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805" firstSheet="4" activeTab="4"/>
  </bookViews>
  <sheets>
    <sheet name="依据数据筛选企业" sheetId="1" state="hidden" r:id="rId1"/>
    <sheet name="计算过程1" sheetId="2" state="hidden" r:id="rId2"/>
    <sheet name="计算过程2" sheetId="3" state="hidden" r:id="rId3"/>
    <sheet name="计算过程3" sheetId="4" state="hidden" r:id="rId4"/>
    <sheet name="最终" sheetId="5" r:id="rId5"/>
  </sheets>
  <externalReferences>
    <externalReference r:id="rId6"/>
    <externalReference r:id="rId7"/>
    <externalReference r:id="rId8"/>
  </externalReferences>
  <definedNames>
    <definedName name="_xlnm._FilterDatabase" localSheetId="0" hidden="1">依据数据筛选企业!$B$1:$B$67</definedName>
    <definedName name="_xlnm._FilterDatabase" localSheetId="4" hidden="1">最终!$A$1:$B$64</definedName>
    <definedName name="_xlnm.Print_Titles" localSheetId="4">最终!$3:$3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<sst xmlns="http://schemas.openxmlformats.org/spreadsheetml/2006/main" count="1746" uniqueCount="486">
  <si>
    <t>序号</t>
  </si>
  <si>
    <t>企业名称</t>
  </si>
  <si>
    <t>统一社会信用代码</t>
  </si>
  <si>
    <t>2025年一季度信息服务业 （1-2月）营收（千元）</t>
  </si>
  <si>
    <t>2024年一季度信息服务业 （1-2月）营收（千元）</t>
  </si>
  <si>
    <t>增速（%）</t>
  </si>
  <si>
    <t>202502规模情况</t>
  </si>
  <si>
    <t>202502行业门类</t>
  </si>
  <si>
    <t>差值</t>
  </si>
  <si>
    <t>数据是否有误</t>
  </si>
  <si>
    <t>北京微克智飞科技有限公司</t>
  </si>
  <si>
    <t>91110113MA004J1J21</t>
  </si>
  <si>
    <t>3862</t>
  </si>
  <si>
    <t>1710</t>
  </si>
  <si>
    <t>125.85</t>
  </si>
  <si>
    <t>规模以上</t>
  </si>
  <si>
    <t>数据差值10000元以上</t>
  </si>
  <si>
    <t>否</t>
  </si>
  <si>
    <t>已退回修改，已通知企业。。已修改。</t>
  </si>
  <si>
    <t>数码辰星科技发展（北京）有限公司</t>
  </si>
  <si>
    <t>91110302694961729W</t>
  </si>
  <si>
    <t>83373</t>
  </si>
  <si>
    <t>39052</t>
  </si>
  <si>
    <t>113.49</t>
  </si>
  <si>
    <t>北京安泰伟奥信息技术有限公司</t>
  </si>
  <si>
    <t>91110302678230416M</t>
  </si>
  <si>
    <t>17137</t>
  </si>
  <si>
    <t>13948</t>
  </si>
  <si>
    <t>22.86</t>
  </si>
  <si>
    <t>北京概伦电子技术有限公司</t>
  </si>
  <si>
    <t>91110400MACF6LRQ7J</t>
  </si>
  <si>
    <t>7157</t>
  </si>
  <si>
    <t>6075</t>
  </si>
  <si>
    <t>17.82</t>
  </si>
  <si>
    <t>北京亮亮视野科技有限公司</t>
  </si>
  <si>
    <t>911101083978221163</t>
  </si>
  <si>
    <t>2945</t>
  </si>
  <si>
    <t>2041</t>
  </si>
  <si>
    <t>44.29</t>
  </si>
  <si>
    <t>北京新兴科遥信息技术有限公司</t>
  </si>
  <si>
    <t>91110108754188230J</t>
  </si>
  <si>
    <t>8809</t>
  </si>
  <si>
    <t>4096</t>
  </si>
  <si>
    <t>115</t>
  </si>
  <si>
    <t>已退回修改，已通知企业</t>
  </si>
  <si>
    <t>北京崇玖物联科技有限公司</t>
  </si>
  <si>
    <t>91110102MAC111MX8D</t>
  </si>
  <si>
    <t>15311</t>
  </si>
  <si>
    <t>1674</t>
  </si>
  <si>
    <t>814</t>
  </si>
  <si>
    <t>北京海之鲸科技有限公司</t>
  </si>
  <si>
    <t>91110302MA01KG879P</t>
  </si>
  <si>
    <t>17662</t>
  </si>
  <si>
    <t>25</t>
  </si>
  <si>
    <t>工信通（北京）信息技术有限公司</t>
  </si>
  <si>
    <t>91110102102059281N</t>
  </si>
  <si>
    <t>4574</t>
  </si>
  <si>
    <t>1609</t>
  </si>
  <si>
    <t>184.28</t>
  </si>
  <si>
    <t>苍穹数码技术股份有限公司</t>
  </si>
  <si>
    <t>91110302726342114U</t>
  </si>
  <si>
    <t>21062</t>
  </si>
  <si>
    <t>19382</t>
  </si>
  <si>
    <t>8.67</t>
  </si>
  <si>
    <t>天星数科科技有限公司</t>
  </si>
  <si>
    <t>91110302089670122N</t>
  </si>
  <si>
    <t>140646</t>
  </si>
  <si>
    <t>98917</t>
  </si>
  <si>
    <t>42.20</t>
  </si>
  <si>
    <t>北京友通上昊科技有限公司</t>
  </si>
  <si>
    <t>91110302670554475B</t>
  </si>
  <si>
    <t>4390</t>
  </si>
  <si>
    <t>2700</t>
  </si>
  <si>
    <t>62.59</t>
  </si>
  <si>
    <t>北京汉龙致远科技有限公司</t>
  </si>
  <si>
    <t>91110108592360324L</t>
  </si>
  <si>
    <t>3256</t>
  </si>
  <si>
    <t>1942</t>
  </si>
  <si>
    <t>67.66</t>
  </si>
  <si>
    <t>北京壹玖捌捌电力科技发展有限公司</t>
  </si>
  <si>
    <t>91110116MA01PAMW37</t>
  </si>
  <si>
    <t>32440</t>
  </si>
  <si>
    <t>17839</t>
  </si>
  <si>
    <t>81.85</t>
  </si>
  <si>
    <t>北京数字冰雹信息技术股份有限公司</t>
  </si>
  <si>
    <t>9111030278685025XM</t>
  </si>
  <si>
    <t>15117</t>
  </si>
  <si>
    <t>11772</t>
  </si>
  <si>
    <t>28</t>
  </si>
  <si>
    <t>北京佰万电子科技技术服务有限责任公司</t>
  </si>
  <si>
    <t>91110400MACAL9D85P</t>
  </si>
  <si>
    <t>12963</t>
  </si>
  <si>
    <t>7329</t>
  </si>
  <si>
    <t>77</t>
  </si>
  <si>
    <t>联通云数据有限公司</t>
  </si>
  <si>
    <t>911103020717284530</t>
  </si>
  <si>
    <t>738080</t>
  </si>
  <si>
    <t>729662</t>
  </si>
  <si>
    <t>1.15</t>
  </si>
  <si>
    <t>北京迪纳奥利科技有限公司</t>
  </si>
  <si>
    <t>91110108053572686J</t>
  </si>
  <si>
    <t>10718</t>
  </si>
  <si>
    <t>9350</t>
  </si>
  <si>
    <t>12.76</t>
  </si>
  <si>
    <t>北京万得嘉瑞汽车技术有限公司</t>
  </si>
  <si>
    <t>9111030256742826XA</t>
  </si>
  <si>
    <t>52506</t>
  </si>
  <si>
    <t>37928</t>
  </si>
  <si>
    <t>38.44</t>
  </si>
  <si>
    <t>联通数字科技有限公司</t>
  </si>
  <si>
    <t>911103027886014929</t>
  </si>
  <si>
    <t>4369270</t>
  </si>
  <si>
    <t>3862633</t>
  </si>
  <si>
    <t>13.11</t>
  </si>
  <si>
    <t>北京万国长安科技有限公司</t>
  </si>
  <si>
    <t>911101077889501239</t>
  </si>
  <si>
    <t>704116</t>
  </si>
  <si>
    <t>433103</t>
  </si>
  <si>
    <t>62.57</t>
  </si>
  <si>
    <t>北京恒普安数码科技发展有限公司</t>
  </si>
  <si>
    <t>9111030209308074XK</t>
  </si>
  <si>
    <t>38692</t>
  </si>
  <si>
    <t>27750</t>
  </si>
  <si>
    <t>39.43</t>
  </si>
  <si>
    <t>北京融安特智能科技股份有限公司</t>
  </si>
  <si>
    <t>911101125695444753</t>
  </si>
  <si>
    <t>10335</t>
  </si>
  <si>
    <t>4598</t>
  </si>
  <si>
    <t>124.77</t>
  </si>
  <si>
    <t>北京世纪高通科技有限公司</t>
  </si>
  <si>
    <t>9111010878020592XF</t>
  </si>
  <si>
    <t>19304</t>
  </si>
  <si>
    <t>3573</t>
  </si>
  <si>
    <t>440.27</t>
  </si>
  <si>
    <t>北京图新经纬导航系统有限公司</t>
  </si>
  <si>
    <t>91110105762980949C</t>
  </si>
  <si>
    <t>11180</t>
  </si>
  <si>
    <t>0</t>
  </si>
  <si>
    <t>100.00</t>
  </si>
  <si>
    <t>北京智风华科技有限公司</t>
  </si>
  <si>
    <t>91110400MACYNXC95N</t>
  </si>
  <si>
    <t>1000</t>
  </si>
  <si>
    <t>100</t>
  </si>
  <si>
    <t>规模以下</t>
  </si>
  <si>
    <t xml:space="preserve">    信息传输、软件和信息技术服务业</t>
  </si>
  <si>
    <t>无数据</t>
  </si>
  <si>
    <t>退回，已告知企业。</t>
  </si>
  <si>
    <t>芯动微电子科技（北京）有限公司</t>
  </si>
  <si>
    <t>91440400MA5423LK6W</t>
  </si>
  <si>
    <t>6463</t>
  </si>
  <si>
    <t>北京致医健康信息技术有限公司</t>
  </si>
  <si>
    <t>91110302MA009XQT94</t>
  </si>
  <si>
    <t>30982</t>
  </si>
  <si>
    <t>359</t>
  </si>
  <si>
    <t>8530.08</t>
  </si>
  <si>
    <t>金篆信科有限责任公司</t>
  </si>
  <si>
    <t>91110400MA04GTH21X</t>
  </si>
  <si>
    <t>5724</t>
  </si>
  <si>
    <t>1834</t>
  </si>
  <si>
    <t>212.10</t>
  </si>
  <si>
    <t>中冶京诚数字科技（北京）有限公司</t>
  </si>
  <si>
    <t>91110302769354852J</t>
  </si>
  <si>
    <t>96497</t>
  </si>
  <si>
    <t>78990</t>
  </si>
  <si>
    <t>22.17</t>
  </si>
  <si>
    <t>北京北汽科技服务有限公司</t>
  </si>
  <si>
    <t>91110112MA01FE9D1J</t>
  </si>
  <si>
    <t>28415</t>
  </si>
  <si>
    <t>8858</t>
  </si>
  <si>
    <t>220.78</t>
  </si>
  <si>
    <t>北京风华创智科技有限公司</t>
  </si>
  <si>
    <t>91610103MAB0QKM896</t>
  </si>
  <si>
    <t>6936</t>
  </si>
  <si>
    <t>139</t>
  </si>
  <si>
    <t>4883.78</t>
  </si>
  <si>
    <t>规模以下（数据处理地为rt610103008014，陕西省）</t>
  </si>
  <si>
    <t>北京达梦数据库技术有限公司</t>
  </si>
  <si>
    <t>91110108746728161E</t>
  </si>
  <si>
    <t>23046</t>
  </si>
  <si>
    <t>15776</t>
  </si>
  <si>
    <t>46.08</t>
  </si>
  <si>
    <t>北京宣云通科技有限公司</t>
  </si>
  <si>
    <t>91110400MA7DWPLB8P</t>
  </si>
  <si>
    <t>7962</t>
  </si>
  <si>
    <t>6605</t>
  </si>
  <si>
    <t>20.55</t>
  </si>
  <si>
    <t>北京中海通科技有限公司</t>
  </si>
  <si>
    <t>911101146343886921</t>
  </si>
  <si>
    <t>14826</t>
  </si>
  <si>
    <t>3372</t>
  </si>
  <si>
    <t>339.68</t>
  </si>
  <si>
    <t>北京永洪商智科技有限公司</t>
  </si>
  <si>
    <t>91110108590662476F</t>
  </si>
  <si>
    <t>2793</t>
  </si>
  <si>
    <t>2094</t>
  </si>
  <si>
    <t>33.38</t>
  </si>
  <si>
    <t>通用技术智慧云影科技（北京）有限公司</t>
  </si>
  <si>
    <t>91510116MA64U8RB97</t>
  </si>
  <si>
    <t>2156</t>
  </si>
  <si>
    <t>659</t>
  </si>
  <si>
    <t>227.00</t>
  </si>
  <si>
    <t>北京中祥英科技有限公司</t>
  </si>
  <si>
    <t>91110105575221306H</t>
  </si>
  <si>
    <t>99936</t>
  </si>
  <si>
    <t>72008</t>
  </si>
  <si>
    <t>39</t>
  </si>
  <si>
    <t>北京和利时工业软件有限公司</t>
  </si>
  <si>
    <t>91110108078502107X</t>
  </si>
  <si>
    <t>31756</t>
  </si>
  <si>
    <t>28690</t>
  </si>
  <si>
    <t>11</t>
  </si>
  <si>
    <t>北京乐品网络科技有限公司</t>
  </si>
  <si>
    <t>91110108589103140A</t>
  </si>
  <si>
    <t>63466</t>
  </si>
  <si>
    <t>49211</t>
  </si>
  <si>
    <t>29</t>
  </si>
  <si>
    <t>北京智象信息技术有限公司</t>
  </si>
  <si>
    <t>911103025674200570</t>
  </si>
  <si>
    <t>8611</t>
  </si>
  <si>
    <t>4468</t>
  </si>
  <si>
    <t>92.73</t>
  </si>
  <si>
    <t>北京胡桃计算机技术有限公司</t>
  </si>
  <si>
    <t>91110108784834504H</t>
  </si>
  <si>
    <t>15120</t>
  </si>
  <si>
    <t>4020</t>
  </si>
  <si>
    <t>276</t>
  </si>
  <si>
    <t>北京晟世天安科技有限公司</t>
  </si>
  <si>
    <t>91110112335534055W</t>
  </si>
  <si>
    <t>79268</t>
  </si>
  <si>
    <t>26669</t>
  </si>
  <si>
    <t>197.29</t>
  </si>
  <si>
    <t>北京睿思鸣信息技术有限公司</t>
  </si>
  <si>
    <t>91110108059217669W</t>
  </si>
  <si>
    <t>2725</t>
  </si>
  <si>
    <t>1593</t>
  </si>
  <si>
    <t>71.06</t>
  </si>
  <si>
    <t>北京普能微电子科技有限公司</t>
  </si>
  <si>
    <t>91110112MA01HL4542</t>
  </si>
  <si>
    <t>654765</t>
  </si>
  <si>
    <t>4329876</t>
  </si>
  <si>
    <t>561</t>
  </si>
  <si>
    <t>北京昕感科技（集团）有限责任公司</t>
  </si>
  <si>
    <t>91110302MA01UMWK9P</t>
  </si>
  <si>
    <t>4858</t>
  </si>
  <si>
    <t>536</t>
  </si>
  <si>
    <t>806.34</t>
  </si>
  <si>
    <t>规模以上（原名称为北京昕感科技有限责任公司，2025.3.7改名为北京昕感科技（集团）有限责任公司）</t>
  </si>
  <si>
    <t>制造业</t>
  </si>
  <si>
    <t>数据无误，但是制造业</t>
  </si>
  <si>
    <t>数据无误，但是属于制造业</t>
  </si>
  <si>
    <t>退回</t>
  </si>
  <si>
    <t>北京量子伟业信息技术股份有限公司</t>
  </si>
  <si>
    <t>91110108748147969R</t>
  </si>
  <si>
    <t>10224</t>
  </si>
  <si>
    <t>9094</t>
  </si>
  <si>
    <t>12.43</t>
  </si>
  <si>
    <t>奇点新源国际技术开发（北京）有限公司</t>
  </si>
  <si>
    <t>911101085514317983</t>
  </si>
  <si>
    <t>5806</t>
  </si>
  <si>
    <t>144</t>
  </si>
  <si>
    <t>3932</t>
  </si>
  <si>
    <t>红旗智行科技（北京）有限公司</t>
  </si>
  <si>
    <t>91110302MA01F3MF01</t>
  </si>
  <si>
    <t>54044</t>
  </si>
  <si>
    <t>25832</t>
  </si>
  <si>
    <t>52.20</t>
  </si>
  <si>
    <t>中汽数据有限公司</t>
  </si>
  <si>
    <t>911103025731601084</t>
  </si>
  <si>
    <t>15651</t>
  </si>
  <si>
    <t>12393</t>
  </si>
  <si>
    <t>26.29</t>
  </si>
  <si>
    <t>北京兴云数科技术有限公司</t>
  </si>
  <si>
    <t>91110400MAE4HCT570</t>
  </si>
  <si>
    <t>129924</t>
  </si>
  <si>
    <t>4016</t>
  </si>
  <si>
    <t>3135</t>
  </si>
  <si>
    <t>新升规企业，24年一季度算3333</t>
  </si>
  <si>
    <t>北京神州光大科技有限公司</t>
  </si>
  <si>
    <t>911101088011836441</t>
  </si>
  <si>
    <t>72046</t>
  </si>
  <si>
    <t>7415</t>
  </si>
  <si>
    <t>871.62</t>
  </si>
  <si>
    <t>北京瑞宏具身智能机器人科技有限公司</t>
  </si>
  <si>
    <t>91110302397824461U</t>
  </si>
  <si>
    <t>5786</t>
  </si>
  <si>
    <t>4422</t>
  </si>
  <si>
    <t>30.85</t>
  </si>
  <si>
    <t>全球一家电子商务（北京）股份公司</t>
  </si>
  <si>
    <t>91110112355224409F</t>
  </si>
  <si>
    <t>5222</t>
  </si>
  <si>
    <t>4401</t>
  </si>
  <si>
    <t>18.65</t>
  </si>
  <si>
    <t>北京亮道智能汽车技术有限公司</t>
  </si>
  <si>
    <t>91110302MA017B1P79</t>
  </si>
  <si>
    <t>5614</t>
  </si>
  <si>
    <t>3333</t>
  </si>
  <si>
    <t>68.44</t>
  </si>
  <si>
    <t>北京比特大陆科技有限公司</t>
  </si>
  <si>
    <t>911101080804655794</t>
  </si>
  <si>
    <t>4050213</t>
  </si>
  <si>
    <t>3029969</t>
  </si>
  <si>
    <t>33.67</t>
  </si>
  <si>
    <t>北京易智时代数字科技有限公司</t>
  </si>
  <si>
    <t>91110108771981556U</t>
  </si>
  <si>
    <t>19349</t>
  </si>
  <si>
    <t>3796</t>
  </si>
  <si>
    <t>409.72</t>
  </si>
  <si>
    <t>立购在线（北京）科技有限公司</t>
  </si>
  <si>
    <t>91110115MA009M1530</t>
  </si>
  <si>
    <t>18138</t>
  </si>
  <si>
    <t>11498</t>
  </si>
  <si>
    <t>57.74</t>
  </si>
  <si>
    <t>北京天润融通科技股份有限公司</t>
  </si>
  <si>
    <t>91110108785512910D</t>
  </si>
  <si>
    <t>78070</t>
  </si>
  <si>
    <t>63445</t>
  </si>
  <si>
    <t>23.05</t>
  </si>
  <si>
    <t>望海康信（北京）科技股份公司</t>
  </si>
  <si>
    <t>91110302750103981B</t>
  </si>
  <si>
    <t>14764</t>
  </si>
  <si>
    <t>12441</t>
  </si>
  <si>
    <t>18.67</t>
  </si>
  <si>
    <t>北京显芯科技有限公司</t>
  </si>
  <si>
    <t>91110108MA00EWHA0U</t>
  </si>
  <si>
    <t>26366</t>
  </si>
  <si>
    <t>16236</t>
  </si>
  <si>
    <t>62.39</t>
  </si>
  <si>
    <t>阿尔特（北京）汽车数字科技有限公司</t>
  </si>
  <si>
    <t>9111011730650843XR</t>
  </si>
  <si>
    <t>3142</t>
  </si>
  <si>
    <t>5</t>
  </si>
  <si>
    <t>北京信联数安科技有限公司</t>
  </si>
  <si>
    <t>9111011469766966X0</t>
  </si>
  <si>
    <t>25929</t>
  </si>
  <si>
    <t>1445</t>
  </si>
  <si>
    <t>1694.39</t>
  </si>
  <si>
    <t>北京浙韵合创信息技术有限公司</t>
  </si>
  <si>
    <t>91110400MAD58B8D6E</t>
  </si>
  <si>
    <t>18147</t>
  </si>
  <si>
    <t>北京中科金马科技股份有限公司</t>
  </si>
  <si>
    <t>911103021022784175</t>
  </si>
  <si>
    <t>8301</t>
  </si>
  <si>
    <t>3552</t>
  </si>
  <si>
    <t>133.70</t>
  </si>
  <si>
    <t>北京互时科技股份有限公司</t>
  </si>
  <si>
    <t>91110108582564374R</t>
  </si>
  <si>
    <t>16317</t>
  </si>
  <si>
    <t>2025年一季度（1-2月）营业收入（千元）</t>
  </si>
  <si>
    <t>2024年一季度（1-2月）营业收入 （千元）</t>
  </si>
  <si>
    <t>同比增速（%）</t>
  </si>
  <si>
    <t>申报金额（万元）</t>
  </si>
  <si>
    <t>2025年
一季度</t>
  </si>
  <si>
    <t>2024年
一季度</t>
  </si>
  <si>
    <t>1</t>
  </si>
  <si>
    <t>53.19</t>
  </si>
  <si>
    <t>2</t>
  </si>
  <si>
    <t>4.78</t>
  </si>
  <si>
    <t>3</t>
  </si>
  <si>
    <t>8849</t>
  </si>
  <si>
    <t>4274</t>
  </si>
  <si>
    <t>107</t>
  </si>
  <si>
    <t>8.84</t>
  </si>
  <si>
    <t>4</t>
  </si>
  <si>
    <t>1.36</t>
  </si>
  <si>
    <t>1.62</t>
  </si>
  <si>
    <t>6</t>
  </si>
  <si>
    <t>20.4</t>
  </si>
  <si>
    <t>7</t>
  </si>
  <si>
    <t>8</t>
  </si>
  <si>
    <t>4.4</t>
  </si>
  <si>
    <t>9</t>
  </si>
  <si>
    <t>2620</t>
  </si>
  <si>
    <t>53.22</t>
  </si>
  <si>
    <t>4.84</t>
  </si>
  <si>
    <t>10</t>
  </si>
  <si>
    <t>1.7</t>
  </si>
  <si>
    <t>2.54</t>
  </si>
  <si>
    <t>12</t>
  </si>
  <si>
    <t>13</t>
  </si>
  <si>
    <t>14</t>
  </si>
  <si>
    <t>1.97</t>
  </si>
  <si>
    <t>15</t>
  </si>
  <si>
    <t>21.9</t>
  </si>
  <si>
    <t>16</t>
  </si>
  <si>
    <t>8.45</t>
  </si>
  <si>
    <t>17</t>
  </si>
  <si>
    <t>4.21</t>
  </si>
  <si>
    <t>18</t>
  </si>
  <si>
    <t>300.00</t>
  </si>
  <si>
    <t>19</t>
  </si>
  <si>
    <t>21.87</t>
  </si>
  <si>
    <t>20</t>
  </si>
  <si>
    <t>1.37</t>
  </si>
  <si>
    <t>21</t>
  </si>
  <si>
    <t>23.60</t>
  </si>
  <si>
    <t>22</t>
  </si>
  <si>
    <t>8.61</t>
  </si>
  <si>
    <t>23</t>
  </si>
  <si>
    <t>26.27</t>
  </si>
  <si>
    <t>24</t>
  </si>
  <si>
    <t>5.83</t>
  </si>
  <si>
    <t>16.77</t>
  </si>
  <si>
    <t>26</t>
  </si>
  <si>
    <t>16.41</t>
  </si>
  <si>
    <t>27</t>
  </si>
  <si>
    <t>29.34</t>
  </si>
  <si>
    <t>10.91</t>
  </si>
  <si>
    <t>45.90</t>
  </si>
  <si>
    <t>30</t>
  </si>
  <si>
    <t>300</t>
  </si>
  <si>
    <t>31</t>
  </si>
  <si>
    <t>2.24</t>
  </si>
  <si>
    <t>32</t>
  </si>
  <si>
    <t>33</t>
  </si>
  <si>
    <t>21.38</t>
  </si>
  <si>
    <t>34</t>
  </si>
  <si>
    <t>6.22</t>
  </si>
  <si>
    <t>35</t>
  </si>
  <si>
    <t>36</t>
  </si>
  <si>
    <t>16.65</t>
  </si>
  <si>
    <t>37</t>
  </si>
  <si>
    <t>1.70</t>
  </si>
  <si>
    <t>38</t>
  </si>
  <si>
    <t>17.2</t>
  </si>
  <si>
    <t>41.8</t>
  </si>
  <si>
    <t>40</t>
  </si>
  <si>
    <t>2.34</t>
  </si>
  <si>
    <t>41</t>
  </si>
  <si>
    <t>4.89</t>
  </si>
  <si>
    <t>42</t>
  </si>
  <si>
    <t>42.32</t>
  </si>
  <si>
    <t>43</t>
  </si>
  <si>
    <t>96.9</t>
  </si>
  <si>
    <t>44</t>
  </si>
  <si>
    <t>1001</t>
  </si>
  <si>
    <t>460.84</t>
  </si>
  <si>
    <t>6.92</t>
  </si>
  <si>
    <t>45</t>
  </si>
  <si>
    <t>8.49</t>
  </si>
  <si>
    <t>46</t>
  </si>
  <si>
    <t>47</t>
  </si>
  <si>
    <t>2.05</t>
  </si>
  <si>
    <t>48</t>
  </si>
  <si>
    <t>1.23</t>
  </si>
  <si>
    <t>49</t>
  </si>
  <si>
    <t>1.13</t>
  </si>
  <si>
    <t>50</t>
  </si>
  <si>
    <t>78.9</t>
  </si>
  <si>
    <t>51</t>
  </si>
  <si>
    <t>7.12</t>
  </si>
  <si>
    <t>52</t>
  </si>
  <si>
    <t>3.48</t>
  </si>
  <si>
    <t>53</t>
  </si>
  <si>
    <t>10576</t>
  </si>
  <si>
    <t>236.6</t>
  </si>
  <si>
    <t>11.15</t>
  </si>
  <si>
    <t>54</t>
  </si>
  <si>
    <t>55</t>
  </si>
  <si>
    <t>21.94</t>
  </si>
  <si>
    <t>56</t>
  </si>
  <si>
    <t>24.4</t>
  </si>
  <si>
    <t>57</t>
  </si>
  <si>
    <t>15.19</t>
  </si>
  <si>
    <t>58</t>
  </si>
  <si>
    <t>36.73</t>
  </si>
  <si>
    <t>59</t>
  </si>
  <si>
    <t>11525</t>
  </si>
  <si>
    <t>57.38</t>
  </si>
  <si>
    <t>7.94</t>
  </si>
  <si>
    <t>60</t>
  </si>
  <si>
    <t>23.3</t>
  </si>
  <si>
    <t>61</t>
  </si>
  <si>
    <t>3798</t>
  </si>
  <si>
    <t>189.89</t>
  </si>
  <si>
    <t>2025年一季度营收
（万元）</t>
  </si>
  <si>
    <t>2024年一季度营收
（万元）</t>
  </si>
  <si>
    <t>增速</t>
  </si>
  <si>
    <t>增长量
（万元）</t>
  </si>
  <si>
    <r>
      <rPr>
        <b/>
        <sz val="10"/>
        <rFont val="黑体"/>
        <charset val="134"/>
      </rPr>
      <t xml:space="preserve">奖励金额
</t>
    </r>
    <r>
      <rPr>
        <sz val="10"/>
        <rFont val="黑体"/>
        <charset val="134"/>
      </rPr>
      <t>（计算过程1：获取金额）</t>
    </r>
  </si>
  <si>
    <r>
      <rPr>
        <b/>
        <sz val="10"/>
        <rFont val="黑体"/>
        <charset val="134"/>
      </rPr>
      <t xml:space="preserve">奖励金额
</t>
    </r>
    <r>
      <rPr>
        <sz val="10"/>
        <rFont val="黑体"/>
        <charset val="134"/>
      </rPr>
      <t>（计算过程2：300万元界限）</t>
    </r>
  </si>
  <si>
    <r>
      <rPr>
        <b/>
        <sz val="10"/>
        <rFont val="黑体"/>
        <charset val="134"/>
      </rPr>
      <t xml:space="preserve">奖励金额
</t>
    </r>
    <r>
      <rPr>
        <sz val="10"/>
        <rFont val="黑体"/>
        <charset val="134"/>
      </rPr>
      <t>（计算过程3：舍去不足1万元）</t>
    </r>
  </si>
  <si>
    <r>
      <rPr>
        <b/>
        <sz val="12"/>
        <rFont val="黑体"/>
        <charset val="134"/>
      </rPr>
      <t xml:space="preserve">最终奖励金额
</t>
    </r>
    <r>
      <rPr>
        <sz val="12"/>
        <rFont val="黑体"/>
        <charset val="134"/>
      </rPr>
      <t>（保留1位小数，不足千元舍去）</t>
    </r>
  </si>
  <si>
    <t>已通知企业修改，已修改</t>
  </si>
  <si>
    <t>已通知企业修改</t>
  </si>
  <si>
    <t>附件</t>
  </si>
  <si>
    <t>2025年一季度信息服务业营收增长奖励拟支持企业名单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</si>
</sst>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0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b/>
      <sz val="18"/>
      <name val="黑体"/>
      <charset val="134"/>
    </font>
    <font>
      <b/>
      <sz val="11"/>
      <name val="黑体"/>
      <charset val="134"/>
    </font>
    <font>
      <sz val="10"/>
      <name val="宋体"/>
      <charset val="134"/>
    </font>
    <font>
      <b/>
      <sz val="13"/>
      <name val="黑体"/>
      <charset val="134"/>
    </font>
    <font>
      <sz val="11"/>
      <color indexed="8"/>
      <name val="宋体"/>
      <charset val="134"/>
      <scheme val="minor"/>
    </font>
    <font>
      <b/>
      <sz val="10"/>
      <name val="黑体"/>
      <charset val="134"/>
    </font>
    <font>
      <b/>
      <sz val="12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黑体"/>
      <charset val="134"/>
    </font>
    <font>
      <sz val="10"/>
      <name val="黑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9" borderId="8" applyNumberFormat="0" applyAlignment="0" applyProtection="0">
      <alignment vertical="center"/>
    </xf>
    <xf numFmtId="0" fontId="18" fillId="10" borderId="9" applyNumberFormat="0" applyAlignment="0" applyProtection="0">
      <alignment vertical="center"/>
    </xf>
    <xf numFmtId="0" fontId="19" fillId="10" borderId="8" applyNumberFormat="0" applyAlignment="0" applyProtection="0">
      <alignment vertical="center"/>
    </xf>
    <xf numFmtId="0" fontId="20" fillId="11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4" fillId="0" borderId="3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10" fontId="5" fillId="0" borderId="2" xfId="3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0" fontId="4" fillId="0" borderId="3" xfId="3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176" fontId="4" fillId="3" borderId="3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6" borderId="0" xfId="0" applyFont="1" applyFill="1" applyAlignment="1"/>
    <xf numFmtId="0" fontId="6" fillId="6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0" fontId="6" fillId="6" borderId="0" xfId="0" applyFont="1" applyFill="1" applyAlignment="1">
      <alignment horizontal="right" vertical="center"/>
    </xf>
    <xf numFmtId="0" fontId="0" fillId="6" borderId="0" xfId="0" applyFill="1">
      <alignment vertical="center"/>
    </xf>
    <xf numFmtId="0" fontId="0" fillId="5" borderId="0" xfId="0" applyFill="1">
      <alignment vertical="center"/>
    </xf>
    <xf numFmtId="0" fontId="0" fillId="7" borderId="0" xfId="0" applyFill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0" fillId="6" borderId="4" xfId="0" applyFill="1" applyBorder="1" applyAlignment="1">
      <alignment horizontal="center" vertical="center"/>
    </xf>
    <xf numFmtId="0" fontId="4" fillId="6" borderId="3" xfId="0" applyFont="1" applyFill="1" applyBorder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0" fillId="5" borderId="4" xfId="0" applyFill="1" applyBorder="1" applyAlignment="1">
      <alignment horizontal="center" vertical="center"/>
    </xf>
    <xf numFmtId="0" fontId="4" fillId="5" borderId="3" xfId="0" applyFont="1" applyFill="1" applyBorder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0" fillId="7" borderId="4" xfId="0" applyFill="1" applyBorder="1" applyAlignment="1">
      <alignment horizontal="center" vertical="center"/>
    </xf>
    <xf numFmtId="0" fontId="4" fillId="7" borderId="3" xfId="0" applyFont="1" applyFill="1" applyBorder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0" fillId="6" borderId="1" xfId="0" applyFill="1" applyBorder="1">
      <alignment vertical="center"/>
    </xf>
    <xf numFmtId="0" fontId="0" fillId="6" borderId="1" xfId="0" applyFill="1" applyBorder="1" applyAlignment="1">
      <alignment vertical="center" wrapText="1"/>
    </xf>
    <xf numFmtId="0" fontId="0" fillId="6" borderId="0" xfId="0" applyFill="1" applyAlignment="1">
      <alignment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5" borderId="1" xfId="0" applyFill="1" applyBorder="1">
      <alignment vertical="center"/>
    </xf>
    <xf numFmtId="0" fontId="0" fillId="5" borderId="1" xfId="0" applyFill="1" applyBorder="1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7" borderId="1" xfId="0" applyFill="1" applyBorder="1">
      <alignment vertical="center"/>
    </xf>
    <xf numFmtId="0" fontId="0" fillId="7" borderId="1" xfId="0" applyFill="1" applyBorder="1" applyAlignment="1">
      <alignment vertical="center" wrapText="1"/>
    </xf>
    <xf numFmtId="0" fontId="0" fillId="7" borderId="0" xfId="0" applyFill="1" applyAlignment="1">
      <alignment vertical="center" wrapText="1"/>
    </xf>
    <xf numFmtId="0" fontId="4" fillId="2" borderId="3" xfId="0" applyFont="1" applyFill="1" applyBorder="1" applyAlignment="1" quotePrefix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www.wps.cn/officeDocument/2023/relationships/customStorage" Target="customStorage/customStorage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1.&#24037;&#20316;\0.&#32479;&#35745;&#22788;\8.%20&#25968;&#25454;&#26448;&#26009;\202502\(2025)&#35268;&#27169;&#20197;&#19978;&#31532;&#19977;&#20135;&#19994;&#26376;&#24230;&#21453;&#39304;&#36164;&#26009;-&#24320;&#21457;&#21306;-2025&#24180;02&#26376;\&#31532;&#19977;&#20135;&#19994;\&#35843;&#25972;&#20837;&#24320;&#21457;&#21306;&#33539;&#2226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1.&#24037;&#20316;\0.&#32479;&#35745;&#22788;\8.%20&#25968;&#25454;&#26448;&#26009;\202502\202503002_&#36130;&#21153;&#29366;&#20917;_B203_\202503002_&#36130;&#21153;&#29366;&#20917;_B203_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&#19968;&#23395;&#24230;&#20449;&#24687;&#26381;&#21153;&#19994;&#33829;&#25910;&#22686;&#38271;&#22870;&#21169;-&#34920;&#21333;&#25968;&#25454;0529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调整入开发区范围"/>
    </sheetNames>
    <sheetDataSet>
      <sheetData sheetId="0" refreshError="1">
        <row r="1">
          <cell r="M1" t="str">
            <v>b109</v>
          </cell>
          <cell r="N1" t="str">
            <v>b102</v>
          </cell>
          <cell r="O1" t="str">
            <v>c_3</v>
          </cell>
          <cell r="P1" t="str">
            <v>c_4</v>
          </cell>
          <cell r="Q1" t="str">
            <v>c209_1</v>
          </cell>
          <cell r="R1" t="str">
            <v>c209_2</v>
          </cell>
          <cell r="S1" t="str">
            <v>a202</v>
          </cell>
          <cell r="T1" t="str">
            <v>b202</v>
          </cell>
          <cell r="U1" t="str">
            <v>a213</v>
          </cell>
          <cell r="V1" t="str">
            <v>b213</v>
          </cell>
          <cell r="W1" t="str">
            <v>a217</v>
          </cell>
          <cell r="X1" t="str">
            <v>b217</v>
          </cell>
          <cell r="Y1" t="str">
            <v>a218</v>
          </cell>
          <cell r="Z1" t="str">
            <v>b218</v>
          </cell>
          <cell r="AA1" t="str">
            <v>a301</v>
          </cell>
          <cell r="AB1" t="str">
            <v>b301</v>
          </cell>
          <cell r="AC1" t="str">
            <v>a340</v>
          </cell>
          <cell r="AD1" t="str">
            <v>b340</v>
          </cell>
          <cell r="AE1" t="str">
            <v>a307</v>
          </cell>
          <cell r="AF1" t="str">
            <v>b307</v>
          </cell>
          <cell r="AG1" t="str">
            <v>a309</v>
          </cell>
          <cell r="AH1" t="str">
            <v>b309</v>
          </cell>
          <cell r="AI1" t="str">
            <v>a312</v>
          </cell>
          <cell r="AJ1" t="str">
            <v>b312</v>
          </cell>
          <cell r="AK1" t="str">
            <v>a313</v>
          </cell>
          <cell r="AL1" t="str">
            <v>b313</v>
          </cell>
          <cell r="AM1" t="str">
            <v>a331</v>
          </cell>
          <cell r="AN1" t="str">
            <v>b331</v>
          </cell>
          <cell r="AO1" t="str">
            <v>a317</v>
          </cell>
          <cell r="AP1" t="str">
            <v>b317</v>
          </cell>
          <cell r="AQ1" t="str">
            <v>a320</v>
          </cell>
          <cell r="AR1" t="str">
            <v>b320</v>
          </cell>
          <cell r="AS1" t="str">
            <v>a333</v>
          </cell>
          <cell r="AT1" t="str">
            <v>b333</v>
          </cell>
          <cell r="AU1" t="str">
            <v>a321</v>
          </cell>
          <cell r="AV1" t="str">
            <v>b321</v>
          </cell>
          <cell r="AW1" t="str">
            <v>a335</v>
          </cell>
          <cell r="AX1" t="str">
            <v>b335</v>
          </cell>
          <cell r="AY1" t="str">
            <v>a322</v>
          </cell>
          <cell r="AZ1" t="str">
            <v>b322</v>
          </cell>
          <cell r="BA1" t="str">
            <v>a334</v>
          </cell>
          <cell r="BB1" t="str">
            <v>b334</v>
          </cell>
          <cell r="BC1" t="str">
            <v>a330</v>
          </cell>
          <cell r="BD1" t="str">
            <v>b330</v>
          </cell>
          <cell r="BE1" t="str">
            <v>a323</v>
          </cell>
          <cell r="BF1" t="str">
            <v>b323</v>
          </cell>
          <cell r="BG1" t="str">
            <v>a325</v>
          </cell>
          <cell r="BH1" t="str">
            <v>b325</v>
          </cell>
          <cell r="BI1" t="str">
            <v>a326</v>
          </cell>
          <cell r="BJ1" t="str">
            <v>b326</v>
          </cell>
          <cell r="BK1" t="str">
            <v>a327</v>
          </cell>
          <cell r="BL1" t="str">
            <v>b327</v>
          </cell>
          <cell r="BM1" t="str">
            <v>a328</v>
          </cell>
          <cell r="BN1" t="str">
            <v>b328</v>
          </cell>
          <cell r="BO1" t="str">
            <v>a401</v>
          </cell>
          <cell r="BP1" t="str">
            <v>b401</v>
          </cell>
          <cell r="BQ1" t="str">
            <v>a402</v>
          </cell>
          <cell r="BR1" t="str">
            <v>b402</v>
          </cell>
          <cell r="BS1" t="str">
            <v>a699</v>
          </cell>
          <cell r="BT1" t="str">
            <v>b699</v>
          </cell>
          <cell r="BU1" t="str">
            <v>c_5</v>
          </cell>
          <cell r="BV1" t="str">
            <v>c_6</v>
          </cell>
          <cell r="BW1" t="str">
            <v>c_7</v>
          </cell>
          <cell r="BX1" t="str">
            <v>c_8</v>
          </cell>
          <cell r="BY1" t="str">
            <v>c_9</v>
          </cell>
          <cell r="BZ1" t="str">
            <v>c_74</v>
          </cell>
          <cell r="CA1" t="str">
            <v>zzjgdm</v>
          </cell>
          <cell r="CB1" t="str">
            <v>a209</v>
          </cell>
          <cell r="CC1" t="str">
            <v>b209</v>
          </cell>
          <cell r="CD1" t="str">
            <v>cj1</v>
          </cell>
          <cell r="CE1" t="str">
            <v>cj2</v>
          </cell>
          <cell r="CF1" t="str">
            <v>name1</v>
          </cell>
          <cell r="CG1" t="str">
            <v>name2</v>
          </cell>
          <cell r="CH1" t="str">
            <v>biaozhong</v>
          </cell>
          <cell r="CI1" t="str">
            <v>b206_hz</v>
          </cell>
          <cell r="CJ1" t="str">
            <v>ml</v>
          </cell>
          <cell r="CK1" t="str">
            <v>ml_hz</v>
          </cell>
          <cell r="CL1" t="str">
            <v>hy</v>
          </cell>
          <cell r="CM1" t="str">
            <v>hy_hz</v>
          </cell>
          <cell r="CN1" t="str">
            <v>qx</v>
          </cell>
          <cell r="CO1" t="str">
            <v>qx_hz</v>
          </cell>
          <cell r="CP1" t="str">
            <v>lx_hz</v>
          </cell>
          <cell r="CQ1" t="str">
            <v>xd</v>
          </cell>
          <cell r="CR1" t="str">
            <v>xd_hz</v>
          </cell>
          <cell r="CS1" t="str">
            <v>ls</v>
          </cell>
          <cell r="CT1" t="str">
            <v>ls_hz</v>
          </cell>
          <cell r="CU1" t="str">
            <v>aa201</v>
          </cell>
          <cell r="CV1" t="str">
            <v>aa202</v>
          </cell>
          <cell r="CW1" t="str">
            <v>aa203</v>
          </cell>
          <cell r="CX1" t="str">
            <v>aa204</v>
          </cell>
          <cell r="CY1" t="str">
            <v>aa205</v>
          </cell>
          <cell r="CZ1" t="str">
            <v>aa206</v>
          </cell>
          <cell r="DA1" t="str">
            <v>aa207</v>
          </cell>
          <cell r="DB1" t="str">
            <v>aa208</v>
          </cell>
          <cell r="DC1" t="str">
            <v>a27</v>
          </cell>
          <cell r="DD1" t="str">
            <v>bb201</v>
          </cell>
          <cell r="DE1" t="str">
            <v>bb202</v>
          </cell>
          <cell r="DF1" t="str">
            <v>bb203</v>
          </cell>
          <cell r="DG1" t="str">
            <v>bb204</v>
          </cell>
          <cell r="DH1" t="str">
            <v>bb205</v>
          </cell>
          <cell r="DI1" t="str">
            <v>bb206</v>
          </cell>
          <cell r="DJ1" t="str">
            <v>bb207</v>
          </cell>
          <cell r="DK1" t="str">
            <v>bb208</v>
          </cell>
          <cell r="DL1" t="str">
            <v>b27</v>
          </cell>
          <cell r="DM1" t="str">
            <v>gnq</v>
          </cell>
          <cell r="DN1" t="str">
            <v>hy3</v>
          </cell>
          <cell r="DO1" t="str">
            <v>hy3_hz</v>
          </cell>
          <cell r="DP1" t="str">
            <v>fg</v>
          </cell>
          <cell r="DQ1" t="str">
            <v>gm</v>
          </cell>
          <cell r="DR1" t="str">
            <v>sr</v>
          </cell>
          <cell r="DS1" t="str">
            <v>tqsr</v>
          </cell>
          <cell r="DT1" t="str">
            <v>bz</v>
          </cell>
          <cell r="DU1" t="str">
            <v>yylr</v>
          </cell>
          <cell r="DV1" t="str">
            <v>tqyylr</v>
          </cell>
          <cell r="DW1" t="str">
            <v>sj</v>
          </cell>
          <cell r="DX1" t="str">
            <v>tqsj</v>
          </cell>
        </row>
        <row r="2">
          <cell r="M2" t="str">
            <v>91110108MA01CEJW4E</v>
          </cell>
          <cell r="N2" t="str">
            <v>北京聚辉新力科技有限公司</v>
          </cell>
          <cell r="O2" t="str">
            <v>2025</v>
          </cell>
          <cell r="P2" t="str">
            <v>2</v>
          </cell>
          <cell r="Q2">
            <v>68</v>
          </cell>
          <cell r="R2">
            <v>57</v>
          </cell>
          <cell r="S2">
            <v>2414</v>
          </cell>
          <cell r="T2">
            <v>4471</v>
          </cell>
          <cell r="U2">
            <v>6626</v>
          </cell>
          <cell r="V2">
            <v>7846</v>
          </cell>
          <cell r="W2">
            <v>5829</v>
          </cell>
          <cell r="X2">
            <v>7878</v>
          </cell>
          <cell r="Y2">
            <v>797</v>
          </cell>
          <cell r="Z2">
            <v>-32</v>
          </cell>
          <cell r="AA2">
            <v>3055</v>
          </cell>
          <cell r="AB2">
            <v>2333</v>
          </cell>
          <cell r="AC2">
            <v>3055</v>
          </cell>
          <cell r="AD2">
            <v>2333</v>
          </cell>
          <cell r="AE2">
            <v>1183</v>
          </cell>
          <cell r="AF2">
            <v>1725</v>
          </cell>
          <cell r="AG2">
            <v>1</v>
          </cell>
          <cell r="AH2">
            <v>1</v>
          </cell>
          <cell r="AI2">
            <v>0</v>
          </cell>
          <cell r="AJ2">
            <v>0</v>
          </cell>
          <cell r="AK2">
            <v>93</v>
          </cell>
          <cell r="AL2">
            <v>145</v>
          </cell>
          <cell r="AM2">
            <v>2099</v>
          </cell>
          <cell r="AN2">
            <v>151</v>
          </cell>
          <cell r="AO2">
            <v>20</v>
          </cell>
          <cell r="AP2">
            <v>1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-341</v>
          </cell>
          <cell r="BF2">
            <v>310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-341</v>
          </cell>
          <cell r="BL2">
            <v>310</v>
          </cell>
          <cell r="BM2">
            <v>0</v>
          </cell>
          <cell r="BN2">
            <v>0</v>
          </cell>
          <cell r="BO2">
            <v>169</v>
          </cell>
          <cell r="BP2">
            <v>169</v>
          </cell>
          <cell r="BQ2">
            <v>11</v>
          </cell>
          <cell r="BR2">
            <v>14</v>
          </cell>
          <cell r="BS2">
            <v>14</v>
          </cell>
          <cell r="BT2">
            <v>43</v>
          </cell>
          <cell r="BU2" t="str">
            <v>赵勇</v>
          </cell>
          <cell r="BV2" t="str">
            <v>张亚慧</v>
          </cell>
          <cell r="BW2" t="str">
            <v>王荣</v>
          </cell>
          <cell r="BX2" t="str">
            <v>18515968291</v>
          </cell>
          <cell r="BY2" t="str">
            <v>2025-03-17</v>
          </cell>
          <cell r="BZ2" t="str">
            <v/>
          </cell>
          <cell r="CA2" t="str">
            <v>MA01CEJW4</v>
          </cell>
          <cell r="CB2">
            <v>0</v>
          </cell>
          <cell r="CC2">
            <v>0</v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>qy</v>
          </cell>
          <cell r="CI2" t="str">
            <v>    私人控股</v>
          </cell>
          <cell r="CJ2" t="str">
            <v>L</v>
          </cell>
          <cell r="CK2" t="str">
            <v>    租赁和商务服务业</v>
          </cell>
          <cell r="CL2" t="str">
            <v>72</v>
          </cell>
          <cell r="CM2" t="str">
            <v>    商务服务业</v>
          </cell>
          <cell r="CN2" t="str">
            <v>110112</v>
          </cell>
          <cell r="CO2" t="str">
            <v>      通州区</v>
          </cell>
          <cell r="CP2" t="str">
            <v>　　　私营有限责任公司</v>
          </cell>
          <cell r="CQ2" t="str">
            <v>x</v>
          </cell>
          <cell r="CR2" t="str">
            <v>    现代服务业</v>
          </cell>
          <cell r="CS2" t="str">
            <v>2</v>
          </cell>
          <cell r="CT2" t="str">
            <v>    地方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 t="str">
            <v>5</v>
          </cell>
          <cell r="DN2" t="str">
            <v>725</v>
          </cell>
          <cell r="DO2" t="str">
            <v>    广告业</v>
          </cell>
          <cell r="DP2" t="str">
            <v>1</v>
          </cell>
          <cell r="DQ2" t="str">
            <v/>
          </cell>
          <cell r="DR2">
            <v>3055</v>
          </cell>
          <cell r="DS2">
            <v>2333</v>
          </cell>
          <cell r="DT2">
            <v>1</v>
          </cell>
          <cell r="DU2">
            <v>-341</v>
          </cell>
          <cell r="DV2">
            <v>310</v>
          </cell>
          <cell r="DW2">
            <v>12</v>
          </cell>
          <cell r="DX2">
            <v>15</v>
          </cell>
        </row>
        <row r="3">
          <cell r="M3" t="str">
            <v>91110116MA007W0B2Y</v>
          </cell>
          <cell r="N3" t="str">
            <v>北京中科数睿科技有限公司</v>
          </cell>
          <cell r="O3" t="str">
            <v>2025</v>
          </cell>
          <cell r="P3" t="str">
            <v>2</v>
          </cell>
          <cell r="Q3">
            <v>141</v>
          </cell>
          <cell r="R3">
            <v>141</v>
          </cell>
          <cell r="S3">
            <v>42</v>
          </cell>
          <cell r="T3">
            <v>2181</v>
          </cell>
          <cell r="U3">
            <v>20387</v>
          </cell>
          <cell r="V3">
            <v>17286</v>
          </cell>
          <cell r="W3">
            <v>5203</v>
          </cell>
          <cell r="X3">
            <v>7484</v>
          </cell>
          <cell r="Y3">
            <v>15184</v>
          </cell>
          <cell r="Z3">
            <v>9802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47</v>
          </cell>
          <cell r="AF3">
            <v>0</v>
          </cell>
          <cell r="AG3">
            <v>0</v>
          </cell>
          <cell r="AH3">
            <v>19</v>
          </cell>
          <cell r="AI3">
            <v>50</v>
          </cell>
          <cell r="AJ3">
            <v>0</v>
          </cell>
          <cell r="AK3">
            <v>72</v>
          </cell>
          <cell r="AL3">
            <v>72</v>
          </cell>
          <cell r="AM3">
            <v>834</v>
          </cell>
          <cell r="AN3">
            <v>621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-1003</v>
          </cell>
          <cell r="BF3">
            <v>-712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-1003</v>
          </cell>
          <cell r="BL3">
            <v>-712</v>
          </cell>
          <cell r="BM3">
            <v>0</v>
          </cell>
          <cell r="BN3">
            <v>0</v>
          </cell>
          <cell r="BO3">
            <v>929</v>
          </cell>
          <cell r="BP3">
            <v>386</v>
          </cell>
          <cell r="BQ3">
            <v>0</v>
          </cell>
          <cell r="BR3">
            <v>593</v>
          </cell>
          <cell r="BS3">
            <v>28</v>
          </cell>
          <cell r="BT3">
            <v>13</v>
          </cell>
          <cell r="BU3" t="str">
            <v>贾慕娅</v>
          </cell>
          <cell r="BV3" t="str">
            <v>蔡少锦</v>
          </cell>
          <cell r="BW3" t="str">
            <v>蔡少锦</v>
          </cell>
          <cell r="BX3" t="str">
            <v>13691063817</v>
          </cell>
          <cell r="BY3" t="str">
            <v>2025-03-17</v>
          </cell>
          <cell r="BZ3" t="str">
            <v/>
          </cell>
          <cell r="CA3" t="str">
            <v>MA007W0B2</v>
          </cell>
          <cell r="CB3">
            <v>0</v>
          </cell>
          <cell r="CC3">
            <v>0</v>
          </cell>
          <cell r="CD3" t="str">
            <v/>
          </cell>
          <cell r="CE3" t="str">
            <v>1</v>
          </cell>
          <cell r="CF3" t="str">
            <v/>
          </cell>
          <cell r="CG3" t="str">
            <v>北京经济技术开发区虚拟社区</v>
          </cell>
          <cell r="CH3" t="str">
            <v>qy</v>
          </cell>
          <cell r="CI3" t="str">
            <v>    私人控股</v>
          </cell>
          <cell r="CJ3" t="str">
            <v>M</v>
          </cell>
          <cell r="CK3" t="str">
            <v>    科学研究和技术服务业</v>
          </cell>
          <cell r="CL3" t="str">
            <v>75</v>
          </cell>
          <cell r="CM3" t="str">
            <v>    科技推广和应用服务业</v>
          </cell>
          <cell r="CN3" t="str">
            <v>115101</v>
          </cell>
          <cell r="CO3" t="str">
            <v>      开发区</v>
          </cell>
          <cell r="CP3" t="str">
            <v>　　　私营有限责任公司</v>
          </cell>
          <cell r="CQ3" t="str">
            <v>x</v>
          </cell>
          <cell r="CR3" t="str">
            <v>    现代服务业</v>
          </cell>
          <cell r="CS3" t="str">
            <v>2</v>
          </cell>
          <cell r="CT3" t="str">
            <v>    地方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 t="str">
            <v>3</v>
          </cell>
          <cell r="DN3" t="str">
            <v>751</v>
          </cell>
          <cell r="DO3" t="str">
            <v>    技术推广服务</v>
          </cell>
          <cell r="DP3" t="str">
            <v>1</v>
          </cell>
          <cell r="DQ3" t="str">
            <v/>
          </cell>
          <cell r="DR3">
            <v>0</v>
          </cell>
          <cell r="DS3">
            <v>0</v>
          </cell>
          <cell r="DT3">
            <v>1</v>
          </cell>
          <cell r="DU3">
            <v>-1003</v>
          </cell>
          <cell r="DV3">
            <v>-712</v>
          </cell>
          <cell r="DW3">
            <v>0</v>
          </cell>
          <cell r="DX3">
            <v>612</v>
          </cell>
        </row>
        <row r="4">
          <cell r="M4" t="str">
            <v>91110302397820815W</v>
          </cell>
          <cell r="N4" t="str">
            <v>北京银丰鼎诚生物工程技术有限公司</v>
          </cell>
          <cell r="O4" t="str">
            <v>2025</v>
          </cell>
          <cell r="P4" t="str">
            <v>2</v>
          </cell>
          <cell r="Q4">
            <v>6927</v>
          </cell>
          <cell r="R4">
            <v>6944</v>
          </cell>
          <cell r="S4">
            <v>116</v>
          </cell>
          <cell r="T4">
            <v>42</v>
          </cell>
          <cell r="U4">
            <v>4179</v>
          </cell>
          <cell r="V4">
            <v>5589</v>
          </cell>
          <cell r="W4">
            <v>1378</v>
          </cell>
          <cell r="X4">
            <v>33898</v>
          </cell>
          <cell r="Y4">
            <v>2801</v>
          </cell>
          <cell r="Z4">
            <v>-28309</v>
          </cell>
          <cell r="AA4">
            <v>319</v>
          </cell>
          <cell r="AB4">
            <v>3889</v>
          </cell>
          <cell r="AC4">
            <v>0</v>
          </cell>
          <cell r="AD4">
            <v>0</v>
          </cell>
          <cell r="AE4">
            <v>172</v>
          </cell>
          <cell r="AF4">
            <v>160</v>
          </cell>
          <cell r="AG4">
            <v>0</v>
          </cell>
          <cell r="AH4">
            <v>10</v>
          </cell>
          <cell r="AI4">
            <v>0</v>
          </cell>
          <cell r="AJ4">
            <v>0</v>
          </cell>
          <cell r="AK4">
            <v>172</v>
          </cell>
          <cell r="AL4">
            <v>185</v>
          </cell>
          <cell r="AM4">
            <v>321</v>
          </cell>
          <cell r="AN4">
            <v>678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1</v>
          </cell>
          <cell r="BD4">
            <v>0</v>
          </cell>
          <cell r="BE4">
            <v>-345</v>
          </cell>
          <cell r="BF4">
            <v>2856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-345</v>
          </cell>
          <cell r="BL4">
            <v>2856</v>
          </cell>
          <cell r="BM4">
            <v>0</v>
          </cell>
          <cell r="BN4">
            <v>0</v>
          </cell>
          <cell r="BO4">
            <v>410</v>
          </cell>
          <cell r="BP4">
            <v>636</v>
          </cell>
          <cell r="BQ4">
            <v>67</v>
          </cell>
          <cell r="BR4">
            <v>747</v>
          </cell>
          <cell r="BS4">
            <v>24</v>
          </cell>
          <cell r="BT4">
            <v>28</v>
          </cell>
          <cell r="BU4" t="str">
            <v>陈小威</v>
          </cell>
          <cell r="BV4" t="str">
            <v>孟海</v>
          </cell>
          <cell r="BW4" t="str">
            <v>孟海</v>
          </cell>
          <cell r="BX4" t="str">
            <v>19953153864</v>
          </cell>
          <cell r="BY4" t="str">
            <v>2025-03-03</v>
          </cell>
          <cell r="BZ4" t="str">
            <v/>
          </cell>
          <cell r="CA4" t="str">
            <v>397820815</v>
          </cell>
          <cell r="CB4">
            <v>0</v>
          </cell>
          <cell r="CC4">
            <v>0</v>
          </cell>
          <cell r="CD4" t="str">
            <v/>
          </cell>
          <cell r="CE4" t="str">
            <v>1</v>
          </cell>
          <cell r="CF4" t="str">
            <v/>
          </cell>
          <cell r="CG4" t="str">
            <v>北京经济技术开发区虚拟社区</v>
          </cell>
          <cell r="CH4" t="str">
            <v>qy</v>
          </cell>
          <cell r="CI4" t="str">
            <v>    私人控股</v>
          </cell>
          <cell r="CJ4" t="str">
            <v>M</v>
          </cell>
          <cell r="CK4" t="str">
            <v>    科学研究和技术服务业</v>
          </cell>
          <cell r="CL4" t="str">
            <v>75</v>
          </cell>
          <cell r="CM4" t="str">
            <v>    科技推广和应用服务业</v>
          </cell>
          <cell r="CN4" t="str">
            <v>115101</v>
          </cell>
          <cell r="CO4" t="str">
            <v>      开发区</v>
          </cell>
          <cell r="CP4" t="str">
            <v>　　　私营有限责任公司</v>
          </cell>
          <cell r="CQ4" t="str">
            <v>x</v>
          </cell>
          <cell r="CR4" t="str">
            <v>    现代服务业</v>
          </cell>
          <cell r="CS4" t="str">
            <v>2</v>
          </cell>
          <cell r="CT4" t="str">
            <v>    地方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 t="str">
            <v>3</v>
          </cell>
          <cell r="DN4" t="str">
            <v>751</v>
          </cell>
          <cell r="DO4" t="str">
            <v>    技术推广服务</v>
          </cell>
          <cell r="DP4" t="str">
            <v>1</v>
          </cell>
          <cell r="DQ4" t="str">
            <v/>
          </cell>
          <cell r="DR4">
            <v>319</v>
          </cell>
          <cell r="DS4">
            <v>3889</v>
          </cell>
          <cell r="DT4">
            <v>1</v>
          </cell>
          <cell r="DU4">
            <v>-345</v>
          </cell>
          <cell r="DV4">
            <v>2856</v>
          </cell>
          <cell r="DW4">
            <v>67</v>
          </cell>
          <cell r="DX4">
            <v>757</v>
          </cell>
        </row>
        <row r="5">
          <cell r="M5" t="str">
            <v>91110108MA01D23895</v>
          </cell>
          <cell r="N5" t="str">
            <v>北京中视合赢广告有限公司</v>
          </cell>
          <cell r="O5" t="str">
            <v>2025</v>
          </cell>
          <cell r="P5" t="str">
            <v>2</v>
          </cell>
          <cell r="Q5">
            <v>15</v>
          </cell>
          <cell r="R5">
            <v>15</v>
          </cell>
          <cell r="S5">
            <v>11497</v>
          </cell>
          <cell r="T5">
            <v>6180</v>
          </cell>
          <cell r="U5">
            <v>37313</v>
          </cell>
          <cell r="V5">
            <v>34798</v>
          </cell>
          <cell r="W5">
            <v>45172</v>
          </cell>
          <cell r="X5">
            <v>46109</v>
          </cell>
          <cell r="Y5">
            <v>-7859</v>
          </cell>
          <cell r="Z5">
            <v>-11311</v>
          </cell>
          <cell r="AA5">
            <v>6442</v>
          </cell>
          <cell r="AB5">
            <v>8951</v>
          </cell>
          <cell r="AC5">
            <v>6442</v>
          </cell>
          <cell r="AD5">
            <v>8951</v>
          </cell>
          <cell r="AE5">
            <v>2765</v>
          </cell>
          <cell r="AF5">
            <v>7831</v>
          </cell>
          <cell r="AG5">
            <v>7</v>
          </cell>
          <cell r="AH5">
            <v>2</v>
          </cell>
          <cell r="AI5">
            <v>0</v>
          </cell>
          <cell r="AJ5">
            <v>0</v>
          </cell>
          <cell r="AK5">
            <v>217</v>
          </cell>
          <cell r="AL5">
            <v>92</v>
          </cell>
          <cell r="AM5">
            <v>0</v>
          </cell>
          <cell r="AN5">
            <v>0</v>
          </cell>
          <cell r="AO5">
            <v>1</v>
          </cell>
          <cell r="AP5">
            <v>3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3452</v>
          </cell>
          <cell r="BF5">
            <v>1023</v>
          </cell>
          <cell r="BG5">
            <v>0</v>
          </cell>
          <cell r="BH5">
            <v>2</v>
          </cell>
          <cell r="BI5">
            <v>0</v>
          </cell>
          <cell r="BJ5">
            <v>0</v>
          </cell>
          <cell r="BK5">
            <v>3452</v>
          </cell>
          <cell r="BL5">
            <v>1025</v>
          </cell>
          <cell r="BM5">
            <v>0</v>
          </cell>
          <cell r="BN5">
            <v>0</v>
          </cell>
          <cell r="BO5">
            <v>107</v>
          </cell>
          <cell r="BP5">
            <v>57</v>
          </cell>
          <cell r="BQ5">
            <v>3</v>
          </cell>
          <cell r="BR5">
            <v>57</v>
          </cell>
          <cell r="BS5">
            <v>2</v>
          </cell>
          <cell r="BT5">
            <v>2</v>
          </cell>
          <cell r="BU5" t="str">
            <v>王雅</v>
          </cell>
          <cell r="BV5" t="str">
            <v>王雅</v>
          </cell>
          <cell r="BW5" t="str">
            <v>王雅</v>
          </cell>
          <cell r="BX5" t="str">
            <v>15711064092</v>
          </cell>
          <cell r="BY5" t="str">
            <v>2025-03-12</v>
          </cell>
          <cell r="BZ5" t="str">
            <v/>
          </cell>
          <cell r="CA5" t="str">
            <v>MA01D2389</v>
          </cell>
          <cell r="CB5">
            <v>0</v>
          </cell>
          <cell r="CC5">
            <v>0</v>
          </cell>
          <cell r="CD5" t="str">
            <v/>
          </cell>
          <cell r="CE5" t="str">
            <v>1</v>
          </cell>
          <cell r="CF5" t="str">
            <v/>
          </cell>
          <cell r="CG5" t="str">
            <v>北京经济技术开发区虚拟社区</v>
          </cell>
          <cell r="CH5" t="str">
            <v>qy</v>
          </cell>
          <cell r="CI5" t="str">
            <v>    私人控股</v>
          </cell>
          <cell r="CJ5" t="str">
            <v>L</v>
          </cell>
          <cell r="CK5" t="str">
            <v>    租赁和商务服务业</v>
          </cell>
          <cell r="CL5" t="str">
            <v>72</v>
          </cell>
          <cell r="CM5" t="str">
            <v>    商务服务业</v>
          </cell>
          <cell r="CN5" t="str">
            <v>115101</v>
          </cell>
          <cell r="CO5" t="str">
            <v>      开发区</v>
          </cell>
          <cell r="CP5" t="str">
            <v>　　　私营有限责任公司</v>
          </cell>
          <cell r="CQ5" t="str">
            <v>x</v>
          </cell>
          <cell r="CR5" t="str">
            <v>    现代服务业</v>
          </cell>
          <cell r="CS5" t="str">
            <v>2</v>
          </cell>
          <cell r="CT5" t="str">
            <v>    地方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 t="str">
            <v>3</v>
          </cell>
          <cell r="DN5" t="str">
            <v>725</v>
          </cell>
          <cell r="DO5" t="str">
            <v>    广告业</v>
          </cell>
          <cell r="DP5" t="str">
            <v>1</v>
          </cell>
          <cell r="DQ5" t="str">
            <v/>
          </cell>
          <cell r="DR5">
            <v>6442</v>
          </cell>
          <cell r="DS5">
            <v>8951</v>
          </cell>
          <cell r="DT5">
            <v>1</v>
          </cell>
          <cell r="DU5">
            <v>3452</v>
          </cell>
          <cell r="DV5">
            <v>1023</v>
          </cell>
          <cell r="DW5">
            <v>10</v>
          </cell>
          <cell r="DX5">
            <v>59</v>
          </cell>
        </row>
        <row r="6">
          <cell r="M6" t="str">
            <v>91110114MA01T9K16C</v>
          </cell>
          <cell r="N6" t="str">
            <v>铭峻文化传媒（北京）有限公司</v>
          </cell>
          <cell r="O6" t="str">
            <v>2025</v>
          </cell>
          <cell r="P6" t="str">
            <v>2</v>
          </cell>
          <cell r="Q6">
            <v>0</v>
          </cell>
          <cell r="R6">
            <v>0</v>
          </cell>
          <cell r="S6">
            <v>1938</v>
          </cell>
          <cell r="T6">
            <v>11554</v>
          </cell>
          <cell r="U6">
            <v>18888</v>
          </cell>
          <cell r="V6">
            <v>13972</v>
          </cell>
          <cell r="W6">
            <v>10945</v>
          </cell>
          <cell r="X6">
            <v>3458</v>
          </cell>
          <cell r="Y6">
            <v>7943</v>
          </cell>
          <cell r="Z6">
            <v>10514</v>
          </cell>
          <cell r="AA6">
            <v>4599</v>
          </cell>
          <cell r="AB6">
            <v>11384</v>
          </cell>
          <cell r="AC6">
            <v>4599</v>
          </cell>
          <cell r="AD6">
            <v>11384</v>
          </cell>
          <cell r="AE6">
            <v>2830</v>
          </cell>
          <cell r="AF6">
            <v>4885</v>
          </cell>
          <cell r="AG6">
            <v>0</v>
          </cell>
          <cell r="AH6">
            <v>129</v>
          </cell>
          <cell r="AI6">
            <v>0</v>
          </cell>
          <cell r="AJ6">
            <v>0</v>
          </cell>
          <cell r="AK6">
            <v>257</v>
          </cell>
          <cell r="AL6">
            <v>48</v>
          </cell>
          <cell r="AM6">
            <v>0</v>
          </cell>
          <cell r="AN6">
            <v>0</v>
          </cell>
          <cell r="AO6">
            <v>1</v>
          </cell>
          <cell r="AP6">
            <v>1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1511</v>
          </cell>
          <cell r="BF6">
            <v>6321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1511</v>
          </cell>
          <cell r="BL6">
            <v>6321</v>
          </cell>
          <cell r="BM6">
            <v>0</v>
          </cell>
          <cell r="BN6">
            <v>0</v>
          </cell>
          <cell r="BO6">
            <v>33</v>
          </cell>
          <cell r="BP6">
            <v>0</v>
          </cell>
          <cell r="BQ6">
            <v>106</v>
          </cell>
          <cell r="BR6">
            <v>222</v>
          </cell>
          <cell r="BS6">
            <v>6</v>
          </cell>
          <cell r="BT6">
            <v>2</v>
          </cell>
          <cell r="BU6" t="str">
            <v>王瑜娟</v>
          </cell>
          <cell r="BV6" t="str">
            <v>王瑜娟</v>
          </cell>
          <cell r="BW6" t="str">
            <v>魏玉娟</v>
          </cell>
          <cell r="BX6" t="str">
            <v>13683171595</v>
          </cell>
          <cell r="BY6" t="str">
            <v>2025-03-17</v>
          </cell>
          <cell r="BZ6" t="str">
            <v/>
          </cell>
          <cell r="CA6" t="str">
            <v>MA01T9K16</v>
          </cell>
          <cell r="CB6">
            <v>0</v>
          </cell>
          <cell r="CC6">
            <v>0</v>
          </cell>
          <cell r="CD6" t="str">
            <v/>
          </cell>
          <cell r="CE6" t="str">
            <v>1</v>
          </cell>
          <cell r="CF6" t="str">
            <v/>
          </cell>
          <cell r="CG6" t="str">
            <v>北京经济技术开发区虚拟社区</v>
          </cell>
          <cell r="CH6" t="str">
            <v>qy</v>
          </cell>
          <cell r="CI6" t="str">
            <v>    私人控股</v>
          </cell>
          <cell r="CJ6" t="str">
            <v>L</v>
          </cell>
          <cell r="CK6" t="str">
            <v>    租赁和商务服务业</v>
          </cell>
          <cell r="CL6" t="str">
            <v>72</v>
          </cell>
          <cell r="CM6" t="str">
            <v>    商务服务业</v>
          </cell>
          <cell r="CN6" t="str">
            <v>115101</v>
          </cell>
          <cell r="CO6" t="str">
            <v>      开发区</v>
          </cell>
          <cell r="CP6" t="str">
            <v>　　　私营有限责任公司</v>
          </cell>
          <cell r="CQ6" t="str">
            <v>x</v>
          </cell>
          <cell r="CR6" t="str">
            <v>    现代服务业</v>
          </cell>
          <cell r="CS6" t="str">
            <v>2</v>
          </cell>
          <cell r="CT6" t="str">
            <v>    地方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 t="str">
            <v>3</v>
          </cell>
          <cell r="DN6" t="str">
            <v>725</v>
          </cell>
          <cell r="DO6" t="str">
            <v>    广告业</v>
          </cell>
          <cell r="DP6" t="str">
            <v>1</v>
          </cell>
          <cell r="DQ6" t="str">
            <v/>
          </cell>
          <cell r="DR6">
            <v>4599</v>
          </cell>
          <cell r="DS6">
            <v>11384</v>
          </cell>
          <cell r="DT6">
            <v>1</v>
          </cell>
          <cell r="DU6">
            <v>1511</v>
          </cell>
          <cell r="DV6">
            <v>6321</v>
          </cell>
          <cell r="DW6">
            <v>106</v>
          </cell>
          <cell r="DX6">
            <v>351</v>
          </cell>
        </row>
        <row r="7">
          <cell r="M7" t="str">
            <v>91110000758215056J</v>
          </cell>
          <cell r="N7" t="str">
            <v>远东正大检验集团有限公司</v>
          </cell>
          <cell r="O7" t="str">
            <v>2025</v>
          </cell>
          <cell r="P7" t="str">
            <v>2</v>
          </cell>
          <cell r="Q7">
            <v>87791</v>
          </cell>
          <cell r="R7">
            <v>86916</v>
          </cell>
          <cell r="S7">
            <v>5362</v>
          </cell>
          <cell r="T7">
            <v>4359</v>
          </cell>
          <cell r="U7">
            <v>97439</v>
          </cell>
          <cell r="V7">
            <v>97000</v>
          </cell>
          <cell r="W7">
            <v>56114</v>
          </cell>
          <cell r="X7">
            <v>59154</v>
          </cell>
          <cell r="Y7">
            <v>41325</v>
          </cell>
          <cell r="Z7">
            <v>37846</v>
          </cell>
          <cell r="AA7">
            <v>5475</v>
          </cell>
          <cell r="AB7">
            <v>4269</v>
          </cell>
          <cell r="AC7">
            <v>5475</v>
          </cell>
          <cell r="AD7">
            <v>4269</v>
          </cell>
          <cell r="AE7">
            <v>2386</v>
          </cell>
          <cell r="AF7">
            <v>1997</v>
          </cell>
          <cell r="AG7">
            <v>26</v>
          </cell>
          <cell r="AH7">
            <v>29</v>
          </cell>
          <cell r="AI7">
            <v>571</v>
          </cell>
          <cell r="AJ7">
            <v>1479</v>
          </cell>
          <cell r="AK7">
            <v>2463</v>
          </cell>
          <cell r="AL7">
            <v>2742</v>
          </cell>
          <cell r="AM7">
            <v>0</v>
          </cell>
          <cell r="AN7">
            <v>0</v>
          </cell>
          <cell r="AO7">
            <v>96</v>
          </cell>
          <cell r="AP7">
            <v>110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-52</v>
          </cell>
          <cell r="BD7">
            <v>-83</v>
          </cell>
          <cell r="BE7">
            <v>-119</v>
          </cell>
          <cell r="BF7">
            <v>-2171</v>
          </cell>
          <cell r="BG7">
            <v>0</v>
          </cell>
          <cell r="BH7">
            <v>9</v>
          </cell>
          <cell r="BI7">
            <v>0</v>
          </cell>
          <cell r="BJ7">
            <v>0</v>
          </cell>
          <cell r="BK7">
            <v>-119</v>
          </cell>
          <cell r="BL7">
            <v>-2162</v>
          </cell>
          <cell r="BM7">
            <v>0</v>
          </cell>
          <cell r="BN7">
            <v>0</v>
          </cell>
          <cell r="BO7">
            <v>1729</v>
          </cell>
          <cell r="BP7">
            <v>2111</v>
          </cell>
          <cell r="BQ7">
            <v>214</v>
          </cell>
          <cell r="BR7">
            <v>242</v>
          </cell>
          <cell r="BS7">
            <v>78</v>
          </cell>
          <cell r="BT7">
            <v>84</v>
          </cell>
          <cell r="BU7" t="str">
            <v>余存军</v>
          </cell>
          <cell r="BV7" t="str">
            <v>王博</v>
          </cell>
          <cell r="BW7" t="str">
            <v>王博</v>
          </cell>
          <cell r="BX7" t="str">
            <v>67256001</v>
          </cell>
          <cell r="BY7" t="str">
            <v>2025-03-14</v>
          </cell>
          <cell r="BZ7" t="str">
            <v/>
          </cell>
          <cell r="CA7" t="str">
            <v>758215056</v>
          </cell>
          <cell r="CB7">
            <v>0</v>
          </cell>
          <cell r="CC7">
            <v>0</v>
          </cell>
          <cell r="CD7" t="str">
            <v/>
          </cell>
          <cell r="CE7" t="str">
            <v/>
          </cell>
          <cell r="CF7" t="str">
            <v/>
          </cell>
          <cell r="CG7" t="str">
            <v/>
          </cell>
          <cell r="CH7" t="str">
            <v>qy</v>
          </cell>
          <cell r="CI7" t="str">
            <v>    私人控股</v>
          </cell>
          <cell r="CJ7" t="str">
            <v>M</v>
          </cell>
          <cell r="CK7" t="str">
            <v>    科学研究和技术服务业</v>
          </cell>
          <cell r="CL7" t="str">
            <v>74</v>
          </cell>
          <cell r="CM7" t="str">
            <v>    专业技术服务业</v>
          </cell>
          <cell r="CN7" t="str">
            <v>110112</v>
          </cell>
          <cell r="CO7" t="str">
            <v>      通州区</v>
          </cell>
          <cell r="CP7" t="str">
            <v>　　　私营有限责任公司</v>
          </cell>
          <cell r="CQ7" t="str">
            <v>x</v>
          </cell>
          <cell r="CR7" t="str">
            <v>    现代服务业</v>
          </cell>
          <cell r="CS7" t="str">
            <v>2</v>
          </cell>
          <cell r="CT7" t="str">
            <v>    地方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 t="str">
            <v>5</v>
          </cell>
          <cell r="DN7" t="str">
            <v>745</v>
          </cell>
          <cell r="DO7" t="str">
            <v>    质检技术服务</v>
          </cell>
          <cell r="DP7" t="str">
            <v>1</v>
          </cell>
          <cell r="DQ7" t="str">
            <v>3</v>
          </cell>
          <cell r="DR7">
            <v>5475</v>
          </cell>
          <cell r="DS7">
            <v>4269</v>
          </cell>
          <cell r="DT7">
            <v>1</v>
          </cell>
          <cell r="DU7">
            <v>-119</v>
          </cell>
          <cell r="DV7">
            <v>-2171</v>
          </cell>
          <cell r="DW7">
            <v>240</v>
          </cell>
          <cell r="DX7">
            <v>271</v>
          </cell>
        </row>
        <row r="8">
          <cell r="M8" t="str">
            <v>91110302783201430K</v>
          </cell>
          <cell r="N8" t="str">
            <v>北京东方远洋国际物流有限公司</v>
          </cell>
          <cell r="O8" t="str">
            <v>2025</v>
          </cell>
          <cell r="P8" t="str">
            <v>2</v>
          </cell>
          <cell r="Q8">
            <v>1797</v>
          </cell>
          <cell r="R8">
            <v>1762</v>
          </cell>
          <cell r="S8">
            <v>21831</v>
          </cell>
          <cell r="T8">
            <v>9108</v>
          </cell>
          <cell r="U8">
            <v>42073</v>
          </cell>
          <cell r="V8">
            <v>14647</v>
          </cell>
          <cell r="W8">
            <v>37551</v>
          </cell>
          <cell r="X8">
            <v>12067</v>
          </cell>
          <cell r="Y8">
            <v>4522</v>
          </cell>
          <cell r="Z8">
            <v>2580</v>
          </cell>
          <cell r="AA8">
            <v>13422</v>
          </cell>
          <cell r="AB8">
            <v>13043</v>
          </cell>
          <cell r="AC8">
            <v>13422</v>
          </cell>
          <cell r="AD8">
            <v>13043</v>
          </cell>
          <cell r="AE8">
            <v>12974</v>
          </cell>
          <cell r="AF8">
            <v>12743</v>
          </cell>
          <cell r="AG8">
            <v>1</v>
          </cell>
          <cell r="AH8">
            <v>0</v>
          </cell>
          <cell r="AI8">
            <v>19</v>
          </cell>
          <cell r="AJ8">
            <v>62</v>
          </cell>
          <cell r="AK8">
            <v>602</v>
          </cell>
          <cell r="AL8">
            <v>447</v>
          </cell>
          <cell r="AM8">
            <v>0</v>
          </cell>
          <cell r="AN8">
            <v>0</v>
          </cell>
          <cell r="AO8">
            <v>-1</v>
          </cell>
          <cell r="AP8">
            <v>68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-173</v>
          </cell>
          <cell r="BF8">
            <v>-277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-173</v>
          </cell>
          <cell r="BL8">
            <v>-277</v>
          </cell>
          <cell r="BM8">
            <v>0</v>
          </cell>
          <cell r="BN8">
            <v>0</v>
          </cell>
          <cell r="BO8">
            <v>311</v>
          </cell>
          <cell r="BP8">
            <v>145</v>
          </cell>
          <cell r="BQ8">
            <v>1</v>
          </cell>
          <cell r="BR8">
            <v>0</v>
          </cell>
          <cell r="BS8">
            <v>10</v>
          </cell>
          <cell r="BT8">
            <v>9</v>
          </cell>
          <cell r="BU8" t="str">
            <v>刘楠</v>
          </cell>
          <cell r="BV8" t="str">
            <v>高媛媛</v>
          </cell>
          <cell r="BW8" t="str">
            <v>高媛媛</v>
          </cell>
          <cell r="BX8" t="str">
            <v>88395483</v>
          </cell>
          <cell r="BY8" t="str">
            <v>2025-03-11</v>
          </cell>
          <cell r="BZ8" t="str">
            <v/>
          </cell>
          <cell r="CA8" t="str">
            <v>783201430</v>
          </cell>
          <cell r="CB8">
            <v>0</v>
          </cell>
          <cell r="CC8">
            <v>0</v>
          </cell>
          <cell r="CD8" t="str">
            <v/>
          </cell>
          <cell r="CE8" t="str">
            <v>1</v>
          </cell>
          <cell r="CF8" t="str">
            <v/>
          </cell>
          <cell r="CG8" t="str">
            <v>北京经济技术开发区虚拟社区</v>
          </cell>
          <cell r="CH8" t="str">
            <v>qy</v>
          </cell>
          <cell r="CI8" t="str">
            <v>    私人控股</v>
          </cell>
          <cell r="CJ8" t="str">
            <v>G</v>
          </cell>
          <cell r="CK8" t="str">
            <v>    交通运输、仓储和邮政业</v>
          </cell>
          <cell r="CL8" t="str">
            <v>58</v>
          </cell>
          <cell r="CM8" t="str">
            <v>    多式联运和运输代理业</v>
          </cell>
          <cell r="CN8" t="str">
            <v>115101</v>
          </cell>
          <cell r="CO8" t="str">
            <v>      开发区</v>
          </cell>
          <cell r="CP8" t="str">
            <v>　　　私营有限责任公司</v>
          </cell>
          <cell r="CQ8" t="str">
            <v/>
          </cell>
          <cell r="CR8" t="str">
            <v>    传统服务业</v>
          </cell>
          <cell r="CS8" t="str">
            <v>2</v>
          </cell>
          <cell r="CT8" t="str">
            <v>    地方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 t="str">
            <v>3</v>
          </cell>
          <cell r="DN8" t="str">
            <v>582</v>
          </cell>
          <cell r="DO8" t="str">
            <v>    运输代理业</v>
          </cell>
          <cell r="DP8" t="str">
            <v>1</v>
          </cell>
          <cell r="DQ8" t="str">
            <v>4</v>
          </cell>
          <cell r="DR8">
            <v>13422</v>
          </cell>
          <cell r="DS8">
            <v>13043</v>
          </cell>
          <cell r="DT8">
            <v>1</v>
          </cell>
          <cell r="DU8">
            <v>-173</v>
          </cell>
          <cell r="DV8">
            <v>-277</v>
          </cell>
          <cell r="DW8">
            <v>2</v>
          </cell>
          <cell r="DX8">
            <v>0</v>
          </cell>
        </row>
        <row r="9">
          <cell r="M9" t="str">
            <v>91110302802355452N</v>
          </cell>
          <cell r="N9" t="str">
            <v>北京晨飞雁通讯技术有限公司</v>
          </cell>
          <cell r="O9" t="str">
            <v>2025</v>
          </cell>
          <cell r="P9" t="str">
            <v>2</v>
          </cell>
          <cell r="Q9">
            <v>5399</v>
          </cell>
          <cell r="R9">
            <v>5167</v>
          </cell>
          <cell r="S9">
            <v>7883</v>
          </cell>
          <cell r="T9">
            <v>7936</v>
          </cell>
          <cell r="U9">
            <v>26463</v>
          </cell>
          <cell r="V9">
            <v>25107</v>
          </cell>
          <cell r="W9">
            <v>61569</v>
          </cell>
          <cell r="X9">
            <v>71628</v>
          </cell>
          <cell r="Y9">
            <v>-35106</v>
          </cell>
          <cell r="Z9">
            <v>-46521</v>
          </cell>
          <cell r="AA9">
            <v>6777</v>
          </cell>
          <cell r="AB9">
            <v>9595</v>
          </cell>
          <cell r="AC9">
            <v>6777</v>
          </cell>
          <cell r="AD9">
            <v>9595</v>
          </cell>
          <cell r="AE9">
            <v>3962</v>
          </cell>
          <cell r="AF9">
            <v>8175</v>
          </cell>
          <cell r="AG9">
            <v>10</v>
          </cell>
          <cell r="AH9">
            <v>12</v>
          </cell>
          <cell r="AI9">
            <v>2855</v>
          </cell>
          <cell r="AJ9">
            <v>2693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-50</v>
          </cell>
          <cell r="BF9">
            <v>-1285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-50</v>
          </cell>
          <cell r="BL9">
            <v>-1285</v>
          </cell>
          <cell r="BM9">
            <v>0</v>
          </cell>
          <cell r="BN9">
            <v>0</v>
          </cell>
          <cell r="BO9">
            <v>1810</v>
          </cell>
          <cell r="BP9">
            <v>1752</v>
          </cell>
          <cell r="BQ9">
            <v>147</v>
          </cell>
          <cell r="BR9">
            <v>170</v>
          </cell>
          <cell r="BS9">
            <v>80</v>
          </cell>
          <cell r="BT9">
            <v>85</v>
          </cell>
          <cell r="BU9" t="str">
            <v>田瑞千</v>
          </cell>
          <cell r="BV9" t="str">
            <v>刘炜</v>
          </cell>
          <cell r="BW9" t="str">
            <v>刘炜</v>
          </cell>
          <cell r="BX9" t="str">
            <v>15810160150</v>
          </cell>
          <cell r="BY9" t="str">
            <v>2025-03-12</v>
          </cell>
          <cell r="BZ9" t="str">
            <v/>
          </cell>
          <cell r="CA9" t="str">
            <v>802355452</v>
          </cell>
          <cell r="CB9">
            <v>0</v>
          </cell>
          <cell r="CC9">
            <v>0</v>
          </cell>
          <cell r="CD9" t="str">
            <v/>
          </cell>
          <cell r="CE9" t="str">
            <v>1</v>
          </cell>
          <cell r="CF9" t="str">
            <v/>
          </cell>
          <cell r="CG9" t="str">
            <v>北京经济技术开发区虚拟社区</v>
          </cell>
          <cell r="CH9" t="str">
            <v>qy</v>
          </cell>
          <cell r="CI9" t="str">
            <v>    私人控股</v>
          </cell>
          <cell r="CJ9" t="str">
            <v>M</v>
          </cell>
          <cell r="CK9" t="str">
            <v>    科学研究和技术服务业</v>
          </cell>
          <cell r="CL9" t="str">
            <v>74</v>
          </cell>
          <cell r="CM9" t="str">
            <v>    专业技术服务业</v>
          </cell>
          <cell r="CN9" t="str">
            <v>115101</v>
          </cell>
          <cell r="CO9" t="str">
            <v>      开发区</v>
          </cell>
          <cell r="CP9" t="str">
            <v>　　　私营有限责任公司</v>
          </cell>
          <cell r="CQ9" t="str">
            <v>x</v>
          </cell>
          <cell r="CR9" t="str">
            <v>    现代服务业</v>
          </cell>
          <cell r="CS9" t="str">
            <v>2</v>
          </cell>
          <cell r="CT9" t="str">
            <v>    地方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 t="str">
            <v>3</v>
          </cell>
          <cell r="DN9" t="str">
            <v>749</v>
          </cell>
          <cell r="DO9" t="str">
            <v>    工业与专业设计及其他专业技术服务</v>
          </cell>
          <cell r="DP9" t="str">
            <v>1</v>
          </cell>
          <cell r="DQ9" t="str">
            <v>3</v>
          </cell>
          <cell r="DR9">
            <v>6777</v>
          </cell>
          <cell r="DS9">
            <v>9595</v>
          </cell>
          <cell r="DT9">
            <v>1</v>
          </cell>
          <cell r="DU9">
            <v>-50</v>
          </cell>
          <cell r="DV9">
            <v>-1285</v>
          </cell>
          <cell r="DW9">
            <v>157</v>
          </cell>
          <cell r="DX9">
            <v>182</v>
          </cell>
        </row>
        <row r="10">
          <cell r="M10" t="str">
            <v>91110302726361710R</v>
          </cell>
          <cell r="N10" t="str">
            <v>北京佳宸弘生物技术有限公司</v>
          </cell>
          <cell r="O10" t="str">
            <v>2025</v>
          </cell>
          <cell r="P10" t="str">
            <v>2</v>
          </cell>
          <cell r="Q10">
            <v>418313</v>
          </cell>
          <cell r="R10">
            <v>417639</v>
          </cell>
          <cell r="S10">
            <v>91166</v>
          </cell>
          <cell r="T10">
            <v>99581</v>
          </cell>
          <cell r="U10">
            <v>7867795</v>
          </cell>
          <cell r="V10">
            <v>7851355</v>
          </cell>
          <cell r="W10">
            <v>5971605</v>
          </cell>
          <cell r="X10">
            <v>6108191</v>
          </cell>
          <cell r="Y10">
            <v>1896190</v>
          </cell>
          <cell r="Z10">
            <v>1743164</v>
          </cell>
          <cell r="AA10">
            <v>45117</v>
          </cell>
          <cell r="AB10">
            <v>41932</v>
          </cell>
          <cell r="AC10">
            <v>45048</v>
          </cell>
          <cell r="AD10">
            <v>41771</v>
          </cell>
          <cell r="AE10">
            <v>4007</v>
          </cell>
          <cell r="AF10">
            <v>4220</v>
          </cell>
          <cell r="AG10">
            <v>297</v>
          </cell>
          <cell r="AH10">
            <v>452</v>
          </cell>
          <cell r="AI10">
            <v>13430</v>
          </cell>
          <cell r="AJ10">
            <v>12972</v>
          </cell>
          <cell r="AK10">
            <v>9824</v>
          </cell>
          <cell r="AL10">
            <v>9427</v>
          </cell>
          <cell r="AM10">
            <v>1907</v>
          </cell>
          <cell r="AN10">
            <v>1876</v>
          </cell>
          <cell r="AO10">
            <v>10</v>
          </cell>
          <cell r="AP10">
            <v>13</v>
          </cell>
          <cell r="AQ10">
            <v>0</v>
          </cell>
          <cell r="AR10">
            <v>1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19</v>
          </cell>
          <cell r="BD10">
            <v>24</v>
          </cell>
          <cell r="BE10">
            <v>15661</v>
          </cell>
          <cell r="BF10">
            <v>12997</v>
          </cell>
          <cell r="BG10">
            <v>0</v>
          </cell>
          <cell r="BH10">
            <v>29</v>
          </cell>
          <cell r="BI10">
            <v>0</v>
          </cell>
          <cell r="BJ10">
            <v>40</v>
          </cell>
          <cell r="BK10">
            <v>15661</v>
          </cell>
          <cell r="BL10">
            <v>12986</v>
          </cell>
          <cell r="BM10">
            <v>2349</v>
          </cell>
          <cell r="BN10">
            <v>1948</v>
          </cell>
          <cell r="BO10">
            <v>10047</v>
          </cell>
          <cell r="BP10">
            <v>10867</v>
          </cell>
          <cell r="BQ10">
            <v>2123</v>
          </cell>
          <cell r="BR10">
            <v>1775</v>
          </cell>
          <cell r="BS10">
            <v>277</v>
          </cell>
          <cell r="BT10">
            <v>278</v>
          </cell>
          <cell r="BU10" t="str">
            <v>杨卫军</v>
          </cell>
          <cell r="BV10" t="str">
            <v>于欣</v>
          </cell>
          <cell r="BW10" t="str">
            <v>赵传波</v>
          </cell>
          <cell r="BX10" t="str">
            <v>53792632</v>
          </cell>
          <cell r="BY10" t="str">
            <v>2025-03-11</v>
          </cell>
          <cell r="BZ10" t="str">
            <v/>
          </cell>
          <cell r="CA10" t="str">
            <v>726361710</v>
          </cell>
          <cell r="CB10">
            <v>0</v>
          </cell>
          <cell r="CC10">
            <v>0</v>
          </cell>
          <cell r="CD10" t="str">
            <v/>
          </cell>
          <cell r="CE10" t="str">
            <v>1</v>
          </cell>
          <cell r="CF10" t="str">
            <v/>
          </cell>
          <cell r="CG10" t="str">
            <v>北京经济技术开发区虚拟社区</v>
          </cell>
          <cell r="CH10" t="str">
            <v>qy</v>
          </cell>
          <cell r="CI10" t="str">
            <v>    港澳台商控股</v>
          </cell>
          <cell r="CJ10" t="str">
            <v>M</v>
          </cell>
          <cell r="CK10" t="str">
            <v>    科学研究和技术服务业</v>
          </cell>
          <cell r="CL10" t="str">
            <v>74</v>
          </cell>
          <cell r="CM10" t="str">
            <v>    专业技术服务业</v>
          </cell>
          <cell r="CN10" t="str">
            <v>115101</v>
          </cell>
          <cell r="CO10" t="str">
            <v>      开发区</v>
          </cell>
          <cell r="CP10" t="str">
            <v>　　　港澳台投资有限责任公司</v>
          </cell>
          <cell r="CQ10" t="str">
            <v>x</v>
          </cell>
          <cell r="CR10" t="str">
            <v>    现代服务业</v>
          </cell>
          <cell r="CS10" t="str">
            <v>2</v>
          </cell>
          <cell r="CT10" t="str">
            <v>    地方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 t="str">
            <v>3</v>
          </cell>
          <cell r="DN10" t="str">
            <v>745</v>
          </cell>
          <cell r="DO10" t="str">
            <v>    质检技术服务</v>
          </cell>
          <cell r="DP10" t="str">
            <v>1</v>
          </cell>
          <cell r="DQ10" t="str">
            <v>2</v>
          </cell>
          <cell r="DR10">
            <v>45117</v>
          </cell>
          <cell r="DS10">
            <v>41932</v>
          </cell>
          <cell r="DT10">
            <v>1</v>
          </cell>
          <cell r="DU10">
            <v>15661</v>
          </cell>
          <cell r="DV10">
            <v>12997</v>
          </cell>
          <cell r="DW10">
            <v>4769</v>
          </cell>
          <cell r="DX10">
            <v>4175</v>
          </cell>
        </row>
        <row r="11">
          <cell r="M11" t="str">
            <v>91110116700268075D</v>
          </cell>
          <cell r="N11" t="str">
            <v>北京捷安特技术服务有限公司</v>
          </cell>
          <cell r="O11" t="str">
            <v>2025</v>
          </cell>
          <cell r="P11" t="str">
            <v>2</v>
          </cell>
          <cell r="Q11">
            <v>15101</v>
          </cell>
          <cell r="R11">
            <v>14975</v>
          </cell>
          <cell r="S11">
            <v>4573</v>
          </cell>
          <cell r="T11">
            <v>4860</v>
          </cell>
          <cell r="U11">
            <v>18525</v>
          </cell>
          <cell r="V11">
            <v>13510</v>
          </cell>
          <cell r="W11">
            <v>17177</v>
          </cell>
          <cell r="X11">
            <v>13436</v>
          </cell>
          <cell r="Y11">
            <v>1348</v>
          </cell>
          <cell r="Z11">
            <v>74</v>
          </cell>
          <cell r="AA11">
            <v>1502</v>
          </cell>
          <cell r="AB11">
            <v>1220</v>
          </cell>
          <cell r="AC11">
            <v>1502</v>
          </cell>
          <cell r="AD11">
            <v>1220</v>
          </cell>
          <cell r="AE11">
            <v>978</v>
          </cell>
          <cell r="AF11">
            <v>1057</v>
          </cell>
          <cell r="AG11">
            <v>4</v>
          </cell>
          <cell r="AH11">
            <v>5</v>
          </cell>
          <cell r="AI11">
            <v>220</v>
          </cell>
          <cell r="AJ11">
            <v>486</v>
          </cell>
          <cell r="AK11">
            <v>768</v>
          </cell>
          <cell r="AL11">
            <v>919</v>
          </cell>
          <cell r="AM11">
            <v>694</v>
          </cell>
          <cell r="AN11">
            <v>346</v>
          </cell>
          <cell r="AO11">
            <v>61</v>
          </cell>
          <cell r="AP11">
            <v>19</v>
          </cell>
          <cell r="AQ11">
            <v>0</v>
          </cell>
          <cell r="AR11">
            <v>0</v>
          </cell>
          <cell r="AS11">
            <v>0</v>
          </cell>
          <cell r="AT11">
            <v>25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26</v>
          </cell>
          <cell r="BE11">
            <v>-1223</v>
          </cell>
          <cell r="BF11">
            <v>-1561</v>
          </cell>
          <cell r="BG11">
            <v>0</v>
          </cell>
          <cell r="BH11">
            <v>863</v>
          </cell>
          <cell r="BI11">
            <v>0</v>
          </cell>
          <cell r="BJ11">
            <v>97</v>
          </cell>
          <cell r="BK11">
            <v>-1223</v>
          </cell>
          <cell r="BL11">
            <v>-795</v>
          </cell>
          <cell r="BM11">
            <v>0</v>
          </cell>
          <cell r="BN11">
            <v>0</v>
          </cell>
          <cell r="BO11">
            <v>1949</v>
          </cell>
          <cell r="BP11">
            <v>1816</v>
          </cell>
          <cell r="BQ11">
            <v>91</v>
          </cell>
          <cell r="BR11">
            <v>91</v>
          </cell>
          <cell r="BS11">
            <v>55</v>
          </cell>
          <cell r="BT11">
            <v>45</v>
          </cell>
          <cell r="BU11" t="str">
            <v>陈斌</v>
          </cell>
          <cell r="BV11" t="str">
            <v>陈斌</v>
          </cell>
          <cell r="BW11" t="str">
            <v>和佳慧</v>
          </cell>
          <cell r="BX11" t="str">
            <v>18875609008</v>
          </cell>
          <cell r="BY11" t="str">
            <v>2025-03-18</v>
          </cell>
          <cell r="BZ11" t="str">
            <v/>
          </cell>
          <cell r="CA11" t="str">
            <v>700268075</v>
          </cell>
          <cell r="CB11">
            <v>0</v>
          </cell>
          <cell r="CC11">
            <v>0</v>
          </cell>
          <cell r="CD11" t="str">
            <v/>
          </cell>
          <cell r="CE11" t="str">
            <v>1</v>
          </cell>
          <cell r="CF11" t="str">
            <v/>
          </cell>
          <cell r="CG11" t="str">
            <v>北京经济技术开发区虚拟社区</v>
          </cell>
          <cell r="CH11" t="str">
            <v>qy</v>
          </cell>
          <cell r="CI11" t="str">
            <v>    私人控股</v>
          </cell>
          <cell r="CJ11" t="str">
            <v>M</v>
          </cell>
          <cell r="CK11" t="str">
            <v>    科学研究和技术服务业</v>
          </cell>
          <cell r="CL11" t="str">
            <v>74</v>
          </cell>
          <cell r="CM11" t="str">
            <v>    专业技术服务业</v>
          </cell>
          <cell r="CN11" t="str">
            <v>115101</v>
          </cell>
          <cell r="CO11" t="str">
            <v>      开发区</v>
          </cell>
          <cell r="CP11" t="str">
            <v>　　　其他有限责任公司</v>
          </cell>
          <cell r="CQ11" t="str">
            <v>x</v>
          </cell>
          <cell r="CR11" t="str">
            <v>    现代服务业</v>
          </cell>
          <cell r="CS11" t="str">
            <v>2</v>
          </cell>
          <cell r="CT11" t="str">
            <v>    地方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 t="str">
            <v>3</v>
          </cell>
          <cell r="DN11" t="str">
            <v>745</v>
          </cell>
          <cell r="DO11" t="str">
            <v>    质检技术服务</v>
          </cell>
          <cell r="DP11" t="str">
            <v>1</v>
          </cell>
          <cell r="DQ11" t="str">
            <v>3</v>
          </cell>
          <cell r="DR11">
            <v>1502</v>
          </cell>
          <cell r="DS11">
            <v>1220</v>
          </cell>
          <cell r="DT11">
            <v>1</v>
          </cell>
          <cell r="DU11">
            <v>-1223</v>
          </cell>
          <cell r="DV11">
            <v>-1561</v>
          </cell>
          <cell r="DW11">
            <v>95</v>
          </cell>
          <cell r="DX11">
            <v>96</v>
          </cell>
        </row>
        <row r="12">
          <cell r="M12" t="str">
            <v>91110108785512910D</v>
          </cell>
          <cell r="N12" t="str">
            <v>北京天润融通科技股份有限公司</v>
          </cell>
          <cell r="O12" t="str">
            <v>2025</v>
          </cell>
          <cell r="P12" t="str">
            <v>2</v>
          </cell>
          <cell r="Q12">
            <v>17817</v>
          </cell>
          <cell r="R12">
            <v>19459</v>
          </cell>
          <cell r="S12">
            <v>103003</v>
          </cell>
          <cell r="T12">
            <v>88269</v>
          </cell>
          <cell r="U12">
            <v>444445</v>
          </cell>
          <cell r="V12">
            <v>386921</v>
          </cell>
          <cell r="W12">
            <v>144553</v>
          </cell>
          <cell r="X12">
            <v>141019</v>
          </cell>
          <cell r="Y12">
            <v>299892</v>
          </cell>
          <cell r="Z12">
            <v>245902</v>
          </cell>
          <cell r="AA12">
            <v>78070</v>
          </cell>
          <cell r="AB12">
            <v>63445</v>
          </cell>
          <cell r="AC12">
            <v>78070</v>
          </cell>
          <cell r="AD12">
            <v>63445</v>
          </cell>
          <cell r="AE12">
            <v>49637</v>
          </cell>
          <cell r="AF12">
            <v>37117</v>
          </cell>
          <cell r="AG12">
            <v>236</v>
          </cell>
          <cell r="AH12">
            <v>215</v>
          </cell>
          <cell r="AI12">
            <v>6135</v>
          </cell>
          <cell r="AJ12">
            <v>9397</v>
          </cell>
          <cell r="AK12">
            <v>3645</v>
          </cell>
          <cell r="AL12">
            <v>2268</v>
          </cell>
          <cell r="AM12">
            <v>9056</v>
          </cell>
          <cell r="AN12">
            <v>10700</v>
          </cell>
          <cell r="AO12">
            <v>-238</v>
          </cell>
          <cell r="AP12">
            <v>-46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167</v>
          </cell>
          <cell r="AV12">
            <v>260</v>
          </cell>
          <cell r="AW12">
            <v>0</v>
          </cell>
          <cell r="AX12">
            <v>0</v>
          </cell>
          <cell r="AY12">
            <v>27</v>
          </cell>
          <cell r="AZ12">
            <v>112</v>
          </cell>
          <cell r="BA12">
            <v>0</v>
          </cell>
          <cell r="BB12">
            <v>0</v>
          </cell>
          <cell r="BC12">
            <v>79</v>
          </cell>
          <cell r="BD12">
            <v>150</v>
          </cell>
          <cell r="BE12">
            <v>9872</v>
          </cell>
          <cell r="BF12">
            <v>4316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9872</v>
          </cell>
          <cell r="BL12">
            <v>4316</v>
          </cell>
          <cell r="BM12">
            <v>0</v>
          </cell>
          <cell r="BN12">
            <v>0</v>
          </cell>
          <cell r="BO12">
            <v>11003</v>
          </cell>
          <cell r="BP12">
            <v>14304</v>
          </cell>
          <cell r="BQ12">
            <v>2904</v>
          </cell>
          <cell r="BR12">
            <v>1798</v>
          </cell>
          <cell r="BS12">
            <v>189</v>
          </cell>
          <cell r="BT12">
            <v>247</v>
          </cell>
          <cell r="BU12" t="str">
            <v>吴强</v>
          </cell>
          <cell r="BV12" t="str">
            <v>王江枫</v>
          </cell>
          <cell r="BW12" t="str">
            <v>王江枫</v>
          </cell>
          <cell r="BX12" t="str">
            <v>18611389916</v>
          </cell>
          <cell r="BY12" t="str">
            <v>2025-03-17</v>
          </cell>
          <cell r="BZ12" t="str">
            <v/>
          </cell>
          <cell r="CA12" t="str">
            <v>785512910</v>
          </cell>
          <cell r="CB12">
            <v>0</v>
          </cell>
          <cell r="CC12">
            <v>0</v>
          </cell>
          <cell r="CD12" t="str">
            <v/>
          </cell>
          <cell r="CE12" t="str">
            <v>1</v>
          </cell>
          <cell r="CF12" t="str">
            <v/>
          </cell>
          <cell r="CG12" t="str">
            <v>北京经济技术开发区虚拟社区</v>
          </cell>
          <cell r="CH12" t="str">
            <v>qy</v>
          </cell>
          <cell r="CI12" t="str">
            <v>    私人控股</v>
          </cell>
          <cell r="CJ12" t="str">
            <v>I</v>
          </cell>
          <cell r="CK12" t="str">
            <v>    信息传输、软件和信息技术服务业</v>
          </cell>
          <cell r="CL12" t="str">
            <v>63</v>
          </cell>
          <cell r="CM12" t="str">
            <v>    电信、广播电视和卫星传输服务</v>
          </cell>
          <cell r="CN12" t="str">
            <v>115101</v>
          </cell>
          <cell r="CO12" t="str">
            <v>      开发区</v>
          </cell>
          <cell r="CP12" t="str">
            <v>　　　其他股份有限公司</v>
          </cell>
          <cell r="CQ12" t="str">
            <v>x</v>
          </cell>
          <cell r="CR12" t="str">
            <v>    现代服务业</v>
          </cell>
          <cell r="CS12" t="str">
            <v>2</v>
          </cell>
          <cell r="CT12" t="str">
            <v>    地方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 t="str">
            <v>3</v>
          </cell>
          <cell r="DN12" t="str">
            <v>631</v>
          </cell>
          <cell r="DO12" t="str">
            <v>    电信</v>
          </cell>
          <cell r="DP12" t="str">
            <v>1</v>
          </cell>
          <cell r="DQ12" t="str">
            <v>2</v>
          </cell>
          <cell r="DR12">
            <v>78070</v>
          </cell>
          <cell r="DS12">
            <v>63445</v>
          </cell>
          <cell r="DT12">
            <v>1</v>
          </cell>
          <cell r="DU12">
            <v>9872</v>
          </cell>
          <cell r="DV12">
            <v>4316</v>
          </cell>
          <cell r="DW12">
            <v>3140</v>
          </cell>
          <cell r="DX12">
            <v>2013</v>
          </cell>
        </row>
        <row r="13">
          <cell r="M13" t="str">
            <v>91110115774099462U</v>
          </cell>
          <cell r="N13" t="str">
            <v>北京瑞意恒动科技有限公司</v>
          </cell>
          <cell r="O13" t="str">
            <v>2025</v>
          </cell>
          <cell r="P13" t="str">
            <v>2</v>
          </cell>
          <cell r="Q13">
            <v>573</v>
          </cell>
          <cell r="R13">
            <v>517</v>
          </cell>
          <cell r="S13">
            <v>19204</v>
          </cell>
          <cell r="T13">
            <v>17942</v>
          </cell>
          <cell r="U13">
            <v>34478</v>
          </cell>
          <cell r="V13">
            <v>38132</v>
          </cell>
          <cell r="W13">
            <v>586</v>
          </cell>
          <cell r="X13">
            <v>472</v>
          </cell>
          <cell r="Y13">
            <v>33892</v>
          </cell>
          <cell r="Z13">
            <v>37660</v>
          </cell>
          <cell r="AA13">
            <v>0</v>
          </cell>
          <cell r="AB13">
            <v>1523</v>
          </cell>
          <cell r="AC13">
            <v>0</v>
          </cell>
          <cell r="AD13">
            <v>1523</v>
          </cell>
          <cell r="AE13">
            <v>1434</v>
          </cell>
          <cell r="AF13">
            <v>1097</v>
          </cell>
          <cell r="AG13">
            <v>0</v>
          </cell>
          <cell r="AH13">
            <v>11</v>
          </cell>
          <cell r="AI13">
            <v>654</v>
          </cell>
          <cell r="AJ13">
            <v>690</v>
          </cell>
          <cell r="AK13">
            <v>109</v>
          </cell>
          <cell r="AL13">
            <v>174</v>
          </cell>
          <cell r="AM13">
            <v>0</v>
          </cell>
          <cell r="AN13">
            <v>0</v>
          </cell>
          <cell r="AO13">
            <v>-9</v>
          </cell>
          <cell r="AP13">
            <v>-4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-2188</v>
          </cell>
          <cell r="BF13">
            <v>-445</v>
          </cell>
          <cell r="BG13">
            <v>0</v>
          </cell>
          <cell r="BH13">
            <v>4</v>
          </cell>
          <cell r="BI13">
            <v>0</v>
          </cell>
          <cell r="BJ13">
            <v>0</v>
          </cell>
          <cell r="BK13">
            <v>-2188</v>
          </cell>
          <cell r="BL13">
            <v>-441</v>
          </cell>
          <cell r="BM13">
            <v>0</v>
          </cell>
          <cell r="BN13">
            <v>0</v>
          </cell>
          <cell r="BO13">
            <v>726</v>
          </cell>
          <cell r="BP13">
            <v>870</v>
          </cell>
          <cell r="BQ13">
            <v>0</v>
          </cell>
          <cell r="BR13">
            <v>75</v>
          </cell>
          <cell r="BS13">
            <v>18</v>
          </cell>
          <cell r="BT13">
            <v>20</v>
          </cell>
          <cell r="BU13" t="str">
            <v>董硕</v>
          </cell>
          <cell r="BV13" t="str">
            <v>李玉才</v>
          </cell>
          <cell r="BW13" t="str">
            <v>刘悦</v>
          </cell>
          <cell r="BX13" t="str">
            <v>15210327176</v>
          </cell>
          <cell r="BY13" t="str">
            <v>2025-03-17</v>
          </cell>
          <cell r="BZ13" t="str">
            <v/>
          </cell>
          <cell r="CA13" t="str">
            <v>774099462</v>
          </cell>
          <cell r="CB13">
            <v>0</v>
          </cell>
          <cell r="CC13">
            <v>0</v>
          </cell>
          <cell r="CD13" t="str">
            <v/>
          </cell>
          <cell r="CE13" t="str">
            <v>1</v>
          </cell>
          <cell r="CF13" t="str">
            <v/>
          </cell>
          <cell r="CG13" t="str">
            <v>北京经济技术开发区虚拟社区</v>
          </cell>
          <cell r="CH13" t="str">
            <v>qy</v>
          </cell>
          <cell r="CI13" t="str">
            <v>    私人控股</v>
          </cell>
          <cell r="CJ13" t="str">
            <v>I</v>
          </cell>
          <cell r="CK13" t="str">
            <v>    信息传输、软件和信息技术服务业</v>
          </cell>
          <cell r="CL13" t="str">
            <v>64</v>
          </cell>
          <cell r="CM13" t="str">
            <v>    互联网和相关服务</v>
          </cell>
          <cell r="CN13" t="str">
            <v>115101</v>
          </cell>
          <cell r="CO13" t="str">
            <v>      开发区</v>
          </cell>
          <cell r="CP13" t="str">
            <v>　　　其他有限责任公司</v>
          </cell>
          <cell r="CQ13" t="str">
            <v>x</v>
          </cell>
          <cell r="CR13" t="str">
            <v>    现代服务业</v>
          </cell>
          <cell r="CS13" t="str">
            <v>2</v>
          </cell>
          <cell r="CT13" t="str">
            <v>    地方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 t="str">
            <v>3</v>
          </cell>
          <cell r="DN13" t="str">
            <v>642</v>
          </cell>
          <cell r="DO13" t="str">
            <v>    互联网信息服务</v>
          </cell>
          <cell r="DP13" t="str">
            <v>1</v>
          </cell>
          <cell r="DQ13" t="str">
            <v>3</v>
          </cell>
          <cell r="DR13">
            <v>0</v>
          </cell>
          <cell r="DS13">
            <v>1523</v>
          </cell>
          <cell r="DT13">
            <v>1</v>
          </cell>
          <cell r="DU13">
            <v>-2188</v>
          </cell>
          <cell r="DV13">
            <v>-445</v>
          </cell>
          <cell r="DW13">
            <v>-145</v>
          </cell>
          <cell r="DX13">
            <v>86</v>
          </cell>
        </row>
        <row r="14">
          <cell r="M14" t="str">
            <v>9111010274232133X1</v>
          </cell>
          <cell r="N14" t="str">
            <v>北京卓越未来国际医药科技发展有限公司</v>
          </cell>
          <cell r="O14" t="str">
            <v>2025</v>
          </cell>
          <cell r="P14" t="str">
            <v>2</v>
          </cell>
          <cell r="Q14">
            <v>1773</v>
          </cell>
          <cell r="R14">
            <v>1724</v>
          </cell>
          <cell r="S14">
            <v>94189</v>
          </cell>
          <cell r="T14">
            <v>66416</v>
          </cell>
          <cell r="U14">
            <v>415101</v>
          </cell>
          <cell r="V14">
            <v>325716</v>
          </cell>
          <cell r="W14">
            <v>261166</v>
          </cell>
          <cell r="X14">
            <v>177533</v>
          </cell>
          <cell r="Y14">
            <v>153935</v>
          </cell>
          <cell r="Z14">
            <v>148183</v>
          </cell>
          <cell r="AA14">
            <v>26248</v>
          </cell>
          <cell r="AB14">
            <v>22404</v>
          </cell>
          <cell r="AC14">
            <v>26248</v>
          </cell>
          <cell r="AD14">
            <v>22404</v>
          </cell>
          <cell r="AE14">
            <v>21799</v>
          </cell>
          <cell r="AF14">
            <v>18921</v>
          </cell>
          <cell r="AG14">
            <v>248</v>
          </cell>
          <cell r="AH14">
            <v>171</v>
          </cell>
          <cell r="AI14">
            <v>264</v>
          </cell>
          <cell r="AJ14">
            <v>303</v>
          </cell>
          <cell r="AK14">
            <v>2131</v>
          </cell>
          <cell r="AL14">
            <v>4273</v>
          </cell>
          <cell r="AM14">
            <v>431</v>
          </cell>
          <cell r="AN14">
            <v>519</v>
          </cell>
          <cell r="AO14">
            <v>1</v>
          </cell>
          <cell r="AP14">
            <v>9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23</v>
          </cell>
          <cell r="BD14">
            <v>16</v>
          </cell>
          <cell r="BE14">
            <v>1397</v>
          </cell>
          <cell r="BF14">
            <v>-1776</v>
          </cell>
          <cell r="BG14">
            <v>0</v>
          </cell>
          <cell r="BH14">
            <v>0</v>
          </cell>
          <cell r="BI14">
            <v>0</v>
          </cell>
          <cell r="BJ14">
            <v>8</v>
          </cell>
          <cell r="BK14">
            <v>1397</v>
          </cell>
          <cell r="BL14">
            <v>-1784</v>
          </cell>
          <cell r="BM14">
            <v>0</v>
          </cell>
          <cell r="BN14">
            <v>0</v>
          </cell>
          <cell r="BO14">
            <v>5237</v>
          </cell>
          <cell r="BP14">
            <v>4949</v>
          </cell>
          <cell r="BQ14">
            <v>1537</v>
          </cell>
          <cell r="BR14">
            <v>188</v>
          </cell>
          <cell r="BS14">
            <v>129</v>
          </cell>
          <cell r="BT14">
            <v>79</v>
          </cell>
          <cell r="BU14" t="str">
            <v>周志欢</v>
          </cell>
          <cell r="BV14" t="str">
            <v>张红星</v>
          </cell>
          <cell r="BW14" t="str">
            <v>刘瑶</v>
          </cell>
          <cell r="BX14" t="str">
            <v>17346588864</v>
          </cell>
          <cell r="BY14" t="str">
            <v>2025-03-14</v>
          </cell>
          <cell r="BZ14" t="str">
            <v/>
          </cell>
          <cell r="CA14" t="str">
            <v>74232133X</v>
          </cell>
          <cell r="CB14">
            <v>0</v>
          </cell>
          <cell r="CC14">
            <v>0</v>
          </cell>
          <cell r="CD14" t="str">
            <v/>
          </cell>
          <cell r="CE14" t="str">
            <v>1</v>
          </cell>
          <cell r="CF14" t="str">
            <v/>
          </cell>
          <cell r="CG14" t="str">
            <v>北京经济技术开发区虚拟社区</v>
          </cell>
          <cell r="CH14" t="str">
            <v>qy</v>
          </cell>
          <cell r="CI14" t="str">
            <v>    私人控股</v>
          </cell>
          <cell r="CJ14" t="str">
            <v>M</v>
          </cell>
          <cell r="CK14" t="str">
            <v>    科学研究和技术服务业</v>
          </cell>
          <cell r="CL14" t="str">
            <v>73</v>
          </cell>
          <cell r="CM14" t="str">
            <v>    研究和试验发展</v>
          </cell>
          <cell r="CN14" t="str">
            <v>115101</v>
          </cell>
          <cell r="CO14" t="str">
            <v>      开发区</v>
          </cell>
          <cell r="CP14" t="str">
            <v>　　　其他有限责任公司</v>
          </cell>
          <cell r="CQ14" t="str">
            <v>x</v>
          </cell>
          <cell r="CR14" t="str">
            <v>    现代服务业</v>
          </cell>
          <cell r="CS14" t="str">
            <v>2</v>
          </cell>
          <cell r="CT14" t="str">
            <v>    地方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 t="str">
            <v>3</v>
          </cell>
          <cell r="DN14" t="str">
            <v>734</v>
          </cell>
          <cell r="DO14" t="str">
            <v>    医学研究和试验发展</v>
          </cell>
          <cell r="DP14" t="str">
            <v>1</v>
          </cell>
          <cell r="DQ14" t="str">
            <v>3</v>
          </cell>
          <cell r="DR14">
            <v>26248</v>
          </cell>
          <cell r="DS14">
            <v>22404</v>
          </cell>
          <cell r="DT14">
            <v>1</v>
          </cell>
          <cell r="DU14">
            <v>1397</v>
          </cell>
          <cell r="DV14">
            <v>-1776</v>
          </cell>
          <cell r="DW14">
            <v>1785</v>
          </cell>
          <cell r="DX14">
            <v>359</v>
          </cell>
        </row>
        <row r="15">
          <cell r="M15" t="str">
            <v>91110108753321386X</v>
          </cell>
          <cell r="N15" t="str">
            <v>北京万户软件技术有限公司</v>
          </cell>
          <cell r="O15" t="str">
            <v>2025</v>
          </cell>
          <cell r="P15" t="str">
            <v>2</v>
          </cell>
          <cell r="Q15">
            <v>2466</v>
          </cell>
          <cell r="R15">
            <v>2457</v>
          </cell>
          <cell r="S15">
            <v>33446</v>
          </cell>
          <cell r="T15">
            <v>31831</v>
          </cell>
          <cell r="U15">
            <v>172573</v>
          </cell>
          <cell r="V15">
            <v>200491</v>
          </cell>
          <cell r="W15">
            <v>85550</v>
          </cell>
          <cell r="X15">
            <v>79515</v>
          </cell>
          <cell r="Y15">
            <v>87023</v>
          </cell>
          <cell r="Z15">
            <v>120976</v>
          </cell>
          <cell r="AA15">
            <v>3754</v>
          </cell>
          <cell r="AB15">
            <v>5602</v>
          </cell>
          <cell r="AC15">
            <v>3754</v>
          </cell>
          <cell r="AD15">
            <v>5602</v>
          </cell>
          <cell r="AE15">
            <v>2210</v>
          </cell>
          <cell r="AF15">
            <v>3302</v>
          </cell>
          <cell r="AG15">
            <v>17</v>
          </cell>
          <cell r="AH15">
            <v>24</v>
          </cell>
          <cell r="AI15">
            <v>1618</v>
          </cell>
          <cell r="AJ15">
            <v>1380</v>
          </cell>
          <cell r="AK15">
            <v>748</v>
          </cell>
          <cell r="AL15">
            <v>745</v>
          </cell>
          <cell r="AM15">
            <v>1132</v>
          </cell>
          <cell r="AN15">
            <v>1927</v>
          </cell>
          <cell r="AO15">
            <v>-3</v>
          </cell>
          <cell r="AP15">
            <v>1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14</v>
          </cell>
          <cell r="BD15">
            <v>272</v>
          </cell>
          <cell r="BE15">
            <v>-1954</v>
          </cell>
          <cell r="BF15">
            <v>-1505</v>
          </cell>
          <cell r="BG15">
            <v>0</v>
          </cell>
          <cell r="BH15">
            <v>0</v>
          </cell>
          <cell r="BI15">
            <v>0</v>
          </cell>
          <cell r="BJ15">
            <v>69</v>
          </cell>
          <cell r="BK15">
            <v>-1954</v>
          </cell>
          <cell r="BL15">
            <v>-1574</v>
          </cell>
          <cell r="BM15">
            <v>0</v>
          </cell>
          <cell r="BN15">
            <v>230</v>
          </cell>
          <cell r="BO15">
            <v>4874</v>
          </cell>
          <cell r="BP15">
            <v>5149</v>
          </cell>
          <cell r="BQ15">
            <v>92</v>
          </cell>
          <cell r="BR15">
            <v>151</v>
          </cell>
          <cell r="BS15">
            <v>172</v>
          </cell>
          <cell r="BT15">
            <v>195</v>
          </cell>
          <cell r="BU15" t="str">
            <v>谢熠</v>
          </cell>
          <cell r="BV15" t="str">
            <v>林燕云</v>
          </cell>
          <cell r="BW15" t="str">
            <v>陈曦</v>
          </cell>
          <cell r="BX15" t="str">
            <v>13721048161</v>
          </cell>
          <cell r="BY15" t="str">
            <v>2025-03-13</v>
          </cell>
          <cell r="BZ15" t="str">
            <v/>
          </cell>
          <cell r="CA15" t="str">
            <v>753321386</v>
          </cell>
          <cell r="CB15">
            <v>0</v>
          </cell>
          <cell r="CC15">
            <v>0</v>
          </cell>
          <cell r="CD15" t="str">
            <v/>
          </cell>
          <cell r="CE15" t="str">
            <v>1</v>
          </cell>
          <cell r="CF15" t="str">
            <v/>
          </cell>
          <cell r="CG15" t="str">
            <v>北京经济技术开发区虚拟社区</v>
          </cell>
          <cell r="CH15" t="str">
            <v>qy</v>
          </cell>
          <cell r="CI15" t="str">
            <v>    私人控股</v>
          </cell>
          <cell r="CJ15" t="str">
            <v>I</v>
          </cell>
          <cell r="CK15" t="str">
            <v>    信息传输、软件和信息技术服务业</v>
          </cell>
          <cell r="CL15" t="str">
            <v>65</v>
          </cell>
          <cell r="CM15" t="str">
            <v>    软件和信息技术服务业</v>
          </cell>
          <cell r="CN15" t="str">
            <v>115101</v>
          </cell>
          <cell r="CO15" t="str">
            <v>      开发区</v>
          </cell>
          <cell r="CP15" t="str">
            <v>　　　私营有限责任公司</v>
          </cell>
          <cell r="CQ15" t="str">
            <v>x</v>
          </cell>
          <cell r="CR15" t="str">
            <v>    现代服务业</v>
          </cell>
          <cell r="CS15" t="str">
            <v>2</v>
          </cell>
          <cell r="CT15" t="str">
            <v>    地方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 t="str">
            <v>3</v>
          </cell>
          <cell r="DN15" t="str">
            <v>651</v>
          </cell>
          <cell r="DO15" t="str">
            <v>    软件开发</v>
          </cell>
          <cell r="DP15" t="str">
            <v>1</v>
          </cell>
          <cell r="DQ15" t="str">
            <v>2</v>
          </cell>
          <cell r="DR15">
            <v>3754</v>
          </cell>
          <cell r="DS15">
            <v>5602</v>
          </cell>
          <cell r="DT15">
            <v>1</v>
          </cell>
          <cell r="DU15">
            <v>-1954</v>
          </cell>
          <cell r="DV15">
            <v>-1505</v>
          </cell>
          <cell r="DW15">
            <v>109</v>
          </cell>
          <cell r="DX15">
            <v>405</v>
          </cell>
        </row>
        <row r="16">
          <cell r="M16" t="str">
            <v>911101146343886921</v>
          </cell>
          <cell r="N16" t="str">
            <v>北京中海通科技有限公司</v>
          </cell>
          <cell r="O16" t="str">
            <v>2025</v>
          </cell>
          <cell r="P16" t="str">
            <v>2</v>
          </cell>
          <cell r="Q16">
            <v>22344</v>
          </cell>
          <cell r="R16">
            <v>24026</v>
          </cell>
          <cell r="S16">
            <v>37476</v>
          </cell>
          <cell r="T16">
            <v>42133</v>
          </cell>
          <cell r="U16">
            <v>133214</v>
          </cell>
          <cell r="V16">
            <v>123001</v>
          </cell>
          <cell r="W16">
            <v>41274</v>
          </cell>
          <cell r="X16">
            <v>37837</v>
          </cell>
          <cell r="Y16">
            <v>91940</v>
          </cell>
          <cell r="Z16">
            <v>85164</v>
          </cell>
          <cell r="AA16">
            <v>14826</v>
          </cell>
          <cell r="AB16">
            <v>3372</v>
          </cell>
          <cell r="AC16">
            <v>14559</v>
          </cell>
          <cell r="AD16">
            <v>3372</v>
          </cell>
          <cell r="AE16">
            <v>7061</v>
          </cell>
          <cell r="AF16">
            <v>1600</v>
          </cell>
          <cell r="AG16">
            <v>55</v>
          </cell>
          <cell r="AH16">
            <v>11</v>
          </cell>
          <cell r="AI16">
            <v>938</v>
          </cell>
          <cell r="AJ16">
            <v>573</v>
          </cell>
          <cell r="AK16">
            <v>5117</v>
          </cell>
          <cell r="AL16">
            <v>2985</v>
          </cell>
          <cell r="AM16">
            <v>1487</v>
          </cell>
          <cell r="AN16">
            <v>5212</v>
          </cell>
          <cell r="AO16">
            <v>1</v>
          </cell>
          <cell r="AP16">
            <v>5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420</v>
          </cell>
          <cell r="BD16">
            <v>0</v>
          </cell>
          <cell r="BE16">
            <v>587</v>
          </cell>
          <cell r="BF16">
            <v>-7014</v>
          </cell>
          <cell r="BG16">
            <v>21</v>
          </cell>
          <cell r="BH16">
            <v>18</v>
          </cell>
          <cell r="BI16">
            <v>0</v>
          </cell>
          <cell r="BJ16">
            <v>0</v>
          </cell>
          <cell r="BK16">
            <v>608</v>
          </cell>
          <cell r="BL16">
            <v>-6996</v>
          </cell>
          <cell r="BM16">
            <v>0</v>
          </cell>
          <cell r="BN16">
            <v>0</v>
          </cell>
          <cell r="BO16">
            <v>9860</v>
          </cell>
          <cell r="BP16">
            <v>8409</v>
          </cell>
          <cell r="BQ16">
            <v>0</v>
          </cell>
          <cell r="BR16">
            <v>772</v>
          </cell>
          <cell r="BS16">
            <v>177</v>
          </cell>
          <cell r="BT16">
            <v>178</v>
          </cell>
          <cell r="BU16" t="str">
            <v>孙纯洁</v>
          </cell>
          <cell r="BV16" t="str">
            <v>熊涢</v>
          </cell>
          <cell r="BW16" t="str">
            <v>常松</v>
          </cell>
          <cell r="BX16" t="str">
            <v>87167466</v>
          </cell>
          <cell r="BY16" t="str">
            <v>2025-03-10</v>
          </cell>
          <cell r="BZ16" t="str">
            <v/>
          </cell>
          <cell r="CA16" t="str">
            <v>634388692</v>
          </cell>
          <cell r="CB16">
            <v>0</v>
          </cell>
          <cell r="CC16">
            <v>0</v>
          </cell>
          <cell r="CD16" t="str">
            <v/>
          </cell>
          <cell r="CE16" t="str">
            <v>1</v>
          </cell>
          <cell r="CF16" t="str">
            <v/>
          </cell>
          <cell r="CG16" t="str">
            <v>北京经济技术开发区虚拟社区</v>
          </cell>
          <cell r="CH16" t="str">
            <v>qy</v>
          </cell>
          <cell r="CI16" t="str">
            <v>    国有控股</v>
          </cell>
          <cell r="CJ16" t="str">
            <v>I</v>
          </cell>
          <cell r="CK16" t="str">
            <v>    信息传输、软件和信息技术服务业</v>
          </cell>
          <cell r="CL16" t="str">
            <v>65</v>
          </cell>
          <cell r="CM16" t="str">
            <v>    软件和信息技术服务业</v>
          </cell>
          <cell r="CN16" t="str">
            <v>115101</v>
          </cell>
          <cell r="CO16" t="str">
            <v>      开发区</v>
          </cell>
          <cell r="CP16" t="str">
            <v>　　　其他有限责任公司</v>
          </cell>
          <cell r="CQ16" t="str">
            <v>x</v>
          </cell>
          <cell r="CR16" t="str">
            <v>    现代服务业</v>
          </cell>
          <cell r="CS16" t="str">
            <v>1</v>
          </cell>
          <cell r="CT16" t="str">
            <v>    中央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 t="str">
            <v>3</v>
          </cell>
          <cell r="DN16" t="str">
            <v>651</v>
          </cell>
          <cell r="DO16" t="str">
            <v>    软件开发</v>
          </cell>
          <cell r="DP16" t="str">
            <v>2</v>
          </cell>
          <cell r="DQ16" t="str">
            <v>2</v>
          </cell>
          <cell r="DR16">
            <v>14826</v>
          </cell>
          <cell r="DS16">
            <v>3372</v>
          </cell>
          <cell r="DT16">
            <v>1</v>
          </cell>
          <cell r="DU16">
            <v>587</v>
          </cell>
          <cell r="DV16">
            <v>-7014</v>
          </cell>
          <cell r="DW16">
            <v>-84</v>
          </cell>
          <cell r="DX16">
            <v>783</v>
          </cell>
        </row>
        <row r="17">
          <cell r="M17" t="str">
            <v>9111030263371373XU</v>
          </cell>
          <cell r="N17" t="str">
            <v>北京泰豪智能科技有限公司</v>
          </cell>
          <cell r="O17" t="str">
            <v>2025</v>
          </cell>
          <cell r="P17" t="str">
            <v>2</v>
          </cell>
          <cell r="Q17">
            <v>39745</v>
          </cell>
          <cell r="R17">
            <v>40076</v>
          </cell>
          <cell r="S17">
            <v>0</v>
          </cell>
          <cell r="T17">
            <v>110</v>
          </cell>
          <cell r="U17">
            <v>363853</v>
          </cell>
          <cell r="V17">
            <v>372302</v>
          </cell>
          <cell r="W17">
            <v>125087</v>
          </cell>
          <cell r="X17">
            <v>136960</v>
          </cell>
          <cell r="Y17">
            <v>238766</v>
          </cell>
          <cell r="Z17">
            <v>235342</v>
          </cell>
          <cell r="AA17">
            <v>3839</v>
          </cell>
          <cell r="AB17">
            <v>3501</v>
          </cell>
          <cell r="AC17">
            <v>3839</v>
          </cell>
          <cell r="AD17">
            <v>3501</v>
          </cell>
          <cell r="AE17">
            <v>1615</v>
          </cell>
          <cell r="AF17">
            <v>1199</v>
          </cell>
          <cell r="AG17">
            <v>12</v>
          </cell>
          <cell r="AH17">
            <v>14</v>
          </cell>
          <cell r="AI17">
            <v>1221</v>
          </cell>
          <cell r="AJ17">
            <v>1151</v>
          </cell>
          <cell r="AK17">
            <v>928</v>
          </cell>
          <cell r="AL17">
            <v>325</v>
          </cell>
          <cell r="AM17">
            <v>0</v>
          </cell>
          <cell r="AN17">
            <v>0</v>
          </cell>
          <cell r="AO17">
            <v>1</v>
          </cell>
          <cell r="AP17">
            <v>34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</v>
          </cell>
          <cell r="BD17">
            <v>3</v>
          </cell>
          <cell r="BE17">
            <v>63</v>
          </cell>
          <cell r="BF17">
            <v>781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64</v>
          </cell>
          <cell r="BL17">
            <v>781</v>
          </cell>
          <cell r="BM17">
            <v>0</v>
          </cell>
          <cell r="BN17">
            <v>0</v>
          </cell>
          <cell r="BO17">
            <v>352</v>
          </cell>
          <cell r="BP17">
            <v>285</v>
          </cell>
          <cell r="BQ17">
            <v>17</v>
          </cell>
          <cell r="BR17">
            <v>186</v>
          </cell>
          <cell r="BS17">
            <v>26</v>
          </cell>
          <cell r="BT17">
            <v>24</v>
          </cell>
          <cell r="BU17" t="str">
            <v>马益荣</v>
          </cell>
          <cell r="BV17" t="str">
            <v>李启红</v>
          </cell>
          <cell r="BW17" t="str">
            <v>郝霞霞</v>
          </cell>
          <cell r="BX17" t="str">
            <v>59380808</v>
          </cell>
          <cell r="BY17" t="str">
            <v>2025-03-12</v>
          </cell>
          <cell r="BZ17" t="str">
            <v/>
          </cell>
          <cell r="CA17" t="str">
            <v>63371373X</v>
          </cell>
          <cell r="CB17">
            <v>0</v>
          </cell>
          <cell r="CC17">
            <v>0</v>
          </cell>
          <cell r="CD17" t="str">
            <v/>
          </cell>
          <cell r="CE17" t="str">
            <v>1</v>
          </cell>
          <cell r="CF17" t="str">
            <v/>
          </cell>
          <cell r="CG17" t="str">
            <v>北京经济技术开发区虚拟社区</v>
          </cell>
          <cell r="CH17" t="str">
            <v>qy</v>
          </cell>
          <cell r="CI17" t="str">
            <v>    私人控股</v>
          </cell>
          <cell r="CJ17" t="str">
            <v>M</v>
          </cell>
          <cell r="CK17" t="str">
            <v>    科学研究和技术服务业</v>
          </cell>
          <cell r="CL17" t="str">
            <v>74</v>
          </cell>
          <cell r="CM17" t="str">
            <v>    专业技术服务业</v>
          </cell>
          <cell r="CN17" t="str">
            <v>115101</v>
          </cell>
          <cell r="CO17" t="str">
            <v>      开发区</v>
          </cell>
          <cell r="CP17" t="str">
            <v>　　　私营有限责任公司</v>
          </cell>
          <cell r="CQ17" t="str">
            <v>x</v>
          </cell>
          <cell r="CR17" t="str">
            <v>    现代服务业</v>
          </cell>
          <cell r="CS17" t="str">
            <v>2</v>
          </cell>
          <cell r="CT17" t="str">
            <v>    地方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 t="str">
            <v>3</v>
          </cell>
          <cell r="DN17" t="str">
            <v>749</v>
          </cell>
          <cell r="DO17" t="str">
            <v>    工业与专业设计及其他专业技术服务</v>
          </cell>
          <cell r="DP17" t="str">
            <v>1</v>
          </cell>
          <cell r="DQ17" t="str">
            <v>3</v>
          </cell>
          <cell r="DR17">
            <v>3839</v>
          </cell>
          <cell r="DS17">
            <v>3501</v>
          </cell>
          <cell r="DT17">
            <v>1</v>
          </cell>
          <cell r="DU17">
            <v>63</v>
          </cell>
          <cell r="DV17">
            <v>781</v>
          </cell>
          <cell r="DW17">
            <v>29</v>
          </cell>
          <cell r="DX17">
            <v>200</v>
          </cell>
        </row>
        <row r="18">
          <cell r="M18" t="str">
            <v>91110102771951306D</v>
          </cell>
          <cell r="N18" t="str">
            <v>北京睿博行远知识产权代理有限公司</v>
          </cell>
          <cell r="O18" t="str">
            <v>2025</v>
          </cell>
          <cell r="P18" t="str">
            <v>2</v>
          </cell>
          <cell r="Q18">
            <v>28</v>
          </cell>
          <cell r="R18">
            <v>28</v>
          </cell>
          <cell r="S18">
            <v>5227</v>
          </cell>
          <cell r="T18">
            <v>16442</v>
          </cell>
          <cell r="U18">
            <v>5707</v>
          </cell>
          <cell r="V18">
            <v>57295</v>
          </cell>
          <cell r="W18">
            <v>13133</v>
          </cell>
          <cell r="X18">
            <v>57901</v>
          </cell>
          <cell r="Y18">
            <v>-7426</v>
          </cell>
          <cell r="Z18">
            <v>-606</v>
          </cell>
          <cell r="AA18">
            <v>4206</v>
          </cell>
          <cell r="AB18">
            <v>4539</v>
          </cell>
          <cell r="AC18">
            <v>4206</v>
          </cell>
          <cell r="AD18">
            <v>4539</v>
          </cell>
          <cell r="AE18">
            <v>1190</v>
          </cell>
          <cell r="AF18">
            <v>3177</v>
          </cell>
          <cell r="AG18">
            <v>0</v>
          </cell>
          <cell r="AH18">
            <v>8</v>
          </cell>
          <cell r="AI18">
            <v>3164</v>
          </cell>
          <cell r="AJ18">
            <v>426</v>
          </cell>
          <cell r="AK18">
            <v>1012</v>
          </cell>
          <cell r="AL18">
            <v>545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-1160</v>
          </cell>
          <cell r="BF18">
            <v>383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-1160</v>
          </cell>
          <cell r="BL18">
            <v>383</v>
          </cell>
          <cell r="BM18">
            <v>0</v>
          </cell>
          <cell r="BN18">
            <v>0</v>
          </cell>
          <cell r="BO18">
            <v>478</v>
          </cell>
          <cell r="BP18">
            <v>364</v>
          </cell>
          <cell r="BQ18">
            <v>0</v>
          </cell>
          <cell r="BR18">
            <v>112</v>
          </cell>
          <cell r="BS18">
            <v>38</v>
          </cell>
          <cell r="BT18">
            <v>26</v>
          </cell>
          <cell r="BU18" t="str">
            <v>王红</v>
          </cell>
          <cell r="BV18" t="str">
            <v>王红</v>
          </cell>
          <cell r="BW18" t="str">
            <v>王红</v>
          </cell>
          <cell r="BX18" t="str">
            <v>13699121625</v>
          </cell>
          <cell r="BY18" t="str">
            <v>2025-03-17</v>
          </cell>
          <cell r="BZ18" t="str">
            <v/>
          </cell>
          <cell r="CA18" t="str">
            <v>771951306</v>
          </cell>
          <cell r="CB18">
            <v>0</v>
          </cell>
          <cell r="CC18">
            <v>0</v>
          </cell>
          <cell r="CD18" t="str">
            <v/>
          </cell>
          <cell r="CE18" t="str">
            <v>1</v>
          </cell>
          <cell r="CF18" t="str">
            <v/>
          </cell>
          <cell r="CG18" t="str">
            <v>北京经济技术开发区虚拟社区</v>
          </cell>
          <cell r="CH18" t="str">
            <v>qy</v>
          </cell>
          <cell r="CI18" t="str">
            <v>    私人控股</v>
          </cell>
          <cell r="CJ18" t="str">
            <v>M</v>
          </cell>
          <cell r="CK18" t="str">
            <v>    科学研究和技术服务业</v>
          </cell>
          <cell r="CL18" t="str">
            <v>75</v>
          </cell>
          <cell r="CM18" t="str">
            <v>    科技推广和应用服务业</v>
          </cell>
          <cell r="CN18" t="str">
            <v>115101</v>
          </cell>
          <cell r="CO18" t="str">
            <v>      开发区</v>
          </cell>
          <cell r="CP18" t="str">
            <v>　　　私营有限责任公司</v>
          </cell>
          <cell r="CQ18" t="str">
            <v>x</v>
          </cell>
          <cell r="CR18" t="str">
            <v>    现代服务业</v>
          </cell>
          <cell r="CS18" t="str">
            <v>2</v>
          </cell>
          <cell r="CT18" t="str">
            <v>    地方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 t="str">
            <v>3</v>
          </cell>
          <cell r="DN18" t="str">
            <v>752</v>
          </cell>
          <cell r="DO18" t="str">
            <v>    知识产权服务</v>
          </cell>
          <cell r="DP18" t="str">
            <v>1</v>
          </cell>
          <cell r="DQ18" t="str">
            <v>3</v>
          </cell>
          <cell r="DR18">
            <v>4206</v>
          </cell>
          <cell r="DS18">
            <v>4539</v>
          </cell>
          <cell r="DT18">
            <v>1</v>
          </cell>
          <cell r="DU18">
            <v>-1160</v>
          </cell>
          <cell r="DV18">
            <v>383</v>
          </cell>
          <cell r="DW18">
            <v>-168</v>
          </cell>
          <cell r="DX18">
            <v>120</v>
          </cell>
        </row>
        <row r="19">
          <cell r="M19" t="str">
            <v>911101157400639474</v>
          </cell>
          <cell r="N19" t="str">
            <v>北京艺苑风景园林工程有限公司</v>
          </cell>
          <cell r="O19" t="str">
            <v>2025</v>
          </cell>
          <cell r="P19" t="str">
            <v>2</v>
          </cell>
          <cell r="Q19">
            <v>57445</v>
          </cell>
          <cell r="R19">
            <v>56494</v>
          </cell>
          <cell r="S19">
            <v>19360</v>
          </cell>
          <cell r="T19">
            <v>20107</v>
          </cell>
          <cell r="U19">
            <v>145236</v>
          </cell>
          <cell r="V19">
            <v>172997</v>
          </cell>
          <cell r="W19">
            <v>80442</v>
          </cell>
          <cell r="X19">
            <v>107517</v>
          </cell>
          <cell r="Y19">
            <v>64794</v>
          </cell>
          <cell r="Z19">
            <v>65480</v>
          </cell>
          <cell r="AA19">
            <v>29343</v>
          </cell>
          <cell r="AB19">
            <v>33072</v>
          </cell>
          <cell r="AC19">
            <v>544</v>
          </cell>
          <cell r="AD19">
            <v>2871</v>
          </cell>
          <cell r="AE19">
            <v>28507</v>
          </cell>
          <cell r="AF19">
            <v>31351</v>
          </cell>
          <cell r="AG19">
            <v>84</v>
          </cell>
          <cell r="AH19">
            <v>134</v>
          </cell>
          <cell r="AI19">
            <v>0</v>
          </cell>
          <cell r="AJ19">
            <v>0</v>
          </cell>
          <cell r="AK19">
            <v>485</v>
          </cell>
          <cell r="AL19">
            <v>950</v>
          </cell>
          <cell r="AM19">
            <v>0</v>
          </cell>
          <cell r="AN19">
            <v>0</v>
          </cell>
          <cell r="AO19">
            <v>75</v>
          </cell>
          <cell r="AP19">
            <v>33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192</v>
          </cell>
          <cell r="BF19">
            <v>603</v>
          </cell>
          <cell r="BG19">
            <v>0</v>
          </cell>
          <cell r="BH19">
            <v>15</v>
          </cell>
          <cell r="BI19">
            <v>0</v>
          </cell>
          <cell r="BJ19">
            <v>2</v>
          </cell>
          <cell r="BK19">
            <v>192</v>
          </cell>
          <cell r="BL19">
            <v>616</v>
          </cell>
          <cell r="BM19">
            <v>7</v>
          </cell>
          <cell r="BN19">
            <v>0</v>
          </cell>
          <cell r="BO19">
            <v>1296</v>
          </cell>
          <cell r="BP19">
            <v>1949</v>
          </cell>
          <cell r="BQ19">
            <v>827</v>
          </cell>
          <cell r="BR19">
            <v>1286</v>
          </cell>
          <cell r="BS19">
            <v>54</v>
          </cell>
          <cell r="BT19">
            <v>70</v>
          </cell>
          <cell r="BU19" t="str">
            <v>王凤亮</v>
          </cell>
          <cell r="BV19" t="str">
            <v>康燕</v>
          </cell>
          <cell r="BW19" t="str">
            <v>李春影</v>
          </cell>
          <cell r="BX19" t="str">
            <v>67988063</v>
          </cell>
          <cell r="BY19" t="str">
            <v>2025-03-07</v>
          </cell>
          <cell r="BZ19" t="str">
            <v/>
          </cell>
          <cell r="CA19" t="str">
            <v>740063947</v>
          </cell>
          <cell r="CB19">
            <v>0</v>
          </cell>
          <cell r="CC19">
            <v>0</v>
          </cell>
          <cell r="CD19" t="str">
            <v/>
          </cell>
          <cell r="CE19" t="str">
            <v/>
          </cell>
          <cell r="CF19" t="str">
            <v/>
          </cell>
          <cell r="CG19" t="str">
            <v/>
          </cell>
          <cell r="CH19" t="str">
            <v>qy</v>
          </cell>
          <cell r="CI19" t="str">
            <v>    私人控股</v>
          </cell>
          <cell r="CJ19" t="str">
            <v>N</v>
          </cell>
          <cell r="CK19" t="str">
            <v>    水利、环境和公共设施管理业</v>
          </cell>
          <cell r="CL19" t="str">
            <v>78</v>
          </cell>
          <cell r="CM19" t="str">
            <v>    公共设施管理业</v>
          </cell>
          <cell r="CN19" t="str">
            <v>110115</v>
          </cell>
          <cell r="CO19" t="str">
            <v>      大兴区</v>
          </cell>
          <cell r="CP19" t="str">
            <v>　　　私营有限责任公司</v>
          </cell>
          <cell r="CQ19" t="str">
            <v/>
          </cell>
          <cell r="CR19" t="str">
            <v>    传统服务业</v>
          </cell>
          <cell r="CS19" t="str">
            <v>2</v>
          </cell>
          <cell r="CT19" t="str">
            <v>    地方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 t="str">
            <v>3</v>
          </cell>
          <cell r="DN19" t="str">
            <v>784</v>
          </cell>
          <cell r="DO19" t="str">
            <v>    绿化管理</v>
          </cell>
          <cell r="DP19" t="str">
            <v>1</v>
          </cell>
          <cell r="DQ19" t="str">
            <v>3</v>
          </cell>
          <cell r="DR19">
            <v>29343</v>
          </cell>
          <cell r="DS19">
            <v>33072</v>
          </cell>
          <cell r="DT19">
            <v>1</v>
          </cell>
          <cell r="DU19">
            <v>192</v>
          </cell>
          <cell r="DV19">
            <v>603</v>
          </cell>
          <cell r="DW19">
            <v>918</v>
          </cell>
          <cell r="DX19">
            <v>1420</v>
          </cell>
        </row>
        <row r="20">
          <cell r="M20" t="str">
            <v>91110302777651558U</v>
          </cell>
          <cell r="N20" t="str">
            <v>中企动力跨境（北京）网络科技有限公司</v>
          </cell>
          <cell r="O20" t="str">
            <v>2025</v>
          </cell>
          <cell r="P20" t="str">
            <v>2</v>
          </cell>
          <cell r="Q20">
            <v>88</v>
          </cell>
          <cell r="R20">
            <v>88</v>
          </cell>
          <cell r="S20">
            <v>55887</v>
          </cell>
          <cell r="T20">
            <v>51920</v>
          </cell>
          <cell r="U20">
            <v>99731</v>
          </cell>
          <cell r="V20">
            <v>93728</v>
          </cell>
          <cell r="W20">
            <v>123764</v>
          </cell>
          <cell r="X20">
            <v>97502</v>
          </cell>
          <cell r="Y20">
            <v>-24033</v>
          </cell>
          <cell r="Z20">
            <v>-3774</v>
          </cell>
          <cell r="AA20">
            <v>22340</v>
          </cell>
          <cell r="AB20">
            <v>19148</v>
          </cell>
          <cell r="AC20">
            <v>22340</v>
          </cell>
          <cell r="AD20">
            <v>19148</v>
          </cell>
          <cell r="AE20">
            <v>23197</v>
          </cell>
          <cell r="AF20">
            <v>18230</v>
          </cell>
          <cell r="AG20">
            <v>78</v>
          </cell>
          <cell r="AH20">
            <v>-1</v>
          </cell>
          <cell r="AI20">
            <v>11884</v>
          </cell>
          <cell r="AJ20">
            <v>219</v>
          </cell>
          <cell r="AK20">
            <v>4118</v>
          </cell>
          <cell r="AL20">
            <v>70</v>
          </cell>
          <cell r="AM20">
            <v>2739</v>
          </cell>
          <cell r="AN20">
            <v>568</v>
          </cell>
          <cell r="AO20">
            <v>11</v>
          </cell>
          <cell r="AP20">
            <v>92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6</v>
          </cell>
          <cell r="BD20">
            <v>1741</v>
          </cell>
          <cell r="BE20">
            <v>-19681</v>
          </cell>
          <cell r="BF20">
            <v>1711</v>
          </cell>
          <cell r="BG20">
            <v>1</v>
          </cell>
          <cell r="BH20">
            <v>0</v>
          </cell>
          <cell r="BI20">
            <v>0</v>
          </cell>
          <cell r="BJ20">
            <v>0</v>
          </cell>
          <cell r="BK20">
            <v>-19680</v>
          </cell>
          <cell r="BL20">
            <v>1711</v>
          </cell>
          <cell r="BM20">
            <v>0</v>
          </cell>
          <cell r="BN20">
            <v>0</v>
          </cell>
          <cell r="BO20">
            <v>18496</v>
          </cell>
          <cell r="BP20">
            <v>827</v>
          </cell>
          <cell r="BQ20">
            <v>0</v>
          </cell>
          <cell r="BR20">
            <v>0</v>
          </cell>
          <cell r="BS20">
            <v>622</v>
          </cell>
          <cell r="BT20">
            <v>16</v>
          </cell>
          <cell r="BU20" t="str">
            <v>陈鸣飞</v>
          </cell>
          <cell r="BV20" t="str">
            <v>夏春明</v>
          </cell>
          <cell r="BW20" t="str">
            <v>贾玮</v>
          </cell>
          <cell r="BX20" t="str">
            <v>18811383239</v>
          </cell>
          <cell r="BY20" t="str">
            <v>2025-03-13</v>
          </cell>
          <cell r="BZ20" t="str">
            <v/>
          </cell>
          <cell r="CA20" t="str">
            <v>777651558</v>
          </cell>
          <cell r="CB20">
            <v>0</v>
          </cell>
          <cell r="CC20">
            <v>0</v>
          </cell>
          <cell r="CD20" t="str">
            <v/>
          </cell>
          <cell r="CE20" t="str">
            <v>1</v>
          </cell>
          <cell r="CF20" t="str">
            <v/>
          </cell>
          <cell r="CG20" t="str">
            <v>北京经济技术开发区虚拟社区</v>
          </cell>
          <cell r="CH20" t="str">
            <v>qy</v>
          </cell>
          <cell r="CI20" t="str">
            <v>    私人控股</v>
          </cell>
          <cell r="CJ20" t="str">
            <v>L</v>
          </cell>
          <cell r="CK20" t="str">
            <v>    租赁和商务服务业</v>
          </cell>
          <cell r="CL20" t="str">
            <v>72</v>
          </cell>
          <cell r="CM20" t="str">
            <v>    商务服务业</v>
          </cell>
          <cell r="CN20" t="str">
            <v>115101</v>
          </cell>
          <cell r="CO20" t="str">
            <v>      开发区</v>
          </cell>
          <cell r="CP20" t="str">
            <v>　　　其他有限责任公司</v>
          </cell>
          <cell r="CQ20" t="str">
            <v>x</v>
          </cell>
          <cell r="CR20" t="str">
            <v>    现代服务业</v>
          </cell>
          <cell r="CS20" t="str">
            <v>2</v>
          </cell>
          <cell r="CT20" t="str">
            <v>    地方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 t="str">
            <v>3</v>
          </cell>
          <cell r="DN20" t="str">
            <v>725</v>
          </cell>
          <cell r="DO20" t="str">
            <v>    广告业</v>
          </cell>
          <cell r="DP20" t="str">
            <v>1</v>
          </cell>
          <cell r="DQ20" t="str">
            <v>3</v>
          </cell>
          <cell r="DR20">
            <v>22340</v>
          </cell>
          <cell r="DS20">
            <v>19148</v>
          </cell>
          <cell r="DT20">
            <v>1</v>
          </cell>
          <cell r="DU20">
            <v>-19681</v>
          </cell>
          <cell r="DV20">
            <v>1711</v>
          </cell>
          <cell r="DW20">
            <v>-1495</v>
          </cell>
          <cell r="DX20">
            <v>-479</v>
          </cell>
        </row>
        <row r="21">
          <cell r="M21" t="str">
            <v>91110302735110059T</v>
          </cell>
          <cell r="N21" t="str">
            <v>北京通华通生物技术有限责任公司</v>
          </cell>
          <cell r="O21" t="str">
            <v>2025</v>
          </cell>
          <cell r="P21" t="str">
            <v>2</v>
          </cell>
          <cell r="Q21">
            <v>3448</v>
          </cell>
          <cell r="R21">
            <v>4591</v>
          </cell>
          <cell r="S21">
            <v>508</v>
          </cell>
          <cell r="T21">
            <v>998</v>
          </cell>
          <cell r="U21">
            <v>3091</v>
          </cell>
          <cell r="V21">
            <v>6732</v>
          </cell>
          <cell r="W21">
            <v>4896</v>
          </cell>
          <cell r="X21">
            <v>6712</v>
          </cell>
          <cell r="Y21">
            <v>-1805</v>
          </cell>
          <cell r="Z21">
            <v>20</v>
          </cell>
          <cell r="AA21">
            <v>272</v>
          </cell>
          <cell r="AB21">
            <v>3308</v>
          </cell>
          <cell r="AC21">
            <v>272</v>
          </cell>
          <cell r="AD21">
            <v>3308</v>
          </cell>
          <cell r="AE21">
            <v>589</v>
          </cell>
          <cell r="AF21">
            <v>2269</v>
          </cell>
          <cell r="AG21">
            <v>3</v>
          </cell>
          <cell r="AH21">
            <v>22</v>
          </cell>
          <cell r="AI21">
            <v>0</v>
          </cell>
          <cell r="AJ21">
            <v>0</v>
          </cell>
          <cell r="AK21">
            <v>157</v>
          </cell>
          <cell r="AL21">
            <v>1020</v>
          </cell>
          <cell r="AM21">
            <v>109</v>
          </cell>
          <cell r="AN21">
            <v>174</v>
          </cell>
          <cell r="AO21">
            <v>15</v>
          </cell>
          <cell r="AP21">
            <v>16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2</v>
          </cell>
          <cell r="BD21">
            <v>13</v>
          </cell>
          <cell r="BE21">
            <v>-599</v>
          </cell>
          <cell r="BF21">
            <v>-180</v>
          </cell>
          <cell r="BG21">
            <v>0</v>
          </cell>
          <cell r="BH21">
            <v>0</v>
          </cell>
          <cell r="BI21">
            <v>22</v>
          </cell>
          <cell r="BJ21">
            <v>0</v>
          </cell>
          <cell r="BK21">
            <v>-621</v>
          </cell>
          <cell r="BL21">
            <v>-180</v>
          </cell>
          <cell r="BM21">
            <v>0</v>
          </cell>
          <cell r="BN21">
            <v>0</v>
          </cell>
          <cell r="BO21">
            <v>631</v>
          </cell>
          <cell r="BP21">
            <v>1421</v>
          </cell>
          <cell r="BQ21">
            <v>13</v>
          </cell>
          <cell r="BR21">
            <v>173</v>
          </cell>
          <cell r="BS21">
            <v>33</v>
          </cell>
          <cell r="BT21">
            <v>52</v>
          </cell>
          <cell r="BU21" t="str">
            <v>屈东威</v>
          </cell>
          <cell r="BV21" t="str">
            <v>刘静</v>
          </cell>
          <cell r="BW21" t="str">
            <v>刘静</v>
          </cell>
          <cell r="BX21" t="str">
            <v>67888931</v>
          </cell>
          <cell r="BY21" t="str">
            <v>2025-03-07</v>
          </cell>
          <cell r="BZ21" t="str">
            <v/>
          </cell>
          <cell r="CA21" t="str">
            <v>735110059</v>
          </cell>
          <cell r="CB21">
            <v>0</v>
          </cell>
          <cell r="CC21">
            <v>0</v>
          </cell>
          <cell r="CD21" t="str">
            <v/>
          </cell>
          <cell r="CE21" t="str">
            <v>1</v>
          </cell>
          <cell r="CF21" t="str">
            <v/>
          </cell>
          <cell r="CG21" t="str">
            <v>北京经济技术开发区虚拟社区</v>
          </cell>
          <cell r="CH21" t="str">
            <v>qy</v>
          </cell>
          <cell r="CI21" t="str">
            <v>    私人控股</v>
          </cell>
          <cell r="CJ21" t="str">
            <v>O</v>
          </cell>
          <cell r="CK21" t="str">
            <v>    居民服务、修理和其他服务业</v>
          </cell>
          <cell r="CL21" t="str">
            <v>82</v>
          </cell>
          <cell r="CM21" t="str">
            <v>    其他服务业</v>
          </cell>
          <cell r="CN21" t="str">
            <v>115101</v>
          </cell>
          <cell r="CO21" t="str">
            <v>      开发区</v>
          </cell>
          <cell r="CP21" t="str">
            <v>　　　其他有限责任公司</v>
          </cell>
          <cell r="CQ21" t="str">
            <v/>
          </cell>
          <cell r="CR21" t="str">
            <v>    传统服务业</v>
          </cell>
          <cell r="CS21" t="str">
            <v>2</v>
          </cell>
          <cell r="CT21" t="str">
            <v>    地方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 t="str">
            <v>3</v>
          </cell>
          <cell r="DN21" t="str">
            <v>821</v>
          </cell>
          <cell r="DO21" t="str">
            <v>    清洁服务</v>
          </cell>
          <cell r="DP21" t="str">
            <v>1</v>
          </cell>
          <cell r="DQ21" t="str">
            <v>3</v>
          </cell>
          <cell r="DR21">
            <v>272</v>
          </cell>
          <cell r="DS21">
            <v>3308</v>
          </cell>
          <cell r="DT21">
            <v>1</v>
          </cell>
          <cell r="DU21">
            <v>-599</v>
          </cell>
          <cell r="DV21">
            <v>-180</v>
          </cell>
          <cell r="DW21">
            <v>16</v>
          </cell>
          <cell r="DX21">
            <v>195</v>
          </cell>
        </row>
        <row r="22">
          <cell r="M22" t="str">
            <v>911103027461061273</v>
          </cell>
          <cell r="N22" t="str">
            <v>北京佳洁鸿运物业管理有限公司</v>
          </cell>
          <cell r="O22" t="str">
            <v>2025</v>
          </cell>
          <cell r="P22" t="str">
            <v>2</v>
          </cell>
          <cell r="Q22">
            <v>424</v>
          </cell>
          <cell r="R22">
            <v>403</v>
          </cell>
          <cell r="S22">
            <v>0</v>
          </cell>
          <cell r="T22">
            <v>0</v>
          </cell>
          <cell r="U22">
            <v>11877</v>
          </cell>
          <cell r="V22">
            <v>5391</v>
          </cell>
          <cell r="W22">
            <v>697</v>
          </cell>
          <cell r="X22">
            <v>-38</v>
          </cell>
          <cell r="Y22">
            <v>11180</v>
          </cell>
          <cell r="Z22">
            <v>5429</v>
          </cell>
          <cell r="AA22">
            <v>6869</v>
          </cell>
          <cell r="AB22">
            <v>5779</v>
          </cell>
          <cell r="AC22">
            <v>2874</v>
          </cell>
          <cell r="AD22">
            <v>2332</v>
          </cell>
          <cell r="AE22">
            <v>5080</v>
          </cell>
          <cell r="AF22">
            <v>3559</v>
          </cell>
          <cell r="AG22">
            <v>12</v>
          </cell>
          <cell r="AH22">
            <v>1</v>
          </cell>
          <cell r="AI22">
            <v>0</v>
          </cell>
          <cell r="AJ22">
            <v>0</v>
          </cell>
          <cell r="AK22">
            <v>1113</v>
          </cell>
          <cell r="AL22">
            <v>1023</v>
          </cell>
          <cell r="AM22">
            <v>0</v>
          </cell>
          <cell r="AN22">
            <v>0</v>
          </cell>
          <cell r="AO22">
            <v>2</v>
          </cell>
          <cell r="AP22">
            <v>1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662</v>
          </cell>
          <cell r="BF22">
            <v>1195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662</v>
          </cell>
          <cell r="BL22">
            <v>1195</v>
          </cell>
          <cell r="BM22">
            <v>166</v>
          </cell>
          <cell r="BN22">
            <v>299</v>
          </cell>
          <cell r="BO22">
            <v>1086</v>
          </cell>
          <cell r="BP22">
            <v>907</v>
          </cell>
          <cell r="BQ22">
            <v>24</v>
          </cell>
          <cell r="BR22">
            <v>0</v>
          </cell>
          <cell r="BS22">
            <v>94</v>
          </cell>
          <cell r="BT22">
            <v>93</v>
          </cell>
          <cell r="BU22" t="str">
            <v>陈建军</v>
          </cell>
          <cell r="BV22" t="str">
            <v>陈建军</v>
          </cell>
          <cell r="BW22" t="str">
            <v>晏银</v>
          </cell>
          <cell r="BX22" t="str">
            <v>67865659</v>
          </cell>
          <cell r="BY22" t="str">
            <v>2025-03-10</v>
          </cell>
          <cell r="BZ22" t="str">
            <v/>
          </cell>
          <cell r="CA22" t="str">
            <v>746106127</v>
          </cell>
          <cell r="CB22">
            <v>0</v>
          </cell>
          <cell r="CC22">
            <v>0</v>
          </cell>
          <cell r="CD22" t="str">
            <v/>
          </cell>
          <cell r="CE22" t="str">
            <v>1</v>
          </cell>
          <cell r="CF22" t="str">
            <v/>
          </cell>
          <cell r="CG22" t="str">
            <v>北京经济技术开发区虚拟社区</v>
          </cell>
          <cell r="CH22" t="str">
            <v>qy</v>
          </cell>
          <cell r="CI22" t="str">
            <v>    私人控股</v>
          </cell>
          <cell r="CJ22" t="str">
            <v>K</v>
          </cell>
          <cell r="CK22" t="str">
            <v>    房地产业</v>
          </cell>
          <cell r="CL22" t="str">
            <v>70</v>
          </cell>
          <cell r="CM22" t="str">
            <v>    房地产业</v>
          </cell>
          <cell r="CN22" t="str">
            <v>115101</v>
          </cell>
          <cell r="CO22" t="str">
            <v>      开发区</v>
          </cell>
          <cell r="CP22" t="str">
            <v>　　　私营有限责任公司</v>
          </cell>
          <cell r="CQ22" t="str">
            <v/>
          </cell>
          <cell r="CR22" t="str">
            <v>    传统服务业</v>
          </cell>
          <cell r="CS22" t="str">
            <v>2</v>
          </cell>
          <cell r="CT22" t="str">
            <v>    地方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 t="str">
            <v>3</v>
          </cell>
          <cell r="DN22" t="str">
            <v>702</v>
          </cell>
          <cell r="DO22" t="str">
            <v>    物业管理</v>
          </cell>
          <cell r="DP22" t="str">
            <v>1</v>
          </cell>
          <cell r="DQ22" t="str">
            <v>4</v>
          </cell>
          <cell r="DR22">
            <v>6869</v>
          </cell>
          <cell r="DS22">
            <v>5779</v>
          </cell>
          <cell r="DT22">
            <v>1</v>
          </cell>
          <cell r="DU22">
            <v>662</v>
          </cell>
          <cell r="DV22">
            <v>1195</v>
          </cell>
          <cell r="DW22">
            <v>202</v>
          </cell>
          <cell r="DX22">
            <v>258</v>
          </cell>
        </row>
        <row r="23">
          <cell r="M23" t="str">
            <v>911103027839538276</v>
          </cell>
          <cell r="N23" t="str">
            <v>北京久其政务软件股份有限公司</v>
          </cell>
          <cell r="O23" t="str">
            <v>2025</v>
          </cell>
          <cell r="P23" t="str">
            <v>2</v>
          </cell>
          <cell r="Q23">
            <v>74077</v>
          </cell>
          <cell r="R23">
            <v>54202</v>
          </cell>
          <cell r="S23">
            <v>7234</v>
          </cell>
          <cell r="T23">
            <v>1067</v>
          </cell>
          <cell r="U23">
            <v>309055</v>
          </cell>
          <cell r="V23">
            <v>348140</v>
          </cell>
          <cell r="W23">
            <v>18142</v>
          </cell>
          <cell r="X23">
            <v>22430</v>
          </cell>
          <cell r="Y23">
            <v>290913</v>
          </cell>
          <cell r="Z23">
            <v>325710</v>
          </cell>
          <cell r="AA23">
            <v>1989</v>
          </cell>
          <cell r="AB23">
            <v>4327</v>
          </cell>
          <cell r="AC23">
            <v>28</v>
          </cell>
          <cell r="AD23">
            <v>4108</v>
          </cell>
          <cell r="AE23">
            <v>0</v>
          </cell>
          <cell r="AF23">
            <v>216</v>
          </cell>
          <cell r="AG23">
            <v>12</v>
          </cell>
          <cell r="AH23">
            <v>32</v>
          </cell>
          <cell r="AI23">
            <v>1014</v>
          </cell>
          <cell r="AJ23">
            <v>803</v>
          </cell>
          <cell r="AK23">
            <v>9735</v>
          </cell>
          <cell r="AL23">
            <v>6535</v>
          </cell>
          <cell r="AM23">
            <v>4008</v>
          </cell>
          <cell r="AN23">
            <v>5022</v>
          </cell>
          <cell r="AO23">
            <v>1</v>
          </cell>
          <cell r="AP23">
            <v>1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70</v>
          </cell>
          <cell r="BD23">
            <v>125</v>
          </cell>
          <cell r="BE23">
            <v>-12711</v>
          </cell>
          <cell r="BF23">
            <v>-8157</v>
          </cell>
          <cell r="BG23">
            <v>20</v>
          </cell>
          <cell r="BH23">
            <v>0</v>
          </cell>
          <cell r="BI23">
            <v>0</v>
          </cell>
          <cell r="BJ23">
            <v>0</v>
          </cell>
          <cell r="BK23">
            <v>-12691</v>
          </cell>
          <cell r="BL23">
            <v>-8157</v>
          </cell>
          <cell r="BM23">
            <v>0</v>
          </cell>
          <cell r="BN23">
            <v>0</v>
          </cell>
          <cell r="BO23">
            <v>13055</v>
          </cell>
          <cell r="BP23">
            <v>11700</v>
          </cell>
          <cell r="BQ23">
            <v>0</v>
          </cell>
          <cell r="BR23">
            <v>1646</v>
          </cell>
          <cell r="BS23">
            <v>291</v>
          </cell>
          <cell r="BT23">
            <v>231</v>
          </cell>
          <cell r="BU23" t="str">
            <v>石磊</v>
          </cell>
          <cell r="BV23" t="str">
            <v>李彦</v>
          </cell>
          <cell r="BW23" t="str">
            <v>李彦</v>
          </cell>
          <cell r="BX23" t="str">
            <v>18513691912</v>
          </cell>
          <cell r="BY23" t="str">
            <v>2025-03-14</v>
          </cell>
          <cell r="BZ23" t="str">
            <v/>
          </cell>
          <cell r="CA23" t="str">
            <v>783953827</v>
          </cell>
          <cell r="CB23">
            <v>0</v>
          </cell>
          <cell r="CC23">
            <v>0</v>
          </cell>
          <cell r="CD23" t="str">
            <v/>
          </cell>
          <cell r="CE23" t="str">
            <v>1</v>
          </cell>
          <cell r="CF23" t="str">
            <v/>
          </cell>
          <cell r="CG23" t="str">
            <v>北京经济技术开发区虚拟社区</v>
          </cell>
          <cell r="CH23" t="str">
            <v>qy</v>
          </cell>
          <cell r="CI23" t="str">
            <v>    私人控股</v>
          </cell>
          <cell r="CJ23" t="str">
            <v>I</v>
          </cell>
          <cell r="CK23" t="str">
            <v>    信息传输、软件和信息技术服务业</v>
          </cell>
          <cell r="CL23" t="str">
            <v>65</v>
          </cell>
          <cell r="CM23" t="str">
            <v>    软件和信息技术服务业</v>
          </cell>
          <cell r="CN23" t="str">
            <v>115101</v>
          </cell>
          <cell r="CO23" t="str">
            <v>      开发区</v>
          </cell>
          <cell r="CP23" t="str">
            <v>　　　其他股份有限公司</v>
          </cell>
          <cell r="CQ23" t="str">
            <v>x</v>
          </cell>
          <cell r="CR23" t="str">
            <v>    现代服务业</v>
          </cell>
          <cell r="CS23" t="str">
            <v>2</v>
          </cell>
          <cell r="CT23" t="str">
            <v>    地方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 t="str">
            <v>3</v>
          </cell>
          <cell r="DN23" t="str">
            <v>651</v>
          </cell>
          <cell r="DO23" t="str">
            <v>    软件开发</v>
          </cell>
          <cell r="DP23" t="str">
            <v>1</v>
          </cell>
          <cell r="DQ23" t="str">
            <v>2</v>
          </cell>
          <cell r="DR23">
            <v>1989</v>
          </cell>
          <cell r="DS23">
            <v>4327</v>
          </cell>
          <cell r="DT23">
            <v>1</v>
          </cell>
          <cell r="DU23">
            <v>-12711</v>
          </cell>
          <cell r="DV23">
            <v>-8157</v>
          </cell>
          <cell r="DW23">
            <v>-210</v>
          </cell>
          <cell r="DX23">
            <v>1678</v>
          </cell>
        </row>
        <row r="24">
          <cell r="M24" t="str">
            <v>91110000746703095U</v>
          </cell>
          <cell r="N24" t="str">
            <v>北京光联投资管理有限公司</v>
          </cell>
          <cell r="O24" t="str">
            <v>2025</v>
          </cell>
          <cell r="P24" t="str">
            <v>2</v>
          </cell>
          <cell r="Q24">
            <v>71760</v>
          </cell>
          <cell r="R24">
            <v>20051</v>
          </cell>
          <cell r="S24">
            <v>0</v>
          </cell>
          <cell r="T24">
            <v>0</v>
          </cell>
          <cell r="U24">
            <v>771643</v>
          </cell>
          <cell r="V24">
            <v>766943</v>
          </cell>
          <cell r="W24">
            <v>580047</v>
          </cell>
          <cell r="X24">
            <v>579420</v>
          </cell>
          <cell r="Y24">
            <v>191596</v>
          </cell>
          <cell r="Z24">
            <v>187523</v>
          </cell>
          <cell r="AA24">
            <v>10887</v>
          </cell>
          <cell r="AB24">
            <v>9599</v>
          </cell>
          <cell r="AC24">
            <v>10887</v>
          </cell>
          <cell r="AD24">
            <v>9599</v>
          </cell>
          <cell r="AE24">
            <v>2146</v>
          </cell>
          <cell r="AF24">
            <v>1435</v>
          </cell>
          <cell r="AG24">
            <v>77</v>
          </cell>
          <cell r="AH24">
            <v>70</v>
          </cell>
          <cell r="AI24">
            <v>553</v>
          </cell>
          <cell r="AJ24">
            <v>105</v>
          </cell>
          <cell r="AK24">
            <v>4662</v>
          </cell>
          <cell r="AL24">
            <v>1214</v>
          </cell>
          <cell r="AM24">
            <v>0</v>
          </cell>
          <cell r="AN24">
            <v>0</v>
          </cell>
          <cell r="AO24">
            <v>-470</v>
          </cell>
          <cell r="AP24">
            <v>-507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28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3947</v>
          </cell>
          <cell r="BF24">
            <v>7282</v>
          </cell>
          <cell r="BG24">
            <v>15</v>
          </cell>
          <cell r="BH24">
            <v>0</v>
          </cell>
          <cell r="BI24">
            <v>0</v>
          </cell>
          <cell r="BJ24">
            <v>50</v>
          </cell>
          <cell r="BK24">
            <v>3962</v>
          </cell>
          <cell r="BL24">
            <v>7232</v>
          </cell>
          <cell r="BM24">
            <v>0</v>
          </cell>
          <cell r="BN24">
            <v>0</v>
          </cell>
          <cell r="BO24">
            <v>1622</v>
          </cell>
          <cell r="BP24">
            <v>1132</v>
          </cell>
          <cell r="BQ24">
            <v>769</v>
          </cell>
          <cell r="BR24">
            <v>698</v>
          </cell>
          <cell r="BS24">
            <v>18</v>
          </cell>
          <cell r="BT24">
            <v>21</v>
          </cell>
          <cell r="BU24" t="str">
            <v>孙健</v>
          </cell>
          <cell r="BV24" t="str">
            <v>孙健</v>
          </cell>
          <cell r="BW24" t="str">
            <v>杨帅</v>
          </cell>
          <cell r="BX24" t="str">
            <v>13821192790</v>
          </cell>
          <cell r="BY24" t="str">
            <v>2025-03-17</v>
          </cell>
          <cell r="BZ24" t="str">
            <v/>
          </cell>
          <cell r="CA24" t="str">
            <v>746703095</v>
          </cell>
          <cell r="CB24">
            <v>0</v>
          </cell>
          <cell r="CC24">
            <v>0</v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>qy</v>
          </cell>
          <cell r="CI24" t="str">
            <v>    私人控股</v>
          </cell>
          <cell r="CJ24" t="str">
            <v>K</v>
          </cell>
          <cell r="CK24" t="str">
            <v>    房地产业</v>
          </cell>
          <cell r="CL24" t="str">
            <v>70</v>
          </cell>
          <cell r="CM24" t="str">
            <v>    房地产业</v>
          </cell>
          <cell r="CN24" t="str">
            <v>110112</v>
          </cell>
          <cell r="CO24" t="str">
            <v>      通州区</v>
          </cell>
          <cell r="CP24" t="str">
            <v>　　　其他有限责任公司</v>
          </cell>
          <cell r="CQ24" t="str">
            <v/>
          </cell>
          <cell r="CR24" t="str">
            <v>    传统服务业</v>
          </cell>
          <cell r="CS24" t="str">
            <v>2</v>
          </cell>
          <cell r="CT24" t="str">
            <v>    地方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 t="str">
            <v>5</v>
          </cell>
          <cell r="DN24" t="str">
            <v>704</v>
          </cell>
          <cell r="DO24" t="str">
            <v>    房地产租赁经营</v>
          </cell>
          <cell r="DP24" t="str">
            <v>1</v>
          </cell>
          <cell r="DQ24" t="str">
            <v/>
          </cell>
          <cell r="DR24">
            <v>10887</v>
          </cell>
          <cell r="DS24">
            <v>9599</v>
          </cell>
          <cell r="DT24">
            <v>1</v>
          </cell>
          <cell r="DU24">
            <v>3947</v>
          </cell>
          <cell r="DV24">
            <v>7282</v>
          </cell>
          <cell r="DW24">
            <v>846</v>
          </cell>
          <cell r="DX24">
            <v>768</v>
          </cell>
        </row>
        <row r="25">
          <cell r="M25" t="str">
            <v>9111030269321350XW</v>
          </cell>
          <cell r="N25" t="str">
            <v>京东方能源科技股份有限公司</v>
          </cell>
          <cell r="O25" t="str">
            <v>2025</v>
          </cell>
          <cell r="P25" t="str">
            <v>2</v>
          </cell>
          <cell r="Q25">
            <v>356506</v>
          </cell>
          <cell r="R25">
            <v>319197</v>
          </cell>
          <cell r="S25">
            <v>271933</v>
          </cell>
          <cell r="T25">
            <v>181379</v>
          </cell>
          <cell r="U25">
            <v>2733788</v>
          </cell>
          <cell r="V25">
            <v>2657894</v>
          </cell>
          <cell r="W25">
            <v>988255</v>
          </cell>
          <cell r="X25">
            <v>757777</v>
          </cell>
          <cell r="Y25">
            <v>1745533</v>
          </cell>
          <cell r="Z25">
            <v>1900117</v>
          </cell>
          <cell r="AA25">
            <v>74496</v>
          </cell>
          <cell r="AB25">
            <v>15116</v>
          </cell>
          <cell r="AC25">
            <v>9167</v>
          </cell>
          <cell r="AD25">
            <v>4860</v>
          </cell>
          <cell r="AE25">
            <v>62273</v>
          </cell>
          <cell r="AF25">
            <v>9095</v>
          </cell>
          <cell r="AG25">
            <v>0</v>
          </cell>
          <cell r="AH25">
            <v>0</v>
          </cell>
          <cell r="AI25">
            <v>6107</v>
          </cell>
          <cell r="AJ25">
            <v>1684</v>
          </cell>
          <cell r="AK25">
            <v>10900</v>
          </cell>
          <cell r="AL25">
            <v>6009</v>
          </cell>
          <cell r="AM25">
            <v>755</v>
          </cell>
          <cell r="AN25">
            <v>1531</v>
          </cell>
          <cell r="AO25">
            <v>556</v>
          </cell>
          <cell r="AP25">
            <v>-382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927</v>
          </cell>
          <cell r="BD25">
            <v>927</v>
          </cell>
          <cell r="BE25">
            <v>-5168</v>
          </cell>
          <cell r="BF25">
            <v>-1894</v>
          </cell>
          <cell r="BG25">
            <v>-2</v>
          </cell>
          <cell r="BH25">
            <v>6</v>
          </cell>
          <cell r="BI25">
            <v>0</v>
          </cell>
          <cell r="BJ25">
            <v>0</v>
          </cell>
          <cell r="BK25">
            <v>-5170</v>
          </cell>
          <cell r="BL25">
            <v>-1888</v>
          </cell>
          <cell r="BM25">
            <v>0</v>
          </cell>
          <cell r="BN25">
            <v>0</v>
          </cell>
          <cell r="BO25">
            <v>10267</v>
          </cell>
          <cell r="BP25">
            <v>8028</v>
          </cell>
          <cell r="BQ25">
            <v>0</v>
          </cell>
          <cell r="BR25">
            <v>0</v>
          </cell>
          <cell r="BS25">
            <v>293</v>
          </cell>
          <cell r="BT25">
            <v>207</v>
          </cell>
          <cell r="BU25" t="str">
            <v>马亮</v>
          </cell>
          <cell r="BV25" t="str">
            <v>李妍</v>
          </cell>
          <cell r="BW25" t="str">
            <v>戴贺</v>
          </cell>
          <cell r="BX25" t="str">
            <v>13693334438</v>
          </cell>
          <cell r="BY25" t="str">
            <v>2025-03-17</v>
          </cell>
          <cell r="BZ25" t="str">
            <v/>
          </cell>
          <cell r="CA25" t="str">
            <v>69321350X</v>
          </cell>
          <cell r="CB25">
            <v>0</v>
          </cell>
          <cell r="CC25">
            <v>0</v>
          </cell>
          <cell r="CD25" t="str">
            <v/>
          </cell>
          <cell r="CE25" t="str">
            <v>1</v>
          </cell>
          <cell r="CF25" t="str">
            <v/>
          </cell>
          <cell r="CG25" t="str">
            <v>北京经济技术开发区虚拟社区</v>
          </cell>
          <cell r="CH25" t="str">
            <v>qy</v>
          </cell>
          <cell r="CI25" t="str">
            <v>    国有控股</v>
          </cell>
          <cell r="CJ25" t="str">
            <v>M</v>
          </cell>
          <cell r="CK25" t="str">
            <v>    科学研究和技术服务业</v>
          </cell>
          <cell r="CL25" t="str">
            <v>75</v>
          </cell>
          <cell r="CM25" t="str">
            <v>    科技推广和应用服务业</v>
          </cell>
          <cell r="CN25" t="str">
            <v>115101</v>
          </cell>
          <cell r="CO25" t="str">
            <v>      开发区</v>
          </cell>
          <cell r="CP25" t="str">
            <v>　　　其他股份有限公司</v>
          </cell>
          <cell r="CQ25" t="str">
            <v>x</v>
          </cell>
          <cell r="CR25" t="str">
            <v>    现代服务业</v>
          </cell>
          <cell r="CS25" t="str">
            <v>2</v>
          </cell>
          <cell r="CT25" t="str">
            <v>    地方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 t="str">
            <v>3</v>
          </cell>
          <cell r="DN25" t="str">
            <v>751</v>
          </cell>
          <cell r="DO25" t="str">
            <v>    技术推广服务</v>
          </cell>
          <cell r="DP25" t="str">
            <v>2</v>
          </cell>
          <cell r="DQ25" t="str">
            <v>2</v>
          </cell>
          <cell r="DR25">
            <v>74496</v>
          </cell>
          <cell r="DS25">
            <v>15116</v>
          </cell>
          <cell r="DT25">
            <v>1</v>
          </cell>
          <cell r="DU25">
            <v>-5168</v>
          </cell>
          <cell r="DV25">
            <v>-1894</v>
          </cell>
          <cell r="DW25">
            <v>0</v>
          </cell>
          <cell r="DX25">
            <v>0</v>
          </cell>
        </row>
        <row r="26">
          <cell r="M26" t="str">
            <v>91110302762160561R</v>
          </cell>
          <cell r="N26" t="str">
            <v>泰事达房地产开发（北京）有限公司</v>
          </cell>
          <cell r="O26" t="str">
            <v>2025</v>
          </cell>
          <cell r="P26" t="str">
            <v>2</v>
          </cell>
          <cell r="Q26">
            <v>120712</v>
          </cell>
          <cell r="R26">
            <v>115346</v>
          </cell>
          <cell r="S26">
            <v>71</v>
          </cell>
          <cell r="T26">
            <v>39</v>
          </cell>
          <cell r="U26">
            <v>165613</v>
          </cell>
          <cell r="V26">
            <v>162928</v>
          </cell>
          <cell r="W26">
            <v>93657</v>
          </cell>
          <cell r="X26">
            <v>97216</v>
          </cell>
          <cell r="Y26">
            <v>71956</v>
          </cell>
          <cell r="Z26">
            <v>65712</v>
          </cell>
          <cell r="AA26">
            <v>3843</v>
          </cell>
          <cell r="AB26">
            <v>3840</v>
          </cell>
          <cell r="AC26">
            <v>3843</v>
          </cell>
          <cell r="AD26">
            <v>3840</v>
          </cell>
          <cell r="AE26">
            <v>1196</v>
          </cell>
          <cell r="AF26">
            <v>1217</v>
          </cell>
          <cell r="AG26">
            <v>10</v>
          </cell>
          <cell r="AH26">
            <v>33</v>
          </cell>
          <cell r="AI26">
            <v>0</v>
          </cell>
          <cell r="AJ26">
            <v>0</v>
          </cell>
          <cell r="AK26">
            <v>1584</v>
          </cell>
          <cell r="AL26">
            <v>645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1053</v>
          </cell>
          <cell r="BF26">
            <v>1945</v>
          </cell>
          <cell r="BG26">
            <v>0</v>
          </cell>
          <cell r="BH26">
            <v>0</v>
          </cell>
          <cell r="BI26">
            <v>0</v>
          </cell>
          <cell r="BJ26">
            <v>7</v>
          </cell>
          <cell r="BK26">
            <v>1053</v>
          </cell>
          <cell r="BL26">
            <v>1938</v>
          </cell>
          <cell r="BM26">
            <v>0</v>
          </cell>
          <cell r="BN26">
            <v>0</v>
          </cell>
          <cell r="BO26">
            <v>465</v>
          </cell>
          <cell r="BP26">
            <v>347</v>
          </cell>
          <cell r="BQ26">
            <v>3</v>
          </cell>
          <cell r="BR26">
            <v>3</v>
          </cell>
          <cell r="BS26">
            <v>27</v>
          </cell>
          <cell r="BT26">
            <v>25</v>
          </cell>
          <cell r="BU26" t="str">
            <v>朱宏</v>
          </cell>
          <cell r="BV26" t="str">
            <v>朱宏</v>
          </cell>
          <cell r="BW26" t="str">
            <v>李月</v>
          </cell>
          <cell r="BX26" t="str">
            <v>84761081</v>
          </cell>
          <cell r="BY26" t="str">
            <v>2025-03-11</v>
          </cell>
          <cell r="BZ26" t="str">
            <v/>
          </cell>
          <cell r="CA26" t="str">
            <v>762160561</v>
          </cell>
          <cell r="CB26">
            <v>0</v>
          </cell>
          <cell r="CC26">
            <v>0</v>
          </cell>
          <cell r="CD26" t="str">
            <v/>
          </cell>
          <cell r="CE26" t="str">
            <v>1</v>
          </cell>
          <cell r="CF26" t="str">
            <v/>
          </cell>
          <cell r="CG26" t="str">
            <v>北京经济技术开发区虚拟社区</v>
          </cell>
          <cell r="CH26" t="str">
            <v>qy</v>
          </cell>
          <cell r="CI26" t="str">
            <v>    私人控股</v>
          </cell>
          <cell r="CJ26" t="str">
            <v>K</v>
          </cell>
          <cell r="CK26" t="str">
            <v>    房地产业</v>
          </cell>
          <cell r="CL26" t="str">
            <v>70</v>
          </cell>
          <cell r="CM26" t="str">
            <v>    房地产业</v>
          </cell>
          <cell r="CN26" t="str">
            <v>115101</v>
          </cell>
          <cell r="CO26" t="str">
            <v>      开发区</v>
          </cell>
          <cell r="CP26" t="str">
            <v>　　　私营有限责任公司</v>
          </cell>
          <cell r="CQ26" t="str">
            <v/>
          </cell>
          <cell r="CR26" t="str">
            <v>    传统服务业</v>
          </cell>
          <cell r="CS26" t="str">
            <v>2</v>
          </cell>
          <cell r="CT26" t="str">
            <v>    地方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 t="str">
            <v>3</v>
          </cell>
          <cell r="DN26" t="str">
            <v>704</v>
          </cell>
          <cell r="DO26" t="str">
            <v>    房地产租赁经营</v>
          </cell>
          <cell r="DP26" t="str">
            <v>1</v>
          </cell>
          <cell r="DQ26" t="str">
            <v/>
          </cell>
          <cell r="DR26">
            <v>3843</v>
          </cell>
          <cell r="DS26">
            <v>3840</v>
          </cell>
          <cell r="DT26">
            <v>1</v>
          </cell>
          <cell r="DU26">
            <v>1053</v>
          </cell>
          <cell r="DV26">
            <v>1945</v>
          </cell>
          <cell r="DW26">
            <v>13</v>
          </cell>
          <cell r="DX26">
            <v>36</v>
          </cell>
        </row>
        <row r="27">
          <cell r="M27" t="str">
            <v>91110302726364233E</v>
          </cell>
          <cell r="N27" t="str">
            <v>北京冀富捷汽车服务有限公司</v>
          </cell>
          <cell r="O27" t="str">
            <v>2025</v>
          </cell>
          <cell r="P27" t="str">
            <v>2</v>
          </cell>
          <cell r="Q27">
            <v>53971</v>
          </cell>
          <cell r="R27">
            <v>61691</v>
          </cell>
          <cell r="S27">
            <v>-398</v>
          </cell>
          <cell r="T27">
            <v>-722</v>
          </cell>
          <cell r="U27">
            <v>88428</v>
          </cell>
          <cell r="V27">
            <v>97930</v>
          </cell>
          <cell r="W27">
            <v>56028</v>
          </cell>
          <cell r="X27">
            <v>67732</v>
          </cell>
          <cell r="Y27">
            <v>32400</v>
          </cell>
          <cell r="Z27">
            <v>30198</v>
          </cell>
          <cell r="AA27">
            <v>4042</v>
          </cell>
          <cell r="AB27">
            <v>3794</v>
          </cell>
          <cell r="AC27">
            <v>3747</v>
          </cell>
          <cell r="AD27">
            <v>3646</v>
          </cell>
          <cell r="AE27">
            <v>2231</v>
          </cell>
          <cell r="AF27">
            <v>2151</v>
          </cell>
          <cell r="AG27">
            <v>3</v>
          </cell>
          <cell r="AH27">
            <v>2</v>
          </cell>
          <cell r="AI27">
            <v>29</v>
          </cell>
          <cell r="AJ27">
            <v>27</v>
          </cell>
          <cell r="AK27">
            <v>977</v>
          </cell>
          <cell r="AL27">
            <v>823</v>
          </cell>
          <cell r="AM27">
            <v>0</v>
          </cell>
          <cell r="AN27">
            <v>0</v>
          </cell>
          <cell r="AO27">
            <v>1</v>
          </cell>
          <cell r="AP27">
            <v>-69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40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3</v>
          </cell>
          <cell r="BE27">
            <v>845</v>
          </cell>
          <cell r="BF27">
            <v>863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845</v>
          </cell>
          <cell r="BL27">
            <v>863</v>
          </cell>
          <cell r="BM27">
            <v>-4</v>
          </cell>
          <cell r="BN27">
            <v>0</v>
          </cell>
          <cell r="BO27">
            <v>968</v>
          </cell>
          <cell r="BP27">
            <v>885</v>
          </cell>
          <cell r="BQ27">
            <v>346</v>
          </cell>
          <cell r="BR27">
            <v>207</v>
          </cell>
          <cell r="BS27">
            <v>22</v>
          </cell>
          <cell r="BT27">
            <v>23</v>
          </cell>
          <cell r="BU27" t="str">
            <v>门庆选</v>
          </cell>
          <cell r="BV27" t="str">
            <v>张丽</v>
          </cell>
          <cell r="BW27" t="str">
            <v>王平</v>
          </cell>
          <cell r="BX27" t="str">
            <v>15903326720</v>
          </cell>
          <cell r="BY27" t="str">
            <v>2025-03-07</v>
          </cell>
          <cell r="BZ27" t="str">
            <v/>
          </cell>
          <cell r="CA27" t="str">
            <v>726364233</v>
          </cell>
          <cell r="CB27">
            <v>0</v>
          </cell>
          <cell r="CC27">
            <v>0</v>
          </cell>
          <cell r="CD27" t="str">
            <v/>
          </cell>
          <cell r="CE27" t="str">
            <v>1</v>
          </cell>
          <cell r="CF27" t="str">
            <v/>
          </cell>
          <cell r="CG27" t="str">
            <v>北京经济技术开发区虚拟社区</v>
          </cell>
          <cell r="CH27" t="str">
            <v>qy</v>
          </cell>
          <cell r="CI27" t="str">
            <v>    私人控股</v>
          </cell>
          <cell r="CJ27" t="str">
            <v>L</v>
          </cell>
          <cell r="CK27" t="str">
            <v>    租赁和商务服务业</v>
          </cell>
          <cell r="CL27" t="str">
            <v>71</v>
          </cell>
          <cell r="CM27" t="str">
            <v>    租赁业</v>
          </cell>
          <cell r="CN27" t="str">
            <v>115101</v>
          </cell>
          <cell r="CO27" t="str">
            <v>      开发区</v>
          </cell>
          <cell r="CP27" t="str">
            <v>　　　其他有限责任公司</v>
          </cell>
          <cell r="CQ27" t="str">
            <v/>
          </cell>
          <cell r="CR27" t="str">
            <v>    传统服务业</v>
          </cell>
          <cell r="CS27" t="str">
            <v>2</v>
          </cell>
          <cell r="CT27" t="str">
            <v>    地方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 t="str">
            <v>3</v>
          </cell>
          <cell r="DN27" t="str">
            <v>711</v>
          </cell>
          <cell r="DO27" t="str">
            <v>    机械设备经营租赁</v>
          </cell>
          <cell r="DP27" t="str">
            <v>1</v>
          </cell>
          <cell r="DQ27" t="str">
            <v>3</v>
          </cell>
          <cell r="DR27">
            <v>4042</v>
          </cell>
          <cell r="DS27">
            <v>3794</v>
          </cell>
          <cell r="DT27">
            <v>1</v>
          </cell>
          <cell r="DU27">
            <v>845</v>
          </cell>
          <cell r="DV27">
            <v>863</v>
          </cell>
          <cell r="DW27">
            <v>345</v>
          </cell>
          <cell r="DX27">
            <v>209</v>
          </cell>
        </row>
        <row r="28">
          <cell r="M28" t="str">
            <v>91110302MA007MGU2Q</v>
          </cell>
          <cell r="N28" t="str">
            <v>北京腾云驾雾网络科技有限公司</v>
          </cell>
          <cell r="O28" t="str">
            <v>2025</v>
          </cell>
          <cell r="P28" t="str">
            <v>2</v>
          </cell>
          <cell r="Q28">
            <v>0</v>
          </cell>
          <cell r="R28">
            <v>0</v>
          </cell>
          <cell r="S28">
            <v>1944</v>
          </cell>
          <cell r="T28">
            <v>4445</v>
          </cell>
          <cell r="U28">
            <v>5768</v>
          </cell>
          <cell r="V28">
            <v>4493</v>
          </cell>
          <cell r="W28">
            <v>-219</v>
          </cell>
          <cell r="X28">
            <v>-2434</v>
          </cell>
          <cell r="Y28">
            <v>5987</v>
          </cell>
          <cell r="Z28">
            <v>6927</v>
          </cell>
          <cell r="AA28">
            <v>0</v>
          </cell>
          <cell r="AB28">
            <v>6897</v>
          </cell>
          <cell r="AC28">
            <v>0</v>
          </cell>
          <cell r="AD28">
            <v>0</v>
          </cell>
          <cell r="AE28">
            <v>0</v>
          </cell>
          <cell r="AF28">
            <v>6897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50</v>
          </cell>
          <cell r="AL28">
            <v>63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-50</v>
          </cell>
          <cell r="BF28">
            <v>-63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-50</v>
          </cell>
          <cell r="BL28">
            <v>-63</v>
          </cell>
          <cell r="BM28">
            <v>0</v>
          </cell>
          <cell r="BN28">
            <v>0</v>
          </cell>
          <cell r="BO28">
            <v>49</v>
          </cell>
          <cell r="BP28">
            <v>48</v>
          </cell>
          <cell r="BQ28">
            <v>0</v>
          </cell>
          <cell r="BR28">
            <v>0</v>
          </cell>
          <cell r="BS28">
            <v>2</v>
          </cell>
          <cell r="BT28">
            <v>2</v>
          </cell>
          <cell r="BU28" t="str">
            <v>申永娟</v>
          </cell>
          <cell r="BV28" t="str">
            <v>周琳</v>
          </cell>
          <cell r="BW28" t="str">
            <v>侯帅</v>
          </cell>
          <cell r="BX28" t="str">
            <v>13339084550</v>
          </cell>
          <cell r="BY28" t="str">
            <v>2025-03-13</v>
          </cell>
          <cell r="BZ28" t="str">
            <v/>
          </cell>
          <cell r="CA28" t="str">
            <v>MA007MGU2</v>
          </cell>
          <cell r="CB28">
            <v>0</v>
          </cell>
          <cell r="CC28">
            <v>0</v>
          </cell>
          <cell r="CD28" t="str">
            <v/>
          </cell>
          <cell r="CE28" t="str">
            <v/>
          </cell>
          <cell r="CF28" t="str">
            <v/>
          </cell>
          <cell r="CG28" t="str">
            <v/>
          </cell>
          <cell r="CH28" t="str">
            <v>qy</v>
          </cell>
          <cell r="CI28" t="str">
            <v>    私人控股</v>
          </cell>
          <cell r="CJ28" t="str">
            <v>M</v>
          </cell>
          <cell r="CK28" t="str">
            <v>    科学研究和技术服务业</v>
          </cell>
          <cell r="CL28" t="str">
            <v>74</v>
          </cell>
          <cell r="CM28" t="str">
            <v>    专业技术服务业</v>
          </cell>
          <cell r="CN28" t="str">
            <v>110112</v>
          </cell>
          <cell r="CO28" t="str">
            <v>      通州区</v>
          </cell>
          <cell r="CP28" t="str">
            <v>　　　私营有限责任公司</v>
          </cell>
          <cell r="CQ28" t="str">
            <v>x</v>
          </cell>
          <cell r="CR28" t="str">
            <v>    现代服务业</v>
          </cell>
          <cell r="CS28" t="str">
            <v>2</v>
          </cell>
          <cell r="CT28" t="str">
            <v>    地方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 t="str">
            <v>5</v>
          </cell>
          <cell r="DN28" t="str">
            <v>745</v>
          </cell>
          <cell r="DO28" t="str">
            <v>    质检技术服务</v>
          </cell>
          <cell r="DP28" t="str">
            <v>1</v>
          </cell>
          <cell r="DQ28" t="str">
            <v>4</v>
          </cell>
          <cell r="DR28">
            <v>0</v>
          </cell>
          <cell r="DS28">
            <v>6897</v>
          </cell>
          <cell r="DT28">
            <v>1</v>
          </cell>
          <cell r="DU28">
            <v>-50</v>
          </cell>
          <cell r="DV28">
            <v>-63</v>
          </cell>
          <cell r="DW28">
            <v>0</v>
          </cell>
          <cell r="DX28">
            <v>0</v>
          </cell>
        </row>
        <row r="29">
          <cell r="M29" t="str">
            <v>91110302MA007BEG53</v>
          </cell>
          <cell r="N29" t="str">
            <v>北京举贤人力资源服务有限公司</v>
          </cell>
          <cell r="O29" t="str">
            <v>2025</v>
          </cell>
          <cell r="P29" t="str">
            <v>2</v>
          </cell>
          <cell r="Q29">
            <v>14</v>
          </cell>
          <cell r="R29">
            <v>14</v>
          </cell>
          <cell r="S29">
            <v>555</v>
          </cell>
          <cell r="T29">
            <v>218</v>
          </cell>
          <cell r="U29">
            <v>1252</v>
          </cell>
          <cell r="V29">
            <v>426</v>
          </cell>
          <cell r="W29">
            <v>2171</v>
          </cell>
          <cell r="X29">
            <v>1088</v>
          </cell>
          <cell r="Y29">
            <v>-919</v>
          </cell>
          <cell r="Z29">
            <v>-662</v>
          </cell>
          <cell r="AA29">
            <v>1514</v>
          </cell>
          <cell r="AB29">
            <v>4052</v>
          </cell>
          <cell r="AC29">
            <v>234</v>
          </cell>
          <cell r="AD29">
            <v>1349</v>
          </cell>
          <cell r="AE29">
            <v>1516</v>
          </cell>
          <cell r="AF29">
            <v>3939</v>
          </cell>
          <cell r="AG29">
            <v>0</v>
          </cell>
          <cell r="AH29">
            <v>1</v>
          </cell>
          <cell r="AI29">
            <v>0</v>
          </cell>
          <cell r="AJ29">
            <v>8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-6</v>
          </cell>
          <cell r="BF29">
            <v>104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-6</v>
          </cell>
          <cell r="BL29">
            <v>104</v>
          </cell>
          <cell r="BM29">
            <v>0</v>
          </cell>
          <cell r="BN29">
            <v>0</v>
          </cell>
          <cell r="BO29">
            <v>203</v>
          </cell>
          <cell r="BP29">
            <v>276</v>
          </cell>
          <cell r="BQ29">
            <v>26</v>
          </cell>
          <cell r="BR29">
            <v>39</v>
          </cell>
          <cell r="BS29">
            <v>17</v>
          </cell>
          <cell r="BT29">
            <v>13</v>
          </cell>
          <cell r="BU29" t="str">
            <v>王尚峰</v>
          </cell>
          <cell r="BV29" t="str">
            <v>刘宝娟</v>
          </cell>
          <cell r="BW29" t="str">
            <v>刘宝娟</v>
          </cell>
          <cell r="BX29" t="str">
            <v>15611181578</v>
          </cell>
          <cell r="BY29" t="str">
            <v>2025-03-11</v>
          </cell>
          <cell r="BZ29" t="str">
            <v/>
          </cell>
          <cell r="CA29" t="str">
            <v>MA007BEG5</v>
          </cell>
          <cell r="CB29">
            <v>0</v>
          </cell>
          <cell r="CC29">
            <v>0</v>
          </cell>
          <cell r="CD29" t="str">
            <v/>
          </cell>
          <cell r="CE29" t="str">
            <v>1</v>
          </cell>
          <cell r="CF29" t="str">
            <v/>
          </cell>
          <cell r="CG29" t="str">
            <v>北京经济技术开发区虚拟社区</v>
          </cell>
          <cell r="CH29" t="str">
            <v>qy</v>
          </cell>
          <cell r="CI29" t="str">
            <v>    集体控股</v>
          </cell>
          <cell r="CJ29" t="str">
            <v>L</v>
          </cell>
          <cell r="CK29" t="str">
            <v>    租赁和商务服务业</v>
          </cell>
          <cell r="CL29" t="str">
            <v>72</v>
          </cell>
          <cell r="CM29" t="str">
            <v>    商务服务业</v>
          </cell>
          <cell r="CN29" t="str">
            <v>115101</v>
          </cell>
          <cell r="CO29" t="str">
            <v>      开发区</v>
          </cell>
          <cell r="CP29" t="str">
            <v>　　　其他有限责任公司</v>
          </cell>
          <cell r="CQ29" t="str">
            <v>x</v>
          </cell>
          <cell r="CR29" t="str">
            <v>    现代服务业</v>
          </cell>
          <cell r="CS29" t="str">
            <v>2</v>
          </cell>
          <cell r="CT29" t="str">
            <v>    地方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 t="str">
            <v>3</v>
          </cell>
          <cell r="DN29" t="str">
            <v>726</v>
          </cell>
          <cell r="DO29" t="str">
            <v>    人力资源服务</v>
          </cell>
          <cell r="DP29" t="str">
            <v>2</v>
          </cell>
          <cell r="DQ29" t="str">
            <v>4</v>
          </cell>
          <cell r="DR29">
            <v>1514</v>
          </cell>
          <cell r="DS29">
            <v>4052</v>
          </cell>
          <cell r="DT29">
            <v>1</v>
          </cell>
          <cell r="DU29">
            <v>-6</v>
          </cell>
          <cell r="DV29">
            <v>104</v>
          </cell>
          <cell r="DW29">
            <v>26</v>
          </cell>
          <cell r="DX29">
            <v>40</v>
          </cell>
        </row>
        <row r="30">
          <cell r="M30" t="str">
            <v>91110302MA01A3UF4Q</v>
          </cell>
          <cell r="N30" t="str">
            <v>北京百世鸿景科技有限公司</v>
          </cell>
          <cell r="O30" t="str">
            <v>2025</v>
          </cell>
          <cell r="P30" t="str">
            <v>2</v>
          </cell>
          <cell r="Q30">
            <v>4482</v>
          </cell>
          <cell r="R30">
            <v>4332</v>
          </cell>
          <cell r="S30">
            <v>2755</v>
          </cell>
          <cell r="T30">
            <v>902</v>
          </cell>
          <cell r="U30">
            <v>31997</v>
          </cell>
          <cell r="V30">
            <v>27574</v>
          </cell>
          <cell r="W30">
            <v>24129</v>
          </cell>
          <cell r="X30">
            <v>9447</v>
          </cell>
          <cell r="Y30">
            <v>7868</v>
          </cell>
          <cell r="Z30">
            <v>18127</v>
          </cell>
          <cell r="AA30">
            <v>4940</v>
          </cell>
          <cell r="AB30">
            <v>5361</v>
          </cell>
          <cell r="AC30">
            <v>4940</v>
          </cell>
          <cell r="AD30">
            <v>5230</v>
          </cell>
          <cell r="AE30">
            <v>0</v>
          </cell>
          <cell r="AF30">
            <v>0</v>
          </cell>
          <cell r="AG30">
            <v>16</v>
          </cell>
          <cell r="AH30">
            <v>18</v>
          </cell>
          <cell r="AI30">
            <v>2871</v>
          </cell>
          <cell r="AJ30">
            <v>3244</v>
          </cell>
          <cell r="AK30">
            <v>649</v>
          </cell>
          <cell r="AL30">
            <v>654</v>
          </cell>
          <cell r="AM30">
            <v>0</v>
          </cell>
          <cell r="AN30">
            <v>0</v>
          </cell>
          <cell r="AO30">
            <v>12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3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24</v>
          </cell>
          <cell r="BE30">
            <v>1392</v>
          </cell>
          <cell r="BF30">
            <v>1472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1392</v>
          </cell>
          <cell r="BL30">
            <v>1472</v>
          </cell>
          <cell r="BM30">
            <v>0</v>
          </cell>
          <cell r="BN30">
            <v>1</v>
          </cell>
          <cell r="BO30">
            <v>277</v>
          </cell>
          <cell r="BP30">
            <v>2930</v>
          </cell>
          <cell r="BQ30">
            <v>1091</v>
          </cell>
          <cell r="BR30">
            <v>286</v>
          </cell>
          <cell r="BS30">
            <v>53</v>
          </cell>
          <cell r="BT30">
            <v>61</v>
          </cell>
          <cell r="BU30" t="str">
            <v>张纪彬</v>
          </cell>
          <cell r="BV30" t="str">
            <v>蔡敏伟</v>
          </cell>
          <cell r="BW30" t="str">
            <v>刘志容</v>
          </cell>
          <cell r="BX30" t="str">
            <v>13320255824</v>
          </cell>
          <cell r="BY30" t="str">
            <v>2025-03-17</v>
          </cell>
          <cell r="BZ30" t="str">
            <v/>
          </cell>
          <cell r="CA30" t="str">
            <v>MA01A3UF4</v>
          </cell>
          <cell r="CB30">
            <v>0</v>
          </cell>
          <cell r="CC30">
            <v>0</v>
          </cell>
          <cell r="CD30" t="str">
            <v/>
          </cell>
          <cell r="CE30" t="str">
            <v>1</v>
          </cell>
          <cell r="CF30" t="str">
            <v/>
          </cell>
          <cell r="CG30" t="str">
            <v>北京经济技术开发区虚拟社区</v>
          </cell>
          <cell r="CH30" t="str">
            <v>qy</v>
          </cell>
          <cell r="CI30" t="str">
            <v>    私人控股</v>
          </cell>
          <cell r="CJ30" t="str">
            <v>I</v>
          </cell>
          <cell r="CK30" t="str">
            <v>    信息传输、软件和信息技术服务业</v>
          </cell>
          <cell r="CL30" t="str">
            <v>65</v>
          </cell>
          <cell r="CM30" t="str">
            <v>    软件和信息技术服务业</v>
          </cell>
          <cell r="CN30" t="str">
            <v>115101</v>
          </cell>
          <cell r="CO30" t="str">
            <v>      开发区</v>
          </cell>
          <cell r="CP30" t="str">
            <v>　　　其他有限责任公司</v>
          </cell>
          <cell r="CQ30" t="str">
            <v>x</v>
          </cell>
          <cell r="CR30" t="str">
            <v>    现代服务业</v>
          </cell>
          <cell r="CS30" t="str">
            <v>2</v>
          </cell>
          <cell r="CT30" t="str">
            <v>    地方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 t="str">
            <v>3</v>
          </cell>
          <cell r="DN30" t="str">
            <v>651</v>
          </cell>
          <cell r="DO30" t="str">
            <v>    软件开发</v>
          </cell>
          <cell r="DP30" t="str">
            <v>1</v>
          </cell>
          <cell r="DQ30" t="str">
            <v>3</v>
          </cell>
          <cell r="DR30">
            <v>4940</v>
          </cell>
          <cell r="DS30">
            <v>5361</v>
          </cell>
          <cell r="DT30">
            <v>1</v>
          </cell>
          <cell r="DU30">
            <v>1392</v>
          </cell>
          <cell r="DV30">
            <v>1472</v>
          </cell>
          <cell r="DW30">
            <v>1107</v>
          </cell>
          <cell r="DX30">
            <v>305</v>
          </cell>
        </row>
        <row r="31">
          <cell r="M31" t="str">
            <v>91110302344340420D</v>
          </cell>
          <cell r="N31" t="str">
            <v>北京全谱医学检验实验室有限公司</v>
          </cell>
          <cell r="O31" t="str">
            <v>2025</v>
          </cell>
          <cell r="P31" t="str">
            <v>2</v>
          </cell>
          <cell r="Q31">
            <v>51011</v>
          </cell>
          <cell r="R31">
            <v>51181</v>
          </cell>
          <cell r="S31">
            <v>30424</v>
          </cell>
          <cell r="T31">
            <v>35458</v>
          </cell>
          <cell r="U31">
            <v>130579</v>
          </cell>
          <cell r="V31">
            <v>106358</v>
          </cell>
          <cell r="W31">
            <v>94492</v>
          </cell>
          <cell r="X31">
            <v>82151</v>
          </cell>
          <cell r="Y31">
            <v>36087</v>
          </cell>
          <cell r="Z31">
            <v>24207</v>
          </cell>
          <cell r="AA31">
            <v>11589</v>
          </cell>
          <cell r="AB31">
            <v>11499</v>
          </cell>
          <cell r="AC31">
            <v>11589</v>
          </cell>
          <cell r="AD31">
            <v>11499</v>
          </cell>
          <cell r="AE31">
            <v>3617</v>
          </cell>
          <cell r="AF31">
            <v>3252</v>
          </cell>
          <cell r="AG31">
            <v>20</v>
          </cell>
          <cell r="AH31">
            <v>0</v>
          </cell>
          <cell r="AI31">
            <v>6826</v>
          </cell>
          <cell r="AJ31">
            <v>7898</v>
          </cell>
          <cell r="AK31">
            <v>1327</v>
          </cell>
          <cell r="AL31">
            <v>1147</v>
          </cell>
          <cell r="AM31">
            <v>1788</v>
          </cell>
          <cell r="AN31">
            <v>2206</v>
          </cell>
          <cell r="AO31">
            <v>335</v>
          </cell>
          <cell r="AP31">
            <v>486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-35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16</v>
          </cell>
          <cell r="BD31">
            <v>0</v>
          </cell>
          <cell r="BE31">
            <v>-2308</v>
          </cell>
          <cell r="BF31">
            <v>-3525</v>
          </cell>
          <cell r="BG31">
            <v>0</v>
          </cell>
          <cell r="BH31">
            <v>0</v>
          </cell>
          <cell r="BI31">
            <v>191</v>
          </cell>
          <cell r="BJ31">
            <v>0</v>
          </cell>
          <cell r="BK31">
            <v>-2499</v>
          </cell>
          <cell r="BL31">
            <v>-3525</v>
          </cell>
          <cell r="BM31">
            <v>0</v>
          </cell>
          <cell r="BN31">
            <v>0</v>
          </cell>
          <cell r="BO31">
            <v>5012</v>
          </cell>
          <cell r="BP31">
            <v>7468</v>
          </cell>
          <cell r="BQ31">
            <v>2130</v>
          </cell>
          <cell r="BR31">
            <v>706</v>
          </cell>
          <cell r="BS31">
            <v>154</v>
          </cell>
          <cell r="BT31">
            <v>178</v>
          </cell>
          <cell r="BU31" t="str">
            <v>华源</v>
          </cell>
          <cell r="BV31" t="str">
            <v>张薇</v>
          </cell>
          <cell r="BW31" t="str">
            <v>关健</v>
          </cell>
          <cell r="BX31" t="str">
            <v>15668958019</v>
          </cell>
          <cell r="BY31" t="str">
            <v>2025-03-14</v>
          </cell>
          <cell r="BZ31" t="str">
            <v/>
          </cell>
          <cell r="CA31" t="str">
            <v>344340420</v>
          </cell>
          <cell r="CB31">
            <v>0</v>
          </cell>
          <cell r="CC31">
            <v>0</v>
          </cell>
          <cell r="CD31" t="str">
            <v/>
          </cell>
          <cell r="CE31" t="str">
            <v>1</v>
          </cell>
          <cell r="CF31" t="str">
            <v/>
          </cell>
          <cell r="CG31" t="str">
            <v>北京经济技术开发区虚拟社区</v>
          </cell>
          <cell r="CH31" t="str">
            <v>qy</v>
          </cell>
          <cell r="CI31" t="str">
            <v>    私人控股</v>
          </cell>
          <cell r="CJ31" t="str">
            <v>M</v>
          </cell>
          <cell r="CK31" t="str">
            <v>    科学研究和技术服务业</v>
          </cell>
          <cell r="CL31" t="str">
            <v>73</v>
          </cell>
          <cell r="CM31" t="str">
            <v>    研究和试验发展</v>
          </cell>
          <cell r="CN31" t="str">
            <v>115101</v>
          </cell>
          <cell r="CO31" t="str">
            <v>      开发区</v>
          </cell>
          <cell r="CP31" t="str">
            <v>　　　其他有限责任公司</v>
          </cell>
          <cell r="CQ31" t="str">
            <v>x</v>
          </cell>
          <cell r="CR31" t="str">
            <v>    现代服务业</v>
          </cell>
          <cell r="CS31" t="str">
            <v>2</v>
          </cell>
          <cell r="CT31" t="str">
            <v>    地方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 t="str">
            <v>3</v>
          </cell>
          <cell r="DN31" t="str">
            <v>734</v>
          </cell>
          <cell r="DO31" t="str">
            <v>    医学研究和试验发展</v>
          </cell>
          <cell r="DP31" t="str">
            <v>1</v>
          </cell>
          <cell r="DQ31" t="str">
            <v>2</v>
          </cell>
          <cell r="DR31">
            <v>11589</v>
          </cell>
          <cell r="DS31">
            <v>11499</v>
          </cell>
          <cell r="DT31">
            <v>1</v>
          </cell>
          <cell r="DU31">
            <v>-2308</v>
          </cell>
          <cell r="DV31">
            <v>-3525</v>
          </cell>
          <cell r="DW31">
            <v>2150</v>
          </cell>
          <cell r="DX31">
            <v>706</v>
          </cell>
        </row>
        <row r="32">
          <cell r="M32" t="str">
            <v>91110302330290573T</v>
          </cell>
          <cell r="N32" t="str">
            <v>益世传媒科技有限公司</v>
          </cell>
          <cell r="O32" t="str">
            <v>2025</v>
          </cell>
          <cell r="P32" t="str">
            <v>2</v>
          </cell>
          <cell r="Q32">
            <v>75985</v>
          </cell>
          <cell r="R32">
            <v>76398</v>
          </cell>
          <cell r="S32">
            <v>157</v>
          </cell>
          <cell r="T32">
            <v>152</v>
          </cell>
          <cell r="U32">
            <v>43611</v>
          </cell>
          <cell r="V32">
            <v>53180</v>
          </cell>
          <cell r="W32">
            <v>99515</v>
          </cell>
          <cell r="X32">
            <v>99771</v>
          </cell>
          <cell r="Y32">
            <v>-55904</v>
          </cell>
          <cell r="Z32">
            <v>-46591</v>
          </cell>
          <cell r="AA32">
            <v>339</v>
          </cell>
          <cell r="AB32">
            <v>2202</v>
          </cell>
          <cell r="AC32">
            <v>339</v>
          </cell>
          <cell r="AD32">
            <v>2202</v>
          </cell>
          <cell r="AE32">
            <v>704</v>
          </cell>
          <cell r="AF32">
            <v>1290</v>
          </cell>
          <cell r="AG32">
            <v>0</v>
          </cell>
          <cell r="AH32">
            <v>32</v>
          </cell>
          <cell r="AI32">
            <v>634</v>
          </cell>
          <cell r="AJ32">
            <v>1787</v>
          </cell>
          <cell r="AK32">
            <v>363</v>
          </cell>
          <cell r="AL32">
            <v>1184</v>
          </cell>
          <cell r="AM32">
            <v>0</v>
          </cell>
          <cell r="AN32">
            <v>0</v>
          </cell>
          <cell r="AO32">
            <v>0</v>
          </cell>
          <cell r="AP32">
            <v>1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-1362</v>
          </cell>
          <cell r="BF32">
            <v>-2092</v>
          </cell>
          <cell r="BG32">
            <v>4</v>
          </cell>
          <cell r="BH32">
            <v>0</v>
          </cell>
          <cell r="BI32">
            <v>0</v>
          </cell>
          <cell r="BJ32">
            <v>0</v>
          </cell>
          <cell r="BK32">
            <v>-1358</v>
          </cell>
          <cell r="BL32">
            <v>-2092</v>
          </cell>
          <cell r="BM32">
            <v>0</v>
          </cell>
          <cell r="BN32">
            <v>0</v>
          </cell>
          <cell r="BO32">
            <v>827</v>
          </cell>
          <cell r="BP32">
            <v>1765</v>
          </cell>
          <cell r="BQ32">
            <v>0</v>
          </cell>
          <cell r="BR32">
            <v>102</v>
          </cell>
          <cell r="BS32">
            <v>19</v>
          </cell>
          <cell r="BT32">
            <v>49</v>
          </cell>
          <cell r="BU32" t="str">
            <v>胡静静</v>
          </cell>
          <cell r="BV32" t="str">
            <v>付秀</v>
          </cell>
          <cell r="BW32" t="str">
            <v>付秀</v>
          </cell>
          <cell r="BX32" t="str">
            <v>51659338</v>
          </cell>
          <cell r="BY32" t="str">
            <v>2025-03-14</v>
          </cell>
          <cell r="BZ32" t="str">
            <v/>
          </cell>
          <cell r="CA32" t="str">
            <v>330290573</v>
          </cell>
          <cell r="CB32">
            <v>0</v>
          </cell>
          <cell r="CC32">
            <v>0</v>
          </cell>
          <cell r="CD32" t="str">
            <v/>
          </cell>
          <cell r="CE32" t="str">
            <v>1</v>
          </cell>
          <cell r="CF32" t="str">
            <v/>
          </cell>
          <cell r="CG32" t="str">
            <v>北京经济技术开发区虚拟社区</v>
          </cell>
          <cell r="CH32" t="str">
            <v>qy</v>
          </cell>
          <cell r="CI32" t="str">
            <v>    私人控股</v>
          </cell>
          <cell r="CJ32" t="str">
            <v>L</v>
          </cell>
          <cell r="CK32" t="str">
            <v>    租赁和商务服务业</v>
          </cell>
          <cell r="CL32" t="str">
            <v>72</v>
          </cell>
          <cell r="CM32" t="str">
            <v>    商务服务业</v>
          </cell>
          <cell r="CN32" t="str">
            <v>115101</v>
          </cell>
          <cell r="CO32" t="str">
            <v>      开发区</v>
          </cell>
          <cell r="CP32" t="str">
            <v>　　　私营有限责任公司</v>
          </cell>
          <cell r="CQ32" t="str">
            <v>x</v>
          </cell>
          <cell r="CR32" t="str">
            <v>    现代服务业</v>
          </cell>
          <cell r="CS32" t="str">
            <v>2</v>
          </cell>
          <cell r="CT32" t="str">
            <v>    地方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 t="str">
            <v>3</v>
          </cell>
          <cell r="DN32" t="str">
            <v>725</v>
          </cell>
          <cell r="DO32" t="str">
            <v>    广告业</v>
          </cell>
          <cell r="DP32" t="str">
            <v>1</v>
          </cell>
          <cell r="DQ32" t="str">
            <v>3</v>
          </cell>
          <cell r="DR32">
            <v>339</v>
          </cell>
          <cell r="DS32">
            <v>2202</v>
          </cell>
          <cell r="DT32">
            <v>1</v>
          </cell>
          <cell r="DU32">
            <v>-1362</v>
          </cell>
          <cell r="DV32">
            <v>-2092</v>
          </cell>
          <cell r="DW32">
            <v>-12</v>
          </cell>
          <cell r="DX32">
            <v>134</v>
          </cell>
        </row>
        <row r="33">
          <cell r="M33" t="str">
            <v>91110302MA00C9WP52</v>
          </cell>
          <cell r="N33" t="str">
            <v>康源博创生物科技（北京）有限公司</v>
          </cell>
          <cell r="O33" t="str">
            <v>2025</v>
          </cell>
          <cell r="P33" t="str">
            <v>2</v>
          </cell>
          <cell r="Q33">
            <v>27912</v>
          </cell>
          <cell r="R33">
            <v>22826</v>
          </cell>
          <cell r="S33">
            <v>10588</v>
          </cell>
          <cell r="T33">
            <v>5320</v>
          </cell>
          <cell r="U33">
            <v>236813</v>
          </cell>
          <cell r="V33">
            <v>176444</v>
          </cell>
          <cell r="W33">
            <v>44272</v>
          </cell>
          <cell r="X33">
            <v>40546</v>
          </cell>
          <cell r="Y33">
            <v>192541</v>
          </cell>
          <cell r="Z33">
            <v>135898</v>
          </cell>
          <cell r="AA33">
            <v>5312</v>
          </cell>
          <cell r="AB33">
            <v>3900</v>
          </cell>
          <cell r="AC33">
            <v>5312</v>
          </cell>
          <cell r="AD33">
            <v>3900</v>
          </cell>
          <cell r="AE33">
            <v>1747</v>
          </cell>
          <cell r="AF33">
            <v>1804</v>
          </cell>
          <cell r="AG33">
            <v>4</v>
          </cell>
          <cell r="AH33">
            <v>20</v>
          </cell>
          <cell r="AI33">
            <v>335</v>
          </cell>
          <cell r="AJ33">
            <v>524</v>
          </cell>
          <cell r="AK33">
            <v>2102</v>
          </cell>
          <cell r="AL33">
            <v>1339</v>
          </cell>
          <cell r="AM33">
            <v>3976</v>
          </cell>
          <cell r="AN33">
            <v>3927</v>
          </cell>
          <cell r="AO33">
            <v>-3</v>
          </cell>
          <cell r="AP33">
            <v>-45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-2849</v>
          </cell>
          <cell r="BF33">
            <v>-3669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-2849</v>
          </cell>
          <cell r="BL33">
            <v>-3669</v>
          </cell>
          <cell r="BM33">
            <v>0</v>
          </cell>
          <cell r="BN33">
            <v>0</v>
          </cell>
          <cell r="BO33">
            <v>6346</v>
          </cell>
          <cell r="BP33">
            <v>4867</v>
          </cell>
          <cell r="BQ33">
            <v>0</v>
          </cell>
          <cell r="BR33">
            <v>0</v>
          </cell>
          <cell r="BS33">
            <v>156</v>
          </cell>
          <cell r="BT33">
            <v>130</v>
          </cell>
          <cell r="BU33" t="str">
            <v>宁金鹰</v>
          </cell>
          <cell r="BV33" t="str">
            <v>彭浩</v>
          </cell>
          <cell r="BW33" t="str">
            <v>吴皖闽</v>
          </cell>
          <cell r="BX33" t="str">
            <v>010-58222701</v>
          </cell>
          <cell r="BY33" t="str">
            <v>2025-03-17</v>
          </cell>
          <cell r="BZ33" t="str">
            <v/>
          </cell>
          <cell r="CA33" t="str">
            <v>MA00C9WP5</v>
          </cell>
          <cell r="CB33">
            <v>0</v>
          </cell>
          <cell r="CC33">
            <v>0</v>
          </cell>
          <cell r="CD33" t="str">
            <v/>
          </cell>
          <cell r="CE33" t="str">
            <v>1</v>
          </cell>
          <cell r="CF33" t="str">
            <v/>
          </cell>
          <cell r="CG33" t="str">
            <v>北京经济技术开发区虚拟社区</v>
          </cell>
          <cell r="CH33" t="str">
            <v>qy</v>
          </cell>
          <cell r="CI33" t="str">
            <v>    私人控股</v>
          </cell>
          <cell r="CJ33" t="str">
            <v>M</v>
          </cell>
          <cell r="CK33" t="str">
            <v>    科学研究和技术服务业</v>
          </cell>
          <cell r="CL33" t="str">
            <v>73</v>
          </cell>
          <cell r="CM33" t="str">
            <v>    研究和试验发展</v>
          </cell>
          <cell r="CN33" t="str">
            <v>115101</v>
          </cell>
          <cell r="CO33" t="str">
            <v>      开发区</v>
          </cell>
          <cell r="CP33" t="str">
            <v>　　　港澳台投资有限责任公司</v>
          </cell>
          <cell r="CQ33" t="str">
            <v>x</v>
          </cell>
          <cell r="CR33" t="str">
            <v>    现代服务业</v>
          </cell>
          <cell r="CS33" t="str">
            <v>2</v>
          </cell>
          <cell r="CT33" t="str">
            <v>    地方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 t="str">
            <v>3</v>
          </cell>
          <cell r="DN33" t="str">
            <v>734</v>
          </cell>
          <cell r="DO33" t="str">
            <v>    医学研究和试验发展</v>
          </cell>
          <cell r="DP33" t="str">
            <v>1</v>
          </cell>
          <cell r="DQ33" t="str">
            <v>2</v>
          </cell>
          <cell r="DR33">
            <v>5312</v>
          </cell>
          <cell r="DS33">
            <v>3900</v>
          </cell>
          <cell r="DT33">
            <v>1</v>
          </cell>
          <cell r="DU33">
            <v>-2849</v>
          </cell>
          <cell r="DV33">
            <v>-3669</v>
          </cell>
          <cell r="DW33">
            <v>-487</v>
          </cell>
          <cell r="DX33">
            <v>13</v>
          </cell>
        </row>
        <row r="34">
          <cell r="M34" t="str">
            <v>91110302MA00C6UG00</v>
          </cell>
          <cell r="N34" t="str">
            <v>北京擎科生物科技股份有限公司</v>
          </cell>
          <cell r="O34" t="str">
            <v>2025</v>
          </cell>
          <cell r="P34" t="str">
            <v>2</v>
          </cell>
          <cell r="Q34">
            <v>163987</v>
          </cell>
          <cell r="R34">
            <v>135853</v>
          </cell>
          <cell r="S34">
            <v>288877</v>
          </cell>
          <cell r="T34">
            <v>276363</v>
          </cell>
          <cell r="U34">
            <v>1122856</v>
          </cell>
          <cell r="V34">
            <v>1080875</v>
          </cell>
          <cell r="W34">
            <v>362208</v>
          </cell>
          <cell r="X34">
            <v>342392</v>
          </cell>
          <cell r="Y34">
            <v>760648</v>
          </cell>
          <cell r="Z34">
            <v>738483</v>
          </cell>
          <cell r="AA34">
            <v>38419</v>
          </cell>
          <cell r="AB34">
            <v>42799</v>
          </cell>
          <cell r="AC34">
            <v>33971</v>
          </cell>
          <cell r="AD34">
            <v>42799</v>
          </cell>
          <cell r="AE34">
            <v>27558</v>
          </cell>
          <cell r="AF34">
            <v>27685</v>
          </cell>
          <cell r="AG34">
            <v>15</v>
          </cell>
          <cell r="AH34">
            <v>62</v>
          </cell>
          <cell r="AI34">
            <v>5617</v>
          </cell>
          <cell r="AJ34">
            <v>4237</v>
          </cell>
          <cell r="AK34">
            <v>3141</v>
          </cell>
          <cell r="AL34">
            <v>2947</v>
          </cell>
          <cell r="AM34">
            <v>2545</v>
          </cell>
          <cell r="AN34">
            <v>3222</v>
          </cell>
          <cell r="AO34">
            <v>277</v>
          </cell>
          <cell r="AP34">
            <v>211</v>
          </cell>
          <cell r="AQ34">
            <v>0</v>
          </cell>
          <cell r="AR34">
            <v>-5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684</v>
          </cell>
          <cell r="AZ34">
            <v>683</v>
          </cell>
          <cell r="BA34">
            <v>0</v>
          </cell>
          <cell r="BB34">
            <v>0</v>
          </cell>
          <cell r="BC34">
            <v>93</v>
          </cell>
          <cell r="BD34">
            <v>126</v>
          </cell>
          <cell r="BE34">
            <v>43</v>
          </cell>
          <cell r="BF34">
            <v>5239</v>
          </cell>
          <cell r="BG34">
            <v>20</v>
          </cell>
          <cell r="BH34">
            <v>9</v>
          </cell>
          <cell r="BI34">
            <v>103</v>
          </cell>
          <cell r="BJ34">
            <v>21</v>
          </cell>
          <cell r="BK34">
            <v>-40</v>
          </cell>
          <cell r="BL34">
            <v>5227</v>
          </cell>
          <cell r="BM34">
            <v>0</v>
          </cell>
          <cell r="BN34">
            <v>0</v>
          </cell>
          <cell r="BO34">
            <v>9041</v>
          </cell>
          <cell r="BP34">
            <v>10307</v>
          </cell>
          <cell r="BQ34">
            <v>0</v>
          </cell>
          <cell r="BR34">
            <v>534</v>
          </cell>
          <cell r="BS34">
            <v>615</v>
          </cell>
          <cell r="BT34">
            <v>705</v>
          </cell>
          <cell r="BU34" t="str">
            <v>马石金</v>
          </cell>
          <cell r="BV34" t="str">
            <v>马石金</v>
          </cell>
          <cell r="BW34" t="str">
            <v>蔡玉青</v>
          </cell>
          <cell r="BX34" t="str">
            <v>13911348324</v>
          </cell>
          <cell r="BY34" t="str">
            <v>2025-03-12</v>
          </cell>
          <cell r="BZ34" t="str">
            <v/>
          </cell>
          <cell r="CA34" t="str">
            <v>MA00C6UG0</v>
          </cell>
          <cell r="CB34">
            <v>0</v>
          </cell>
          <cell r="CC34">
            <v>0</v>
          </cell>
          <cell r="CD34" t="str">
            <v/>
          </cell>
          <cell r="CE34" t="str">
            <v>1</v>
          </cell>
          <cell r="CF34" t="str">
            <v/>
          </cell>
          <cell r="CG34" t="str">
            <v>北京经济技术开发区虚拟社区</v>
          </cell>
          <cell r="CH34" t="str">
            <v>qy</v>
          </cell>
          <cell r="CI34" t="str">
            <v>    私人控股</v>
          </cell>
          <cell r="CJ34" t="str">
            <v>M</v>
          </cell>
          <cell r="CK34" t="str">
            <v>    科学研究和技术服务业</v>
          </cell>
          <cell r="CL34" t="str">
            <v>75</v>
          </cell>
          <cell r="CM34" t="str">
            <v>    科技推广和应用服务业</v>
          </cell>
          <cell r="CN34" t="str">
            <v>115101</v>
          </cell>
          <cell r="CO34" t="str">
            <v>      开发区</v>
          </cell>
          <cell r="CP34" t="str">
            <v>　　　其他股份有限公司</v>
          </cell>
          <cell r="CQ34" t="str">
            <v>x</v>
          </cell>
          <cell r="CR34" t="str">
            <v>    现代服务业</v>
          </cell>
          <cell r="CS34" t="str">
            <v>2</v>
          </cell>
          <cell r="CT34" t="str">
            <v>    地方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 t="str">
            <v>3</v>
          </cell>
          <cell r="DN34" t="str">
            <v>751</v>
          </cell>
          <cell r="DO34" t="str">
            <v>    技术推广服务</v>
          </cell>
          <cell r="DP34" t="str">
            <v>1</v>
          </cell>
          <cell r="DQ34" t="str">
            <v>1</v>
          </cell>
          <cell r="DR34">
            <v>38419</v>
          </cell>
          <cell r="DS34">
            <v>42799</v>
          </cell>
          <cell r="DT34">
            <v>1</v>
          </cell>
          <cell r="DU34">
            <v>43</v>
          </cell>
          <cell r="DV34">
            <v>5239</v>
          </cell>
          <cell r="DW34">
            <v>-616</v>
          </cell>
          <cell r="DX34">
            <v>596</v>
          </cell>
        </row>
        <row r="35">
          <cell r="M35" t="str">
            <v>91110106MA00CAH407</v>
          </cell>
          <cell r="N35" t="str">
            <v>北京晶莱华科生物技术有限公司</v>
          </cell>
          <cell r="O35" t="str">
            <v>2025</v>
          </cell>
          <cell r="P35" t="str">
            <v>2</v>
          </cell>
          <cell r="Q35">
            <v>1846</v>
          </cell>
          <cell r="R35">
            <v>1317</v>
          </cell>
          <cell r="S35">
            <v>10309</v>
          </cell>
          <cell r="T35">
            <v>7669</v>
          </cell>
          <cell r="U35">
            <v>29684</v>
          </cell>
          <cell r="V35">
            <v>18299</v>
          </cell>
          <cell r="W35">
            <v>24366</v>
          </cell>
          <cell r="X35">
            <v>16451</v>
          </cell>
          <cell r="Y35">
            <v>5318</v>
          </cell>
          <cell r="Z35">
            <v>1848</v>
          </cell>
          <cell r="AA35">
            <v>2380</v>
          </cell>
          <cell r="AB35">
            <v>1048</v>
          </cell>
          <cell r="AC35">
            <v>2151</v>
          </cell>
          <cell r="AD35">
            <v>1036</v>
          </cell>
          <cell r="AE35">
            <v>168</v>
          </cell>
          <cell r="AF35">
            <v>1</v>
          </cell>
          <cell r="AG35">
            <v>0</v>
          </cell>
          <cell r="AH35">
            <v>0</v>
          </cell>
          <cell r="AI35">
            <v>292</v>
          </cell>
          <cell r="AJ35">
            <v>169</v>
          </cell>
          <cell r="AK35">
            <v>1263</v>
          </cell>
          <cell r="AL35">
            <v>836</v>
          </cell>
          <cell r="AM35">
            <v>1435</v>
          </cell>
          <cell r="AN35">
            <v>1552</v>
          </cell>
          <cell r="AO35">
            <v>18</v>
          </cell>
          <cell r="AP35">
            <v>3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-796</v>
          </cell>
          <cell r="BF35">
            <v>-1513</v>
          </cell>
          <cell r="BG35">
            <v>0</v>
          </cell>
          <cell r="BH35">
            <v>2</v>
          </cell>
          <cell r="BI35">
            <v>0</v>
          </cell>
          <cell r="BJ35">
            <v>0</v>
          </cell>
          <cell r="BK35">
            <v>-796</v>
          </cell>
          <cell r="BL35">
            <v>-1511</v>
          </cell>
          <cell r="BM35">
            <v>0</v>
          </cell>
          <cell r="BN35">
            <v>0</v>
          </cell>
          <cell r="BO35">
            <v>1378</v>
          </cell>
          <cell r="BP35">
            <v>1021</v>
          </cell>
          <cell r="BQ35">
            <v>12</v>
          </cell>
          <cell r="BR35">
            <v>0</v>
          </cell>
          <cell r="BS35">
            <v>59</v>
          </cell>
          <cell r="BT35">
            <v>43</v>
          </cell>
          <cell r="BU35" t="str">
            <v>刘建军</v>
          </cell>
          <cell r="BV35" t="str">
            <v>曹艺垚</v>
          </cell>
          <cell r="BW35" t="str">
            <v>杨婷</v>
          </cell>
          <cell r="BX35" t="str">
            <v>13681175747</v>
          </cell>
          <cell r="BY35" t="str">
            <v>2025-03-18</v>
          </cell>
          <cell r="BZ35" t="str">
            <v/>
          </cell>
          <cell r="CA35" t="str">
            <v>MA00CAH40</v>
          </cell>
          <cell r="CB35">
            <v>0</v>
          </cell>
          <cell r="CC35">
            <v>0</v>
          </cell>
          <cell r="CD35" t="str">
            <v/>
          </cell>
          <cell r="CE35" t="str">
            <v>1</v>
          </cell>
          <cell r="CF35" t="str">
            <v/>
          </cell>
          <cell r="CG35" t="str">
            <v>北京经济技术开发区虚拟社区</v>
          </cell>
          <cell r="CH35" t="str">
            <v>qy</v>
          </cell>
          <cell r="CI35" t="str">
            <v>    私人控股</v>
          </cell>
          <cell r="CJ35" t="str">
            <v>M</v>
          </cell>
          <cell r="CK35" t="str">
            <v>    科学研究和技术服务业</v>
          </cell>
          <cell r="CL35" t="str">
            <v>73</v>
          </cell>
          <cell r="CM35" t="str">
            <v>    研究和试验发展</v>
          </cell>
          <cell r="CN35" t="str">
            <v>115101</v>
          </cell>
          <cell r="CO35" t="str">
            <v>      开发区</v>
          </cell>
          <cell r="CP35" t="str">
            <v>　　　私营有限责任公司</v>
          </cell>
          <cell r="CQ35" t="str">
            <v>x</v>
          </cell>
          <cell r="CR35" t="str">
            <v>    现代服务业</v>
          </cell>
          <cell r="CS35" t="str">
            <v>2</v>
          </cell>
          <cell r="CT35" t="str">
            <v>    地方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 t="str">
            <v>3</v>
          </cell>
          <cell r="DN35" t="str">
            <v>734</v>
          </cell>
          <cell r="DO35" t="str">
            <v>    医学研究和试验发展</v>
          </cell>
          <cell r="DP35" t="str">
            <v>1</v>
          </cell>
          <cell r="DQ35" t="str">
            <v>3</v>
          </cell>
          <cell r="DR35">
            <v>2380</v>
          </cell>
          <cell r="DS35">
            <v>1048</v>
          </cell>
          <cell r="DT35">
            <v>1</v>
          </cell>
          <cell r="DU35">
            <v>-796</v>
          </cell>
          <cell r="DV35">
            <v>-1513</v>
          </cell>
          <cell r="DW35">
            <v>12</v>
          </cell>
          <cell r="DX35">
            <v>-43</v>
          </cell>
        </row>
        <row r="36">
          <cell r="M36" t="str">
            <v>91110302MA01FB9H6B</v>
          </cell>
          <cell r="N36" t="str">
            <v>北京仁众药业有限公司</v>
          </cell>
          <cell r="O36" t="str">
            <v>2025</v>
          </cell>
          <cell r="P36" t="str">
            <v>2</v>
          </cell>
          <cell r="Q36">
            <v>363231</v>
          </cell>
          <cell r="R36">
            <v>360468</v>
          </cell>
          <cell r="S36">
            <v>41695</v>
          </cell>
          <cell r="T36">
            <v>22980</v>
          </cell>
          <cell r="U36">
            <v>645166</v>
          </cell>
          <cell r="V36">
            <v>511472</v>
          </cell>
          <cell r="W36">
            <v>587264</v>
          </cell>
          <cell r="X36">
            <v>437431</v>
          </cell>
          <cell r="Y36">
            <v>57902</v>
          </cell>
          <cell r="Z36">
            <v>74041</v>
          </cell>
          <cell r="AA36">
            <v>5240</v>
          </cell>
          <cell r="AB36">
            <v>5121</v>
          </cell>
          <cell r="AC36">
            <v>5240</v>
          </cell>
          <cell r="AD36">
            <v>5121</v>
          </cell>
          <cell r="AE36">
            <v>5350</v>
          </cell>
          <cell r="AF36">
            <v>5058</v>
          </cell>
          <cell r="AG36">
            <v>0</v>
          </cell>
          <cell r="AH36">
            <v>0</v>
          </cell>
          <cell r="AI36">
            <v>40</v>
          </cell>
          <cell r="AJ36">
            <v>192</v>
          </cell>
          <cell r="AK36">
            <v>1970</v>
          </cell>
          <cell r="AL36">
            <v>2440</v>
          </cell>
          <cell r="AM36">
            <v>2331</v>
          </cell>
          <cell r="AN36">
            <v>507</v>
          </cell>
          <cell r="AO36">
            <v>-99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16</v>
          </cell>
          <cell r="BD36">
            <v>14</v>
          </cell>
          <cell r="BE36">
            <v>-4336</v>
          </cell>
          <cell r="BF36">
            <v>-3062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-4336</v>
          </cell>
          <cell r="BL36">
            <v>-3062</v>
          </cell>
          <cell r="BM36">
            <v>0</v>
          </cell>
          <cell r="BN36">
            <v>0</v>
          </cell>
          <cell r="BO36">
            <v>3442</v>
          </cell>
          <cell r="BP36">
            <v>3472</v>
          </cell>
          <cell r="BQ36">
            <v>228</v>
          </cell>
          <cell r="BR36">
            <v>0</v>
          </cell>
          <cell r="BS36">
            <v>79</v>
          </cell>
          <cell r="BT36">
            <v>74</v>
          </cell>
          <cell r="BU36" t="str">
            <v>陈鹏</v>
          </cell>
          <cell r="BV36" t="str">
            <v>王希茜</v>
          </cell>
          <cell r="BW36" t="str">
            <v>王希茜</v>
          </cell>
          <cell r="BX36" t="str">
            <v>87169928</v>
          </cell>
          <cell r="BY36" t="str">
            <v>2025-03-17</v>
          </cell>
          <cell r="BZ36" t="str">
            <v/>
          </cell>
          <cell r="CA36" t="str">
            <v>MA01FB9H6</v>
          </cell>
          <cell r="CB36">
            <v>0</v>
          </cell>
          <cell r="CC36">
            <v>0</v>
          </cell>
          <cell r="CD36" t="str">
            <v/>
          </cell>
          <cell r="CE36" t="str">
            <v>1</v>
          </cell>
          <cell r="CF36" t="str">
            <v/>
          </cell>
          <cell r="CG36" t="str">
            <v>北京经济技术开发区虚拟社区</v>
          </cell>
          <cell r="CH36" t="str">
            <v>qy</v>
          </cell>
          <cell r="CI36" t="str">
            <v>    私人控股</v>
          </cell>
          <cell r="CJ36" t="str">
            <v>M</v>
          </cell>
          <cell r="CK36" t="str">
            <v>    科学研究和技术服务业</v>
          </cell>
          <cell r="CL36" t="str">
            <v>73</v>
          </cell>
          <cell r="CM36" t="str">
            <v>    研究和试验发展</v>
          </cell>
          <cell r="CN36" t="str">
            <v>115101</v>
          </cell>
          <cell r="CO36" t="str">
            <v>      开发区</v>
          </cell>
          <cell r="CP36" t="str">
            <v>　　　私营有限责任公司</v>
          </cell>
          <cell r="CQ36" t="str">
            <v>x</v>
          </cell>
          <cell r="CR36" t="str">
            <v>    现代服务业</v>
          </cell>
          <cell r="CS36" t="str">
            <v>2</v>
          </cell>
          <cell r="CT36" t="str">
            <v>    地方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 t="str">
            <v>3</v>
          </cell>
          <cell r="DN36" t="str">
            <v>734</v>
          </cell>
          <cell r="DO36" t="str">
            <v>    医学研究和试验发展</v>
          </cell>
          <cell r="DP36" t="str">
            <v>1</v>
          </cell>
          <cell r="DQ36" t="str">
            <v/>
          </cell>
          <cell r="DR36">
            <v>5240</v>
          </cell>
          <cell r="DS36">
            <v>5121</v>
          </cell>
          <cell r="DT36">
            <v>1</v>
          </cell>
          <cell r="DU36">
            <v>-4336</v>
          </cell>
          <cell r="DV36">
            <v>-3062</v>
          </cell>
          <cell r="DW36">
            <v>228</v>
          </cell>
          <cell r="DX36">
            <v>-1190</v>
          </cell>
        </row>
        <row r="37">
          <cell r="M37" t="str">
            <v>91110302MA019KBG2L</v>
          </cell>
          <cell r="N37" t="str">
            <v>中运达机场地面服务有限公司</v>
          </cell>
          <cell r="O37" t="str">
            <v>2025</v>
          </cell>
          <cell r="P37" t="str">
            <v>2</v>
          </cell>
          <cell r="Q37">
            <v>700</v>
          </cell>
          <cell r="R37">
            <v>1076</v>
          </cell>
          <cell r="S37">
            <v>0</v>
          </cell>
          <cell r="T37">
            <v>0</v>
          </cell>
          <cell r="U37">
            <v>35386</v>
          </cell>
          <cell r="V37">
            <v>35325</v>
          </cell>
          <cell r="W37">
            <v>24243</v>
          </cell>
          <cell r="X37">
            <v>29172</v>
          </cell>
          <cell r="Y37">
            <v>11143</v>
          </cell>
          <cell r="Z37">
            <v>6153</v>
          </cell>
          <cell r="AA37">
            <v>7332</v>
          </cell>
          <cell r="AB37">
            <v>9687</v>
          </cell>
          <cell r="AC37">
            <v>30</v>
          </cell>
          <cell r="AD37">
            <v>7</v>
          </cell>
          <cell r="AE37">
            <v>5856</v>
          </cell>
          <cell r="AF37">
            <v>6990</v>
          </cell>
          <cell r="AG37">
            <v>2</v>
          </cell>
          <cell r="AH37">
            <v>8</v>
          </cell>
          <cell r="AI37">
            <v>0</v>
          </cell>
          <cell r="AJ37">
            <v>0</v>
          </cell>
          <cell r="AK37">
            <v>1786</v>
          </cell>
          <cell r="AL37">
            <v>1399</v>
          </cell>
          <cell r="AM37">
            <v>0</v>
          </cell>
          <cell r="AN37">
            <v>0</v>
          </cell>
          <cell r="AO37">
            <v>32</v>
          </cell>
          <cell r="AP37">
            <v>1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-344</v>
          </cell>
          <cell r="BF37">
            <v>1289</v>
          </cell>
          <cell r="BG37">
            <v>0</v>
          </cell>
          <cell r="BH37">
            <v>0</v>
          </cell>
          <cell r="BI37">
            <v>13</v>
          </cell>
          <cell r="BJ37">
            <v>0</v>
          </cell>
          <cell r="BK37">
            <v>-357</v>
          </cell>
          <cell r="BL37">
            <v>1289</v>
          </cell>
          <cell r="BM37">
            <v>0</v>
          </cell>
          <cell r="BN37">
            <v>0</v>
          </cell>
          <cell r="BO37">
            <v>1089</v>
          </cell>
          <cell r="BP37">
            <v>833</v>
          </cell>
          <cell r="BQ37">
            <v>100</v>
          </cell>
          <cell r="BR37">
            <v>203</v>
          </cell>
          <cell r="BS37">
            <v>14</v>
          </cell>
          <cell r="BT37">
            <v>8</v>
          </cell>
          <cell r="BU37" t="str">
            <v>孙寿豹</v>
          </cell>
          <cell r="BV37" t="str">
            <v>张明明</v>
          </cell>
          <cell r="BW37" t="str">
            <v>赵微</v>
          </cell>
          <cell r="BX37" t="str">
            <v>13426285132</v>
          </cell>
          <cell r="BY37" t="str">
            <v>2025-03-12</v>
          </cell>
          <cell r="BZ37" t="str">
            <v/>
          </cell>
          <cell r="CA37" t="str">
            <v>MA019KBG2</v>
          </cell>
          <cell r="CB37">
            <v>0</v>
          </cell>
          <cell r="CC37">
            <v>0</v>
          </cell>
          <cell r="CD37" t="str">
            <v/>
          </cell>
          <cell r="CE37" t="str">
            <v>1</v>
          </cell>
          <cell r="CF37" t="str">
            <v/>
          </cell>
          <cell r="CG37" t="str">
            <v>北京经济技术开发区虚拟社区</v>
          </cell>
          <cell r="CH37" t="str">
            <v>qy</v>
          </cell>
          <cell r="CI37" t="str">
            <v>    私人控股</v>
          </cell>
          <cell r="CJ37" t="str">
            <v>G</v>
          </cell>
          <cell r="CK37" t="str">
            <v>    交通运输、仓储和邮政业</v>
          </cell>
          <cell r="CL37" t="str">
            <v>58</v>
          </cell>
          <cell r="CM37" t="str">
            <v>    多式联运和运输代理业</v>
          </cell>
          <cell r="CN37" t="str">
            <v>115101</v>
          </cell>
          <cell r="CO37" t="str">
            <v>      开发区</v>
          </cell>
          <cell r="CP37" t="str">
            <v>　　　其他有限责任公司</v>
          </cell>
          <cell r="CQ37" t="str">
            <v/>
          </cell>
          <cell r="CR37" t="str">
            <v>    传统服务业</v>
          </cell>
          <cell r="CS37" t="str">
            <v>2</v>
          </cell>
          <cell r="CT37" t="str">
            <v>    地方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 t="str">
            <v>3</v>
          </cell>
          <cell r="DN37" t="str">
            <v>582</v>
          </cell>
          <cell r="DO37" t="str">
            <v>    运输代理业</v>
          </cell>
          <cell r="DP37" t="str">
            <v>1</v>
          </cell>
          <cell r="DQ37" t="str">
            <v>3</v>
          </cell>
          <cell r="DR37">
            <v>7332</v>
          </cell>
          <cell r="DS37">
            <v>9687</v>
          </cell>
          <cell r="DT37">
            <v>1</v>
          </cell>
          <cell r="DU37">
            <v>-344</v>
          </cell>
          <cell r="DV37">
            <v>1289</v>
          </cell>
          <cell r="DW37">
            <v>102</v>
          </cell>
          <cell r="DX37">
            <v>211</v>
          </cell>
        </row>
        <row r="38">
          <cell r="M38" t="str">
            <v>9111030209794770X3</v>
          </cell>
          <cell r="N38" t="str">
            <v>北京恒拓新天电力工程设计有限公司</v>
          </cell>
          <cell r="O38" t="str">
            <v>2025</v>
          </cell>
          <cell r="P38" t="str">
            <v>2</v>
          </cell>
          <cell r="Q38">
            <v>3132</v>
          </cell>
          <cell r="R38">
            <v>3132</v>
          </cell>
          <cell r="S38">
            <v>48122</v>
          </cell>
          <cell r="T38">
            <v>50089</v>
          </cell>
          <cell r="U38">
            <v>69717</v>
          </cell>
          <cell r="V38">
            <v>73547</v>
          </cell>
          <cell r="W38">
            <v>46185</v>
          </cell>
          <cell r="X38">
            <v>49951</v>
          </cell>
          <cell r="Y38">
            <v>23532</v>
          </cell>
          <cell r="Z38">
            <v>23596</v>
          </cell>
          <cell r="AA38">
            <v>2428</v>
          </cell>
          <cell r="AB38">
            <v>5162</v>
          </cell>
          <cell r="AC38">
            <v>2428</v>
          </cell>
          <cell r="AD38">
            <v>5162</v>
          </cell>
          <cell r="AE38">
            <v>1187</v>
          </cell>
          <cell r="AF38">
            <v>4320</v>
          </cell>
          <cell r="AG38">
            <v>1</v>
          </cell>
          <cell r="AH38">
            <v>8</v>
          </cell>
          <cell r="AI38">
            <v>32</v>
          </cell>
          <cell r="AJ38">
            <v>180</v>
          </cell>
          <cell r="AK38">
            <v>278</v>
          </cell>
          <cell r="AL38">
            <v>1010</v>
          </cell>
          <cell r="AM38">
            <v>158</v>
          </cell>
          <cell r="AN38">
            <v>61</v>
          </cell>
          <cell r="AO38">
            <v>1</v>
          </cell>
          <cell r="AP38">
            <v>1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771</v>
          </cell>
          <cell r="BF38">
            <v>-418</v>
          </cell>
          <cell r="BG38">
            <v>0</v>
          </cell>
          <cell r="BH38">
            <v>322</v>
          </cell>
          <cell r="BI38">
            <v>0</v>
          </cell>
          <cell r="BJ38">
            <v>0</v>
          </cell>
          <cell r="BK38">
            <v>771</v>
          </cell>
          <cell r="BL38">
            <v>-96</v>
          </cell>
          <cell r="BM38">
            <v>0</v>
          </cell>
          <cell r="BN38">
            <v>0</v>
          </cell>
          <cell r="BO38">
            <v>130</v>
          </cell>
          <cell r="BP38">
            <v>160</v>
          </cell>
          <cell r="BQ38">
            <v>0</v>
          </cell>
          <cell r="BR38">
            <v>0</v>
          </cell>
          <cell r="BS38">
            <v>31</v>
          </cell>
          <cell r="BT38">
            <v>30</v>
          </cell>
          <cell r="BU38" t="str">
            <v>张海燕</v>
          </cell>
          <cell r="BV38" t="str">
            <v>李丹</v>
          </cell>
          <cell r="BW38" t="str">
            <v>李丹</v>
          </cell>
          <cell r="BX38" t="str">
            <v>17600905503</v>
          </cell>
          <cell r="BY38" t="str">
            <v>2025-03-13</v>
          </cell>
          <cell r="BZ38" t="str">
            <v/>
          </cell>
          <cell r="CA38" t="str">
            <v>09794770X</v>
          </cell>
          <cell r="CB38">
            <v>0</v>
          </cell>
          <cell r="CC38">
            <v>0</v>
          </cell>
          <cell r="CD38" t="str">
            <v/>
          </cell>
          <cell r="CE38" t="str">
            <v>1</v>
          </cell>
          <cell r="CF38" t="str">
            <v/>
          </cell>
          <cell r="CG38" t="str">
            <v>北京经济技术开发区虚拟社区</v>
          </cell>
          <cell r="CH38" t="str">
            <v>qy</v>
          </cell>
          <cell r="CI38" t="str">
            <v>    私人控股</v>
          </cell>
          <cell r="CJ38" t="str">
            <v>M</v>
          </cell>
          <cell r="CK38" t="str">
            <v>    科学研究和技术服务业</v>
          </cell>
          <cell r="CL38" t="str">
            <v>74</v>
          </cell>
          <cell r="CM38" t="str">
            <v>    专业技术服务业</v>
          </cell>
          <cell r="CN38" t="str">
            <v>115101</v>
          </cell>
          <cell r="CO38" t="str">
            <v>      开发区</v>
          </cell>
          <cell r="CP38" t="str">
            <v>　　　私营有限责任公司</v>
          </cell>
          <cell r="CQ38" t="str">
            <v>x</v>
          </cell>
          <cell r="CR38" t="str">
            <v>    现代服务业</v>
          </cell>
          <cell r="CS38" t="str">
            <v>2</v>
          </cell>
          <cell r="CT38" t="str">
            <v>    地方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 t="str">
            <v>3</v>
          </cell>
          <cell r="DN38" t="str">
            <v>748</v>
          </cell>
          <cell r="DO38" t="str">
            <v>    工程技术与设计服务</v>
          </cell>
          <cell r="DP38" t="str">
            <v>1</v>
          </cell>
          <cell r="DQ38" t="str">
            <v>3</v>
          </cell>
          <cell r="DR38">
            <v>2428</v>
          </cell>
          <cell r="DS38">
            <v>5162</v>
          </cell>
          <cell r="DT38">
            <v>1</v>
          </cell>
          <cell r="DU38">
            <v>771</v>
          </cell>
          <cell r="DV38">
            <v>-418</v>
          </cell>
          <cell r="DW38">
            <v>-1</v>
          </cell>
          <cell r="DX38">
            <v>-65</v>
          </cell>
        </row>
        <row r="39">
          <cell r="M39" t="str">
            <v>91110106MA006C7588</v>
          </cell>
          <cell r="N39" t="str">
            <v>北京麦嘉兄弟网络科技有限公司</v>
          </cell>
          <cell r="O39" t="str">
            <v>2025</v>
          </cell>
          <cell r="P39" t="str">
            <v>2</v>
          </cell>
          <cell r="Q39">
            <v>341</v>
          </cell>
          <cell r="R39">
            <v>341</v>
          </cell>
          <cell r="S39">
            <v>572</v>
          </cell>
          <cell r="T39">
            <v>2154</v>
          </cell>
          <cell r="U39">
            <v>11925</v>
          </cell>
          <cell r="V39">
            <v>5032</v>
          </cell>
          <cell r="W39">
            <v>3764</v>
          </cell>
          <cell r="X39">
            <v>2003</v>
          </cell>
          <cell r="Y39">
            <v>8161</v>
          </cell>
          <cell r="Z39">
            <v>3029</v>
          </cell>
          <cell r="AA39">
            <v>3406</v>
          </cell>
          <cell r="AB39">
            <v>71</v>
          </cell>
          <cell r="AC39">
            <v>817</v>
          </cell>
          <cell r="AD39">
            <v>71</v>
          </cell>
          <cell r="AE39">
            <v>3516</v>
          </cell>
          <cell r="AF39">
            <v>64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230</v>
          </cell>
          <cell r="AL39">
            <v>40</v>
          </cell>
          <cell r="AM39">
            <v>0</v>
          </cell>
          <cell r="AN39">
            <v>0</v>
          </cell>
          <cell r="AO39">
            <v>24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-364</v>
          </cell>
          <cell r="BF39">
            <v>-33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-364</v>
          </cell>
          <cell r="BL39">
            <v>-33</v>
          </cell>
          <cell r="BM39">
            <v>0</v>
          </cell>
          <cell r="BN39">
            <v>0</v>
          </cell>
          <cell r="BO39">
            <v>110</v>
          </cell>
          <cell r="BP39">
            <v>40</v>
          </cell>
          <cell r="BQ39">
            <v>0</v>
          </cell>
          <cell r="BR39">
            <v>0</v>
          </cell>
          <cell r="BS39">
            <v>6</v>
          </cell>
          <cell r="BT39">
            <v>5</v>
          </cell>
          <cell r="BU39" t="str">
            <v>陈浩</v>
          </cell>
          <cell r="BV39" t="str">
            <v>陈浩</v>
          </cell>
          <cell r="BW39" t="str">
            <v>王慧</v>
          </cell>
          <cell r="BX39" t="str">
            <v>17701088901</v>
          </cell>
          <cell r="BY39" t="str">
            <v>2025-03-17</v>
          </cell>
          <cell r="BZ39" t="str">
            <v/>
          </cell>
          <cell r="CA39" t="str">
            <v>MA006C758</v>
          </cell>
          <cell r="CB39">
            <v>0</v>
          </cell>
          <cell r="CC39">
            <v>0</v>
          </cell>
          <cell r="CD39" t="str">
            <v/>
          </cell>
          <cell r="CE39" t="str">
            <v>1</v>
          </cell>
          <cell r="CF39" t="str">
            <v/>
          </cell>
          <cell r="CG39" t="str">
            <v>北京经济技术开发区虚拟社区</v>
          </cell>
          <cell r="CH39" t="str">
            <v>qy</v>
          </cell>
          <cell r="CI39" t="str">
            <v>    私人控股</v>
          </cell>
          <cell r="CJ39" t="str">
            <v>L</v>
          </cell>
          <cell r="CK39" t="str">
            <v>    租赁和商务服务业</v>
          </cell>
          <cell r="CL39" t="str">
            <v>72</v>
          </cell>
          <cell r="CM39" t="str">
            <v>    商务服务业</v>
          </cell>
          <cell r="CN39" t="str">
            <v>115101</v>
          </cell>
          <cell r="CO39" t="str">
            <v>      开发区</v>
          </cell>
          <cell r="CP39" t="str">
            <v>　　　私营有限责任公司</v>
          </cell>
          <cell r="CQ39" t="str">
            <v>x</v>
          </cell>
          <cell r="CR39" t="str">
            <v>    现代服务业</v>
          </cell>
          <cell r="CS39" t="str">
            <v>2</v>
          </cell>
          <cell r="CT39" t="str">
            <v>    地方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 t="str">
            <v>3</v>
          </cell>
          <cell r="DN39" t="str">
            <v>725</v>
          </cell>
          <cell r="DO39" t="str">
            <v>    广告业</v>
          </cell>
          <cell r="DP39" t="str">
            <v>1</v>
          </cell>
          <cell r="DQ39" t="str">
            <v>4</v>
          </cell>
          <cell r="DR39">
            <v>3406</v>
          </cell>
          <cell r="DS39">
            <v>71</v>
          </cell>
          <cell r="DT39">
            <v>1</v>
          </cell>
          <cell r="DU39">
            <v>-364</v>
          </cell>
          <cell r="DV39">
            <v>-33</v>
          </cell>
          <cell r="DW39">
            <v>0</v>
          </cell>
          <cell r="DX39">
            <v>0</v>
          </cell>
        </row>
        <row r="40">
          <cell r="M40" t="str">
            <v>91110108306507963G</v>
          </cell>
          <cell r="N40" t="str">
            <v>北京汇文立业文化传播有限公司</v>
          </cell>
          <cell r="O40" t="str">
            <v>2025</v>
          </cell>
          <cell r="P40" t="str">
            <v>2</v>
          </cell>
          <cell r="Q40">
            <v>92</v>
          </cell>
          <cell r="R40">
            <v>92</v>
          </cell>
          <cell r="S40">
            <v>1213</v>
          </cell>
          <cell r="T40">
            <v>944</v>
          </cell>
          <cell r="U40">
            <v>28208</v>
          </cell>
          <cell r="V40">
            <v>34633</v>
          </cell>
          <cell r="W40">
            <v>1905</v>
          </cell>
          <cell r="X40">
            <v>1212</v>
          </cell>
          <cell r="Y40">
            <v>26303</v>
          </cell>
          <cell r="Z40">
            <v>33421</v>
          </cell>
          <cell r="AA40">
            <v>565</v>
          </cell>
          <cell r="AB40">
            <v>1284</v>
          </cell>
          <cell r="AC40">
            <v>565</v>
          </cell>
          <cell r="AD40">
            <v>1284</v>
          </cell>
          <cell r="AE40">
            <v>271</v>
          </cell>
          <cell r="AF40">
            <v>0</v>
          </cell>
          <cell r="AG40">
            <v>1</v>
          </cell>
          <cell r="AH40">
            <v>2</v>
          </cell>
          <cell r="AI40">
            <v>179</v>
          </cell>
          <cell r="AJ40">
            <v>1154</v>
          </cell>
          <cell r="AK40">
            <v>125</v>
          </cell>
          <cell r="AL40">
            <v>116</v>
          </cell>
          <cell r="AM40">
            <v>5</v>
          </cell>
          <cell r="AN40">
            <v>5</v>
          </cell>
          <cell r="AO40">
            <v>2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-18</v>
          </cell>
          <cell r="BF40">
            <v>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-18</v>
          </cell>
          <cell r="BL40">
            <v>7</v>
          </cell>
          <cell r="BM40">
            <v>0</v>
          </cell>
          <cell r="BN40">
            <v>0</v>
          </cell>
          <cell r="BO40">
            <v>42</v>
          </cell>
          <cell r="BP40">
            <v>67</v>
          </cell>
          <cell r="BQ40">
            <v>3</v>
          </cell>
          <cell r="BR40">
            <v>26</v>
          </cell>
          <cell r="BS40">
            <v>3</v>
          </cell>
          <cell r="BT40">
            <v>5</v>
          </cell>
          <cell r="BU40" t="str">
            <v>周奕明</v>
          </cell>
          <cell r="BV40" t="str">
            <v>周奕明</v>
          </cell>
          <cell r="BW40" t="str">
            <v>薛惠娟</v>
          </cell>
          <cell r="BX40" t="str">
            <v>13426186137</v>
          </cell>
          <cell r="BY40" t="str">
            <v>2025-03-14</v>
          </cell>
          <cell r="BZ40" t="str">
            <v/>
          </cell>
          <cell r="CA40" t="str">
            <v>306507963</v>
          </cell>
          <cell r="CB40">
            <v>0</v>
          </cell>
          <cell r="CC40">
            <v>0</v>
          </cell>
          <cell r="CD40" t="str">
            <v/>
          </cell>
          <cell r="CE40" t="str">
            <v>1</v>
          </cell>
          <cell r="CF40" t="str">
            <v/>
          </cell>
          <cell r="CG40" t="str">
            <v>北京经济技术开发区虚拟社区</v>
          </cell>
          <cell r="CH40" t="str">
            <v>qy</v>
          </cell>
          <cell r="CI40" t="str">
            <v>    私人控股</v>
          </cell>
          <cell r="CJ40" t="str">
            <v>R</v>
          </cell>
          <cell r="CK40" t="str">
            <v>    文化、体育和娱乐业</v>
          </cell>
          <cell r="CL40" t="str">
            <v>86</v>
          </cell>
          <cell r="CM40" t="str">
            <v>    新闻和出版业</v>
          </cell>
          <cell r="CN40" t="str">
            <v>115101</v>
          </cell>
          <cell r="CO40" t="str">
            <v>      开发区</v>
          </cell>
          <cell r="CP40" t="str">
            <v>　　　私营有限责任公司</v>
          </cell>
          <cell r="CQ40" t="str">
            <v>x</v>
          </cell>
          <cell r="CR40" t="str">
            <v>    现代服务业</v>
          </cell>
          <cell r="CS40" t="str">
            <v>2</v>
          </cell>
          <cell r="CT40" t="str">
            <v>    地方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 t="str">
            <v>3</v>
          </cell>
          <cell r="DN40" t="str">
            <v>862</v>
          </cell>
          <cell r="DO40" t="str">
            <v>    出版业</v>
          </cell>
          <cell r="DP40" t="str">
            <v>1</v>
          </cell>
          <cell r="DQ40" t="str">
            <v>4</v>
          </cell>
          <cell r="DR40">
            <v>565</v>
          </cell>
          <cell r="DS40">
            <v>1284</v>
          </cell>
          <cell r="DT40">
            <v>1</v>
          </cell>
          <cell r="DU40">
            <v>-18</v>
          </cell>
          <cell r="DV40">
            <v>7</v>
          </cell>
          <cell r="DW40">
            <v>4</v>
          </cell>
          <cell r="DX40">
            <v>28</v>
          </cell>
        </row>
        <row r="41">
          <cell r="M41" t="str">
            <v>91110108MA00EWHA0U</v>
          </cell>
          <cell r="N41" t="str">
            <v>北京显芯科技有限公司</v>
          </cell>
          <cell r="O41" t="str">
            <v>2025</v>
          </cell>
          <cell r="P41" t="str">
            <v>2</v>
          </cell>
          <cell r="Q41">
            <v>11427</v>
          </cell>
          <cell r="R41">
            <v>4917</v>
          </cell>
          <cell r="S41">
            <v>31119</v>
          </cell>
          <cell r="T41">
            <v>20042</v>
          </cell>
          <cell r="U41">
            <v>210290</v>
          </cell>
          <cell r="V41">
            <v>103006</v>
          </cell>
          <cell r="W41">
            <v>170787</v>
          </cell>
          <cell r="X41">
            <v>62026</v>
          </cell>
          <cell r="Y41">
            <v>39503</v>
          </cell>
          <cell r="Z41">
            <v>40980</v>
          </cell>
          <cell r="AA41">
            <v>26366</v>
          </cell>
          <cell r="AB41">
            <v>16236</v>
          </cell>
          <cell r="AC41">
            <v>-2461</v>
          </cell>
          <cell r="AD41">
            <v>4299</v>
          </cell>
          <cell r="AE41">
            <v>28827</v>
          </cell>
          <cell r="AF41">
            <v>11937</v>
          </cell>
          <cell r="AG41">
            <v>33</v>
          </cell>
          <cell r="AH41">
            <v>9</v>
          </cell>
          <cell r="AI41">
            <v>1539</v>
          </cell>
          <cell r="AJ41">
            <v>2479</v>
          </cell>
          <cell r="AK41">
            <v>2332</v>
          </cell>
          <cell r="AL41">
            <v>1266</v>
          </cell>
          <cell r="AM41">
            <v>3824</v>
          </cell>
          <cell r="AN41">
            <v>3308</v>
          </cell>
          <cell r="AO41">
            <v>326</v>
          </cell>
          <cell r="AP41">
            <v>168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74</v>
          </cell>
          <cell r="BD41">
            <v>46</v>
          </cell>
          <cell r="BE41">
            <v>-10441</v>
          </cell>
          <cell r="BF41">
            <v>-2885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-10441</v>
          </cell>
          <cell r="BL41">
            <v>-2885</v>
          </cell>
          <cell r="BM41">
            <v>0</v>
          </cell>
          <cell r="BN41">
            <v>0</v>
          </cell>
          <cell r="BO41">
            <v>5845</v>
          </cell>
          <cell r="BP41">
            <v>4459</v>
          </cell>
          <cell r="BQ41">
            <v>0</v>
          </cell>
          <cell r="BR41">
            <v>0</v>
          </cell>
          <cell r="BS41">
            <v>70</v>
          </cell>
          <cell r="BT41">
            <v>53</v>
          </cell>
          <cell r="BU41" t="str">
            <v>严丞辉</v>
          </cell>
          <cell r="BV41" t="str">
            <v>王晓庆</v>
          </cell>
          <cell r="BW41" t="str">
            <v>朴福实</v>
          </cell>
          <cell r="BX41" t="str">
            <v>17777840817</v>
          </cell>
          <cell r="BY41" t="str">
            <v>2025-03-14</v>
          </cell>
          <cell r="BZ41" t="str">
            <v/>
          </cell>
          <cell r="CA41" t="str">
            <v>MA00EWHA0</v>
          </cell>
          <cell r="CB41">
            <v>0</v>
          </cell>
          <cell r="CC41">
            <v>0</v>
          </cell>
          <cell r="CD41" t="str">
            <v/>
          </cell>
          <cell r="CE41" t="str">
            <v>1</v>
          </cell>
          <cell r="CF41" t="str">
            <v/>
          </cell>
          <cell r="CG41" t="str">
            <v>北京经济技术开发区虚拟社区</v>
          </cell>
          <cell r="CH41" t="str">
            <v>qy</v>
          </cell>
          <cell r="CI41" t="str">
            <v>    私人控股</v>
          </cell>
          <cell r="CJ41" t="str">
            <v>I</v>
          </cell>
          <cell r="CK41" t="str">
            <v>    信息传输、软件和信息技术服务业</v>
          </cell>
          <cell r="CL41" t="str">
            <v>65</v>
          </cell>
          <cell r="CM41" t="str">
            <v>    软件和信息技术服务业</v>
          </cell>
          <cell r="CN41" t="str">
            <v>115101</v>
          </cell>
          <cell r="CO41" t="str">
            <v>      开发区</v>
          </cell>
          <cell r="CP41" t="str">
            <v>　　　其他有限责任公司</v>
          </cell>
          <cell r="CQ41" t="str">
            <v>x</v>
          </cell>
          <cell r="CR41" t="str">
            <v>    现代服务业</v>
          </cell>
          <cell r="CS41" t="str">
            <v>2</v>
          </cell>
          <cell r="CT41" t="str">
            <v>    地方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 t="str">
            <v>3</v>
          </cell>
          <cell r="DN41" t="str">
            <v>652</v>
          </cell>
          <cell r="DO41" t="str">
            <v>    集成电路设计</v>
          </cell>
          <cell r="DP41" t="str">
            <v>1</v>
          </cell>
          <cell r="DQ41" t="str">
            <v>3</v>
          </cell>
          <cell r="DR41">
            <v>26366</v>
          </cell>
          <cell r="DS41">
            <v>16236</v>
          </cell>
          <cell r="DT41">
            <v>1</v>
          </cell>
          <cell r="DU41">
            <v>-10441</v>
          </cell>
          <cell r="DV41">
            <v>-2885</v>
          </cell>
          <cell r="DW41">
            <v>-2911</v>
          </cell>
          <cell r="DX41">
            <v>-1484</v>
          </cell>
        </row>
        <row r="42">
          <cell r="M42" t="str">
            <v>91110302MA019GF06H</v>
          </cell>
          <cell r="N42" t="str">
            <v>北京汽广行信息技术有限公司</v>
          </cell>
          <cell r="O42" t="str">
            <v>2025</v>
          </cell>
          <cell r="P42" t="str">
            <v>2</v>
          </cell>
          <cell r="Q42">
            <v>2885</v>
          </cell>
          <cell r="R42">
            <v>3336</v>
          </cell>
          <cell r="S42">
            <v>54765</v>
          </cell>
          <cell r="T42">
            <v>41882</v>
          </cell>
          <cell r="U42">
            <v>416307</v>
          </cell>
          <cell r="V42">
            <v>318657</v>
          </cell>
          <cell r="W42">
            <v>406983</v>
          </cell>
          <cell r="X42">
            <v>297160</v>
          </cell>
          <cell r="Y42">
            <v>9324</v>
          </cell>
          <cell r="Z42">
            <v>21497</v>
          </cell>
          <cell r="AA42">
            <v>77473</v>
          </cell>
          <cell r="AB42">
            <v>42137</v>
          </cell>
          <cell r="AC42">
            <v>77282</v>
          </cell>
          <cell r="AD42">
            <v>41963</v>
          </cell>
          <cell r="AE42">
            <v>52131</v>
          </cell>
          <cell r="AF42">
            <v>26766</v>
          </cell>
          <cell r="AG42">
            <v>116</v>
          </cell>
          <cell r="AH42">
            <v>191</v>
          </cell>
          <cell r="AI42">
            <v>18862</v>
          </cell>
          <cell r="AJ42">
            <v>19438</v>
          </cell>
          <cell r="AK42">
            <v>7048</v>
          </cell>
          <cell r="AL42">
            <v>2958</v>
          </cell>
          <cell r="AM42">
            <v>625</v>
          </cell>
          <cell r="AN42">
            <v>460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47</v>
          </cell>
          <cell r="BE42">
            <v>-1309</v>
          </cell>
          <cell r="BF42">
            <v>-7630</v>
          </cell>
          <cell r="BG42">
            <v>948</v>
          </cell>
          <cell r="BH42">
            <v>154</v>
          </cell>
          <cell r="BI42">
            <v>0</v>
          </cell>
          <cell r="BJ42">
            <v>1</v>
          </cell>
          <cell r="BK42">
            <v>-361</v>
          </cell>
          <cell r="BL42">
            <v>-7477</v>
          </cell>
          <cell r="BM42">
            <v>0</v>
          </cell>
          <cell r="BN42">
            <v>0</v>
          </cell>
          <cell r="BO42">
            <v>8742</v>
          </cell>
          <cell r="BP42">
            <v>12758</v>
          </cell>
          <cell r="BQ42">
            <v>977</v>
          </cell>
          <cell r="BR42">
            <v>1896</v>
          </cell>
          <cell r="BS42">
            <v>130</v>
          </cell>
          <cell r="BT42">
            <v>150</v>
          </cell>
          <cell r="BU42" t="str">
            <v>方逸</v>
          </cell>
          <cell r="BV42" t="str">
            <v>华霆</v>
          </cell>
          <cell r="BW42" t="str">
            <v>白建芳</v>
          </cell>
          <cell r="BX42" t="str">
            <v>01089126985</v>
          </cell>
          <cell r="BY42" t="str">
            <v>2025-03-14</v>
          </cell>
          <cell r="BZ42" t="str">
            <v/>
          </cell>
          <cell r="CA42" t="str">
            <v>MA019GF06</v>
          </cell>
          <cell r="CB42">
            <v>0</v>
          </cell>
          <cell r="CC42">
            <v>0</v>
          </cell>
          <cell r="CD42" t="str">
            <v/>
          </cell>
          <cell r="CE42" t="str">
            <v>1</v>
          </cell>
          <cell r="CF42" t="str">
            <v/>
          </cell>
          <cell r="CG42" t="str">
            <v>北京经济技术开发区虚拟社区</v>
          </cell>
          <cell r="CH42" t="str">
            <v>qy</v>
          </cell>
          <cell r="CI42" t="str">
            <v>    外商控股</v>
          </cell>
          <cell r="CJ42" t="str">
            <v>O</v>
          </cell>
          <cell r="CK42" t="str">
            <v>    居民服务、修理和其他服务业</v>
          </cell>
          <cell r="CL42" t="str">
            <v>81</v>
          </cell>
          <cell r="CM42" t="str">
            <v>    机动车、电子产品和日用产品修理业</v>
          </cell>
          <cell r="CN42" t="str">
            <v>115101</v>
          </cell>
          <cell r="CO42" t="str">
            <v>      开发区</v>
          </cell>
          <cell r="CP42" t="str">
            <v>　　　其他有限责任公司</v>
          </cell>
          <cell r="CQ42" t="str">
            <v/>
          </cell>
          <cell r="CR42" t="str">
            <v>    传统服务业</v>
          </cell>
          <cell r="CS42" t="str">
            <v>2</v>
          </cell>
          <cell r="CT42" t="str">
            <v>    地方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 t="str">
            <v>3</v>
          </cell>
          <cell r="DN42" t="str">
            <v>811</v>
          </cell>
          <cell r="DO42" t="str">
            <v>    汽车、摩托车等修理与维护</v>
          </cell>
          <cell r="DP42" t="str">
            <v>1</v>
          </cell>
          <cell r="DQ42" t="str">
            <v>2</v>
          </cell>
          <cell r="DR42">
            <v>77473</v>
          </cell>
          <cell r="DS42">
            <v>42137</v>
          </cell>
          <cell r="DT42">
            <v>1</v>
          </cell>
          <cell r="DU42">
            <v>-1309</v>
          </cell>
          <cell r="DV42">
            <v>-7630</v>
          </cell>
          <cell r="DW42">
            <v>1093</v>
          </cell>
          <cell r="DX42">
            <v>2087</v>
          </cell>
        </row>
        <row r="43">
          <cell r="M43" t="str">
            <v>91110302057383452X</v>
          </cell>
          <cell r="N43" t="str">
            <v>北京中都星徽物流有限公司</v>
          </cell>
          <cell r="O43" t="str">
            <v>2025</v>
          </cell>
          <cell r="P43" t="str">
            <v>2</v>
          </cell>
          <cell r="Q43">
            <v>358666</v>
          </cell>
          <cell r="R43">
            <v>365607</v>
          </cell>
          <cell r="S43">
            <v>280686</v>
          </cell>
          <cell r="T43">
            <v>382866</v>
          </cell>
          <cell r="U43">
            <v>1841240</v>
          </cell>
          <cell r="V43">
            <v>1697374</v>
          </cell>
          <cell r="W43">
            <v>1057597</v>
          </cell>
          <cell r="X43">
            <v>990104</v>
          </cell>
          <cell r="Y43">
            <v>783643</v>
          </cell>
          <cell r="Z43">
            <v>707270</v>
          </cell>
          <cell r="AA43">
            <v>451767</v>
          </cell>
          <cell r="AB43">
            <v>418358</v>
          </cell>
          <cell r="AC43">
            <v>451767</v>
          </cell>
          <cell r="AD43">
            <v>418358</v>
          </cell>
          <cell r="AE43">
            <v>416699</v>
          </cell>
          <cell r="AF43">
            <v>395995</v>
          </cell>
          <cell r="AG43">
            <v>811</v>
          </cell>
          <cell r="AH43">
            <v>619</v>
          </cell>
          <cell r="AI43">
            <v>2171</v>
          </cell>
          <cell r="AJ43">
            <v>1049</v>
          </cell>
          <cell r="AK43">
            <v>3781</v>
          </cell>
          <cell r="AL43">
            <v>4621</v>
          </cell>
          <cell r="AM43">
            <v>0</v>
          </cell>
          <cell r="AN43">
            <v>0</v>
          </cell>
          <cell r="AO43">
            <v>-1317</v>
          </cell>
          <cell r="AP43">
            <v>-144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31</v>
          </cell>
          <cell r="BD43">
            <v>32</v>
          </cell>
          <cell r="BE43">
            <v>29653</v>
          </cell>
          <cell r="BF43">
            <v>16250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29653</v>
          </cell>
          <cell r="BL43">
            <v>16250</v>
          </cell>
          <cell r="BM43">
            <v>7412</v>
          </cell>
          <cell r="BN43">
            <v>4063</v>
          </cell>
          <cell r="BO43">
            <v>11582</v>
          </cell>
          <cell r="BP43">
            <v>9240</v>
          </cell>
          <cell r="BQ43">
            <v>2816</v>
          </cell>
          <cell r="BR43">
            <v>1253</v>
          </cell>
          <cell r="BS43">
            <v>337</v>
          </cell>
          <cell r="BT43">
            <v>331</v>
          </cell>
          <cell r="BU43" t="str">
            <v>绳海洋</v>
          </cell>
          <cell r="BV43" t="str">
            <v>曹春光</v>
          </cell>
          <cell r="BW43" t="str">
            <v>郎学文</v>
          </cell>
          <cell r="BX43" t="str">
            <v>15116922693</v>
          </cell>
          <cell r="BY43" t="str">
            <v>2025-03-11</v>
          </cell>
          <cell r="BZ43" t="str">
            <v/>
          </cell>
          <cell r="CA43" t="str">
            <v>057383452</v>
          </cell>
          <cell r="CB43">
            <v>0</v>
          </cell>
          <cell r="CC43">
            <v>0</v>
          </cell>
          <cell r="CD43" t="str">
            <v/>
          </cell>
          <cell r="CE43" t="str">
            <v>1</v>
          </cell>
          <cell r="CF43" t="str">
            <v/>
          </cell>
          <cell r="CG43" t="str">
            <v>北京经济技术开发区虚拟社区</v>
          </cell>
          <cell r="CH43" t="str">
            <v>qy</v>
          </cell>
          <cell r="CI43" t="str">
            <v>    国有控股</v>
          </cell>
          <cell r="CJ43" t="str">
            <v>G</v>
          </cell>
          <cell r="CK43" t="str">
            <v>    交通运输、仓储和邮政业</v>
          </cell>
          <cell r="CL43" t="str">
            <v>58</v>
          </cell>
          <cell r="CM43" t="str">
            <v>    多式联运和运输代理业</v>
          </cell>
          <cell r="CN43" t="str">
            <v>115101</v>
          </cell>
          <cell r="CO43" t="str">
            <v>      开发区</v>
          </cell>
          <cell r="CP43" t="str">
            <v>　　　其他有限责任公司</v>
          </cell>
          <cell r="CQ43" t="str">
            <v/>
          </cell>
          <cell r="CR43" t="str">
            <v>    传统服务业</v>
          </cell>
          <cell r="CS43" t="str">
            <v>2</v>
          </cell>
          <cell r="CT43" t="str">
            <v>    地方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 t="str">
            <v>3</v>
          </cell>
          <cell r="DN43" t="str">
            <v>582</v>
          </cell>
          <cell r="DO43" t="str">
            <v>    运输代理业</v>
          </cell>
          <cell r="DP43" t="str">
            <v>2</v>
          </cell>
          <cell r="DQ43" t="str">
            <v>2</v>
          </cell>
          <cell r="DR43">
            <v>451767</v>
          </cell>
          <cell r="DS43">
            <v>418358</v>
          </cell>
          <cell r="DT43">
            <v>1</v>
          </cell>
          <cell r="DU43">
            <v>29653</v>
          </cell>
          <cell r="DV43">
            <v>16250</v>
          </cell>
          <cell r="DW43">
            <v>11039</v>
          </cell>
          <cell r="DX43">
            <v>5935</v>
          </cell>
        </row>
        <row r="44">
          <cell r="M44" t="str">
            <v>9111011258773482X4</v>
          </cell>
          <cell r="N44" t="str">
            <v>北京北建通成国际物流有限公司</v>
          </cell>
          <cell r="O44" t="str">
            <v>2025</v>
          </cell>
          <cell r="P44" t="str">
            <v>2</v>
          </cell>
          <cell r="Q44">
            <v>1314</v>
          </cell>
          <cell r="R44">
            <v>2779895</v>
          </cell>
          <cell r="S44">
            <v>67434</v>
          </cell>
          <cell r="T44">
            <v>132833</v>
          </cell>
          <cell r="U44">
            <v>3596803</v>
          </cell>
          <cell r="V44">
            <v>3734004</v>
          </cell>
          <cell r="W44">
            <v>2318691</v>
          </cell>
          <cell r="X44">
            <v>2469407</v>
          </cell>
          <cell r="Y44">
            <v>1278112</v>
          </cell>
          <cell r="Z44">
            <v>1264597</v>
          </cell>
          <cell r="AA44">
            <v>33916</v>
          </cell>
          <cell r="AB44">
            <v>30388</v>
          </cell>
          <cell r="AC44">
            <v>33916</v>
          </cell>
          <cell r="AD44">
            <v>28989</v>
          </cell>
          <cell r="AE44">
            <v>20718</v>
          </cell>
          <cell r="AF44">
            <v>20407</v>
          </cell>
          <cell r="AG44">
            <v>3813</v>
          </cell>
          <cell r="AH44">
            <v>4051</v>
          </cell>
          <cell r="AI44">
            <v>32</v>
          </cell>
          <cell r="AJ44">
            <v>73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7025</v>
          </cell>
          <cell r="AP44">
            <v>16886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89</v>
          </cell>
          <cell r="BD44">
            <v>-759</v>
          </cell>
          <cell r="BE44">
            <v>2417</v>
          </cell>
          <cell r="BF44">
            <v>-11788</v>
          </cell>
          <cell r="BG44">
            <v>0</v>
          </cell>
          <cell r="BH44">
            <v>849</v>
          </cell>
          <cell r="BI44">
            <v>0</v>
          </cell>
          <cell r="BJ44">
            <v>4</v>
          </cell>
          <cell r="BK44">
            <v>2417</v>
          </cell>
          <cell r="BL44">
            <v>-10943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2498</v>
          </cell>
          <cell r="BR44">
            <v>2337</v>
          </cell>
          <cell r="BS44">
            <v>0</v>
          </cell>
          <cell r="BT44">
            <v>0</v>
          </cell>
          <cell r="BU44" t="str">
            <v>高喜明</v>
          </cell>
          <cell r="BV44" t="str">
            <v>高喜明</v>
          </cell>
          <cell r="BW44" t="str">
            <v>王辉</v>
          </cell>
          <cell r="BX44" t="str">
            <v>13601160743</v>
          </cell>
          <cell r="BY44" t="str">
            <v>2025-03-12</v>
          </cell>
          <cell r="BZ44" t="str">
            <v/>
          </cell>
          <cell r="CA44" t="str">
            <v>58773482X</v>
          </cell>
          <cell r="CB44">
            <v>0</v>
          </cell>
          <cell r="CC44">
            <v>0</v>
          </cell>
          <cell r="CD44" t="str">
            <v/>
          </cell>
          <cell r="CE44" t="str">
            <v/>
          </cell>
          <cell r="CF44" t="str">
            <v/>
          </cell>
          <cell r="CG44" t="str">
            <v/>
          </cell>
          <cell r="CH44" t="str">
            <v>qy</v>
          </cell>
          <cell r="CI44" t="str">
            <v>    港澳台商控股</v>
          </cell>
          <cell r="CJ44" t="str">
            <v>G</v>
          </cell>
          <cell r="CK44" t="str">
            <v>    交通运输、仓储和邮政业</v>
          </cell>
          <cell r="CL44" t="str">
            <v>59</v>
          </cell>
          <cell r="CM44" t="str">
            <v>    装卸搬运和仓储业</v>
          </cell>
          <cell r="CN44" t="str">
            <v>110112</v>
          </cell>
          <cell r="CO44" t="str">
            <v>      通州区</v>
          </cell>
          <cell r="CP44" t="str">
            <v>　　　外商投资有限责任公司</v>
          </cell>
          <cell r="CQ44" t="str">
            <v/>
          </cell>
          <cell r="CR44" t="str">
            <v>    传统服务业</v>
          </cell>
          <cell r="CS44" t="str">
            <v>2</v>
          </cell>
          <cell r="CT44" t="str">
            <v>    地方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 t="str">
            <v>5</v>
          </cell>
          <cell r="DN44" t="str">
            <v>592</v>
          </cell>
          <cell r="DO44" t="str">
            <v>    通用仓储</v>
          </cell>
          <cell r="DP44" t="str">
            <v>1</v>
          </cell>
          <cell r="DQ44" t="str">
            <v>4</v>
          </cell>
          <cell r="DR44">
            <v>33916</v>
          </cell>
          <cell r="DS44">
            <v>30388</v>
          </cell>
          <cell r="DT44">
            <v>1</v>
          </cell>
          <cell r="DU44">
            <v>2417</v>
          </cell>
          <cell r="DV44">
            <v>-11788</v>
          </cell>
          <cell r="DW44">
            <v>6311</v>
          </cell>
          <cell r="DX44">
            <v>6388</v>
          </cell>
        </row>
        <row r="45">
          <cell r="M45" t="str">
            <v>91110302675050065Q</v>
          </cell>
          <cell r="N45" t="str">
            <v>新华浩然（北京）物业管理有限公司</v>
          </cell>
          <cell r="O45" t="str">
            <v>2025</v>
          </cell>
          <cell r="P45" t="str">
            <v>2</v>
          </cell>
          <cell r="Q45">
            <v>10332</v>
          </cell>
          <cell r="R45">
            <v>10183</v>
          </cell>
          <cell r="S45">
            <v>10804</v>
          </cell>
          <cell r="T45">
            <v>10368</v>
          </cell>
          <cell r="U45">
            <v>465945</v>
          </cell>
          <cell r="V45">
            <v>474026</v>
          </cell>
          <cell r="W45">
            <v>5891</v>
          </cell>
          <cell r="X45">
            <v>9372</v>
          </cell>
          <cell r="Y45">
            <v>460054</v>
          </cell>
          <cell r="Z45">
            <v>464654</v>
          </cell>
          <cell r="AA45">
            <v>8237</v>
          </cell>
          <cell r="AB45">
            <v>7015</v>
          </cell>
          <cell r="AC45">
            <v>7714</v>
          </cell>
          <cell r="AD45">
            <v>6679</v>
          </cell>
          <cell r="AE45">
            <v>4431</v>
          </cell>
          <cell r="AF45">
            <v>4319</v>
          </cell>
          <cell r="AG45">
            <v>86</v>
          </cell>
          <cell r="AH45">
            <v>80</v>
          </cell>
          <cell r="AI45">
            <v>0</v>
          </cell>
          <cell r="AJ45">
            <v>0</v>
          </cell>
          <cell r="AK45">
            <v>3705</v>
          </cell>
          <cell r="AL45">
            <v>3400</v>
          </cell>
          <cell r="AM45">
            <v>0</v>
          </cell>
          <cell r="AN45">
            <v>0</v>
          </cell>
          <cell r="AO45">
            <v>2</v>
          </cell>
          <cell r="AP45">
            <v>1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</v>
          </cell>
          <cell r="BD45">
            <v>2</v>
          </cell>
          <cell r="BE45">
            <v>15</v>
          </cell>
          <cell r="BF45">
            <v>-783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15</v>
          </cell>
          <cell r="BL45">
            <v>-783</v>
          </cell>
          <cell r="BM45">
            <v>0</v>
          </cell>
          <cell r="BN45">
            <v>0</v>
          </cell>
          <cell r="BO45">
            <v>2100</v>
          </cell>
          <cell r="BP45">
            <v>1997</v>
          </cell>
          <cell r="BQ45">
            <v>431</v>
          </cell>
          <cell r="BR45">
            <v>476</v>
          </cell>
          <cell r="BS45">
            <v>75</v>
          </cell>
          <cell r="BT45">
            <v>77</v>
          </cell>
          <cell r="BU45" t="str">
            <v>林超</v>
          </cell>
          <cell r="BV45" t="str">
            <v>邱迎迎</v>
          </cell>
          <cell r="BW45" t="str">
            <v>王丽红</v>
          </cell>
          <cell r="BX45" t="str">
            <v>56365582</v>
          </cell>
          <cell r="BY45" t="str">
            <v>2025-03-11</v>
          </cell>
          <cell r="BZ45" t="str">
            <v/>
          </cell>
          <cell r="CA45" t="str">
            <v>675050065</v>
          </cell>
          <cell r="CB45">
            <v>0</v>
          </cell>
          <cell r="CC45">
            <v>0</v>
          </cell>
          <cell r="CD45" t="str">
            <v/>
          </cell>
          <cell r="CE45" t="str">
            <v>1</v>
          </cell>
          <cell r="CF45" t="str">
            <v/>
          </cell>
          <cell r="CG45" t="str">
            <v>北京经济技术开发区虚拟社区</v>
          </cell>
          <cell r="CH45" t="str">
            <v>qy</v>
          </cell>
          <cell r="CI45" t="str">
            <v>    国有控股</v>
          </cell>
          <cell r="CJ45" t="str">
            <v>K</v>
          </cell>
          <cell r="CK45" t="str">
            <v>    房地产业</v>
          </cell>
          <cell r="CL45" t="str">
            <v>70</v>
          </cell>
          <cell r="CM45" t="str">
            <v>    房地产业</v>
          </cell>
          <cell r="CN45" t="str">
            <v>115101</v>
          </cell>
          <cell r="CO45" t="str">
            <v>      开发区</v>
          </cell>
          <cell r="CP45" t="str">
            <v>　　　其他有限责任公司</v>
          </cell>
          <cell r="CQ45" t="str">
            <v/>
          </cell>
          <cell r="CR45" t="str">
            <v>    传统服务业</v>
          </cell>
          <cell r="CS45" t="str">
            <v>2</v>
          </cell>
          <cell r="CT45" t="str">
            <v>    地方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 t="str">
            <v>3</v>
          </cell>
          <cell r="DN45" t="str">
            <v>704</v>
          </cell>
          <cell r="DO45" t="str">
            <v>    房地产租赁经营</v>
          </cell>
          <cell r="DP45" t="str">
            <v>2</v>
          </cell>
          <cell r="DQ45" t="str">
            <v/>
          </cell>
          <cell r="DR45">
            <v>8237</v>
          </cell>
          <cell r="DS45">
            <v>7015</v>
          </cell>
          <cell r="DT45">
            <v>1</v>
          </cell>
          <cell r="DU45">
            <v>15</v>
          </cell>
          <cell r="DV45">
            <v>-783</v>
          </cell>
          <cell r="DW45">
            <v>517</v>
          </cell>
          <cell r="DX45">
            <v>556</v>
          </cell>
        </row>
        <row r="46">
          <cell r="M46" t="str">
            <v>91110302554899695W</v>
          </cell>
          <cell r="N46" t="str">
            <v>北京培宏望志科技有限公司</v>
          </cell>
          <cell r="O46" t="str">
            <v>2025</v>
          </cell>
          <cell r="P46" t="str">
            <v>2</v>
          </cell>
          <cell r="Q46">
            <v>30</v>
          </cell>
          <cell r="R46">
            <v>102</v>
          </cell>
          <cell r="S46">
            <v>3115</v>
          </cell>
          <cell r="T46">
            <v>5232</v>
          </cell>
          <cell r="U46">
            <v>25876</v>
          </cell>
          <cell r="V46">
            <v>23592</v>
          </cell>
          <cell r="W46">
            <v>6280</v>
          </cell>
          <cell r="X46">
            <v>6079</v>
          </cell>
          <cell r="Y46">
            <v>19596</v>
          </cell>
          <cell r="Z46">
            <v>17513</v>
          </cell>
          <cell r="AA46">
            <v>345</v>
          </cell>
          <cell r="AB46">
            <v>556</v>
          </cell>
          <cell r="AC46">
            <v>345</v>
          </cell>
          <cell r="AD46">
            <v>556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5</v>
          </cell>
          <cell r="AJ46">
            <v>0</v>
          </cell>
          <cell r="AK46">
            <v>240</v>
          </cell>
          <cell r="AL46">
            <v>103</v>
          </cell>
          <cell r="AM46">
            <v>750</v>
          </cell>
          <cell r="AN46">
            <v>723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-650</v>
          </cell>
          <cell r="BF46">
            <v>-270</v>
          </cell>
          <cell r="BG46">
            <v>837</v>
          </cell>
          <cell r="BH46">
            <v>0</v>
          </cell>
          <cell r="BI46">
            <v>0</v>
          </cell>
          <cell r="BJ46">
            <v>0</v>
          </cell>
          <cell r="BK46">
            <v>187</v>
          </cell>
          <cell r="BL46">
            <v>-270</v>
          </cell>
          <cell r="BM46">
            <v>0</v>
          </cell>
          <cell r="BN46">
            <v>0</v>
          </cell>
          <cell r="BO46">
            <v>133</v>
          </cell>
          <cell r="BP46">
            <v>271</v>
          </cell>
          <cell r="BQ46">
            <v>15</v>
          </cell>
          <cell r="BR46">
            <v>33</v>
          </cell>
          <cell r="BS46">
            <v>15</v>
          </cell>
          <cell r="BT46">
            <v>15</v>
          </cell>
          <cell r="BU46" t="str">
            <v>石戈夫</v>
          </cell>
          <cell r="BV46" t="str">
            <v>王冬丽</v>
          </cell>
          <cell r="BW46" t="str">
            <v>王冬丽</v>
          </cell>
          <cell r="BX46" t="str">
            <v>18813165208</v>
          </cell>
          <cell r="BY46" t="str">
            <v>2025-03-18</v>
          </cell>
          <cell r="BZ46" t="str">
            <v/>
          </cell>
          <cell r="CA46" t="str">
            <v>554899695</v>
          </cell>
          <cell r="CB46">
            <v>0</v>
          </cell>
          <cell r="CC46">
            <v>0</v>
          </cell>
          <cell r="CD46" t="str">
            <v/>
          </cell>
          <cell r="CE46" t="str">
            <v>1</v>
          </cell>
          <cell r="CF46" t="str">
            <v/>
          </cell>
          <cell r="CG46" t="str">
            <v>北京经济技术开发区虚拟社区</v>
          </cell>
          <cell r="CH46" t="str">
            <v>qy</v>
          </cell>
          <cell r="CI46" t="str">
            <v>    私人控股</v>
          </cell>
          <cell r="CJ46" t="str">
            <v>M</v>
          </cell>
          <cell r="CK46" t="str">
            <v>    科学研究和技术服务业</v>
          </cell>
          <cell r="CL46" t="str">
            <v>75</v>
          </cell>
          <cell r="CM46" t="str">
            <v>    科技推广和应用服务业</v>
          </cell>
          <cell r="CN46" t="str">
            <v>115101</v>
          </cell>
          <cell r="CO46" t="str">
            <v>      开发区</v>
          </cell>
          <cell r="CP46" t="str">
            <v>　　　私营有限责任公司</v>
          </cell>
          <cell r="CQ46" t="str">
            <v>x</v>
          </cell>
          <cell r="CR46" t="str">
            <v>    现代服务业</v>
          </cell>
          <cell r="CS46" t="str">
            <v>2</v>
          </cell>
          <cell r="CT46" t="str">
            <v>    地方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 t="str">
            <v>3</v>
          </cell>
          <cell r="DN46" t="str">
            <v>751</v>
          </cell>
          <cell r="DO46" t="str">
            <v>    技术推广服务</v>
          </cell>
          <cell r="DP46" t="str">
            <v>1</v>
          </cell>
          <cell r="DQ46" t="str">
            <v>3</v>
          </cell>
          <cell r="DR46">
            <v>345</v>
          </cell>
          <cell r="DS46">
            <v>556</v>
          </cell>
          <cell r="DT46">
            <v>1</v>
          </cell>
          <cell r="DU46">
            <v>-650</v>
          </cell>
          <cell r="DV46">
            <v>-270</v>
          </cell>
          <cell r="DW46">
            <v>15</v>
          </cell>
          <cell r="DX46">
            <v>33</v>
          </cell>
        </row>
        <row r="47">
          <cell r="M47" t="str">
            <v>911103025658381184</v>
          </cell>
          <cell r="N47" t="str">
            <v>盛世笔特（北京）模型设计有限公司</v>
          </cell>
          <cell r="O47" t="str">
            <v>2025</v>
          </cell>
          <cell r="P47" t="str">
            <v>2</v>
          </cell>
          <cell r="Q47">
            <v>4272</v>
          </cell>
          <cell r="R47">
            <v>4272</v>
          </cell>
          <cell r="S47">
            <v>3102</v>
          </cell>
          <cell r="T47">
            <v>0</v>
          </cell>
          <cell r="U47">
            <v>9309</v>
          </cell>
          <cell r="V47">
            <v>13612</v>
          </cell>
          <cell r="W47">
            <v>2195</v>
          </cell>
          <cell r="X47">
            <v>6117</v>
          </cell>
          <cell r="Y47">
            <v>7114</v>
          </cell>
          <cell r="Z47">
            <v>7495</v>
          </cell>
          <cell r="AA47">
            <v>615</v>
          </cell>
          <cell r="AB47">
            <v>1515</v>
          </cell>
          <cell r="AC47">
            <v>615</v>
          </cell>
          <cell r="AD47">
            <v>1515</v>
          </cell>
          <cell r="AE47">
            <v>1184</v>
          </cell>
          <cell r="AF47">
            <v>1193</v>
          </cell>
          <cell r="AG47">
            <v>1</v>
          </cell>
          <cell r="AH47">
            <v>0</v>
          </cell>
          <cell r="AI47">
            <v>77</v>
          </cell>
          <cell r="AJ47">
            <v>0</v>
          </cell>
          <cell r="AK47">
            <v>78</v>
          </cell>
          <cell r="AL47">
            <v>331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-725</v>
          </cell>
          <cell r="BF47">
            <v>-9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-725</v>
          </cell>
          <cell r="BL47">
            <v>-9</v>
          </cell>
          <cell r="BM47">
            <v>0</v>
          </cell>
          <cell r="BN47">
            <v>0</v>
          </cell>
          <cell r="BO47">
            <v>143</v>
          </cell>
          <cell r="BP47">
            <v>210</v>
          </cell>
          <cell r="BQ47">
            <v>47</v>
          </cell>
          <cell r="BR47">
            <v>11</v>
          </cell>
          <cell r="BS47">
            <v>12</v>
          </cell>
          <cell r="BT47">
            <v>12</v>
          </cell>
          <cell r="BU47" t="str">
            <v>杨金栋</v>
          </cell>
          <cell r="BV47" t="str">
            <v>刘志红</v>
          </cell>
          <cell r="BW47" t="str">
            <v>马如月</v>
          </cell>
          <cell r="BX47" t="str">
            <v>15628692853</v>
          </cell>
          <cell r="BY47" t="str">
            <v>2025-03-13</v>
          </cell>
          <cell r="BZ47" t="str">
            <v/>
          </cell>
          <cell r="CA47" t="str">
            <v>565838118</v>
          </cell>
          <cell r="CB47">
            <v>0</v>
          </cell>
          <cell r="CC47">
            <v>0</v>
          </cell>
          <cell r="CD47" t="str">
            <v/>
          </cell>
          <cell r="CE47" t="str">
            <v>1</v>
          </cell>
          <cell r="CF47" t="str">
            <v/>
          </cell>
          <cell r="CG47" t="str">
            <v>北京经济技术开发区虚拟社区</v>
          </cell>
          <cell r="CH47" t="str">
            <v>qy</v>
          </cell>
          <cell r="CI47" t="str">
            <v>    私人控股</v>
          </cell>
          <cell r="CJ47" t="str">
            <v>M</v>
          </cell>
          <cell r="CK47" t="str">
            <v>    科学研究和技术服务业</v>
          </cell>
          <cell r="CL47" t="str">
            <v>74</v>
          </cell>
          <cell r="CM47" t="str">
            <v>    专业技术服务业</v>
          </cell>
          <cell r="CN47" t="str">
            <v>115101</v>
          </cell>
          <cell r="CO47" t="str">
            <v>      开发区</v>
          </cell>
          <cell r="CP47" t="str">
            <v>　　　私营有限责任公司</v>
          </cell>
          <cell r="CQ47" t="str">
            <v>x</v>
          </cell>
          <cell r="CR47" t="str">
            <v>    现代服务业</v>
          </cell>
          <cell r="CS47" t="str">
            <v>2</v>
          </cell>
          <cell r="CT47" t="str">
            <v>    地方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 t="str">
            <v>3</v>
          </cell>
          <cell r="DN47" t="str">
            <v>749</v>
          </cell>
          <cell r="DO47" t="str">
            <v>    工业与专业设计及其他专业技术服务</v>
          </cell>
          <cell r="DP47" t="str">
            <v>1</v>
          </cell>
          <cell r="DQ47" t="str">
            <v>3</v>
          </cell>
          <cell r="DR47">
            <v>615</v>
          </cell>
          <cell r="DS47">
            <v>1515</v>
          </cell>
          <cell r="DT47">
            <v>1</v>
          </cell>
          <cell r="DU47">
            <v>-725</v>
          </cell>
          <cell r="DV47">
            <v>-9</v>
          </cell>
          <cell r="DW47">
            <v>48</v>
          </cell>
          <cell r="DX47">
            <v>11</v>
          </cell>
        </row>
        <row r="48">
          <cell r="M48" t="str">
            <v>9111011569497081XG</v>
          </cell>
          <cell r="N48" t="str">
            <v>北京汇嘉保洁服务有限公司</v>
          </cell>
          <cell r="O48" t="str">
            <v>2025</v>
          </cell>
          <cell r="P48" t="str">
            <v>2</v>
          </cell>
          <cell r="Q48">
            <v>3121</v>
          </cell>
          <cell r="R48">
            <v>2111</v>
          </cell>
          <cell r="S48">
            <v>46288</v>
          </cell>
          <cell r="T48">
            <v>45459</v>
          </cell>
          <cell r="U48">
            <v>55256</v>
          </cell>
          <cell r="V48">
            <v>55796</v>
          </cell>
          <cell r="W48">
            <v>43037</v>
          </cell>
          <cell r="X48">
            <v>54196</v>
          </cell>
          <cell r="Y48">
            <v>12219</v>
          </cell>
          <cell r="Z48">
            <v>1600</v>
          </cell>
          <cell r="AA48">
            <v>18544</v>
          </cell>
          <cell r="AB48">
            <v>18789</v>
          </cell>
          <cell r="AC48">
            <v>18544</v>
          </cell>
          <cell r="AD48">
            <v>18789</v>
          </cell>
          <cell r="AE48">
            <v>21800</v>
          </cell>
          <cell r="AF48">
            <v>23375</v>
          </cell>
          <cell r="AG48">
            <v>81</v>
          </cell>
          <cell r="AH48">
            <v>57</v>
          </cell>
          <cell r="AI48">
            <v>592</v>
          </cell>
          <cell r="AJ48">
            <v>531</v>
          </cell>
          <cell r="AK48">
            <v>1930</v>
          </cell>
          <cell r="AL48">
            <v>2262</v>
          </cell>
          <cell r="AM48">
            <v>0</v>
          </cell>
          <cell r="AN48">
            <v>0</v>
          </cell>
          <cell r="AO48">
            <v>0</v>
          </cell>
          <cell r="AP48">
            <v>62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-5859</v>
          </cell>
          <cell r="BF48">
            <v>-7498</v>
          </cell>
          <cell r="BG48">
            <v>0</v>
          </cell>
          <cell r="BH48">
            <v>0</v>
          </cell>
          <cell r="BI48">
            <v>5</v>
          </cell>
          <cell r="BJ48">
            <v>0</v>
          </cell>
          <cell r="BK48">
            <v>-5864</v>
          </cell>
          <cell r="BL48">
            <v>-7498</v>
          </cell>
          <cell r="BM48">
            <v>0</v>
          </cell>
          <cell r="BN48">
            <v>0</v>
          </cell>
          <cell r="BO48">
            <v>18792</v>
          </cell>
          <cell r="BP48">
            <v>19223</v>
          </cell>
          <cell r="BQ48">
            <v>767</v>
          </cell>
          <cell r="BR48">
            <v>567</v>
          </cell>
          <cell r="BS48">
            <v>2953</v>
          </cell>
          <cell r="BT48">
            <v>2602</v>
          </cell>
          <cell r="BU48" t="str">
            <v>刘永恒</v>
          </cell>
          <cell r="BV48" t="str">
            <v>刘小芬</v>
          </cell>
          <cell r="BW48" t="str">
            <v>刘海侠</v>
          </cell>
          <cell r="BX48" t="str">
            <v>57323609</v>
          </cell>
          <cell r="BY48" t="str">
            <v>2025-03-17</v>
          </cell>
          <cell r="BZ48" t="str">
            <v/>
          </cell>
          <cell r="CA48" t="str">
            <v>69497081X</v>
          </cell>
          <cell r="CB48">
            <v>0</v>
          </cell>
          <cell r="CC48">
            <v>0</v>
          </cell>
          <cell r="CD48" t="str">
            <v/>
          </cell>
          <cell r="CE48" t="str">
            <v/>
          </cell>
          <cell r="CF48" t="str">
            <v/>
          </cell>
          <cell r="CG48" t="str">
            <v/>
          </cell>
          <cell r="CH48" t="str">
            <v>qy</v>
          </cell>
          <cell r="CI48" t="str">
            <v>    私人控股</v>
          </cell>
          <cell r="CJ48" t="str">
            <v>O</v>
          </cell>
          <cell r="CK48" t="str">
            <v>    居民服务、修理和其他服务业</v>
          </cell>
          <cell r="CL48" t="str">
            <v>82</v>
          </cell>
          <cell r="CM48" t="str">
            <v>    其他服务业</v>
          </cell>
          <cell r="CN48" t="str">
            <v>110112</v>
          </cell>
          <cell r="CO48" t="str">
            <v>      通州区</v>
          </cell>
          <cell r="CP48" t="str">
            <v>　　　私营有限责任公司</v>
          </cell>
          <cell r="CQ48" t="str">
            <v/>
          </cell>
          <cell r="CR48" t="str">
            <v>    传统服务业</v>
          </cell>
          <cell r="CS48" t="str">
            <v>2</v>
          </cell>
          <cell r="CT48" t="str">
            <v>    地方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 t="str">
            <v>5</v>
          </cell>
          <cell r="DN48" t="str">
            <v>821</v>
          </cell>
          <cell r="DO48" t="str">
            <v>    清洁服务</v>
          </cell>
          <cell r="DP48" t="str">
            <v>1</v>
          </cell>
          <cell r="DQ48" t="str">
            <v>1</v>
          </cell>
          <cell r="DR48">
            <v>18544</v>
          </cell>
          <cell r="DS48">
            <v>18789</v>
          </cell>
          <cell r="DT48">
            <v>1</v>
          </cell>
          <cell r="DU48">
            <v>-5859</v>
          </cell>
          <cell r="DV48">
            <v>-7498</v>
          </cell>
          <cell r="DW48">
            <v>848</v>
          </cell>
          <cell r="DX48">
            <v>624</v>
          </cell>
        </row>
        <row r="49">
          <cell r="M49" t="str">
            <v>9111030205136463XD</v>
          </cell>
          <cell r="N49" t="str">
            <v>北京博奥晶典生物技术有限公司</v>
          </cell>
          <cell r="O49" t="str">
            <v>2025</v>
          </cell>
          <cell r="P49" t="str">
            <v>2</v>
          </cell>
          <cell r="Q49">
            <v>157198</v>
          </cell>
          <cell r="R49">
            <v>161444</v>
          </cell>
          <cell r="S49">
            <v>201881</v>
          </cell>
          <cell r="T49">
            <v>210713</v>
          </cell>
          <cell r="U49">
            <v>3390014</v>
          </cell>
          <cell r="V49">
            <v>3521104</v>
          </cell>
          <cell r="W49">
            <v>702855</v>
          </cell>
          <cell r="X49">
            <v>759726</v>
          </cell>
          <cell r="Y49">
            <v>2687159</v>
          </cell>
          <cell r="Z49">
            <v>2761378</v>
          </cell>
          <cell r="AA49">
            <v>30581</v>
          </cell>
          <cell r="AB49">
            <v>33907</v>
          </cell>
          <cell r="AC49">
            <v>4117</v>
          </cell>
          <cell r="AD49">
            <v>7214</v>
          </cell>
          <cell r="AE49">
            <v>17712</v>
          </cell>
          <cell r="AF49">
            <v>19326</v>
          </cell>
          <cell r="AG49">
            <v>123</v>
          </cell>
          <cell r="AH49">
            <v>107</v>
          </cell>
          <cell r="AI49">
            <v>13303</v>
          </cell>
          <cell r="AJ49">
            <v>17264</v>
          </cell>
          <cell r="AK49">
            <v>-1852</v>
          </cell>
          <cell r="AL49">
            <v>7222</v>
          </cell>
          <cell r="AM49">
            <v>8656</v>
          </cell>
          <cell r="AN49">
            <v>8810</v>
          </cell>
          <cell r="AO49">
            <v>-2830</v>
          </cell>
          <cell r="AP49">
            <v>-3303</v>
          </cell>
          <cell r="AQ49">
            <v>-64</v>
          </cell>
          <cell r="AR49">
            <v>0</v>
          </cell>
          <cell r="AS49">
            <v>-1078</v>
          </cell>
          <cell r="AT49">
            <v>0</v>
          </cell>
          <cell r="AU49">
            <v>0</v>
          </cell>
          <cell r="AV49">
            <v>0</v>
          </cell>
          <cell r="AW49">
            <v>75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71</v>
          </cell>
          <cell r="BD49">
            <v>108</v>
          </cell>
          <cell r="BE49">
            <v>-5527</v>
          </cell>
          <cell r="BF49">
            <v>-15411</v>
          </cell>
          <cell r="BG49">
            <v>1</v>
          </cell>
          <cell r="BH49">
            <v>3</v>
          </cell>
          <cell r="BI49">
            <v>19</v>
          </cell>
          <cell r="BJ49">
            <v>0</v>
          </cell>
          <cell r="BK49">
            <v>-5545</v>
          </cell>
          <cell r="BL49">
            <v>-15408</v>
          </cell>
          <cell r="BM49">
            <v>0</v>
          </cell>
          <cell r="BN49">
            <v>0</v>
          </cell>
          <cell r="BO49">
            <v>9436</v>
          </cell>
          <cell r="BP49">
            <v>35528</v>
          </cell>
          <cell r="BQ49">
            <v>738</v>
          </cell>
          <cell r="BR49">
            <v>0</v>
          </cell>
          <cell r="BS49">
            <v>433</v>
          </cell>
          <cell r="BT49">
            <v>501</v>
          </cell>
          <cell r="BU49" t="str">
            <v>孙义民</v>
          </cell>
          <cell r="BV49" t="str">
            <v>马园园</v>
          </cell>
          <cell r="BW49" t="str">
            <v>张晓龙</v>
          </cell>
          <cell r="BX49" t="str">
            <v>17346522409</v>
          </cell>
          <cell r="BY49" t="str">
            <v>2025-03-17</v>
          </cell>
          <cell r="BZ49" t="str">
            <v/>
          </cell>
          <cell r="CA49" t="str">
            <v>05136463X</v>
          </cell>
          <cell r="CB49">
            <v>0</v>
          </cell>
          <cell r="CC49">
            <v>0</v>
          </cell>
          <cell r="CD49" t="str">
            <v/>
          </cell>
          <cell r="CE49" t="str">
            <v>1</v>
          </cell>
          <cell r="CF49" t="str">
            <v/>
          </cell>
          <cell r="CG49" t="str">
            <v>北京经济技术开发区虚拟社区</v>
          </cell>
          <cell r="CH49" t="str">
            <v>qy</v>
          </cell>
          <cell r="CI49" t="str">
            <v>    国有控股</v>
          </cell>
          <cell r="CJ49" t="str">
            <v>M</v>
          </cell>
          <cell r="CK49" t="str">
            <v>    科学研究和技术服务业</v>
          </cell>
          <cell r="CL49" t="str">
            <v>75</v>
          </cell>
          <cell r="CM49" t="str">
            <v>    科技推广和应用服务业</v>
          </cell>
          <cell r="CN49" t="str">
            <v>115101</v>
          </cell>
          <cell r="CO49" t="str">
            <v>      开发区</v>
          </cell>
          <cell r="CP49" t="str">
            <v>　　　其他有限责任公司</v>
          </cell>
          <cell r="CQ49" t="str">
            <v>x</v>
          </cell>
          <cell r="CR49" t="str">
            <v>    现代服务业</v>
          </cell>
          <cell r="CS49" t="str">
            <v>2</v>
          </cell>
          <cell r="CT49" t="str">
            <v>    地方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 t="str">
            <v>3</v>
          </cell>
          <cell r="DN49" t="str">
            <v>751</v>
          </cell>
          <cell r="DO49" t="str">
            <v>    技术推广服务</v>
          </cell>
          <cell r="DP49" t="str">
            <v>2</v>
          </cell>
          <cell r="DQ49" t="str">
            <v>1</v>
          </cell>
          <cell r="DR49">
            <v>30581</v>
          </cell>
          <cell r="DS49">
            <v>33907</v>
          </cell>
          <cell r="DT49">
            <v>1</v>
          </cell>
          <cell r="DU49">
            <v>-5527</v>
          </cell>
          <cell r="DV49">
            <v>-15411</v>
          </cell>
          <cell r="DW49">
            <v>861</v>
          </cell>
          <cell r="DX49">
            <v>-1720</v>
          </cell>
        </row>
        <row r="50">
          <cell r="M50" t="str">
            <v>91110112590699391Y</v>
          </cell>
          <cell r="N50" t="str">
            <v>利星行（北京）汽车维修服务有限公司</v>
          </cell>
          <cell r="O50" t="str">
            <v>2025</v>
          </cell>
          <cell r="P50" t="str">
            <v>2</v>
          </cell>
          <cell r="Q50">
            <v>40083</v>
          </cell>
          <cell r="R50">
            <v>41573</v>
          </cell>
          <cell r="S50">
            <v>17517</v>
          </cell>
          <cell r="T50">
            <v>15015</v>
          </cell>
          <cell r="U50">
            <v>225472</v>
          </cell>
          <cell r="V50">
            <v>249146</v>
          </cell>
          <cell r="W50">
            <v>163391</v>
          </cell>
          <cell r="X50">
            <v>189487</v>
          </cell>
          <cell r="Y50">
            <v>62081</v>
          </cell>
          <cell r="Z50">
            <v>59659</v>
          </cell>
          <cell r="AA50">
            <v>34951</v>
          </cell>
          <cell r="AB50">
            <v>38932</v>
          </cell>
          <cell r="AC50">
            <v>34930</v>
          </cell>
          <cell r="AD50">
            <v>38905</v>
          </cell>
          <cell r="AE50">
            <v>23293</v>
          </cell>
          <cell r="AF50">
            <v>27411</v>
          </cell>
          <cell r="AG50">
            <v>124</v>
          </cell>
          <cell r="AH50">
            <v>127</v>
          </cell>
          <cell r="AI50">
            <v>9384</v>
          </cell>
          <cell r="AJ50">
            <v>10140</v>
          </cell>
          <cell r="AK50">
            <v>997</v>
          </cell>
          <cell r="AL50">
            <v>898</v>
          </cell>
          <cell r="AM50">
            <v>0</v>
          </cell>
          <cell r="AN50">
            <v>0</v>
          </cell>
          <cell r="AO50">
            <v>1436</v>
          </cell>
          <cell r="AP50">
            <v>1746</v>
          </cell>
          <cell r="AQ50">
            <v>-51</v>
          </cell>
          <cell r="AR50">
            <v>-3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6</v>
          </cell>
          <cell r="BD50">
            <v>6</v>
          </cell>
          <cell r="BE50">
            <v>-328</v>
          </cell>
          <cell r="BF50">
            <v>-1387</v>
          </cell>
          <cell r="BG50">
            <v>8</v>
          </cell>
          <cell r="BH50">
            <v>25</v>
          </cell>
          <cell r="BI50">
            <v>0</v>
          </cell>
          <cell r="BJ50">
            <v>0</v>
          </cell>
          <cell r="BK50">
            <v>-320</v>
          </cell>
          <cell r="BL50">
            <v>-1362</v>
          </cell>
          <cell r="BM50">
            <v>-80</v>
          </cell>
          <cell r="BN50">
            <v>-341</v>
          </cell>
          <cell r="BO50">
            <v>4435</v>
          </cell>
          <cell r="BP50">
            <v>3778</v>
          </cell>
          <cell r="BQ50">
            <v>941</v>
          </cell>
          <cell r="BR50">
            <v>1013</v>
          </cell>
          <cell r="BS50">
            <v>112</v>
          </cell>
          <cell r="BT50">
            <v>122</v>
          </cell>
          <cell r="BU50" t="str">
            <v>张文胜</v>
          </cell>
          <cell r="BV50" t="str">
            <v>张珉</v>
          </cell>
          <cell r="BW50" t="str">
            <v>张珉</v>
          </cell>
          <cell r="BX50" t="str">
            <v>56611583</v>
          </cell>
          <cell r="BY50" t="str">
            <v>2025-03-13</v>
          </cell>
          <cell r="BZ50" t="str">
            <v/>
          </cell>
          <cell r="CA50" t="str">
            <v>590699391</v>
          </cell>
          <cell r="CB50">
            <v>0</v>
          </cell>
          <cell r="CC50">
            <v>0</v>
          </cell>
          <cell r="CD50" t="str">
            <v/>
          </cell>
          <cell r="CE50" t="str">
            <v/>
          </cell>
          <cell r="CF50" t="str">
            <v/>
          </cell>
          <cell r="CG50" t="str">
            <v/>
          </cell>
          <cell r="CH50" t="str">
            <v>qy</v>
          </cell>
          <cell r="CI50" t="str">
            <v>    港澳台商控股</v>
          </cell>
          <cell r="CJ50" t="str">
            <v>O</v>
          </cell>
          <cell r="CK50" t="str">
            <v>    居民服务、修理和其他服务业</v>
          </cell>
          <cell r="CL50" t="str">
            <v>81</v>
          </cell>
          <cell r="CM50" t="str">
            <v>    机动车、电子产品和日用产品修理业</v>
          </cell>
          <cell r="CN50" t="str">
            <v>110112</v>
          </cell>
          <cell r="CO50" t="str">
            <v>      通州区</v>
          </cell>
          <cell r="CP50" t="str">
            <v>　　　港澳台投资有限责任公司</v>
          </cell>
          <cell r="CQ50" t="str">
            <v/>
          </cell>
          <cell r="CR50" t="str">
            <v>    传统服务业</v>
          </cell>
          <cell r="CS50" t="str">
            <v>2</v>
          </cell>
          <cell r="CT50" t="str">
            <v>    地方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 t="str">
            <v>5</v>
          </cell>
          <cell r="DN50" t="str">
            <v>811</v>
          </cell>
          <cell r="DO50" t="str">
            <v>    汽车、摩托车等修理与维护</v>
          </cell>
          <cell r="DP50" t="str">
            <v>1</v>
          </cell>
          <cell r="DQ50" t="str">
            <v>2</v>
          </cell>
          <cell r="DR50">
            <v>34951</v>
          </cell>
          <cell r="DS50">
            <v>38932</v>
          </cell>
          <cell r="DT50">
            <v>1</v>
          </cell>
          <cell r="DU50">
            <v>-328</v>
          </cell>
          <cell r="DV50">
            <v>-1387</v>
          </cell>
          <cell r="DW50">
            <v>985</v>
          </cell>
          <cell r="DX50">
            <v>799</v>
          </cell>
        </row>
        <row r="51">
          <cell r="M51" t="str">
            <v>911103025603845590</v>
          </cell>
          <cell r="N51" t="str">
            <v>北京天地祥云科技有限公司</v>
          </cell>
          <cell r="O51" t="str">
            <v>2025</v>
          </cell>
          <cell r="P51" t="str">
            <v>2</v>
          </cell>
          <cell r="Q51">
            <v>45719</v>
          </cell>
          <cell r="R51">
            <v>32972</v>
          </cell>
          <cell r="S51">
            <v>77792</v>
          </cell>
          <cell r="T51">
            <v>94453</v>
          </cell>
          <cell r="U51">
            <v>347299</v>
          </cell>
          <cell r="V51">
            <v>322696</v>
          </cell>
          <cell r="W51">
            <v>138913</v>
          </cell>
          <cell r="X51">
            <v>91193</v>
          </cell>
          <cell r="Y51">
            <v>208386</v>
          </cell>
          <cell r="Z51">
            <v>231503</v>
          </cell>
          <cell r="AA51">
            <v>49162</v>
          </cell>
          <cell r="AB51">
            <v>40415</v>
          </cell>
          <cell r="AC51">
            <v>49162</v>
          </cell>
          <cell r="AD51">
            <v>40415</v>
          </cell>
          <cell r="AE51">
            <v>42709</v>
          </cell>
          <cell r="AF51">
            <v>37611</v>
          </cell>
          <cell r="AG51">
            <v>36</v>
          </cell>
          <cell r="AH51">
            <v>60</v>
          </cell>
          <cell r="AI51">
            <v>1661</v>
          </cell>
          <cell r="AJ51">
            <v>981</v>
          </cell>
          <cell r="AK51">
            <v>3321</v>
          </cell>
          <cell r="AL51">
            <v>3947</v>
          </cell>
          <cell r="AM51">
            <v>2085</v>
          </cell>
          <cell r="AN51">
            <v>2765</v>
          </cell>
          <cell r="AO51">
            <v>-976</v>
          </cell>
          <cell r="AP51">
            <v>-1235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62</v>
          </cell>
          <cell r="BD51">
            <v>0</v>
          </cell>
          <cell r="BE51">
            <v>388</v>
          </cell>
          <cell r="BF51">
            <v>-3714</v>
          </cell>
          <cell r="BG51">
            <v>0</v>
          </cell>
          <cell r="BH51">
            <v>0</v>
          </cell>
          <cell r="BI51">
            <v>1</v>
          </cell>
          <cell r="BJ51">
            <v>0</v>
          </cell>
          <cell r="BK51">
            <v>387</v>
          </cell>
          <cell r="BL51">
            <v>-3714</v>
          </cell>
          <cell r="BM51">
            <v>0</v>
          </cell>
          <cell r="BN51">
            <v>0</v>
          </cell>
          <cell r="BO51">
            <v>6239</v>
          </cell>
          <cell r="BP51">
            <v>5565</v>
          </cell>
          <cell r="BQ51">
            <v>71</v>
          </cell>
          <cell r="BR51">
            <v>304</v>
          </cell>
          <cell r="BS51">
            <v>128</v>
          </cell>
          <cell r="BT51">
            <v>130</v>
          </cell>
          <cell r="BU51" t="str">
            <v>林清明</v>
          </cell>
          <cell r="BV51" t="str">
            <v>蔡必远</v>
          </cell>
          <cell r="BW51" t="str">
            <v>刘平</v>
          </cell>
          <cell r="BX51" t="str">
            <v>15811084262</v>
          </cell>
          <cell r="BY51" t="str">
            <v>2025-03-14</v>
          </cell>
          <cell r="BZ51" t="str">
            <v/>
          </cell>
          <cell r="CA51" t="str">
            <v>560384559</v>
          </cell>
          <cell r="CB51">
            <v>0</v>
          </cell>
          <cell r="CC51">
            <v>0</v>
          </cell>
          <cell r="CD51" t="str">
            <v/>
          </cell>
          <cell r="CE51" t="str">
            <v>1</v>
          </cell>
          <cell r="CF51" t="str">
            <v/>
          </cell>
          <cell r="CG51" t="str">
            <v>北京经济技术开发区虚拟社区</v>
          </cell>
          <cell r="CH51" t="str">
            <v>qy</v>
          </cell>
          <cell r="CI51" t="str">
            <v>    私人控股</v>
          </cell>
          <cell r="CJ51" t="str">
            <v>I</v>
          </cell>
          <cell r="CK51" t="str">
            <v>    信息传输、软件和信息技术服务业</v>
          </cell>
          <cell r="CL51" t="str">
            <v>65</v>
          </cell>
          <cell r="CM51" t="str">
            <v>    软件和信息技术服务业</v>
          </cell>
          <cell r="CN51" t="str">
            <v>115101</v>
          </cell>
          <cell r="CO51" t="str">
            <v>      开发区</v>
          </cell>
          <cell r="CP51" t="str">
            <v>　　　其他有限责任公司</v>
          </cell>
          <cell r="CQ51" t="str">
            <v>x</v>
          </cell>
          <cell r="CR51" t="str">
            <v>    现代服务业</v>
          </cell>
          <cell r="CS51" t="str">
            <v>2</v>
          </cell>
          <cell r="CT51" t="str">
            <v>    地方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 t="str">
            <v>3</v>
          </cell>
          <cell r="DN51" t="str">
            <v>656</v>
          </cell>
          <cell r="DO51" t="str">
            <v>    信息技术咨询服务</v>
          </cell>
          <cell r="DP51" t="str">
            <v>1</v>
          </cell>
          <cell r="DQ51" t="str">
            <v>2</v>
          </cell>
          <cell r="DR51">
            <v>49162</v>
          </cell>
          <cell r="DS51">
            <v>40415</v>
          </cell>
          <cell r="DT51">
            <v>1</v>
          </cell>
          <cell r="DU51">
            <v>388</v>
          </cell>
          <cell r="DV51">
            <v>-3714</v>
          </cell>
          <cell r="DW51">
            <v>107</v>
          </cell>
          <cell r="DX51">
            <v>364</v>
          </cell>
        </row>
        <row r="52">
          <cell r="M52" t="str">
            <v>91110302769902783D</v>
          </cell>
          <cell r="N52" t="str">
            <v>贞观国际科技发展（北京）有限公司</v>
          </cell>
          <cell r="O52" t="str">
            <v>2025</v>
          </cell>
          <cell r="P52" t="str">
            <v>2</v>
          </cell>
          <cell r="Q52">
            <v>255969</v>
          </cell>
          <cell r="R52">
            <v>255954</v>
          </cell>
          <cell r="S52">
            <v>102</v>
          </cell>
          <cell r="T52">
            <v>102</v>
          </cell>
          <cell r="U52">
            <v>192675</v>
          </cell>
          <cell r="V52">
            <v>205418</v>
          </cell>
          <cell r="W52">
            <v>126507</v>
          </cell>
          <cell r="X52">
            <v>143941</v>
          </cell>
          <cell r="Y52">
            <v>66168</v>
          </cell>
          <cell r="Z52">
            <v>61477</v>
          </cell>
          <cell r="AA52">
            <v>4813</v>
          </cell>
          <cell r="AB52">
            <v>5581</v>
          </cell>
          <cell r="AC52">
            <v>4761</v>
          </cell>
          <cell r="AD52">
            <v>5544</v>
          </cell>
          <cell r="AE52">
            <v>3268</v>
          </cell>
          <cell r="AF52">
            <v>0</v>
          </cell>
          <cell r="AG52">
            <v>18</v>
          </cell>
          <cell r="AH52">
            <v>31</v>
          </cell>
          <cell r="AI52">
            <v>194</v>
          </cell>
          <cell r="AJ52">
            <v>358</v>
          </cell>
          <cell r="AK52">
            <v>903</v>
          </cell>
          <cell r="AL52">
            <v>2576</v>
          </cell>
          <cell r="AM52">
            <v>0</v>
          </cell>
          <cell r="AN52">
            <v>0</v>
          </cell>
          <cell r="AO52">
            <v>1</v>
          </cell>
          <cell r="AP52">
            <v>1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</v>
          </cell>
          <cell r="BE52">
            <v>429</v>
          </cell>
          <cell r="BF52">
            <v>2616</v>
          </cell>
          <cell r="BG52">
            <v>46</v>
          </cell>
          <cell r="BH52">
            <v>115</v>
          </cell>
          <cell r="BI52">
            <v>0</v>
          </cell>
          <cell r="BJ52">
            <v>0</v>
          </cell>
          <cell r="BK52">
            <v>475</v>
          </cell>
          <cell r="BL52">
            <v>2731</v>
          </cell>
          <cell r="BM52">
            <v>0</v>
          </cell>
          <cell r="BN52">
            <v>0</v>
          </cell>
          <cell r="BO52">
            <v>1095</v>
          </cell>
          <cell r="BP52">
            <v>1132</v>
          </cell>
          <cell r="BQ52">
            <v>358</v>
          </cell>
          <cell r="BR52">
            <v>394</v>
          </cell>
          <cell r="BS52">
            <v>49</v>
          </cell>
          <cell r="BT52">
            <v>51</v>
          </cell>
          <cell r="BU52" t="str">
            <v>付圣恩</v>
          </cell>
          <cell r="BV52" t="str">
            <v>赵莹</v>
          </cell>
          <cell r="BW52" t="str">
            <v>张大伟</v>
          </cell>
          <cell r="BX52" t="str">
            <v>01065615888</v>
          </cell>
          <cell r="BY52" t="str">
            <v>2025-03-14</v>
          </cell>
          <cell r="BZ52" t="str">
            <v/>
          </cell>
          <cell r="CA52" t="str">
            <v>769902783</v>
          </cell>
          <cell r="CB52">
            <v>0</v>
          </cell>
          <cell r="CC52">
            <v>0</v>
          </cell>
          <cell r="CD52" t="str">
            <v/>
          </cell>
          <cell r="CE52" t="str">
            <v>1</v>
          </cell>
          <cell r="CF52" t="str">
            <v/>
          </cell>
          <cell r="CG52" t="str">
            <v>北京经济技术开发区虚拟社区</v>
          </cell>
          <cell r="CH52" t="str">
            <v>qy</v>
          </cell>
          <cell r="CI52" t="str">
            <v>    私人控股</v>
          </cell>
          <cell r="CJ52" t="str">
            <v>L</v>
          </cell>
          <cell r="CK52" t="str">
            <v>    租赁和商务服务业</v>
          </cell>
          <cell r="CL52" t="str">
            <v>72</v>
          </cell>
          <cell r="CM52" t="str">
            <v>    商务服务业</v>
          </cell>
          <cell r="CN52" t="str">
            <v>115101</v>
          </cell>
          <cell r="CO52" t="str">
            <v>      开发区</v>
          </cell>
          <cell r="CP52" t="str">
            <v>　　　其他有限责任公司</v>
          </cell>
          <cell r="CQ52" t="str">
            <v>x</v>
          </cell>
          <cell r="CR52" t="str">
            <v>    现代服务业</v>
          </cell>
          <cell r="CS52" t="str">
            <v>2</v>
          </cell>
          <cell r="CT52" t="str">
            <v>    地方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 t="str">
            <v>3</v>
          </cell>
          <cell r="DN52" t="str">
            <v>724</v>
          </cell>
          <cell r="DO52" t="str">
            <v>    咨询与调查</v>
          </cell>
          <cell r="DP52" t="str">
            <v>1</v>
          </cell>
          <cell r="DQ52" t="str">
            <v>3</v>
          </cell>
          <cell r="DR52">
            <v>4813</v>
          </cell>
          <cell r="DS52">
            <v>5581</v>
          </cell>
          <cell r="DT52">
            <v>1</v>
          </cell>
          <cell r="DU52">
            <v>429</v>
          </cell>
          <cell r="DV52">
            <v>2616</v>
          </cell>
          <cell r="DW52">
            <v>376</v>
          </cell>
          <cell r="DX52">
            <v>425</v>
          </cell>
        </row>
        <row r="53">
          <cell r="M53" t="str">
            <v>911101065712964230</v>
          </cell>
          <cell r="N53" t="str">
            <v>北京兴华保安服务有限公司</v>
          </cell>
          <cell r="O53" t="str">
            <v>2025</v>
          </cell>
          <cell r="P53" t="str">
            <v>2</v>
          </cell>
          <cell r="Q53">
            <v>4050</v>
          </cell>
          <cell r="R53">
            <v>4317</v>
          </cell>
          <cell r="S53">
            <v>64199</v>
          </cell>
          <cell r="T53">
            <v>54149</v>
          </cell>
          <cell r="U53">
            <v>111311</v>
          </cell>
          <cell r="V53">
            <v>99391</v>
          </cell>
          <cell r="W53">
            <v>36706</v>
          </cell>
          <cell r="X53">
            <v>47612</v>
          </cell>
          <cell r="Y53">
            <v>74605</v>
          </cell>
          <cell r="Z53">
            <v>51779</v>
          </cell>
          <cell r="AA53">
            <v>55525</v>
          </cell>
          <cell r="AB53">
            <v>45407</v>
          </cell>
          <cell r="AC53">
            <v>7603</v>
          </cell>
          <cell r="AD53">
            <v>45407</v>
          </cell>
          <cell r="AE53">
            <v>47921</v>
          </cell>
          <cell r="AF53">
            <v>48087</v>
          </cell>
          <cell r="AG53">
            <v>103</v>
          </cell>
          <cell r="AH53">
            <v>88</v>
          </cell>
          <cell r="AI53">
            <v>1039</v>
          </cell>
          <cell r="AJ53">
            <v>3259</v>
          </cell>
          <cell r="AK53">
            <v>3933</v>
          </cell>
          <cell r="AL53">
            <v>3045</v>
          </cell>
          <cell r="AM53">
            <v>0</v>
          </cell>
          <cell r="AN53">
            <v>0</v>
          </cell>
          <cell r="AO53">
            <v>50</v>
          </cell>
          <cell r="AP53">
            <v>43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2479</v>
          </cell>
          <cell r="BF53">
            <v>-9115</v>
          </cell>
          <cell r="BG53">
            <v>0</v>
          </cell>
          <cell r="BH53">
            <v>0</v>
          </cell>
          <cell r="BI53">
            <v>0</v>
          </cell>
          <cell r="BJ53">
            <v>2</v>
          </cell>
          <cell r="BK53">
            <v>2479</v>
          </cell>
          <cell r="BL53">
            <v>-9117</v>
          </cell>
          <cell r="BM53">
            <v>0</v>
          </cell>
          <cell r="BN53">
            <v>0</v>
          </cell>
          <cell r="BO53">
            <v>3034</v>
          </cell>
          <cell r="BP53">
            <v>1675</v>
          </cell>
          <cell r="BQ53">
            <v>859</v>
          </cell>
          <cell r="BR53">
            <v>730</v>
          </cell>
          <cell r="BS53">
            <v>105</v>
          </cell>
          <cell r="BT53">
            <v>105</v>
          </cell>
          <cell r="BU53" t="str">
            <v>王宇</v>
          </cell>
          <cell r="BV53" t="str">
            <v>王宇</v>
          </cell>
          <cell r="BW53" t="str">
            <v>黄彬</v>
          </cell>
          <cell r="BX53" t="str">
            <v>56407782</v>
          </cell>
          <cell r="BY53" t="str">
            <v>2025-03-17</v>
          </cell>
          <cell r="BZ53" t="str">
            <v/>
          </cell>
          <cell r="CA53" t="str">
            <v>571296423</v>
          </cell>
          <cell r="CB53">
            <v>0</v>
          </cell>
          <cell r="CC53">
            <v>0</v>
          </cell>
          <cell r="CD53" t="str">
            <v/>
          </cell>
          <cell r="CE53" t="str">
            <v/>
          </cell>
          <cell r="CF53" t="str">
            <v/>
          </cell>
          <cell r="CG53" t="str">
            <v/>
          </cell>
          <cell r="CH53" t="str">
            <v>qy</v>
          </cell>
          <cell r="CI53" t="str">
            <v>    私人控股</v>
          </cell>
          <cell r="CJ53" t="str">
            <v>L</v>
          </cell>
          <cell r="CK53" t="str">
            <v>    租赁和商务服务业</v>
          </cell>
          <cell r="CL53" t="str">
            <v>72</v>
          </cell>
          <cell r="CM53" t="str">
            <v>    商务服务业</v>
          </cell>
          <cell r="CN53" t="str">
            <v>110115</v>
          </cell>
          <cell r="CO53" t="str">
            <v>      大兴区</v>
          </cell>
          <cell r="CP53" t="str">
            <v>　　　私营有限责任公司</v>
          </cell>
          <cell r="CQ53" t="str">
            <v>x</v>
          </cell>
          <cell r="CR53" t="str">
            <v>    现代服务业</v>
          </cell>
          <cell r="CS53" t="str">
            <v>2</v>
          </cell>
          <cell r="CT53" t="str">
            <v>    地方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 t="str">
            <v>3</v>
          </cell>
          <cell r="DN53" t="str">
            <v>727</v>
          </cell>
          <cell r="DO53" t="str">
            <v>    安全保护服务</v>
          </cell>
          <cell r="DP53" t="str">
            <v>1</v>
          </cell>
          <cell r="DQ53" t="str">
            <v>2</v>
          </cell>
          <cell r="DR53">
            <v>55525</v>
          </cell>
          <cell r="DS53">
            <v>45407</v>
          </cell>
          <cell r="DT53">
            <v>1</v>
          </cell>
          <cell r="DU53">
            <v>2479</v>
          </cell>
          <cell r="DV53">
            <v>-9115</v>
          </cell>
          <cell r="DW53">
            <v>962</v>
          </cell>
          <cell r="DX53">
            <v>818</v>
          </cell>
        </row>
        <row r="54">
          <cell r="M54" t="str">
            <v>9111022956949149XP</v>
          </cell>
          <cell r="N54" t="str">
            <v>北京华泰润达节能科技有限公司</v>
          </cell>
          <cell r="O54" t="str">
            <v>2025</v>
          </cell>
          <cell r="P54" t="str">
            <v>2</v>
          </cell>
          <cell r="Q54">
            <v>1943</v>
          </cell>
          <cell r="R54">
            <v>3153</v>
          </cell>
          <cell r="S54">
            <v>68546</v>
          </cell>
          <cell r="T54">
            <v>77902</v>
          </cell>
          <cell r="U54">
            <v>675804</v>
          </cell>
          <cell r="V54">
            <v>688917</v>
          </cell>
          <cell r="W54">
            <v>380087</v>
          </cell>
          <cell r="X54">
            <v>423329</v>
          </cell>
          <cell r="Y54">
            <v>295717</v>
          </cell>
          <cell r="Z54">
            <v>265588</v>
          </cell>
          <cell r="AA54">
            <v>27393</v>
          </cell>
          <cell r="AB54">
            <v>34459</v>
          </cell>
          <cell r="AC54">
            <v>321</v>
          </cell>
          <cell r="AD54">
            <v>298</v>
          </cell>
          <cell r="AE54">
            <v>19948</v>
          </cell>
          <cell r="AF54">
            <v>23713</v>
          </cell>
          <cell r="AG54">
            <v>10</v>
          </cell>
          <cell r="AH54">
            <v>37</v>
          </cell>
          <cell r="AI54">
            <v>766</v>
          </cell>
          <cell r="AJ54">
            <v>-153</v>
          </cell>
          <cell r="AK54">
            <v>279</v>
          </cell>
          <cell r="AL54">
            <v>491</v>
          </cell>
          <cell r="AM54">
            <v>1575</v>
          </cell>
          <cell r="AN54">
            <v>973</v>
          </cell>
          <cell r="AO54">
            <v>-5</v>
          </cell>
          <cell r="AP54">
            <v>-315</v>
          </cell>
          <cell r="AQ54">
            <v>-53</v>
          </cell>
          <cell r="AR54">
            <v>0</v>
          </cell>
          <cell r="AS54">
            <v>445</v>
          </cell>
          <cell r="AT54">
            <v>1582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141</v>
          </cell>
          <cell r="BD54">
            <v>2202</v>
          </cell>
          <cell r="BE54">
            <v>5353</v>
          </cell>
          <cell r="BF54">
            <v>13497</v>
          </cell>
          <cell r="BG54">
            <v>262</v>
          </cell>
          <cell r="BH54">
            <v>7</v>
          </cell>
          <cell r="BI54">
            <v>15</v>
          </cell>
          <cell r="BJ54">
            <v>61</v>
          </cell>
          <cell r="BK54">
            <v>5600</v>
          </cell>
          <cell r="BL54">
            <v>13443</v>
          </cell>
          <cell r="BM54">
            <v>794</v>
          </cell>
          <cell r="BN54">
            <v>-394</v>
          </cell>
          <cell r="BO54">
            <v>2408</v>
          </cell>
          <cell r="BP54">
            <v>1476</v>
          </cell>
          <cell r="BQ54">
            <v>0</v>
          </cell>
          <cell r="BR54">
            <v>6423</v>
          </cell>
          <cell r="BS54">
            <v>70</v>
          </cell>
          <cell r="BT54">
            <v>63</v>
          </cell>
          <cell r="BU54" t="str">
            <v>崔哲</v>
          </cell>
          <cell r="BV54" t="str">
            <v>李静</v>
          </cell>
          <cell r="BW54" t="str">
            <v>郭欣阳</v>
          </cell>
          <cell r="BX54" t="str">
            <v>18501351316</v>
          </cell>
          <cell r="BY54" t="str">
            <v>2025-03-17</v>
          </cell>
          <cell r="BZ54" t="str">
            <v/>
          </cell>
          <cell r="CA54" t="str">
            <v>56949149X</v>
          </cell>
          <cell r="CB54">
            <v>0</v>
          </cell>
          <cell r="CC54">
            <v>0</v>
          </cell>
          <cell r="CD54" t="str">
            <v/>
          </cell>
          <cell r="CE54" t="str">
            <v>1</v>
          </cell>
          <cell r="CF54" t="str">
            <v/>
          </cell>
          <cell r="CG54" t="str">
            <v>北京经济技术开发区虚拟社区</v>
          </cell>
          <cell r="CH54" t="str">
            <v>qy</v>
          </cell>
          <cell r="CI54" t="str">
            <v>    私人控股</v>
          </cell>
          <cell r="CJ54" t="str">
            <v>M</v>
          </cell>
          <cell r="CK54" t="str">
            <v>    科学研究和技术服务业</v>
          </cell>
          <cell r="CL54" t="str">
            <v>75</v>
          </cell>
          <cell r="CM54" t="str">
            <v>    科技推广和应用服务业</v>
          </cell>
          <cell r="CN54" t="str">
            <v>115101</v>
          </cell>
          <cell r="CO54" t="str">
            <v>      开发区</v>
          </cell>
          <cell r="CP54" t="str">
            <v>　　　私营有限责任公司</v>
          </cell>
          <cell r="CQ54" t="str">
            <v>x</v>
          </cell>
          <cell r="CR54" t="str">
            <v>    现代服务业</v>
          </cell>
          <cell r="CS54" t="str">
            <v>2</v>
          </cell>
          <cell r="CT54" t="str">
            <v>    地方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 t="str">
            <v>3</v>
          </cell>
          <cell r="DN54" t="str">
            <v>751</v>
          </cell>
          <cell r="DO54" t="str">
            <v>    技术推广服务</v>
          </cell>
          <cell r="DP54" t="str">
            <v>1</v>
          </cell>
          <cell r="DQ54" t="str">
            <v>3</v>
          </cell>
          <cell r="DR54">
            <v>27393</v>
          </cell>
          <cell r="DS54">
            <v>34459</v>
          </cell>
          <cell r="DT54">
            <v>1</v>
          </cell>
          <cell r="DU54">
            <v>5353</v>
          </cell>
          <cell r="DV54">
            <v>13497</v>
          </cell>
          <cell r="DW54">
            <v>143</v>
          </cell>
          <cell r="DX54">
            <v>6066</v>
          </cell>
        </row>
        <row r="55">
          <cell r="M55" t="str">
            <v>911101085996058651</v>
          </cell>
          <cell r="N55" t="str">
            <v>北京联斯达医药科技发展有限公司</v>
          </cell>
          <cell r="O55" t="str">
            <v>2025</v>
          </cell>
          <cell r="P55" t="str">
            <v>2</v>
          </cell>
          <cell r="Q55">
            <v>221</v>
          </cell>
          <cell r="R55">
            <v>225</v>
          </cell>
          <cell r="S55">
            <v>52316</v>
          </cell>
          <cell r="T55">
            <v>44369</v>
          </cell>
          <cell r="U55">
            <v>582909</v>
          </cell>
          <cell r="V55">
            <v>417142</v>
          </cell>
          <cell r="W55">
            <v>347030</v>
          </cell>
          <cell r="X55">
            <v>223816</v>
          </cell>
          <cell r="Y55">
            <v>235879</v>
          </cell>
          <cell r="Z55">
            <v>193326</v>
          </cell>
          <cell r="AA55">
            <v>88594</v>
          </cell>
          <cell r="AB55">
            <v>72765</v>
          </cell>
          <cell r="AC55">
            <v>88594</v>
          </cell>
          <cell r="AD55">
            <v>72765</v>
          </cell>
          <cell r="AE55">
            <v>67018</v>
          </cell>
          <cell r="AF55">
            <v>58295</v>
          </cell>
          <cell r="AG55">
            <v>336</v>
          </cell>
          <cell r="AH55">
            <v>480</v>
          </cell>
          <cell r="AI55">
            <v>1649</v>
          </cell>
          <cell r="AJ55">
            <v>1693</v>
          </cell>
          <cell r="AK55">
            <v>5983</v>
          </cell>
          <cell r="AL55">
            <v>2515</v>
          </cell>
          <cell r="AM55">
            <v>51</v>
          </cell>
          <cell r="AN55">
            <v>0</v>
          </cell>
          <cell r="AO55">
            <v>9</v>
          </cell>
          <cell r="AP55">
            <v>4</v>
          </cell>
          <cell r="AQ55">
            <v>-120</v>
          </cell>
          <cell r="AR55">
            <v>-60</v>
          </cell>
          <cell r="AS55">
            <v>-578</v>
          </cell>
          <cell r="AT55">
            <v>-155</v>
          </cell>
          <cell r="AU55">
            <v>0</v>
          </cell>
          <cell r="AV55">
            <v>0</v>
          </cell>
          <cell r="AW55">
            <v>0</v>
          </cell>
          <cell r="AX55">
            <v>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104</v>
          </cell>
          <cell r="BD55">
            <v>93</v>
          </cell>
          <cell r="BE55">
            <v>12954</v>
          </cell>
          <cell r="BF55">
            <v>9658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12954</v>
          </cell>
          <cell r="BL55">
            <v>9658</v>
          </cell>
          <cell r="BM55">
            <v>1758</v>
          </cell>
          <cell r="BN55">
            <v>1338</v>
          </cell>
          <cell r="BO55">
            <v>65729</v>
          </cell>
          <cell r="BP55">
            <v>55368</v>
          </cell>
          <cell r="BQ55">
            <v>2608</v>
          </cell>
          <cell r="BR55">
            <v>3847</v>
          </cell>
          <cell r="BS55">
            <v>2823</v>
          </cell>
          <cell r="BT55">
            <v>2066</v>
          </cell>
          <cell r="BU55" t="str">
            <v>戴奕人</v>
          </cell>
          <cell r="BV55" t="str">
            <v>尹文峻</v>
          </cell>
          <cell r="BW55" t="str">
            <v>董森</v>
          </cell>
          <cell r="BX55" t="str">
            <v>18518099469</v>
          </cell>
          <cell r="BY55" t="str">
            <v>2025-03-14</v>
          </cell>
          <cell r="BZ55" t="str">
            <v/>
          </cell>
          <cell r="CA55" t="str">
            <v>599605865</v>
          </cell>
          <cell r="CB55">
            <v>0</v>
          </cell>
          <cell r="CC55">
            <v>0</v>
          </cell>
          <cell r="CD55" t="str">
            <v/>
          </cell>
          <cell r="CE55" t="str">
            <v>1</v>
          </cell>
          <cell r="CF55" t="str">
            <v/>
          </cell>
          <cell r="CG55" t="str">
            <v>北京经济技术开发区虚拟社区</v>
          </cell>
          <cell r="CH55" t="str">
            <v>qy</v>
          </cell>
          <cell r="CI55" t="str">
            <v>    私人控股</v>
          </cell>
          <cell r="CJ55" t="str">
            <v>M</v>
          </cell>
          <cell r="CK55" t="str">
            <v>    科学研究和技术服务业</v>
          </cell>
          <cell r="CL55" t="str">
            <v>73</v>
          </cell>
          <cell r="CM55" t="str">
            <v>    研究和试验发展</v>
          </cell>
          <cell r="CN55" t="str">
            <v>115101</v>
          </cell>
          <cell r="CO55" t="str">
            <v>      开发区</v>
          </cell>
          <cell r="CP55" t="str">
            <v>　　　私营有限责任公司</v>
          </cell>
          <cell r="CQ55" t="str">
            <v>x</v>
          </cell>
          <cell r="CR55" t="str">
            <v>    现代服务业</v>
          </cell>
          <cell r="CS55" t="str">
            <v>2</v>
          </cell>
          <cell r="CT55" t="str">
            <v>    地方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 t="str">
            <v>3</v>
          </cell>
          <cell r="DN55" t="str">
            <v>734</v>
          </cell>
          <cell r="DO55" t="str">
            <v>    医学研究和试验发展</v>
          </cell>
          <cell r="DP55" t="str">
            <v>1</v>
          </cell>
          <cell r="DQ55" t="str">
            <v>1</v>
          </cell>
          <cell r="DR55">
            <v>88594</v>
          </cell>
          <cell r="DS55">
            <v>72765</v>
          </cell>
          <cell r="DT55">
            <v>1</v>
          </cell>
          <cell r="DU55">
            <v>12954</v>
          </cell>
          <cell r="DV55">
            <v>9658</v>
          </cell>
          <cell r="DW55">
            <v>4702</v>
          </cell>
          <cell r="DX55">
            <v>5665</v>
          </cell>
        </row>
        <row r="56">
          <cell r="M56" t="str">
            <v>91110302055592445F</v>
          </cell>
          <cell r="N56" t="str">
            <v>北京亦庄国际蛋白药物技术有限公司</v>
          </cell>
          <cell r="O56" t="str">
            <v>2025</v>
          </cell>
          <cell r="P56" t="str">
            <v>2</v>
          </cell>
          <cell r="Q56">
            <v>55799</v>
          </cell>
          <cell r="R56">
            <v>54639</v>
          </cell>
          <cell r="S56">
            <v>0</v>
          </cell>
          <cell r="T56">
            <v>7</v>
          </cell>
          <cell r="U56">
            <v>52486</v>
          </cell>
          <cell r="V56">
            <v>71086</v>
          </cell>
          <cell r="W56">
            <v>74838</v>
          </cell>
          <cell r="X56">
            <v>75410</v>
          </cell>
          <cell r="Y56">
            <v>-22352</v>
          </cell>
          <cell r="Z56">
            <v>-4324</v>
          </cell>
          <cell r="AA56">
            <v>2642</v>
          </cell>
          <cell r="AB56">
            <v>3600</v>
          </cell>
          <cell r="AC56">
            <v>2642</v>
          </cell>
          <cell r="AD56">
            <v>3600</v>
          </cell>
          <cell r="AE56">
            <v>2232</v>
          </cell>
          <cell r="AF56">
            <v>2529</v>
          </cell>
          <cell r="AG56">
            <v>3</v>
          </cell>
          <cell r="AH56">
            <v>2</v>
          </cell>
          <cell r="AI56">
            <v>0</v>
          </cell>
          <cell r="AJ56">
            <v>0</v>
          </cell>
          <cell r="AK56">
            <v>757</v>
          </cell>
          <cell r="AL56">
            <v>468</v>
          </cell>
          <cell r="AM56">
            <v>3942</v>
          </cell>
          <cell r="AN56">
            <v>2259</v>
          </cell>
          <cell r="AO56">
            <v>11</v>
          </cell>
          <cell r="AP56">
            <v>12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23</v>
          </cell>
          <cell r="BD56">
            <v>0</v>
          </cell>
          <cell r="BE56">
            <v>-4280</v>
          </cell>
          <cell r="BF56">
            <v>-1670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-4280</v>
          </cell>
          <cell r="BL56">
            <v>-1670</v>
          </cell>
          <cell r="BM56">
            <v>0</v>
          </cell>
          <cell r="BN56">
            <v>0</v>
          </cell>
          <cell r="BO56">
            <v>3589</v>
          </cell>
          <cell r="BP56">
            <v>3333</v>
          </cell>
          <cell r="BQ56">
            <v>121</v>
          </cell>
          <cell r="BR56">
            <v>0</v>
          </cell>
          <cell r="BS56">
            <v>78</v>
          </cell>
          <cell r="BT56">
            <v>84</v>
          </cell>
          <cell r="BU56" t="str">
            <v>刘文琦</v>
          </cell>
          <cell r="BV56" t="str">
            <v>井月颖</v>
          </cell>
          <cell r="BW56" t="str">
            <v>井月颖</v>
          </cell>
          <cell r="BX56" t="str">
            <v>13366653354</v>
          </cell>
          <cell r="BY56" t="str">
            <v>2025-03-10</v>
          </cell>
          <cell r="BZ56" t="str">
            <v/>
          </cell>
          <cell r="CA56" t="str">
            <v>055592445</v>
          </cell>
          <cell r="CB56">
            <v>0</v>
          </cell>
          <cell r="CC56">
            <v>0</v>
          </cell>
          <cell r="CD56" t="str">
            <v/>
          </cell>
          <cell r="CE56" t="str">
            <v>1</v>
          </cell>
          <cell r="CF56" t="str">
            <v/>
          </cell>
          <cell r="CG56" t="str">
            <v>北京经济技术开发区虚拟社区</v>
          </cell>
          <cell r="CH56" t="str">
            <v>qy</v>
          </cell>
          <cell r="CI56" t="str">
            <v>    私人控股</v>
          </cell>
          <cell r="CJ56" t="str">
            <v>M</v>
          </cell>
          <cell r="CK56" t="str">
            <v>    科学研究和技术服务业</v>
          </cell>
          <cell r="CL56" t="str">
            <v>73</v>
          </cell>
          <cell r="CM56" t="str">
            <v>    研究和试验发展</v>
          </cell>
          <cell r="CN56" t="str">
            <v>115101</v>
          </cell>
          <cell r="CO56" t="str">
            <v>      开发区</v>
          </cell>
          <cell r="CP56" t="str">
            <v>　　　其他有限责任公司</v>
          </cell>
          <cell r="CQ56" t="str">
            <v>x</v>
          </cell>
          <cell r="CR56" t="str">
            <v>    现代服务业</v>
          </cell>
          <cell r="CS56" t="str">
            <v>2</v>
          </cell>
          <cell r="CT56" t="str">
            <v>    地方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 t="str">
            <v>3</v>
          </cell>
          <cell r="DN56" t="str">
            <v>734</v>
          </cell>
          <cell r="DO56" t="str">
            <v>    医学研究和试验发展</v>
          </cell>
          <cell r="DP56" t="str">
            <v>1</v>
          </cell>
          <cell r="DQ56" t="str">
            <v>3</v>
          </cell>
          <cell r="DR56">
            <v>2642</v>
          </cell>
          <cell r="DS56">
            <v>3600</v>
          </cell>
          <cell r="DT56">
            <v>1</v>
          </cell>
          <cell r="DU56">
            <v>-4280</v>
          </cell>
          <cell r="DV56">
            <v>-1670</v>
          </cell>
          <cell r="DW56">
            <v>124</v>
          </cell>
          <cell r="DX56">
            <v>-117</v>
          </cell>
        </row>
        <row r="57">
          <cell r="M57" t="str">
            <v>911101116843794520</v>
          </cell>
          <cell r="N57" t="str">
            <v>北京天工异彩影视科技有限公司</v>
          </cell>
          <cell r="O57" t="str">
            <v>2025</v>
          </cell>
          <cell r="P57" t="str">
            <v>2</v>
          </cell>
          <cell r="Q57">
            <v>22374</v>
          </cell>
          <cell r="R57">
            <v>21777</v>
          </cell>
          <cell r="S57">
            <v>12408</v>
          </cell>
          <cell r="T57">
            <v>13611</v>
          </cell>
          <cell r="U57">
            <v>69464</v>
          </cell>
          <cell r="V57">
            <v>58796</v>
          </cell>
          <cell r="W57">
            <v>42080</v>
          </cell>
          <cell r="X57">
            <v>36577</v>
          </cell>
          <cell r="Y57">
            <v>27384</v>
          </cell>
          <cell r="Z57">
            <v>22219</v>
          </cell>
          <cell r="AA57">
            <v>22793</v>
          </cell>
          <cell r="AB57">
            <v>13007</v>
          </cell>
          <cell r="AC57">
            <v>22793</v>
          </cell>
          <cell r="AD57">
            <v>13007</v>
          </cell>
          <cell r="AE57">
            <v>24044</v>
          </cell>
          <cell r="AF57">
            <v>19494</v>
          </cell>
          <cell r="AG57">
            <v>50</v>
          </cell>
          <cell r="AH57">
            <v>17</v>
          </cell>
          <cell r="AI57">
            <v>80</v>
          </cell>
          <cell r="AJ57">
            <v>78</v>
          </cell>
          <cell r="AK57">
            <v>1765</v>
          </cell>
          <cell r="AL57">
            <v>1939</v>
          </cell>
          <cell r="AM57">
            <v>2243</v>
          </cell>
          <cell r="AN57">
            <v>1030</v>
          </cell>
          <cell r="AO57">
            <v>23</v>
          </cell>
          <cell r="AP57">
            <v>24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20</v>
          </cell>
          <cell r="BD57">
            <v>42</v>
          </cell>
          <cell r="BE57">
            <v>-5392</v>
          </cell>
          <cell r="BF57">
            <v>-9533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-5392</v>
          </cell>
          <cell r="BL57">
            <v>-9533</v>
          </cell>
          <cell r="BM57">
            <v>0</v>
          </cell>
          <cell r="BN57">
            <v>0</v>
          </cell>
          <cell r="BO57">
            <v>5738</v>
          </cell>
          <cell r="BP57">
            <v>5174</v>
          </cell>
          <cell r="BQ57">
            <v>436</v>
          </cell>
          <cell r="BR57">
            <v>82</v>
          </cell>
          <cell r="BS57">
            <v>172</v>
          </cell>
          <cell r="BT57">
            <v>159</v>
          </cell>
          <cell r="BU57" t="str">
            <v>常洪松</v>
          </cell>
          <cell r="BV57" t="str">
            <v>李红</v>
          </cell>
          <cell r="BW57" t="str">
            <v>张艳玲</v>
          </cell>
          <cell r="BX57" t="str">
            <v>13805366292</v>
          </cell>
          <cell r="BY57" t="str">
            <v>2025-03-14</v>
          </cell>
          <cell r="BZ57" t="str">
            <v/>
          </cell>
          <cell r="CA57" t="str">
            <v>684379452</v>
          </cell>
          <cell r="CB57">
            <v>0</v>
          </cell>
          <cell r="CC57">
            <v>0</v>
          </cell>
          <cell r="CD57" t="str">
            <v/>
          </cell>
          <cell r="CE57" t="str">
            <v>1</v>
          </cell>
          <cell r="CF57" t="str">
            <v/>
          </cell>
          <cell r="CG57" t="str">
            <v>北京经济技术开发区虚拟社区</v>
          </cell>
          <cell r="CH57" t="str">
            <v>qy</v>
          </cell>
          <cell r="CI57" t="str">
            <v>    私人控股</v>
          </cell>
          <cell r="CJ57" t="str">
            <v>R</v>
          </cell>
          <cell r="CK57" t="str">
            <v>    文化、体育和娱乐业</v>
          </cell>
          <cell r="CL57" t="str">
            <v>87</v>
          </cell>
          <cell r="CM57" t="str">
            <v>    广播、电视、电影和录音制作业</v>
          </cell>
          <cell r="CN57" t="str">
            <v>115101</v>
          </cell>
          <cell r="CO57" t="str">
            <v>      开发区</v>
          </cell>
          <cell r="CP57" t="str">
            <v>　　　其他有限责任公司</v>
          </cell>
          <cell r="CQ57" t="str">
            <v>x</v>
          </cell>
          <cell r="CR57" t="str">
            <v>    现代服务业</v>
          </cell>
          <cell r="CS57" t="str">
            <v>2</v>
          </cell>
          <cell r="CT57" t="str">
            <v>    地方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 t="str">
            <v>3</v>
          </cell>
          <cell r="DN57" t="str">
            <v>873</v>
          </cell>
          <cell r="DO57" t="str">
            <v>    影视节目制作</v>
          </cell>
          <cell r="DP57" t="str">
            <v>1</v>
          </cell>
          <cell r="DQ57" t="str">
            <v>2</v>
          </cell>
          <cell r="DR57">
            <v>22793</v>
          </cell>
          <cell r="DS57">
            <v>13007</v>
          </cell>
          <cell r="DT57">
            <v>1</v>
          </cell>
          <cell r="DU57">
            <v>-5392</v>
          </cell>
          <cell r="DV57">
            <v>-9533</v>
          </cell>
          <cell r="DW57">
            <v>486</v>
          </cell>
          <cell r="DX57">
            <v>99</v>
          </cell>
        </row>
        <row r="58">
          <cell r="M58" t="str">
            <v>91110108587747866M</v>
          </cell>
          <cell r="N58" t="str">
            <v>北京慧博云通软件技术有限公司</v>
          </cell>
          <cell r="O58" t="str">
            <v>2025</v>
          </cell>
          <cell r="P58" t="str">
            <v>2</v>
          </cell>
          <cell r="Q58">
            <v>2604</v>
          </cell>
          <cell r="R58">
            <v>3439</v>
          </cell>
          <cell r="S58">
            <v>54153</v>
          </cell>
          <cell r="T58">
            <v>69586</v>
          </cell>
          <cell r="U58">
            <v>212056</v>
          </cell>
          <cell r="V58">
            <v>210573</v>
          </cell>
          <cell r="W58">
            <v>72314</v>
          </cell>
          <cell r="X58">
            <v>79268</v>
          </cell>
          <cell r="Y58">
            <v>139742</v>
          </cell>
          <cell r="Z58">
            <v>131305</v>
          </cell>
          <cell r="AA58">
            <v>12521</v>
          </cell>
          <cell r="AB58">
            <v>20649</v>
          </cell>
          <cell r="AC58">
            <v>12521</v>
          </cell>
          <cell r="AD58">
            <v>20649</v>
          </cell>
          <cell r="AE58">
            <v>11248</v>
          </cell>
          <cell r="AF58">
            <v>15774</v>
          </cell>
          <cell r="AG58">
            <v>-14</v>
          </cell>
          <cell r="AH58">
            <v>21</v>
          </cell>
          <cell r="AI58">
            <v>525</v>
          </cell>
          <cell r="AJ58">
            <v>1410</v>
          </cell>
          <cell r="AK58">
            <v>754</v>
          </cell>
          <cell r="AL58">
            <v>1330</v>
          </cell>
          <cell r="AM58">
            <v>0</v>
          </cell>
          <cell r="AN58">
            <v>1400</v>
          </cell>
          <cell r="AO58">
            <v>123</v>
          </cell>
          <cell r="AP58">
            <v>-80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-14</v>
          </cell>
          <cell r="AZ58">
            <v>0</v>
          </cell>
          <cell r="BA58">
            <v>0</v>
          </cell>
          <cell r="BB58">
            <v>0</v>
          </cell>
          <cell r="BC58">
            <v>90</v>
          </cell>
          <cell r="BD58">
            <v>124</v>
          </cell>
          <cell r="BE58">
            <v>-39</v>
          </cell>
          <cell r="BF58">
            <v>918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-39</v>
          </cell>
          <cell r="BL58">
            <v>918</v>
          </cell>
          <cell r="BM58">
            <v>0</v>
          </cell>
          <cell r="BN58">
            <v>0</v>
          </cell>
          <cell r="BO58">
            <v>9398</v>
          </cell>
          <cell r="BP58">
            <v>17680</v>
          </cell>
          <cell r="BQ58">
            <v>0</v>
          </cell>
          <cell r="BR58">
            <v>279</v>
          </cell>
          <cell r="BS58">
            <v>207</v>
          </cell>
          <cell r="BT58">
            <v>386</v>
          </cell>
          <cell r="BU58" t="str">
            <v>余浩</v>
          </cell>
          <cell r="BV58" t="str">
            <v>何钦鹏</v>
          </cell>
          <cell r="BW58" t="str">
            <v>诸葛紫薇</v>
          </cell>
          <cell r="BX58" t="str">
            <v>18779864544</v>
          </cell>
          <cell r="BY58" t="str">
            <v>2025-03-14</v>
          </cell>
          <cell r="BZ58" t="str">
            <v/>
          </cell>
          <cell r="CA58" t="str">
            <v>587747866</v>
          </cell>
          <cell r="CB58">
            <v>0</v>
          </cell>
          <cell r="CC58">
            <v>0</v>
          </cell>
          <cell r="CD58" t="str">
            <v/>
          </cell>
          <cell r="CE58" t="str">
            <v>1</v>
          </cell>
          <cell r="CF58" t="str">
            <v/>
          </cell>
          <cell r="CG58" t="str">
            <v>北京经济技术开发区虚拟社区</v>
          </cell>
          <cell r="CH58" t="str">
            <v>qy</v>
          </cell>
          <cell r="CI58" t="str">
            <v>    私人控股</v>
          </cell>
          <cell r="CJ58" t="str">
            <v>I</v>
          </cell>
          <cell r="CK58" t="str">
            <v>    信息传输、软件和信息技术服务业</v>
          </cell>
          <cell r="CL58" t="str">
            <v>65</v>
          </cell>
          <cell r="CM58" t="str">
            <v>    软件和信息技术服务业</v>
          </cell>
          <cell r="CN58" t="str">
            <v>115101</v>
          </cell>
          <cell r="CO58" t="str">
            <v>      开发区</v>
          </cell>
          <cell r="CP58" t="str">
            <v>　　　其他有限责任公司</v>
          </cell>
          <cell r="CQ58" t="str">
            <v>x</v>
          </cell>
          <cell r="CR58" t="str">
            <v>    现代服务业</v>
          </cell>
          <cell r="CS58" t="str">
            <v>2</v>
          </cell>
          <cell r="CT58" t="str">
            <v>    地方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 t="str">
            <v>3</v>
          </cell>
          <cell r="DN58" t="str">
            <v>651</v>
          </cell>
          <cell r="DO58" t="str">
            <v>    软件开发</v>
          </cell>
          <cell r="DP58" t="str">
            <v>1</v>
          </cell>
          <cell r="DQ58" t="str">
            <v>1</v>
          </cell>
          <cell r="DR58">
            <v>12521</v>
          </cell>
          <cell r="DS58">
            <v>20649</v>
          </cell>
          <cell r="DT58">
            <v>1</v>
          </cell>
          <cell r="DU58">
            <v>-39</v>
          </cell>
          <cell r="DV58">
            <v>918</v>
          </cell>
          <cell r="DW58">
            <v>-14</v>
          </cell>
          <cell r="DX58">
            <v>300</v>
          </cell>
        </row>
        <row r="59">
          <cell r="M59" t="str">
            <v>91110302563603702M</v>
          </cell>
          <cell r="N59" t="str">
            <v>京东贝（北京）光电科技有限公司</v>
          </cell>
          <cell r="O59" t="str">
            <v>2025</v>
          </cell>
          <cell r="P59" t="str">
            <v>2</v>
          </cell>
          <cell r="Q59">
            <v>267042</v>
          </cell>
          <cell r="R59">
            <v>267155</v>
          </cell>
          <cell r="S59">
            <v>67150</v>
          </cell>
          <cell r="T59">
            <v>71943</v>
          </cell>
          <cell r="U59">
            <v>543841</v>
          </cell>
          <cell r="V59">
            <v>547198</v>
          </cell>
          <cell r="W59">
            <v>523691</v>
          </cell>
          <cell r="X59">
            <v>523518</v>
          </cell>
          <cell r="Y59">
            <v>20150</v>
          </cell>
          <cell r="Z59">
            <v>23680</v>
          </cell>
          <cell r="AA59">
            <v>10959</v>
          </cell>
          <cell r="AB59">
            <v>12451</v>
          </cell>
          <cell r="AC59">
            <v>9152</v>
          </cell>
          <cell r="AD59">
            <v>10964</v>
          </cell>
          <cell r="AE59">
            <v>2498</v>
          </cell>
          <cell r="AF59">
            <v>2276</v>
          </cell>
          <cell r="AG59">
            <v>903</v>
          </cell>
          <cell r="AH59">
            <v>872</v>
          </cell>
          <cell r="AI59">
            <v>0</v>
          </cell>
          <cell r="AJ59">
            <v>0</v>
          </cell>
          <cell r="AK59">
            <v>3825</v>
          </cell>
          <cell r="AL59">
            <v>3812</v>
          </cell>
          <cell r="AM59">
            <v>0</v>
          </cell>
          <cell r="AN59">
            <v>0</v>
          </cell>
          <cell r="AO59">
            <v>3540</v>
          </cell>
          <cell r="AP59">
            <v>3360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-113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80</v>
          </cell>
          <cell r="BF59">
            <v>2131</v>
          </cell>
          <cell r="BG59">
            <v>1</v>
          </cell>
          <cell r="BH59">
            <v>1</v>
          </cell>
          <cell r="BI59">
            <v>0</v>
          </cell>
          <cell r="BJ59">
            <v>0</v>
          </cell>
          <cell r="BK59">
            <v>81</v>
          </cell>
          <cell r="BL59">
            <v>2132</v>
          </cell>
          <cell r="BM59">
            <v>0</v>
          </cell>
          <cell r="BN59">
            <v>0</v>
          </cell>
          <cell r="BO59">
            <v>306</v>
          </cell>
          <cell r="BP59">
            <v>260</v>
          </cell>
          <cell r="BQ59">
            <v>361</v>
          </cell>
          <cell r="BR59">
            <v>536</v>
          </cell>
          <cell r="BS59">
            <v>8</v>
          </cell>
          <cell r="BT59">
            <v>6</v>
          </cell>
          <cell r="BU59" t="str">
            <v>王彦军</v>
          </cell>
          <cell r="BV59" t="str">
            <v>王幸</v>
          </cell>
          <cell r="BW59" t="str">
            <v>杨秀丽</v>
          </cell>
          <cell r="BX59" t="str">
            <v>18201682598</v>
          </cell>
          <cell r="BY59" t="str">
            <v>2025-03-13</v>
          </cell>
          <cell r="BZ59" t="str">
            <v/>
          </cell>
          <cell r="CA59" t="str">
            <v>563603702</v>
          </cell>
          <cell r="CB59">
            <v>0</v>
          </cell>
          <cell r="CC59">
            <v>0</v>
          </cell>
          <cell r="CD59" t="str">
            <v/>
          </cell>
          <cell r="CE59" t="str">
            <v>1</v>
          </cell>
          <cell r="CF59" t="str">
            <v/>
          </cell>
          <cell r="CG59" t="str">
            <v>北京经济技术开发区虚拟社区</v>
          </cell>
          <cell r="CH59" t="str">
            <v>qy</v>
          </cell>
          <cell r="CI59" t="str">
            <v>    外商控股</v>
          </cell>
          <cell r="CJ59" t="str">
            <v>K</v>
          </cell>
          <cell r="CK59" t="str">
            <v>    房地产业</v>
          </cell>
          <cell r="CL59" t="str">
            <v>70</v>
          </cell>
          <cell r="CM59" t="str">
            <v>    房地产业</v>
          </cell>
          <cell r="CN59" t="str">
            <v>115101</v>
          </cell>
          <cell r="CO59" t="str">
            <v>      开发区</v>
          </cell>
          <cell r="CP59" t="str">
            <v>　　　外商投资有限责任公司</v>
          </cell>
          <cell r="CQ59" t="str">
            <v/>
          </cell>
          <cell r="CR59" t="str">
            <v>    传统服务业</v>
          </cell>
          <cell r="CS59" t="str">
            <v>2</v>
          </cell>
          <cell r="CT59" t="str">
            <v>    地方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 t="str">
            <v>3</v>
          </cell>
          <cell r="DN59" t="str">
            <v>704</v>
          </cell>
          <cell r="DO59" t="str">
            <v>    房地产租赁经营</v>
          </cell>
          <cell r="DP59" t="str">
            <v>1</v>
          </cell>
          <cell r="DQ59" t="str">
            <v/>
          </cell>
          <cell r="DR59">
            <v>10959</v>
          </cell>
          <cell r="DS59">
            <v>12451</v>
          </cell>
          <cell r="DT59">
            <v>1</v>
          </cell>
          <cell r="DU59">
            <v>80</v>
          </cell>
          <cell r="DV59">
            <v>2131</v>
          </cell>
          <cell r="DW59">
            <v>1264</v>
          </cell>
          <cell r="DX59">
            <v>1408</v>
          </cell>
        </row>
        <row r="60">
          <cell r="M60" t="str">
            <v>911103025603754335</v>
          </cell>
          <cell r="N60" t="str">
            <v>北京康立生医药技术开发有限公司</v>
          </cell>
          <cell r="O60" t="str">
            <v>2025</v>
          </cell>
          <cell r="P60" t="str">
            <v>2</v>
          </cell>
          <cell r="Q60">
            <v>12654</v>
          </cell>
          <cell r="R60">
            <v>10903</v>
          </cell>
          <cell r="S60">
            <v>-4178</v>
          </cell>
          <cell r="T60">
            <v>-5290</v>
          </cell>
          <cell r="U60">
            <v>36715</v>
          </cell>
          <cell r="V60">
            <v>73309</v>
          </cell>
          <cell r="W60">
            <v>35706</v>
          </cell>
          <cell r="X60">
            <v>39656</v>
          </cell>
          <cell r="Y60">
            <v>1009</v>
          </cell>
          <cell r="Z60">
            <v>33653</v>
          </cell>
          <cell r="AA60">
            <v>4865</v>
          </cell>
          <cell r="AB60">
            <v>3172</v>
          </cell>
          <cell r="AC60">
            <v>4865</v>
          </cell>
          <cell r="AD60">
            <v>3172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3461</v>
          </cell>
          <cell r="AL60">
            <v>5748</v>
          </cell>
          <cell r="AM60">
            <v>2946</v>
          </cell>
          <cell r="AN60">
            <v>0</v>
          </cell>
          <cell r="AO60">
            <v>0</v>
          </cell>
          <cell r="AP60">
            <v>1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-1542</v>
          </cell>
          <cell r="BF60">
            <v>-2577</v>
          </cell>
          <cell r="BG60">
            <v>16</v>
          </cell>
          <cell r="BH60">
            <v>15</v>
          </cell>
          <cell r="BI60">
            <v>0</v>
          </cell>
          <cell r="BJ60">
            <v>0</v>
          </cell>
          <cell r="BK60">
            <v>-1526</v>
          </cell>
          <cell r="BL60">
            <v>-2562</v>
          </cell>
          <cell r="BM60">
            <v>0</v>
          </cell>
          <cell r="BN60">
            <v>0</v>
          </cell>
          <cell r="BO60">
            <v>3964</v>
          </cell>
          <cell r="BP60">
            <v>1806</v>
          </cell>
          <cell r="BQ60">
            <v>100</v>
          </cell>
          <cell r="BR60">
            <v>0</v>
          </cell>
          <cell r="BS60">
            <v>108</v>
          </cell>
          <cell r="BT60">
            <v>117</v>
          </cell>
          <cell r="BU60" t="str">
            <v>李成钢</v>
          </cell>
          <cell r="BV60" t="str">
            <v>张昕</v>
          </cell>
          <cell r="BW60" t="str">
            <v>张昕</v>
          </cell>
          <cell r="BX60" t="str">
            <v>67880040</v>
          </cell>
          <cell r="BY60" t="str">
            <v>2025-03-03</v>
          </cell>
          <cell r="BZ60" t="str">
            <v/>
          </cell>
          <cell r="CA60" t="str">
            <v>560375433</v>
          </cell>
          <cell r="CB60">
            <v>0</v>
          </cell>
          <cell r="CC60">
            <v>0</v>
          </cell>
          <cell r="CD60" t="str">
            <v/>
          </cell>
          <cell r="CE60" t="str">
            <v>1</v>
          </cell>
          <cell r="CF60" t="str">
            <v/>
          </cell>
          <cell r="CG60" t="str">
            <v>北京经济技术开发区虚拟社区</v>
          </cell>
          <cell r="CH60" t="str">
            <v>qy</v>
          </cell>
          <cell r="CI60" t="str">
            <v>    私人控股</v>
          </cell>
          <cell r="CJ60" t="str">
            <v>M</v>
          </cell>
          <cell r="CK60" t="str">
            <v>    科学研究和技术服务业</v>
          </cell>
          <cell r="CL60" t="str">
            <v>73</v>
          </cell>
          <cell r="CM60" t="str">
            <v>    研究和试验发展</v>
          </cell>
          <cell r="CN60" t="str">
            <v>115101</v>
          </cell>
          <cell r="CO60" t="str">
            <v>      开发区</v>
          </cell>
          <cell r="CP60" t="str">
            <v>　　　私营有限责任公司</v>
          </cell>
          <cell r="CQ60" t="str">
            <v>x</v>
          </cell>
          <cell r="CR60" t="str">
            <v>    现代服务业</v>
          </cell>
          <cell r="CS60" t="str">
            <v>2</v>
          </cell>
          <cell r="CT60" t="str">
            <v>    地方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 t="str">
            <v>3</v>
          </cell>
          <cell r="DN60" t="str">
            <v>734</v>
          </cell>
          <cell r="DO60" t="str">
            <v>    医学研究和试验发展</v>
          </cell>
          <cell r="DP60" t="str">
            <v>1</v>
          </cell>
          <cell r="DQ60" t="str">
            <v>2</v>
          </cell>
          <cell r="DR60">
            <v>4865</v>
          </cell>
          <cell r="DS60">
            <v>3172</v>
          </cell>
          <cell r="DT60">
            <v>1</v>
          </cell>
          <cell r="DU60">
            <v>-1542</v>
          </cell>
          <cell r="DV60">
            <v>-2577</v>
          </cell>
          <cell r="DW60">
            <v>100</v>
          </cell>
          <cell r="DX60">
            <v>-23</v>
          </cell>
        </row>
        <row r="61">
          <cell r="M61" t="str">
            <v>91110105575221306H</v>
          </cell>
          <cell r="N61" t="str">
            <v>北京中祥英科技有限公司</v>
          </cell>
          <cell r="O61" t="str">
            <v>2025</v>
          </cell>
          <cell r="P61" t="str">
            <v>2</v>
          </cell>
          <cell r="Q61">
            <v>5214</v>
          </cell>
          <cell r="R61">
            <v>4999</v>
          </cell>
          <cell r="S61">
            <v>418847</v>
          </cell>
          <cell r="T61">
            <v>368400</v>
          </cell>
          <cell r="U61">
            <v>720581</v>
          </cell>
          <cell r="V61">
            <v>530208</v>
          </cell>
          <cell r="W61">
            <v>516130</v>
          </cell>
          <cell r="X61">
            <v>354882</v>
          </cell>
          <cell r="Y61">
            <v>204451</v>
          </cell>
          <cell r="Z61">
            <v>175326</v>
          </cell>
          <cell r="AA61">
            <v>99936</v>
          </cell>
          <cell r="AB61">
            <v>72008</v>
          </cell>
          <cell r="AC61">
            <v>13245</v>
          </cell>
          <cell r="AD61">
            <v>6477</v>
          </cell>
          <cell r="AE61">
            <v>64781</v>
          </cell>
          <cell r="AF61">
            <v>55441</v>
          </cell>
          <cell r="AG61">
            <v>564</v>
          </cell>
          <cell r="AH61">
            <v>481</v>
          </cell>
          <cell r="AI61">
            <v>2792</v>
          </cell>
          <cell r="AJ61">
            <v>2458</v>
          </cell>
          <cell r="AK61">
            <v>5596</v>
          </cell>
          <cell r="AL61">
            <v>8199</v>
          </cell>
          <cell r="AM61">
            <v>23467</v>
          </cell>
          <cell r="AN61">
            <v>6528</v>
          </cell>
          <cell r="AO61">
            <v>-242</v>
          </cell>
          <cell r="AP61">
            <v>54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611</v>
          </cell>
          <cell r="BD61">
            <v>285</v>
          </cell>
          <cell r="BE61">
            <v>3589</v>
          </cell>
          <cell r="BF61">
            <v>-868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3589</v>
          </cell>
          <cell r="BL61">
            <v>-868</v>
          </cell>
          <cell r="BM61">
            <v>0</v>
          </cell>
          <cell r="BN61">
            <v>0</v>
          </cell>
          <cell r="BO61">
            <v>15998</v>
          </cell>
          <cell r="BP61">
            <v>17558</v>
          </cell>
          <cell r="BQ61">
            <v>4699</v>
          </cell>
          <cell r="BR61">
            <v>3963</v>
          </cell>
          <cell r="BS61">
            <v>311</v>
          </cell>
          <cell r="BT61">
            <v>329</v>
          </cell>
          <cell r="BU61" t="str">
            <v>王洪</v>
          </cell>
          <cell r="BV61" t="str">
            <v>郭宏强</v>
          </cell>
          <cell r="BW61" t="str">
            <v>张园园</v>
          </cell>
          <cell r="BX61" t="str">
            <v>15311418775</v>
          </cell>
          <cell r="BY61" t="str">
            <v>2025-03-07</v>
          </cell>
          <cell r="BZ61" t="str">
            <v/>
          </cell>
          <cell r="CA61" t="str">
            <v>575221306</v>
          </cell>
          <cell r="CB61">
            <v>0</v>
          </cell>
          <cell r="CC61">
            <v>0</v>
          </cell>
          <cell r="CD61" t="str">
            <v/>
          </cell>
          <cell r="CE61" t="str">
            <v>1</v>
          </cell>
          <cell r="CF61" t="str">
            <v/>
          </cell>
          <cell r="CG61" t="str">
            <v>北京经济技术开发区虚拟社区</v>
          </cell>
          <cell r="CH61" t="str">
            <v>qy</v>
          </cell>
          <cell r="CI61" t="str">
            <v>    国有控股</v>
          </cell>
          <cell r="CJ61" t="str">
            <v>I</v>
          </cell>
          <cell r="CK61" t="str">
            <v>    信息传输、软件和信息技术服务业</v>
          </cell>
          <cell r="CL61" t="str">
            <v>65</v>
          </cell>
          <cell r="CM61" t="str">
            <v>    软件和信息技术服务业</v>
          </cell>
          <cell r="CN61" t="str">
            <v>115101</v>
          </cell>
          <cell r="CO61" t="str">
            <v>      开发区</v>
          </cell>
          <cell r="CP61" t="str">
            <v>　　　其他有限责任公司</v>
          </cell>
          <cell r="CQ61" t="str">
            <v>x</v>
          </cell>
          <cell r="CR61" t="str">
            <v>    现代服务业</v>
          </cell>
          <cell r="CS61" t="str">
            <v>2</v>
          </cell>
          <cell r="CT61" t="str">
            <v>    地方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 t="str">
            <v>3</v>
          </cell>
          <cell r="DN61" t="str">
            <v>651</v>
          </cell>
          <cell r="DO61" t="str">
            <v>    软件开发</v>
          </cell>
          <cell r="DP61" t="str">
            <v>2</v>
          </cell>
          <cell r="DQ61" t="str">
            <v>1</v>
          </cell>
          <cell r="DR61">
            <v>99936</v>
          </cell>
          <cell r="DS61">
            <v>72008</v>
          </cell>
          <cell r="DT61">
            <v>1</v>
          </cell>
          <cell r="DU61">
            <v>3589</v>
          </cell>
          <cell r="DV61">
            <v>-868</v>
          </cell>
          <cell r="DW61">
            <v>5263</v>
          </cell>
          <cell r="DX61">
            <v>4444</v>
          </cell>
        </row>
        <row r="62">
          <cell r="M62" t="str">
            <v>91110302556821859W</v>
          </cell>
          <cell r="N62" t="str">
            <v>北京爱思益普生物科技股份有限公司</v>
          </cell>
          <cell r="O62" t="str">
            <v>2025</v>
          </cell>
          <cell r="P62" t="str">
            <v>2</v>
          </cell>
          <cell r="Q62">
            <v>84462</v>
          </cell>
          <cell r="R62">
            <v>74907</v>
          </cell>
          <cell r="S62">
            <v>63055</v>
          </cell>
          <cell r="T62">
            <v>48085</v>
          </cell>
          <cell r="U62">
            <v>314544</v>
          </cell>
          <cell r="V62">
            <v>284859</v>
          </cell>
          <cell r="W62">
            <v>61750</v>
          </cell>
          <cell r="X62">
            <v>61204</v>
          </cell>
          <cell r="Y62">
            <v>252794</v>
          </cell>
          <cell r="Z62">
            <v>223655</v>
          </cell>
          <cell r="AA62">
            <v>27529</v>
          </cell>
          <cell r="AB62">
            <v>18682</v>
          </cell>
          <cell r="AC62">
            <v>27529</v>
          </cell>
          <cell r="AD62">
            <v>18682</v>
          </cell>
          <cell r="AE62">
            <v>18520</v>
          </cell>
          <cell r="AF62">
            <v>12499</v>
          </cell>
          <cell r="AG62">
            <v>64</v>
          </cell>
          <cell r="AH62">
            <v>48</v>
          </cell>
          <cell r="AI62">
            <v>4574</v>
          </cell>
          <cell r="AJ62">
            <v>2801</v>
          </cell>
          <cell r="AK62">
            <v>5670</v>
          </cell>
          <cell r="AL62">
            <v>5568</v>
          </cell>
          <cell r="AM62">
            <v>1394</v>
          </cell>
          <cell r="AN62">
            <v>3770</v>
          </cell>
          <cell r="AO62">
            <v>-71</v>
          </cell>
          <cell r="AP62">
            <v>-238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680</v>
          </cell>
          <cell r="BD62">
            <v>144</v>
          </cell>
          <cell r="BE62">
            <v>-1942</v>
          </cell>
          <cell r="BF62">
            <v>-5622</v>
          </cell>
          <cell r="BG62">
            <v>0</v>
          </cell>
          <cell r="BH62">
            <v>0</v>
          </cell>
          <cell r="BI62">
            <v>19</v>
          </cell>
          <cell r="BJ62">
            <v>0</v>
          </cell>
          <cell r="BK62">
            <v>-1961</v>
          </cell>
          <cell r="BL62">
            <v>-5622</v>
          </cell>
          <cell r="BM62">
            <v>0</v>
          </cell>
          <cell r="BN62">
            <v>0</v>
          </cell>
          <cell r="BO62">
            <v>15659</v>
          </cell>
          <cell r="BP62">
            <v>14971</v>
          </cell>
          <cell r="BQ62">
            <v>69</v>
          </cell>
          <cell r="BR62">
            <v>1916</v>
          </cell>
          <cell r="BS62">
            <v>342</v>
          </cell>
          <cell r="BT62">
            <v>392</v>
          </cell>
          <cell r="BU62" t="str">
            <v>闫励</v>
          </cell>
          <cell r="BV62" t="str">
            <v>张竞心</v>
          </cell>
          <cell r="BW62" t="str">
            <v>李静</v>
          </cell>
          <cell r="BX62" t="str">
            <v>13611221629</v>
          </cell>
          <cell r="BY62" t="str">
            <v>2025-03-13</v>
          </cell>
          <cell r="BZ62" t="str">
            <v/>
          </cell>
          <cell r="CA62" t="str">
            <v>556821859</v>
          </cell>
          <cell r="CB62">
            <v>0</v>
          </cell>
          <cell r="CC62">
            <v>0</v>
          </cell>
          <cell r="CD62" t="str">
            <v/>
          </cell>
          <cell r="CE62" t="str">
            <v>1</v>
          </cell>
          <cell r="CF62" t="str">
            <v/>
          </cell>
          <cell r="CG62" t="str">
            <v>北京经济技术开发区虚拟社区</v>
          </cell>
          <cell r="CH62" t="str">
            <v>qy</v>
          </cell>
          <cell r="CI62" t="str">
            <v>    私人控股</v>
          </cell>
          <cell r="CJ62" t="str">
            <v>M</v>
          </cell>
          <cell r="CK62" t="str">
            <v>    科学研究和技术服务业</v>
          </cell>
          <cell r="CL62" t="str">
            <v>73</v>
          </cell>
          <cell r="CM62" t="str">
            <v>    研究和试验发展</v>
          </cell>
          <cell r="CN62" t="str">
            <v>115101</v>
          </cell>
          <cell r="CO62" t="str">
            <v>      开发区</v>
          </cell>
          <cell r="CP62" t="str">
            <v>　　　私营股份有限公司</v>
          </cell>
          <cell r="CQ62" t="str">
            <v>x</v>
          </cell>
          <cell r="CR62" t="str">
            <v>    现代服务业</v>
          </cell>
          <cell r="CS62" t="str">
            <v>2</v>
          </cell>
          <cell r="CT62" t="str">
            <v>    地方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 t="str">
            <v>3</v>
          </cell>
          <cell r="DN62" t="str">
            <v>734</v>
          </cell>
          <cell r="DO62" t="str">
            <v>    医学研究和试验发展</v>
          </cell>
          <cell r="DP62" t="str">
            <v>1</v>
          </cell>
          <cell r="DQ62" t="str">
            <v>1</v>
          </cell>
          <cell r="DR62">
            <v>27529</v>
          </cell>
          <cell r="DS62">
            <v>18682</v>
          </cell>
          <cell r="DT62">
            <v>1</v>
          </cell>
          <cell r="DU62">
            <v>-1942</v>
          </cell>
          <cell r="DV62">
            <v>-5622</v>
          </cell>
          <cell r="DW62">
            <v>133</v>
          </cell>
          <cell r="DX62">
            <v>1964</v>
          </cell>
        </row>
        <row r="63">
          <cell r="M63" t="str">
            <v>911103025731601084</v>
          </cell>
          <cell r="N63" t="str">
            <v>中汽数据有限公司</v>
          </cell>
          <cell r="O63" t="str">
            <v>2025</v>
          </cell>
          <cell r="P63" t="str">
            <v>2</v>
          </cell>
          <cell r="Q63">
            <v>39371</v>
          </cell>
          <cell r="R63">
            <v>39347</v>
          </cell>
          <cell r="S63">
            <v>52224</v>
          </cell>
          <cell r="T63">
            <v>47487</v>
          </cell>
          <cell r="U63">
            <v>274207</v>
          </cell>
          <cell r="V63">
            <v>240880</v>
          </cell>
          <cell r="W63">
            <v>55005</v>
          </cell>
          <cell r="X63">
            <v>44071</v>
          </cell>
          <cell r="Y63">
            <v>219202</v>
          </cell>
          <cell r="Z63">
            <v>196809</v>
          </cell>
          <cell r="AA63">
            <v>15651</v>
          </cell>
          <cell r="AB63">
            <v>12393</v>
          </cell>
          <cell r="AC63">
            <v>14748</v>
          </cell>
          <cell r="AD63">
            <v>12393</v>
          </cell>
          <cell r="AE63">
            <v>5266</v>
          </cell>
          <cell r="AF63">
            <v>5405</v>
          </cell>
          <cell r="AG63">
            <v>0</v>
          </cell>
          <cell r="AH63">
            <v>17</v>
          </cell>
          <cell r="AI63">
            <v>389</v>
          </cell>
          <cell r="AJ63">
            <v>618</v>
          </cell>
          <cell r="AK63">
            <v>1733</v>
          </cell>
          <cell r="AL63">
            <v>1812</v>
          </cell>
          <cell r="AM63">
            <v>1344</v>
          </cell>
          <cell r="AN63">
            <v>1444</v>
          </cell>
          <cell r="AO63">
            <v>2</v>
          </cell>
          <cell r="AP63">
            <v>3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336</v>
          </cell>
          <cell r="BD63">
            <v>88</v>
          </cell>
          <cell r="BE63">
            <v>7253</v>
          </cell>
          <cell r="BF63">
            <v>3182</v>
          </cell>
          <cell r="BG63">
            <v>0</v>
          </cell>
          <cell r="BH63">
            <v>6</v>
          </cell>
          <cell r="BI63">
            <v>0</v>
          </cell>
          <cell r="BJ63">
            <v>0</v>
          </cell>
          <cell r="BK63">
            <v>7253</v>
          </cell>
          <cell r="BL63">
            <v>3188</v>
          </cell>
          <cell r="BM63">
            <v>0</v>
          </cell>
          <cell r="BN63">
            <v>0</v>
          </cell>
          <cell r="BO63">
            <v>3050</v>
          </cell>
          <cell r="BP63">
            <v>3192</v>
          </cell>
          <cell r="BQ63">
            <v>1381</v>
          </cell>
          <cell r="BR63">
            <v>1626</v>
          </cell>
          <cell r="BS63">
            <v>60</v>
          </cell>
          <cell r="BT63">
            <v>60</v>
          </cell>
          <cell r="BU63" t="str">
            <v>冯屹</v>
          </cell>
          <cell r="BV63" t="str">
            <v>申潜</v>
          </cell>
          <cell r="BW63" t="str">
            <v>句晓晋</v>
          </cell>
          <cell r="BX63" t="str">
            <v>15602174269</v>
          </cell>
          <cell r="BY63" t="str">
            <v>2025-03-04</v>
          </cell>
          <cell r="BZ63" t="str">
            <v/>
          </cell>
          <cell r="CA63" t="str">
            <v>573160108</v>
          </cell>
          <cell r="CB63">
            <v>0</v>
          </cell>
          <cell r="CC63">
            <v>0</v>
          </cell>
          <cell r="CD63" t="str">
            <v/>
          </cell>
          <cell r="CE63" t="str">
            <v>1</v>
          </cell>
          <cell r="CF63" t="str">
            <v/>
          </cell>
          <cell r="CG63" t="str">
            <v>北京经济技术开发区虚拟社区</v>
          </cell>
          <cell r="CH63" t="str">
            <v>qy</v>
          </cell>
          <cell r="CI63" t="str">
            <v>    国有控股</v>
          </cell>
          <cell r="CJ63" t="str">
            <v>I</v>
          </cell>
          <cell r="CK63" t="str">
            <v>    信息传输、软件和信息技术服务业</v>
          </cell>
          <cell r="CL63" t="str">
            <v>64</v>
          </cell>
          <cell r="CM63" t="str">
            <v>    互联网和相关服务</v>
          </cell>
          <cell r="CN63" t="str">
            <v>115101</v>
          </cell>
          <cell r="CO63" t="str">
            <v>      开发区</v>
          </cell>
          <cell r="CP63" t="str">
            <v>　　　其他有限责任公司</v>
          </cell>
          <cell r="CQ63" t="str">
            <v>x</v>
          </cell>
          <cell r="CR63" t="str">
            <v>    现代服务业</v>
          </cell>
          <cell r="CS63" t="str">
            <v>1</v>
          </cell>
          <cell r="CT63" t="str">
            <v>    中央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 t="str">
            <v>3</v>
          </cell>
          <cell r="DN63" t="str">
            <v>645</v>
          </cell>
          <cell r="DO63" t="str">
            <v>    互联网数据服务</v>
          </cell>
          <cell r="DP63" t="str">
            <v>2</v>
          </cell>
          <cell r="DQ63" t="str">
            <v>3</v>
          </cell>
          <cell r="DR63">
            <v>15651</v>
          </cell>
          <cell r="DS63">
            <v>12393</v>
          </cell>
          <cell r="DT63">
            <v>1</v>
          </cell>
          <cell r="DU63">
            <v>7253</v>
          </cell>
          <cell r="DV63">
            <v>3182</v>
          </cell>
          <cell r="DW63">
            <v>1381</v>
          </cell>
          <cell r="DX63">
            <v>1643</v>
          </cell>
        </row>
        <row r="64">
          <cell r="M64" t="str">
            <v>91110302589136401T</v>
          </cell>
          <cell r="N64" t="str">
            <v>百度云计算技术(北京)有限公司</v>
          </cell>
          <cell r="O64" t="str">
            <v>2025</v>
          </cell>
          <cell r="P64" t="str">
            <v>2</v>
          </cell>
          <cell r="Q64">
            <v>328700</v>
          </cell>
          <cell r="R64">
            <v>326530</v>
          </cell>
          <cell r="S64">
            <v>66</v>
          </cell>
          <cell r="T64">
            <v>66</v>
          </cell>
          <cell r="U64">
            <v>1230225</v>
          </cell>
          <cell r="V64">
            <v>1156421</v>
          </cell>
          <cell r="W64">
            <v>96524</v>
          </cell>
          <cell r="X64">
            <v>16069</v>
          </cell>
          <cell r="Y64">
            <v>1133701</v>
          </cell>
          <cell r="Z64">
            <v>1140352</v>
          </cell>
          <cell r="AA64">
            <v>33689</v>
          </cell>
          <cell r="AB64">
            <v>33555</v>
          </cell>
          <cell r="AC64">
            <v>33689</v>
          </cell>
          <cell r="AD64">
            <v>33555</v>
          </cell>
          <cell r="AE64">
            <v>17897</v>
          </cell>
          <cell r="AF64">
            <v>17226</v>
          </cell>
          <cell r="AG64">
            <v>454</v>
          </cell>
          <cell r="AH64">
            <v>454</v>
          </cell>
          <cell r="AI64">
            <v>0</v>
          </cell>
          <cell r="AJ64">
            <v>0</v>
          </cell>
          <cell r="AK64">
            <v>960</v>
          </cell>
          <cell r="AL64">
            <v>175</v>
          </cell>
          <cell r="AM64">
            <v>0</v>
          </cell>
          <cell r="AN64">
            <v>0</v>
          </cell>
          <cell r="AO64">
            <v>0</v>
          </cell>
          <cell r="AP64">
            <v>-7</v>
          </cell>
          <cell r="AQ64">
            <v>0</v>
          </cell>
          <cell r="AR64">
            <v>0</v>
          </cell>
          <cell r="AS64">
            <v>701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2060</v>
          </cell>
          <cell r="AZ64">
            <v>5459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17139</v>
          </cell>
          <cell r="BF64">
            <v>21166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17139</v>
          </cell>
          <cell r="BL64">
            <v>21166</v>
          </cell>
          <cell r="BM64">
            <v>5086</v>
          </cell>
          <cell r="BN64">
            <v>4691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 t="str">
            <v>崔珊珊</v>
          </cell>
          <cell r="BV64" t="str">
            <v>申慧</v>
          </cell>
          <cell r="BW64" t="str">
            <v>刘姝婧</v>
          </cell>
          <cell r="BX64" t="str">
            <v>15504558826</v>
          </cell>
          <cell r="BY64" t="str">
            <v>2025-03-12</v>
          </cell>
          <cell r="BZ64" t="str">
            <v/>
          </cell>
          <cell r="CA64" t="str">
            <v>589136401</v>
          </cell>
          <cell r="CB64">
            <v>0</v>
          </cell>
          <cell r="CC64">
            <v>0</v>
          </cell>
          <cell r="CD64" t="str">
            <v/>
          </cell>
          <cell r="CE64" t="str">
            <v>1</v>
          </cell>
          <cell r="CF64" t="str">
            <v/>
          </cell>
          <cell r="CG64" t="str">
            <v>北京经济技术开发区虚拟社区</v>
          </cell>
          <cell r="CH64" t="str">
            <v>qy</v>
          </cell>
          <cell r="CI64" t="str">
            <v>    港澳台商控股</v>
          </cell>
          <cell r="CJ64" t="str">
            <v>I</v>
          </cell>
          <cell r="CK64" t="str">
            <v>    信息传输、软件和信息技术服务业</v>
          </cell>
          <cell r="CL64" t="str">
            <v>65</v>
          </cell>
          <cell r="CM64" t="str">
            <v>    软件和信息技术服务业</v>
          </cell>
          <cell r="CN64" t="str">
            <v>115101</v>
          </cell>
          <cell r="CO64" t="str">
            <v>      开发区</v>
          </cell>
          <cell r="CP64" t="str">
            <v>　　　港澳台投资有限责任公司</v>
          </cell>
          <cell r="CQ64" t="str">
            <v>x</v>
          </cell>
          <cell r="CR64" t="str">
            <v>    现代服务业</v>
          </cell>
          <cell r="CS64" t="str">
            <v>2</v>
          </cell>
          <cell r="CT64" t="str">
            <v>    地方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 t="str">
            <v>3</v>
          </cell>
          <cell r="DN64" t="str">
            <v>655</v>
          </cell>
          <cell r="DO64" t="str">
            <v>    信息处理和存储支持服务</v>
          </cell>
          <cell r="DP64" t="str">
            <v>1</v>
          </cell>
          <cell r="DQ64" t="str">
            <v>4</v>
          </cell>
          <cell r="DR64">
            <v>33689</v>
          </cell>
          <cell r="DS64">
            <v>33555</v>
          </cell>
          <cell r="DT64">
            <v>1</v>
          </cell>
          <cell r="DU64">
            <v>17139</v>
          </cell>
          <cell r="DV64">
            <v>21166</v>
          </cell>
          <cell r="DW64">
            <v>3761</v>
          </cell>
          <cell r="DX64">
            <v>3687</v>
          </cell>
        </row>
        <row r="65">
          <cell r="M65" t="str">
            <v>9111030256742826XA</v>
          </cell>
          <cell r="N65" t="str">
            <v>北京万得嘉瑞汽车技术有限公司</v>
          </cell>
          <cell r="O65" t="str">
            <v>2025</v>
          </cell>
          <cell r="P65" t="str">
            <v>2</v>
          </cell>
          <cell r="Q65">
            <v>10100</v>
          </cell>
          <cell r="R65">
            <v>9452</v>
          </cell>
          <cell r="S65">
            <v>57955</v>
          </cell>
          <cell r="T65">
            <v>84194</v>
          </cell>
          <cell r="U65">
            <v>259158</v>
          </cell>
          <cell r="V65">
            <v>235810</v>
          </cell>
          <cell r="W65">
            <v>94076</v>
          </cell>
          <cell r="X65">
            <v>111557</v>
          </cell>
          <cell r="Y65">
            <v>165082</v>
          </cell>
          <cell r="Z65">
            <v>124253</v>
          </cell>
          <cell r="AA65">
            <v>52506</v>
          </cell>
          <cell r="AB65">
            <v>37928</v>
          </cell>
          <cell r="AC65">
            <v>12903</v>
          </cell>
          <cell r="AD65">
            <v>5557</v>
          </cell>
          <cell r="AE65">
            <v>38062</v>
          </cell>
          <cell r="AF65">
            <v>24875</v>
          </cell>
          <cell r="AG65">
            <v>234</v>
          </cell>
          <cell r="AH65">
            <v>79</v>
          </cell>
          <cell r="AI65">
            <v>177</v>
          </cell>
          <cell r="AJ65">
            <v>328</v>
          </cell>
          <cell r="AK65">
            <v>1384</v>
          </cell>
          <cell r="AL65">
            <v>1042</v>
          </cell>
          <cell r="AM65">
            <v>4737</v>
          </cell>
          <cell r="AN65">
            <v>2685</v>
          </cell>
          <cell r="AO65">
            <v>106</v>
          </cell>
          <cell r="AP65">
            <v>28</v>
          </cell>
          <cell r="AQ65">
            <v>107</v>
          </cell>
          <cell r="AR65">
            <v>8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7913</v>
          </cell>
          <cell r="BF65">
            <v>8899</v>
          </cell>
          <cell r="BG65">
            <v>682</v>
          </cell>
          <cell r="BH65">
            <v>559</v>
          </cell>
          <cell r="BI65">
            <v>2</v>
          </cell>
          <cell r="BJ65">
            <v>0</v>
          </cell>
          <cell r="BK65">
            <v>8593</v>
          </cell>
          <cell r="BL65">
            <v>9458</v>
          </cell>
          <cell r="BM65">
            <v>0</v>
          </cell>
          <cell r="BN65">
            <v>0</v>
          </cell>
          <cell r="BO65">
            <v>4737</v>
          </cell>
          <cell r="BP65">
            <v>2942</v>
          </cell>
          <cell r="BQ65">
            <v>2247</v>
          </cell>
          <cell r="BR65">
            <v>2046</v>
          </cell>
          <cell r="BS65">
            <v>87</v>
          </cell>
          <cell r="BT65">
            <v>68</v>
          </cell>
          <cell r="BU65" t="str">
            <v>高峰</v>
          </cell>
          <cell r="BV65" t="str">
            <v>田静</v>
          </cell>
          <cell r="BW65" t="str">
            <v>田静</v>
          </cell>
          <cell r="BX65" t="str">
            <v>67856845</v>
          </cell>
          <cell r="BY65" t="str">
            <v>2025-03-13</v>
          </cell>
          <cell r="BZ65" t="str">
            <v/>
          </cell>
          <cell r="CA65" t="str">
            <v>56742826X</v>
          </cell>
          <cell r="CB65">
            <v>0</v>
          </cell>
          <cell r="CC65">
            <v>0</v>
          </cell>
          <cell r="CD65" t="str">
            <v/>
          </cell>
          <cell r="CE65" t="str">
            <v>1</v>
          </cell>
          <cell r="CF65" t="str">
            <v/>
          </cell>
          <cell r="CG65" t="str">
            <v>北京经济技术开发区虚拟社区</v>
          </cell>
          <cell r="CH65" t="str">
            <v>qy</v>
          </cell>
          <cell r="CI65" t="str">
            <v>    私人控股</v>
          </cell>
          <cell r="CJ65" t="str">
            <v>I</v>
          </cell>
          <cell r="CK65" t="str">
            <v>    信息传输、软件和信息技术服务业</v>
          </cell>
          <cell r="CL65" t="str">
            <v>65</v>
          </cell>
          <cell r="CM65" t="str">
            <v>    软件和信息技术服务业</v>
          </cell>
          <cell r="CN65" t="str">
            <v>115101</v>
          </cell>
          <cell r="CO65" t="str">
            <v>      开发区</v>
          </cell>
          <cell r="CP65" t="str">
            <v>　　　其他有限责任公司</v>
          </cell>
          <cell r="CQ65" t="str">
            <v>x</v>
          </cell>
          <cell r="CR65" t="str">
            <v>    现代服务业</v>
          </cell>
          <cell r="CS65" t="str">
            <v>2</v>
          </cell>
          <cell r="CT65" t="str">
            <v>    地方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 t="str">
            <v>3</v>
          </cell>
          <cell r="DN65" t="str">
            <v>651</v>
          </cell>
          <cell r="DO65" t="str">
            <v>    软件开发</v>
          </cell>
          <cell r="DP65" t="str">
            <v>1</v>
          </cell>
          <cell r="DQ65" t="str">
            <v>3</v>
          </cell>
          <cell r="DR65">
            <v>52506</v>
          </cell>
          <cell r="DS65">
            <v>37928</v>
          </cell>
          <cell r="DT65">
            <v>1</v>
          </cell>
          <cell r="DU65">
            <v>7913</v>
          </cell>
          <cell r="DV65">
            <v>8899</v>
          </cell>
          <cell r="DW65">
            <v>2481</v>
          </cell>
          <cell r="DX65">
            <v>2125</v>
          </cell>
        </row>
        <row r="66">
          <cell r="M66" t="str">
            <v>91110302697684229G</v>
          </cell>
          <cell r="N66" t="str">
            <v>新奥泛能科技有限公司</v>
          </cell>
          <cell r="O66" t="str">
            <v>2025</v>
          </cell>
          <cell r="P66" t="str">
            <v>2</v>
          </cell>
          <cell r="Q66">
            <v>18828</v>
          </cell>
          <cell r="R66">
            <v>19322</v>
          </cell>
          <cell r="S66">
            <v>94806</v>
          </cell>
          <cell r="T66">
            <v>313942</v>
          </cell>
          <cell r="U66">
            <v>800344</v>
          </cell>
          <cell r="V66">
            <v>464285</v>
          </cell>
          <cell r="W66">
            <v>668253</v>
          </cell>
          <cell r="X66">
            <v>355985</v>
          </cell>
          <cell r="Y66">
            <v>132091</v>
          </cell>
          <cell r="Z66">
            <v>108300</v>
          </cell>
          <cell r="AA66">
            <v>15796</v>
          </cell>
          <cell r="AB66">
            <v>2597</v>
          </cell>
          <cell r="AC66">
            <v>0</v>
          </cell>
          <cell r="AD66">
            <v>0</v>
          </cell>
          <cell r="AE66">
            <v>16579</v>
          </cell>
          <cell r="AF66">
            <v>1353</v>
          </cell>
          <cell r="AG66">
            <v>620</v>
          </cell>
          <cell r="AH66">
            <v>0</v>
          </cell>
          <cell r="AI66">
            <v>464</v>
          </cell>
          <cell r="AJ66">
            <v>0</v>
          </cell>
          <cell r="AK66">
            <v>2228</v>
          </cell>
          <cell r="AL66">
            <v>3866</v>
          </cell>
          <cell r="AM66">
            <v>0</v>
          </cell>
          <cell r="AN66">
            <v>0</v>
          </cell>
          <cell r="AO66">
            <v>1</v>
          </cell>
          <cell r="AP66">
            <v>1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-4096</v>
          </cell>
          <cell r="BF66">
            <v>-2623</v>
          </cell>
          <cell r="BG66">
            <v>0</v>
          </cell>
          <cell r="BH66">
            <v>0</v>
          </cell>
          <cell r="BI66">
            <v>0</v>
          </cell>
          <cell r="BJ66">
            <v>19</v>
          </cell>
          <cell r="BK66">
            <v>-4096</v>
          </cell>
          <cell r="BL66">
            <v>-2642</v>
          </cell>
          <cell r="BM66">
            <v>0</v>
          </cell>
          <cell r="BN66">
            <v>0</v>
          </cell>
          <cell r="BO66">
            <v>16994</v>
          </cell>
          <cell r="BP66">
            <v>13817</v>
          </cell>
          <cell r="BQ66">
            <v>5265</v>
          </cell>
          <cell r="BR66">
            <v>0</v>
          </cell>
          <cell r="BS66">
            <v>154</v>
          </cell>
          <cell r="BT66">
            <v>150</v>
          </cell>
          <cell r="BU66" t="str">
            <v>刘建锋</v>
          </cell>
          <cell r="BV66" t="str">
            <v>倪澈</v>
          </cell>
          <cell r="BW66" t="str">
            <v>王军苓</v>
          </cell>
          <cell r="BX66" t="str">
            <v>13784460073</v>
          </cell>
          <cell r="BY66" t="str">
            <v>2025-03-12</v>
          </cell>
          <cell r="BZ66" t="str">
            <v/>
          </cell>
          <cell r="CA66" t="str">
            <v>697684229</v>
          </cell>
          <cell r="CB66">
            <v>0</v>
          </cell>
          <cell r="CC66">
            <v>0</v>
          </cell>
          <cell r="CD66" t="str">
            <v/>
          </cell>
          <cell r="CE66" t="str">
            <v>1</v>
          </cell>
          <cell r="CF66" t="str">
            <v/>
          </cell>
          <cell r="CG66" t="str">
            <v>北京经济技术开发区虚拟社区</v>
          </cell>
          <cell r="CH66" t="str">
            <v>qy</v>
          </cell>
          <cell r="CI66" t="str">
            <v>    港澳台商控股</v>
          </cell>
          <cell r="CJ66" t="str">
            <v>M</v>
          </cell>
          <cell r="CK66" t="str">
            <v>    科学研究和技术服务业</v>
          </cell>
          <cell r="CL66" t="str">
            <v>75</v>
          </cell>
          <cell r="CM66" t="str">
            <v>    科技推广和应用服务业</v>
          </cell>
          <cell r="CN66" t="str">
            <v>115101</v>
          </cell>
          <cell r="CO66" t="str">
            <v>      开发区</v>
          </cell>
          <cell r="CP66" t="str">
            <v>　　　港澳台投资有限责任公司</v>
          </cell>
          <cell r="CQ66" t="str">
            <v>x</v>
          </cell>
          <cell r="CR66" t="str">
            <v>    现代服务业</v>
          </cell>
          <cell r="CS66" t="str">
            <v>2</v>
          </cell>
          <cell r="CT66" t="str">
            <v>    地方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 t="str">
            <v>3</v>
          </cell>
          <cell r="DN66" t="str">
            <v>751</v>
          </cell>
          <cell r="DO66" t="str">
            <v>    技术推广服务</v>
          </cell>
          <cell r="DP66" t="str">
            <v>1</v>
          </cell>
          <cell r="DQ66" t="str">
            <v>2</v>
          </cell>
          <cell r="DR66">
            <v>15796</v>
          </cell>
          <cell r="DS66">
            <v>2597</v>
          </cell>
          <cell r="DT66">
            <v>1</v>
          </cell>
          <cell r="DU66">
            <v>-4096</v>
          </cell>
          <cell r="DV66">
            <v>-2623</v>
          </cell>
          <cell r="DW66">
            <v>5885</v>
          </cell>
          <cell r="DX66">
            <v>0</v>
          </cell>
        </row>
        <row r="67">
          <cell r="M67" t="str">
            <v>911100007178312235</v>
          </cell>
          <cell r="N67" t="str">
            <v>中国数字文化集团有限公司</v>
          </cell>
          <cell r="O67" t="str">
            <v>2025</v>
          </cell>
          <cell r="P67" t="str">
            <v>2</v>
          </cell>
          <cell r="Q67">
            <v>142725</v>
          </cell>
          <cell r="R67">
            <v>141014</v>
          </cell>
          <cell r="S67">
            <v>34733</v>
          </cell>
          <cell r="T67">
            <v>20030</v>
          </cell>
          <cell r="U67">
            <v>416317</v>
          </cell>
          <cell r="V67">
            <v>416868</v>
          </cell>
          <cell r="W67">
            <v>127803</v>
          </cell>
          <cell r="X67">
            <v>137233</v>
          </cell>
          <cell r="Y67">
            <v>288514</v>
          </cell>
          <cell r="Z67">
            <v>279635</v>
          </cell>
          <cell r="AA67">
            <v>782</v>
          </cell>
          <cell r="AB67">
            <v>10638</v>
          </cell>
          <cell r="AC67">
            <v>725</v>
          </cell>
          <cell r="AD67">
            <v>10503</v>
          </cell>
          <cell r="AE67">
            <v>992</v>
          </cell>
          <cell r="AF67">
            <v>56</v>
          </cell>
          <cell r="AG67">
            <v>16</v>
          </cell>
          <cell r="AH67">
            <v>19</v>
          </cell>
          <cell r="AI67">
            <v>1023</v>
          </cell>
          <cell r="AJ67">
            <v>1463</v>
          </cell>
          <cell r="AK67">
            <v>5846</v>
          </cell>
          <cell r="AL67">
            <v>5162</v>
          </cell>
          <cell r="AM67">
            <v>1315</v>
          </cell>
          <cell r="AN67">
            <v>910</v>
          </cell>
          <cell r="AO67">
            <v>0</v>
          </cell>
          <cell r="AP67">
            <v>850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425</v>
          </cell>
          <cell r="BD67">
            <v>424</v>
          </cell>
          <cell r="BE67">
            <v>-7985</v>
          </cell>
          <cell r="BF67">
            <v>2602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-7985</v>
          </cell>
          <cell r="BL67">
            <v>2602</v>
          </cell>
          <cell r="BM67">
            <v>0</v>
          </cell>
          <cell r="BN67">
            <v>0</v>
          </cell>
          <cell r="BO67">
            <v>5585</v>
          </cell>
          <cell r="BP67">
            <v>3884</v>
          </cell>
          <cell r="BQ67">
            <v>0</v>
          </cell>
          <cell r="BR67">
            <v>0</v>
          </cell>
          <cell r="BS67">
            <v>69</v>
          </cell>
          <cell r="BT67">
            <v>69</v>
          </cell>
          <cell r="BU67" t="str">
            <v>陈胜利</v>
          </cell>
          <cell r="BV67" t="str">
            <v>高丽霞</v>
          </cell>
          <cell r="BW67" t="str">
            <v>许萍</v>
          </cell>
          <cell r="BX67" t="str">
            <v>84377308</v>
          </cell>
          <cell r="BY67" t="str">
            <v>2025-03-17</v>
          </cell>
          <cell r="BZ67" t="str">
            <v/>
          </cell>
          <cell r="CA67" t="str">
            <v>717831223</v>
          </cell>
          <cell r="CB67">
            <v>0</v>
          </cell>
          <cell r="CC67">
            <v>0</v>
          </cell>
          <cell r="CD67" t="str">
            <v/>
          </cell>
          <cell r="CE67" t="str">
            <v>1</v>
          </cell>
          <cell r="CF67" t="str">
            <v/>
          </cell>
          <cell r="CG67" t="str">
            <v>北京经济技术开发区虚拟社区</v>
          </cell>
          <cell r="CH67" t="str">
            <v>qy</v>
          </cell>
          <cell r="CI67" t="str">
            <v>    国有控股</v>
          </cell>
          <cell r="CJ67" t="str">
            <v>R</v>
          </cell>
          <cell r="CK67" t="str">
            <v>    文化、体育和娱乐业</v>
          </cell>
          <cell r="CL67" t="str">
            <v>86</v>
          </cell>
          <cell r="CM67" t="str">
            <v>    新闻和出版业</v>
          </cell>
          <cell r="CN67" t="str">
            <v>115101</v>
          </cell>
          <cell r="CO67" t="str">
            <v>      开发区</v>
          </cell>
          <cell r="CP67" t="str">
            <v>　　　其他有限责任公司</v>
          </cell>
          <cell r="CQ67" t="str">
            <v>x</v>
          </cell>
          <cell r="CR67" t="str">
            <v>    现代服务业</v>
          </cell>
          <cell r="CS67" t="str">
            <v>1</v>
          </cell>
          <cell r="CT67" t="str">
            <v>    中央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 t="str">
            <v>3</v>
          </cell>
          <cell r="DN67" t="str">
            <v>862</v>
          </cell>
          <cell r="DO67" t="str">
            <v>    出版业</v>
          </cell>
          <cell r="DP67" t="str">
            <v>2</v>
          </cell>
          <cell r="DQ67" t="str">
            <v>3</v>
          </cell>
          <cell r="DR67">
            <v>782</v>
          </cell>
          <cell r="DS67">
            <v>10638</v>
          </cell>
          <cell r="DT67">
            <v>1</v>
          </cell>
          <cell r="DU67">
            <v>-7985</v>
          </cell>
          <cell r="DV67">
            <v>2602</v>
          </cell>
          <cell r="DW67">
            <v>-640</v>
          </cell>
          <cell r="DX67">
            <v>-328</v>
          </cell>
        </row>
        <row r="68">
          <cell r="M68" t="str">
            <v>91110108582564374R</v>
          </cell>
          <cell r="N68" t="str">
            <v>北京互时科技股份有限公司</v>
          </cell>
          <cell r="O68" t="str">
            <v>2025</v>
          </cell>
          <cell r="P68" t="str">
            <v>2</v>
          </cell>
          <cell r="Q68">
            <v>3248</v>
          </cell>
          <cell r="R68">
            <v>3664</v>
          </cell>
          <cell r="S68">
            <v>118786</v>
          </cell>
          <cell r="T68">
            <v>76852</v>
          </cell>
          <cell r="U68">
            <v>216457</v>
          </cell>
          <cell r="V68">
            <v>156181</v>
          </cell>
          <cell r="W68">
            <v>134375</v>
          </cell>
          <cell r="X68">
            <v>102949</v>
          </cell>
          <cell r="Y68">
            <v>82082</v>
          </cell>
          <cell r="Z68">
            <v>53232</v>
          </cell>
          <cell r="AA68">
            <v>16317</v>
          </cell>
          <cell r="AB68">
            <v>0</v>
          </cell>
          <cell r="AC68">
            <v>16317</v>
          </cell>
          <cell r="AD68">
            <v>0</v>
          </cell>
          <cell r="AE68">
            <v>5098</v>
          </cell>
          <cell r="AF68">
            <v>0</v>
          </cell>
          <cell r="AG68">
            <v>164</v>
          </cell>
          <cell r="AH68">
            <v>113</v>
          </cell>
          <cell r="AI68">
            <v>2559</v>
          </cell>
          <cell r="AJ68">
            <v>5123</v>
          </cell>
          <cell r="AK68">
            <v>3196</v>
          </cell>
          <cell r="AL68">
            <v>1301</v>
          </cell>
          <cell r="AM68">
            <v>2262</v>
          </cell>
          <cell r="AN68">
            <v>4151</v>
          </cell>
          <cell r="AO68">
            <v>233</v>
          </cell>
          <cell r="AP68">
            <v>218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43</v>
          </cell>
          <cell r="BD68">
            <v>269</v>
          </cell>
          <cell r="BE68">
            <v>2848</v>
          </cell>
          <cell r="BF68">
            <v>-10637</v>
          </cell>
          <cell r="BG68">
            <v>0</v>
          </cell>
          <cell r="BH68">
            <v>0</v>
          </cell>
          <cell r="BI68">
            <v>87</v>
          </cell>
          <cell r="BJ68">
            <v>0</v>
          </cell>
          <cell r="BK68">
            <v>2761</v>
          </cell>
          <cell r="BL68">
            <v>-10637</v>
          </cell>
          <cell r="BM68">
            <v>0</v>
          </cell>
          <cell r="BN68">
            <v>0</v>
          </cell>
          <cell r="BO68">
            <v>5808</v>
          </cell>
          <cell r="BP68">
            <v>8385</v>
          </cell>
          <cell r="BQ68">
            <v>120</v>
          </cell>
          <cell r="BR68">
            <v>173</v>
          </cell>
          <cell r="BS68">
            <v>86</v>
          </cell>
          <cell r="BT68">
            <v>146</v>
          </cell>
          <cell r="BU68" t="str">
            <v>谢宏</v>
          </cell>
          <cell r="BV68" t="str">
            <v>李潇潇</v>
          </cell>
          <cell r="BW68" t="str">
            <v>李潇潇</v>
          </cell>
          <cell r="BX68" t="str">
            <v>13691067684</v>
          </cell>
          <cell r="BY68" t="str">
            <v>2025-03-17</v>
          </cell>
          <cell r="BZ68" t="str">
            <v/>
          </cell>
          <cell r="CA68" t="str">
            <v>582564374</v>
          </cell>
          <cell r="CB68">
            <v>0</v>
          </cell>
          <cell r="CC68">
            <v>0</v>
          </cell>
          <cell r="CD68" t="str">
            <v/>
          </cell>
          <cell r="CE68" t="str">
            <v>1</v>
          </cell>
          <cell r="CF68" t="str">
            <v/>
          </cell>
          <cell r="CG68" t="str">
            <v>北京经济技术开发区虚拟社区</v>
          </cell>
          <cell r="CH68" t="str">
            <v>qy</v>
          </cell>
          <cell r="CI68" t="str">
            <v>    私人控股</v>
          </cell>
          <cell r="CJ68" t="str">
            <v>I</v>
          </cell>
          <cell r="CK68" t="str">
            <v>    信息传输、软件和信息技术服务业</v>
          </cell>
          <cell r="CL68" t="str">
            <v>65</v>
          </cell>
          <cell r="CM68" t="str">
            <v>    软件和信息技术服务业</v>
          </cell>
          <cell r="CN68" t="str">
            <v>115101</v>
          </cell>
          <cell r="CO68" t="str">
            <v>      开发区</v>
          </cell>
          <cell r="CP68" t="str">
            <v>　　　其他股份有限公司</v>
          </cell>
          <cell r="CQ68" t="str">
            <v>x</v>
          </cell>
          <cell r="CR68" t="str">
            <v>    现代服务业</v>
          </cell>
          <cell r="CS68" t="str">
            <v>2</v>
          </cell>
          <cell r="CT68" t="str">
            <v>    地方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 t="str">
            <v>3</v>
          </cell>
          <cell r="DN68" t="str">
            <v>651</v>
          </cell>
          <cell r="DO68" t="str">
            <v>    软件开发</v>
          </cell>
          <cell r="DP68" t="str">
            <v>1</v>
          </cell>
          <cell r="DQ68" t="str">
            <v>2</v>
          </cell>
          <cell r="DR68">
            <v>16317</v>
          </cell>
          <cell r="DS68">
            <v>0</v>
          </cell>
          <cell r="DT68">
            <v>1</v>
          </cell>
          <cell r="DU68">
            <v>2848</v>
          </cell>
          <cell r="DV68">
            <v>-10637</v>
          </cell>
          <cell r="DW68">
            <v>284</v>
          </cell>
          <cell r="DX68">
            <v>286</v>
          </cell>
        </row>
        <row r="69">
          <cell r="M69" t="str">
            <v>91110302579071157P</v>
          </cell>
          <cell r="N69" t="str">
            <v>北京通明湖信息城发展有限公司</v>
          </cell>
          <cell r="O69" t="str">
            <v>2025</v>
          </cell>
          <cell r="P69" t="str">
            <v>2</v>
          </cell>
          <cell r="Q69">
            <v>74246</v>
          </cell>
          <cell r="R69">
            <v>55209</v>
          </cell>
          <cell r="S69">
            <v>103070</v>
          </cell>
          <cell r="T69">
            <v>60079</v>
          </cell>
          <cell r="U69">
            <v>19073888</v>
          </cell>
          <cell r="V69">
            <v>17265716</v>
          </cell>
          <cell r="W69">
            <v>7638164</v>
          </cell>
          <cell r="X69">
            <v>7251433</v>
          </cell>
          <cell r="Y69">
            <v>11435724</v>
          </cell>
          <cell r="Z69">
            <v>10014283</v>
          </cell>
          <cell r="AA69">
            <v>53695</v>
          </cell>
          <cell r="AB69">
            <v>49301</v>
          </cell>
          <cell r="AC69">
            <v>53689</v>
          </cell>
          <cell r="AD69">
            <v>49124</v>
          </cell>
          <cell r="AE69">
            <v>39490</v>
          </cell>
          <cell r="AF69">
            <v>29030</v>
          </cell>
          <cell r="AG69">
            <v>7603</v>
          </cell>
          <cell r="AH69">
            <v>7098</v>
          </cell>
          <cell r="AI69">
            <v>2384</v>
          </cell>
          <cell r="AJ69">
            <v>1813</v>
          </cell>
          <cell r="AK69">
            <v>5025</v>
          </cell>
          <cell r="AL69">
            <v>3405</v>
          </cell>
          <cell r="AM69">
            <v>0</v>
          </cell>
          <cell r="AN69">
            <v>0</v>
          </cell>
          <cell r="AO69">
            <v>1914</v>
          </cell>
          <cell r="AP69">
            <v>4</v>
          </cell>
          <cell r="AQ69">
            <v>0</v>
          </cell>
          <cell r="AR69">
            <v>0</v>
          </cell>
          <cell r="AS69">
            <v>49</v>
          </cell>
          <cell r="AT69">
            <v>6</v>
          </cell>
          <cell r="AU69">
            <v>-255</v>
          </cell>
          <cell r="AV69">
            <v>0</v>
          </cell>
          <cell r="AW69">
            <v>0</v>
          </cell>
          <cell r="AX69">
            <v>0</v>
          </cell>
          <cell r="AY69">
            <v>1088</v>
          </cell>
          <cell r="AZ69">
            <v>1178</v>
          </cell>
          <cell r="BA69">
            <v>0</v>
          </cell>
          <cell r="BB69">
            <v>0</v>
          </cell>
          <cell r="BC69">
            <v>56</v>
          </cell>
          <cell r="BD69">
            <v>767</v>
          </cell>
          <cell r="BE69">
            <v>-1783</v>
          </cell>
          <cell r="BF69">
            <v>9902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-1783</v>
          </cell>
          <cell r="BL69">
            <v>9902</v>
          </cell>
          <cell r="BM69">
            <v>0</v>
          </cell>
          <cell r="BN69">
            <v>0</v>
          </cell>
          <cell r="BO69">
            <v>9239</v>
          </cell>
          <cell r="BP69">
            <v>8453</v>
          </cell>
          <cell r="BQ69">
            <v>0</v>
          </cell>
          <cell r="BR69">
            <v>0</v>
          </cell>
          <cell r="BS69">
            <v>119</v>
          </cell>
          <cell r="BT69">
            <v>111</v>
          </cell>
          <cell r="BU69" t="str">
            <v>杨太恒</v>
          </cell>
          <cell r="BV69" t="str">
            <v>房媛</v>
          </cell>
          <cell r="BW69" t="str">
            <v>吕志洁</v>
          </cell>
          <cell r="BX69" t="str">
            <v>87163997</v>
          </cell>
          <cell r="BY69" t="str">
            <v>2025-03-17</v>
          </cell>
          <cell r="BZ69" t="str">
            <v/>
          </cell>
          <cell r="CA69" t="str">
            <v>579071157</v>
          </cell>
          <cell r="CB69">
            <v>0</v>
          </cell>
          <cell r="CC69">
            <v>0</v>
          </cell>
          <cell r="CD69" t="str">
            <v/>
          </cell>
          <cell r="CE69" t="str">
            <v>1</v>
          </cell>
          <cell r="CF69" t="str">
            <v/>
          </cell>
          <cell r="CG69" t="str">
            <v>北京经济技术开发区虚拟社区</v>
          </cell>
          <cell r="CH69" t="str">
            <v>qy</v>
          </cell>
          <cell r="CI69" t="str">
            <v>    国有控股</v>
          </cell>
          <cell r="CJ69" t="str">
            <v>K</v>
          </cell>
          <cell r="CK69" t="str">
            <v>    房地产业</v>
          </cell>
          <cell r="CL69" t="str">
            <v>70</v>
          </cell>
          <cell r="CM69" t="str">
            <v>    房地产业</v>
          </cell>
          <cell r="CN69" t="str">
            <v>115101</v>
          </cell>
          <cell r="CO69" t="str">
            <v>      开发区</v>
          </cell>
          <cell r="CP69" t="str">
            <v>　　　私营有限责任公司</v>
          </cell>
          <cell r="CQ69" t="str">
            <v/>
          </cell>
          <cell r="CR69" t="str">
            <v>    传统服务业</v>
          </cell>
          <cell r="CS69" t="str">
            <v>2</v>
          </cell>
          <cell r="CT69" t="str">
            <v>    地方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 t="str">
            <v>3</v>
          </cell>
          <cell r="DN69" t="str">
            <v>704</v>
          </cell>
          <cell r="DO69" t="str">
            <v>    房地产租赁经营</v>
          </cell>
          <cell r="DP69" t="str">
            <v>2</v>
          </cell>
          <cell r="DQ69" t="str">
            <v/>
          </cell>
          <cell r="DR69">
            <v>53695</v>
          </cell>
          <cell r="DS69">
            <v>49301</v>
          </cell>
          <cell r="DT69">
            <v>1</v>
          </cell>
          <cell r="DU69">
            <v>-1783</v>
          </cell>
          <cell r="DV69">
            <v>9902</v>
          </cell>
          <cell r="DW69">
            <v>-2429</v>
          </cell>
          <cell r="DX69">
            <v>-3973</v>
          </cell>
        </row>
        <row r="70">
          <cell r="M70" t="str">
            <v>91110105575151918F</v>
          </cell>
          <cell r="N70" t="str">
            <v>三星（北京）安防系统技术有限公司</v>
          </cell>
          <cell r="O70" t="str">
            <v>2025</v>
          </cell>
          <cell r="P70" t="str">
            <v>2</v>
          </cell>
          <cell r="Q70">
            <v>45051</v>
          </cell>
          <cell r="R70">
            <v>36980</v>
          </cell>
          <cell r="S70">
            <v>7573</v>
          </cell>
          <cell r="T70">
            <v>6651</v>
          </cell>
          <cell r="U70">
            <v>121062</v>
          </cell>
          <cell r="V70">
            <v>111735</v>
          </cell>
          <cell r="W70">
            <v>10104</v>
          </cell>
          <cell r="X70">
            <v>11827</v>
          </cell>
          <cell r="Y70">
            <v>110958</v>
          </cell>
          <cell r="Z70">
            <v>99908</v>
          </cell>
          <cell r="AA70">
            <v>6895</v>
          </cell>
          <cell r="AB70">
            <v>13607</v>
          </cell>
          <cell r="AC70">
            <v>6895</v>
          </cell>
          <cell r="AD70">
            <v>13607</v>
          </cell>
          <cell r="AE70">
            <v>7143</v>
          </cell>
          <cell r="AF70">
            <v>12563</v>
          </cell>
          <cell r="AG70">
            <v>49</v>
          </cell>
          <cell r="AH70">
            <v>64</v>
          </cell>
          <cell r="AI70">
            <v>0</v>
          </cell>
          <cell r="AJ70">
            <v>0</v>
          </cell>
          <cell r="AK70">
            <v>955</v>
          </cell>
          <cell r="AL70">
            <v>1030</v>
          </cell>
          <cell r="AM70">
            <v>0</v>
          </cell>
          <cell r="AN70">
            <v>0</v>
          </cell>
          <cell r="AO70">
            <v>-52</v>
          </cell>
          <cell r="AP70">
            <v>-59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-1200</v>
          </cell>
          <cell r="BF70">
            <v>9</v>
          </cell>
          <cell r="BG70">
            <v>17</v>
          </cell>
          <cell r="BH70">
            <v>14</v>
          </cell>
          <cell r="BI70">
            <v>0</v>
          </cell>
          <cell r="BJ70">
            <v>0</v>
          </cell>
          <cell r="BK70">
            <v>-1183</v>
          </cell>
          <cell r="BL70">
            <v>23</v>
          </cell>
          <cell r="BM70">
            <v>0</v>
          </cell>
          <cell r="BN70">
            <v>0</v>
          </cell>
          <cell r="BO70">
            <v>1452</v>
          </cell>
          <cell r="BP70">
            <v>1436</v>
          </cell>
          <cell r="BQ70">
            <v>491</v>
          </cell>
          <cell r="BR70">
            <v>647</v>
          </cell>
          <cell r="BS70">
            <v>24</v>
          </cell>
          <cell r="BT70">
            <v>22</v>
          </cell>
          <cell r="BU70" t="str">
            <v>金润东</v>
          </cell>
          <cell r="BV70" t="str">
            <v>金润东</v>
          </cell>
          <cell r="BW70" t="str">
            <v>高日美</v>
          </cell>
          <cell r="BX70" t="str">
            <v>13651003028</v>
          </cell>
          <cell r="BY70" t="str">
            <v>2025-03-04</v>
          </cell>
          <cell r="BZ70" t="str">
            <v/>
          </cell>
          <cell r="CA70" t="str">
            <v>575151918</v>
          </cell>
          <cell r="CB70">
            <v>0</v>
          </cell>
          <cell r="CC70">
            <v>0</v>
          </cell>
          <cell r="CD70" t="str">
            <v/>
          </cell>
          <cell r="CE70" t="str">
            <v/>
          </cell>
          <cell r="CF70" t="str">
            <v/>
          </cell>
          <cell r="CG70" t="str">
            <v/>
          </cell>
          <cell r="CH70" t="str">
            <v>qy</v>
          </cell>
          <cell r="CI70" t="str">
            <v>    外商控股</v>
          </cell>
          <cell r="CJ70" t="str">
            <v>M</v>
          </cell>
          <cell r="CK70" t="str">
            <v>    科学研究和技术服务业</v>
          </cell>
          <cell r="CL70" t="str">
            <v>75</v>
          </cell>
          <cell r="CM70" t="str">
            <v>    科技推广和应用服务业</v>
          </cell>
          <cell r="CN70" t="str">
            <v>110115</v>
          </cell>
          <cell r="CO70" t="str">
            <v>      大兴区</v>
          </cell>
          <cell r="CP70" t="str">
            <v>　　　外商投资有限责任公司</v>
          </cell>
          <cell r="CQ70" t="str">
            <v>x</v>
          </cell>
          <cell r="CR70" t="str">
            <v>    现代服务业</v>
          </cell>
          <cell r="CS70" t="str">
            <v>2</v>
          </cell>
          <cell r="CT70" t="str">
            <v>    地方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 t="str">
            <v>3</v>
          </cell>
          <cell r="DN70" t="str">
            <v>751</v>
          </cell>
          <cell r="DO70" t="str">
            <v>    技术推广服务</v>
          </cell>
          <cell r="DP70" t="str">
            <v>1</v>
          </cell>
          <cell r="DQ70" t="str">
            <v>3</v>
          </cell>
          <cell r="DR70">
            <v>6895</v>
          </cell>
          <cell r="DS70">
            <v>13607</v>
          </cell>
          <cell r="DT70">
            <v>1</v>
          </cell>
          <cell r="DU70">
            <v>-1200</v>
          </cell>
          <cell r="DV70">
            <v>9</v>
          </cell>
          <cell r="DW70">
            <v>540</v>
          </cell>
          <cell r="DX70">
            <v>711</v>
          </cell>
        </row>
        <row r="71">
          <cell r="M71" t="str">
            <v>91110112563612238L</v>
          </cell>
          <cell r="N71" t="str">
            <v>北京永达天恒体育文化传媒有限公司</v>
          </cell>
          <cell r="O71" t="str">
            <v>2025</v>
          </cell>
          <cell r="P71" t="str">
            <v>2</v>
          </cell>
          <cell r="Q71">
            <v>38077</v>
          </cell>
          <cell r="R71">
            <v>33725</v>
          </cell>
          <cell r="S71">
            <v>20600</v>
          </cell>
          <cell r="T71">
            <v>36359</v>
          </cell>
          <cell r="U71">
            <v>39624</v>
          </cell>
          <cell r="V71">
            <v>54717</v>
          </cell>
          <cell r="W71">
            <v>12117</v>
          </cell>
          <cell r="X71">
            <v>18268</v>
          </cell>
          <cell r="Y71">
            <v>27507</v>
          </cell>
          <cell r="Z71">
            <v>36449</v>
          </cell>
          <cell r="AA71">
            <v>3968</v>
          </cell>
          <cell r="AB71">
            <v>430</v>
          </cell>
          <cell r="AC71">
            <v>3968</v>
          </cell>
          <cell r="AD71">
            <v>430</v>
          </cell>
          <cell r="AE71">
            <v>1760</v>
          </cell>
          <cell r="AF71">
            <v>269</v>
          </cell>
          <cell r="AG71">
            <v>15</v>
          </cell>
          <cell r="AH71">
            <v>0</v>
          </cell>
          <cell r="AI71">
            <v>0</v>
          </cell>
          <cell r="AJ71">
            <v>1</v>
          </cell>
          <cell r="AK71">
            <v>1958</v>
          </cell>
          <cell r="AL71">
            <v>954</v>
          </cell>
          <cell r="AM71">
            <v>1139</v>
          </cell>
          <cell r="AN71">
            <v>1230</v>
          </cell>
          <cell r="AO71">
            <v>2</v>
          </cell>
          <cell r="AP71">
            <v>-5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-906</v>
          </cell>
          <cell r="BF71">
            <v>-2019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-906</v>
          </cell>
          <cell r="BL71">
            <v>-2019</v>
          </cell>
          <cell r="BM71">
            <v>0</v>
          </cell>
          <cell r="BN71">
            <v>0</v>
          </cell>
          <cell r="BO71">
            <v>2715</v>
          </cell>
          <cell r="BP71">
            <v>2090</v>
          </cell>
          <cell r="BQ71">
            <v>0</v>
          </cell>
          <cell r="BR71">
            <v>0</v>
          </cell>
          <cell r="BS71">
            <v>42</v>
          </cell>
          <cell r="BT71">
            <v>35</v>
          </cell>
          <cell r="BU71" t="str">
            <v>张梅</v>
          </cell>
          <cell r="BV71" t="str">
            <v>周伟伟</v>
          </cell>
          <cell r="BW71" t="str">
            <v>胡永芳</v>
          </cell>
          <cell r="BX71" t="str">
            <v>010-56848604</v>
          </cell>
          <cell r="BY71" t="str">
            <v>2025-03-14</v>
          </cell>
          <cell r="BZ71" t="str">
            <v/>
          </cell>
          <cell r="CA71" t="str">
            <v>563612238</v>
          </cell>
          <cell r="CB71">
            <v>0</v>
          </cell>
          <cell r="CC71">
            <v>0</v>
          </cell>
          <cell r="CD71" t="str">
            <v/>
          </cell>
          <cell r="CE71" t="str">
            <v/>
          </cell>
          <cell r="CF71" t="str">
            <v/>
          </cell>
          <cell r="CG71" t="str">
            <v/>
          </cell>
          <cell r="CH71" t="str">
            <v>qy</v>
          </cell>
          <cell r="CI71" t="str">
            <v>    港澳台商控股</v>
          </cell>
          <cell r="CJ71" t="str">
            <v>I</v>
          </cell>
          <cell r="CK71" t="str">
            <v>    信息传输、软件和信息技术服务业</v>
          </cell>
          <cell r="CL71" t="str">
            <v>63</v>
          </cell>
          <cell r="CM71" t="str">
            <v>    电信、广播电视和卫星传输服务</v>
          </cell>
          <cell r="CN71" t="str">
            <v>110112</v>
          </cell>
          <cell r="CO71" t="str">
            <v>      通州区</v>
          </cell>
          <cell r="CP71" t="str">
            <v>　　　港澳台投资有限责任公司</v>
          </cell>
          <cell r="CQ71" t="str">
            <v>x</v>
          </cell>
          <cell r="CR71" t="str">
            <v>    现代服务业</v>
          </cell>
          <cell r="CS71" t="str">
            <v>2</v>
          </cell>
          <cell r="CT71" t="str">
            <v>    地方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 t="str">
            <v>5</v>
          </cell>
          <cell r="DN71" t="str">
            <v>632</v>
          </cell>
          <cell r="DO71" t="str">
            <v>    广播电视传输服务</v>
          </cell>
          <cell r="DP71" t="str">
            <v>1</v>
          </cell>
          <cell r="DQ71" t="str">
            <v>3</v>
          </cell>
          <cell r="DR71">
            <v>3968</v>
          </cell>
          <cell r="DS71">
            <v>430</v>
          </cell>
          <cell r="DT71">
            <v>1</v>
          </cell>
          <cell r="DU71">
            <v>-906</v>
          </cell>
          <cell r="DV71">
            <v>-2019</v>
          </cell>
          <cell r="DW71">
            <v>-82</v>
          </cell>
          <cell r="DX71">
            <v>-541</v>
          </cell>
        </row>
        <row r="72">
          <cell r="M72" t="str">
            <v>91110106787796929R</v>
          </cell>
          <cell r="N72" t="str">
            <v>京安恒远（北京）保安服务有限公司</v>
          </cell>
          <cell r="O72" t="str">
            <v>2025</v>
          </cell>
          <cell r="P72" t="str">
            <v>2</v>
          </cell>
          <cell r="Q72">
            <v>5</v>
          </cell>
          <cell r="R72">
            <v>5</v>
          </cell>
          <cell r="S72">
            <v>0</v>
          </cell>
          <cell r="T72">
            <v>0</v>
          </cell>
          <cell r="U72">
            <v>35052</v>
          </cell>
          <cell r="V72">
            <v>36011</v>
          </cell>
          <cell r="W72">
            <v>512</v>
          </cell>
          <cell r="X72">
            <v>491</v>
          </cell>
          <cell r="Y72">
            <v>34540</v>
          </cell>
          <cell r="Z72">
            <v>35520</v>
          </cell>
          <cell r="AA72">
            <v>1147</v>
          </cell>
          <cell r="AB72">
            <v>13886</v>
          </cell>
          <cell r="AC72">
            <v>1011</v>
          </cell>
          <cell r="AD72">
            <v>12000</v>
          </cell>
          <cell r="AE72">
            <v>1140</v>
          </cell>
          <cell r="AF72">
            <v>11281</v>
          </cell>
          <cell r="AG72">
            <v>2</v>
          </cell>
          <cell r="AH72">
            <v>29</v>
          </cell>
          <cell r="AI72">
            <v>0</v>
          </cell>
          <cell r="AJ72">
            <v>0</v>
          </cell>
          <cell r="AK72">
            <v>175</v>
          </cell>
          <cell r="AL72">
            <v>1880</v>
          </cell>
          <cell r="AM72">
            <v>0</v>
          </cell>
          <cell r="AN72">
            <v>0</v>
          </cell>
          <cell r="AO72">
            <v>2</v>
          </cell>
          <cell r="AP72">
            <v>2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-172</v>
          </cell>
          <cell r="BF72">
            <v>694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-172</v>
          </cell>
          <cell r="BL72">
            <v>694</v>
          </cell>
          <cell r="BM72">
            <v>0</v>
          </cell>
          <cell r="BN72">
            <v>0</v>
          </cell>
          <cell r="BO72">
            <v>306</v>
          </cell>
          <cell r="BP72">
            <v>1728</v>
          </cell>
          <cell r="BQ72">
            <v>21</v>
          </cell>
          <cell r="BR72">
            <v>12</v>
          </cell>
          <cell r="BS72">
            <v>102</v>
          </cell>
          <cell r="BT72">
            <v>178</v>
          </cell>
          <cell r="BU72" t="str">
            <v>刘立军</v>
          </cell>
          <cell r="BV72" t="str">
            <v>张桂云</v>
          </cell>
          <cell r="BW72" t="str">
            <v>张桂云</v>
          </cell>
          <cell r="BX72" t="str">
            <v>13522995747</v>
          </cell>
          <cell r="BY72" t="str">
            <v>2025-03-07</v>
          </cell>
          <cell r="BZ72" t="str">
            <v/>
          </cell>
          <cell r="CA72" t="str">
            <v>787796929</v>
          </cell>
          <cell r="CB72">
            <v>0</v>
          </cell>
          <cell r="CC72">
            <v>0</v>
          </cell>
          <cell r="CD72" t="str">
            <v/>
          </cell>
          <cell r="CE72" t="str">
            <v>1</v>
          </cell>
          <cell r="CF72" t="str">
            <v/>
          </cell>
          <cell r="CG72" t="str">
            <v>北京经济技术开发区虚拟社区</v>
          </cell>
          <cell r="CH72" t="str">
            <v>qy</v>
          </cell>
          <cell r="CI72" t="str">
            <v>    私人控股</v>
          </cell>
          <cell r="CJ72" t="str">
            <v>L</v>
          </cell>
          <cell r="CK72" t="str">
            <v>    租赁和商务服务业</v>
          </cell>
          <cell r="CL72" t="str">
            <v>72</v>
          </cell>
          <cell r="CM72" t="str">
            <v>    商务服务业</v>
          </cell>
          <cell r="CN72" t="str">
            <v>115101</v>
          </cell>
          <cell r="CO72" t="str">
            <v>      开发区</v>
          </cell>
          <cell r="CP72" t="str">
            <v>　　　私营有限责任公司</v>
          </cell>
          <cell r="CQ72" t="str">
            <v>x</v>
          </cell>
          <cell r="CR72" t="str">
            <v>    现代服务业</v>
          </cell>
          <cell r="CS72" t="str">
            <v>2</v>
          </cell>
          <cell r="CT72" t="str">
            <v>    地方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 t="str">
            <v>3</v>
          </cell>
          <cell r="DN72" t="str">
            <v>727</v>
          </cell>
          <cell r="DO72" t="str">
            <v>    安全保护服务</v>
          </cell>
          <cell r="DP72" t="str">
            <v>1</v>
          </cell>
          <cell r="DQ72" t="str">
            <v>3</v>
          </cell>
          <cell r="DR72">
            <v>1147</v>
          </cell>
          <cell r="DS72">
            <v>13886</v>
          </cell>
          <cell r="DT72">
            <v>1</v>
          </cell>
          <cell r="DU72">
            <v>-172</v>
          </cell>
          <cell r="DV72">
            <v>694</v>
          </cell>
          <cell r="DW72">
            <v>23</v>
          </cell>
          <cell r="DX72">
            <v>41</v>
          </cell>
        </row>
        <row r="73">
          <cell r="M73" t="str">
            <v>91110101694951862G</v>
          </cell>
          <cell r="N73" t="str">
            <v>爱科恩临床医学研究（北京）有限公司</v>
          </cell>
          <cell r="O73" t="str">
            <v>2025</v>
          </cell>
          <cell r="P73" t="str">
            <v>2</v>
          </cell>
          <cell r="Q73">
            <v>28513</v>
          </cell>
          <cell r="R73">
            <v>24860</v>
          </cell>
          <cell r="S73">
            <v>2097</v>
          </cell>
          <cell r="T73">
            <v>5530</v>
          </cell>
          <cell r="U73">
            <v>48943</v>
          </cell>
          <cell r="V73">
            <v>42990</v>
          </cell>
          <cell r="W73">
            <v>23378</v>
          </cell>
          <cell r="X73">
            <v>18565</v>
          </cell>
          <cell r="Y73">
            <v>25565</v>
          </cell>
          <cell r="Z73">
            <v>24425</v>
          </cell>
          <cell r="AA73">
            <v>8281</v>
          </cell>
          <cell r="AB73">
            <v>5992</v>
          </cell>
          <cell r="AC73">
            <v>8281</v>
          </cell>
          <cell r="AD73">
            <v>5992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-453</v>
          </cell>
          <cell r="AL73">
            <v>193</v>
          </cell>
          <cell r="AM73">
            <v>7836</v>
          </cell>
          <cell r="AN73">
            <v>2785</v>
          </cell>
          <cell r="AO73">
            <v>109</v>
          </cell>
          <cell r="AP73">
            <v>900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789</v>
          </cell>
          <cell r="BF73">
            <v>2114</v>
          </cell>
          <cell r="BG73">
            <v>12</v>
          </cell>
          <cell r="BH73">
            <v>0</v>
          </cell>
          <cell r="BI73">
            <v>0</v>
          </cell>
          <cell r="BJ73">
            <v>0</v>
          </cell>
          <cell r="BK73">
            <v>801</v>
          </cell>
          <cell r="BL73">
            <v>2114</v>
          </cell>
          <cell r="BM73">
            <v>0</v>
          </cell>
          <cell r="BN73">
            <v>0</v>
          </cell>
          <cell r="BO73">
            <v>1650</v>
          </cell>
          <cell r="BP73">
            <v>1762</v>
          </cell>
          <cell r="BQ73">
            <v>0</v>
          </cell>
          <cell r="BR73">
            <v>0</v>
          </cell>
          <cell r="BS73">
            <v>22</v>
          </cell>
          <cell r="BT73">
            <v>26</v>
          </cell>
          <cell r="BU73" t="str">
            <v>姚中</v>
          </cell>
          <cell r="BV73" t="str">
            <v>罗李英</v>
          </cell>
          <cell r="BW73" t="str">
            <v>王林</v>
          </cell>
          <cell r="BX73" t="str">
            <v>15001250765</v>
          </cell>
          <cell r="BY73" t="str">
            <v>2025-03-17</v>
          </cell>
          <cell r="BZ73" t="str">
            <v/>
          </cell>
          <cell r="CA73" t="str">
            <v>694951862</v>
          </cell>
          <cell r="CB73">
            <v>0</v>
          </cell>
          <cell r="CC73">
            <v>0</v>
          </cell>
          <cell r="CD73" t="str">
            <v/>
          </cell>
          <cell r="CE73" t="str">
            <v>1</v>
          </cell>
          <cell r="CF73" t="str">
            <v/>
          </cell>
          <cell r="CG73" t="str">
            <v>北京经济技术开发区虚拟社区</v>
          </cell>
          <cell r="CH73" t="str">
            <v>qy</v>
          </cell>
          <cell r="CI73" t="str">
            <v>    外商控股</v>
          </cell>
          <cell r="CJ73" t="str">
            <v>M</v>
          </cell>
          <cell r="CK73" t="str">
            <v>    科学研究和技术服务业</v>
          </cell>
          <cell r="CL73" t="str">
            <v>73</v>
          </cell>
          <cell r="CM73" t="str">
            <v>    研究和试验发展</v>
          </cell>
          <cell r="CN73" t="str">
            <v>115101</v>
          </cell>
          <cell r="CO73" t="str">
            <v>      开发区</v>
          </cell>
          <cell r="CP73" t="str">
            <v>　　　外商投资有限责任公司</v>
          </cell>
          <cell r="CQ73" t="str">
            <v>x</v>
          </cell>
          <cell r="CR73" t="str">
            <v>    现代服务业</v>
          </cell>
          <cell r="CS73" t="str">
            <v>2</v>
          </cell>
          <cell r="CT73" t="str">
            <v>    地方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 t="str">
            <v>3</v>
          </cell>
          <cell r="DN73" t="str">
            <v>734</v>
          </cell>
          <cell r="DO73" t="str">
            <v>    医学研究和试验发展</v>
          </cell>
          <cell r="DP73" t="str">
            <v>1</v>
          </cell>
          <cell r="DQ73" t="str">
            <v>3</v>
          </cell>
          <cell r="DR73">
            <v>8281</v>
          </cell>
          <cell r="DS73">
            <v>5992</v>
          </cell>
          <cell r="DT73">
            <v>1</v>
          </cell>
          <cell r="DU73">
            <v>789</v>
          </cell>
          <cell r="DV73">
            <v>2114</v>
          </cell>
          <cell r="DW73">
            <v>-593</v>
          </cell>
          <cell r="DX73">
            <v>-347</v>
          </cell>
        </row>
        <row r="74">
          <cell r="M74" t="str">
            <v>91110112575176197Y</v>
          </cell>
          <cell r="N74" t="str">
            <v>北京金路伟业物流有限公司</v>
          </cell>
          <cell r="O74" t="str">
            <v>2025</v>
          </cell>
          <cell r="P74" t="str">
            <v>2</v>
          </cell>
          <cell r="Q74">
            <v>30</v>
          </cell>
          <cell r="R74">
            <v>30</v>
          </cell>
          <cell r="S74">
            <v>19638</v>
          </cell>
          <cell r="T74">
            <v>11685</v>
          </cell>
          <cell r="U74">
            <v>1037122</v>
          </cell>
          <cell r="V74">
            <v>1689320</v>
          </cell>
          <cell r="W74">
            <v>440863</v>
          </cell>
          <cell r="X74">
            <v>1087722</v>
          </cell>
          <cell r="Y74">
            <v>596259</v>
          </cell>
          <cell r="Z74">
            <v>601598</v>
          </cell>
          <cell r="AA74">
            <v>7448</v>
          </cell>
          <cell r="AB74">
            <v>7338</v>
          </cell>
          <cell r="AC74">
            <v>7448</v>
          </cell>
          <cell r="AD74">
            <v>7338</v>
          </cell>
          <cell r="AE74">
            <v>2650</v>
          </cell>
          <cell r="AF74">
            <v>2650</v>
          </cell>
          <cell r="AG74">
            <v>969</v>
          </cell>
          <cell r="AH74">
            <v>1050</v>
          </cell>
          <cell r="AI74">
            <v>0</v>
          </cell>
          <cell r="AJ74">
            <v>0</v>
          </cell>
          <cell r="AK74">
            <v>158</v>
          </cell>
          <cell r="AL74">
            <v>153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3671</v>
          </cell>
          <cell r="BF74">
            <v>3485</v>
          </cell>
          <cell r="BG74">
            <v>0</v>
          </cell>
          <cell r="BH74">
            <v>0</v>
          </cell>
          <cell r="BI74">
            <v>0</v>
          </cell>
          <cell r="BJ74">
            <v>11</v>
          </cell>
          <cell r="BK74">
            <v>3671</v>
          </cell>
          <cell r="BL74">
            <v>3474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372</v>
          </cell>
          <cell r="BR74">
            <v>0</v>
          </cell>
          <cell r="BS74">
            <v>0</v>
          </cell>
          <cell r="BT74">
            <v>0</v>
          </cell>
          <cell r="BU74" t="str">
            <v>陈雨</v>
          </cell>
          <cell r="BV74" t="str">
            <v>李锋</v>
          </cell>
          <cell r="BW74" t="str">
            <v>李锋</v>
          </cell>
          <cell r="BX74" t="str">
            <v>58279664</v>
          </cell>
          <cell r="BY74" t="str">
            <v>2025-03-05</v>
          </cell>
          <cell r="BZ74" t="str">
            <v/>
          </cell>
          <cell r="CA74" t="str">
            <v>575176197</v>
          </cell>
          <cell r="CB74">
            <v>0</v>
          </cell>
          <cell r="CC74">
            <v>0</v>
          </cell>
          <cell r="CD74" t="str">
            <v/>
          </cell>
          <cell r="CE74" t="str">
            <v/>
          </cell>
          <cell r="CF74" t="str">
            <v/>
          </cell>
          <cell r="CG74" t="str">
            <v/>
          </cell>
          <cell r="CH74" t="str">
            <v>qy</v>
          </cell>
          <cell r="CI74" t="str">
            <v>    私人控股</v>
          </cell>
          <cell r="CJ74" t="str">
            <v>K</v>
          </cell>
          <cell r="CK74" t="str">
            <v>    房地产业</v>
          </cell>
          <cell r="CL74" t="str">
            <v>70</v>
          </cell>
          <cell r="CM74" t="str">
            <v>    房地产业</v>
          </cell>
          <cell r="CN74" t="str">
            <v>110112</v>
          </cell>
          <cell r="CO74" t="str">
            <v>      通州区</v>
          </cell>
          <cell r="CP74" t="str">
            <v>　　　其他有限责任公司</v>
          </cell>
          <cell r="CQ74" t="str">
            <v/>
          </cell>
          <cell r="CR74" t="str">
            <v>    传统服务业</v>
          </cell>
          <cell r="CS74" t="str">
            <v>2</v>
          </cell>
          <cell r="CT74" t="str">
            <v>    地方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 t="str">
            <v>5</v>
          </cell>
          <cell r="DN74" t="str">
            <v>704</v>
          </cell>
          <cell r="DO74" t="str">
            <v>    房地产租赁经营</v>
          </cell>
          <cell r="DP74" t="str">
            <v>1</v>
          </cell>
          <cell r="DQ74" t="str">
            <v/>
          </cell>
          <cell r="DR74">
            <v>7448</v>
          </cell>
          <cell r="DS74">
            <v>7338</v>
          </cell>
          <cell r="DT74">
            <v>1</v>
          </cell>
          <cell r="DU74">
            <v>3671</v>
          </cell>
          <cell r="DV74">
            <v>3485</v>
          </cell>
          <cell r="DW74">
            <v>1341</v>
          </cell>
          <cell r="DX74">
            <v>1050</v>
          </cell>
        </row>
        <row r="75">
          <cell r="M75" t="str">
            <v>91110302556839469Q</v>
          </cell>
          <cell r="N75" t="str">
            <v>北京南海子投资管理有限公司</v>
          </cell>
          <cell r="O75" t="str">
            <v>2025</v>
          </cell>
          <cell r="P75" t="str">
            <v>2</v>
          </cell>
          <cell r="Q75">
            <v>9853</v>
          </cell>
          <cell r="R75">
            <v>35595</v>
          </cell>
          <cell r="S75">
            <v>351</v>
          </cell>
          <cell r="T75">
            <v>572</v>
          </cell>
          <cell r="U75">
            <v>10429243</v>
          </cell>
          <cell r="V75">
            <v>13935391</v>
          </cell>
          <cell r="W75">
            <v>10252007</v>
          </cell>
          <cell r="X75">
            <v>13787567</v>
          </cell>
          <cell r="Y75">
            <v>177236</v>
          </cell>
          <cell r="Z75">
            <v>147824</v>
          </cell>
          <cell r="AA75">
            <v>429</v>
          </cell>
          <cell r="AB75">
            <v>408</v>
          </cell>
          <cell r="AC75">
            <v>294</v>
          </cell>
          <cell r="AD75">
            <v>408</v>
          </cell>
          <cell r="AE75">
            <v>2999</v>
          </cell>
          <cell r="AF75">
            <v>13834</v>
          </cell>
          <cell r="AG75">
            <v>3</v>
          </cell>
          <cell r="AH75">
            <v>39</v>
          </cell>
          <cell r="AI75">
            <v>0</v>
          </cell>
          <cell r="AJ75">
            <v>0</v>
          </cell>
          <cell r="AK75">
            <v>4417</v>
          </cell>
          <cell r="AL75">
            <v>3728</v>
          </cell>
          <cell r="AM75">
            <v>0</v>
          </cell>
          <cell r="AN75">
            <v>0</v>
          </cell>
          <cell r="AO75">
            <v>-1086</v>
          </cell>
          <cell r="AP75">
            <v>-3997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172</v>
          </cell>
          <cell r="BE75">
            <v>-5904</v>
          </cell>
          <cell r="BF75">
            <v>-13024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-5904</v>
          </cell>
          <cell r="BL75">
            <v>-13024</v>
          </cell>
          <cell r="BM75">
            <v>0</v>
          </cell>
          <cell r="BN75">
            <v>0</v>
          </cell>
          <cell r="BO75">
            <v>3202</v>
          </cell>
          <cell r="BP75">
            <v>3139</v>
          </cell>
          <cell r="BQ75">
            <v>0</v>
          </cell>
          <cell r="BR75">
            <v>0</v>
          </cell>
          <cell r="BS75">
            <v>75</v>
          </cell>
          <cell r="BT75">
            <v>75</v>
          </cell>
          <cell r="BU75" t="str">
            <v>许洋</v>
          </cell>
          <cell r="BV75" t="str">
            <v>徐洋</v>
          </cell>
          <cell r="BW75" t="str">
            <v>张小佳</v>
          </cell>
          <cell r="BX75" t="str">
            <v>18211171823</v>
          </cell>
          <cell r="BY75" t="str">
            <v>2025-03-06</v>
          </cell>
          <cell r="BZ75" t="str">
            <v/>
          </cell>
          <cell r="CA75" t="str">
            <v>556839469</v>
          </cell>
          <cell r="CB75">
            <v>0</v>
          </cell>
          <cell r="CC75">
            <v>0</v>
          </cell>
          <cell r="CD75" t="str">
            <v/>
          </cell>
          <cell r="CE75" t="str">
            <v/>
          </cell>
          <cell r="CF75" t="str">
            <v/>
          </cell>
          <cell r="CG75" t="str">
            <v/>
          </cell>
          <cell r="CH75" t="str">
            <v>qy</v>
          </cell>
          <cell r="CI75" t="str">
            <v>    国有控股</v>
          </cell>
          <cell r="CJ75" t="str">
            <v>L</v>
          </cell>
          <cell r="CK75" t="str">
            <v>    租赁和商务服务业</v>
          </cell>
          <cell r="CL75" t="str">
            <v>72</v>
          </cell>
          <cell r="CM75" t="str">
            <v>    商务服务业</v>
          </cell>
          <cell r="CN75" t="str">
            <v>110115</v>
          </cell>
          <cell r="CO75" t="str">
            <v>      大兴区</v>
          </cell>
          <cell r="CP75" t="str">
            <v>　　　其他有限责任公司</v>
          </cell>
          <cell r="CQ75" t="str">
            <v>x</v>
          </cell>
          <cell r="CR75" t="str">
            <v>    现代服务业</v>
          </cell>
          <cell r="CS75" t="str">
            <v>2</v>
          </cell>
          <cell r="CT75" t="str">
            <v>    地方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 t="str">
            <v>3</v>
          </cell>
          <cell r="DN75" t="str">
            <v>721</v>
          </cell>
          <cell r="DO75" t="str">
            <v>    组织管理服务</v>
          </cell>
          <cell r="DP75" t="str">
            <v>2</v>
          </cell>
          <cell r="DQ75" t="str">
            <v>3</v>
          </cell>
          <cell r="DR75">
            <v>429</v>
          </cell>
          <cell r="DS75">
            <v>408</v>
          </cell>
          <cell r="DT75">
            <v>1</v>
          </cell>
          <cell r="DU75">
            <v>-5904</v>
          </cell>
          <cell r="DV75">
            <v>-13024</v>
          </cell>
          <cell r="DW75">
            <v>-375</v>
          </cell>
          <cell r="DX75">
            <v>-1089</v>
          </cell>
        </row>
        <row r="76">
          <cell r="M76" t="str">
            <v>91110115585808725B</v>
          </cell>
          <cell r="N76" t="str">
            <v>北京朗万润置业有限公司</v>
          </cell>
          <cell r="O76" t="str">
            <v>2025</v>
          </cell>
          <cell r="P76" t="str">
            <v>2</v>
          </cell>
          <cell r="Q76">
            <v>1832</v>
          </cell>
          <cell r="R76">
            <v>3125</v>
          </cell>
          <cell r="S76">
            <v>388</v>
          </cell>
          <cell r="T76">
            <v>451</v>
          </cell>
          <cell r="U76">
            <v>1448506</v>
          </cell>
          <cell r="V76">
            <v>1195318</v>
          </cell>
          <cell r="W76">
            <v>1353584</v>
          </cell>
          <cell r="X76">
            <v>974288</v>
          </cell>
          <cell r="Y76">
            <v>94922</v>
          </cell>
          <cell r="Z76">
            <v>221030</v>
          </cell>
          <cell r="AA76">
            <v>16416</v>
          </cell>
          <cell r="AB76">
            <v>19504</v>
          </cell>
          <cell r="AC76">
            <v>16416</v>
          </cell>
          <cell r="AD76">
            <v>17678</v>
          </cell>
          <cell r="AE76">
            <v>9582</v>
          </cell>
          <cell r="AF76">
            <v>7969</v>
          </cell>
          <cell r="AG76">
            <v>1473</v>
          </cell>
          <cell r="AH76">
            <v>1688</v>
          </cell>
          <cell r="AI76">
            <v>357</v>
          </cell>
          <cell r="AJ76">
            <v>404</v>
          </cell>
          <cell r="AK76">
            <v>331</v>
          </cell>
          <cell r="AL76">
            <v>1174</v>
          </cell>
          <cell r="AM76">
            <v>0</v>
          </cell>
          <cell r="AN76">
            <v>0</v>
          </cell>
          <cell r="AO76">
            <v>0</v>
          </cell>
          <cell r="AP76">
            <v>3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4673</v>
          </cell>
          <cell r="BF76">
            <v>8266</v>
          </cell>
          <cell r="BG76">
            <v>248</v>
          </cell>
          <cell r="BH76">
            <v>27</v>
          </cell>
          <cell r="BI76">
            <v>0</v>
          </cell>
          <cell r="BJ76">
            <v>0</v>
          </cell>
          <cell r="BK76">
            <v>4921</v>
          </cell>
          <cell r="BL76">
            <v>8293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369</v>
          </cell>
          <cell r="BR76">
            <v>367</v>
          </cell>
          <cell r="BS76">
            <v>0</v>
          </cell>
          <cell r="BT76">
            <v>0</v>
          </cell>
          <cell r="BU76" t="str">
            <v>王喆</v>
          </cell>
          <cell r="BV76" t="str">
            <v>王珊</v>
          </cell>
          <cell r="BW76" t="str">
            <v>孙士智</v>
          </cell>
          <cell r="BX76" t="str">
            <v>50529888</v>
          </cell>
          <cell r="BY76" t="str">
            <v>2025-03-17</v>
          </cell>
          <cell r="BZ76" t="str">
            <v/>
          </cell>
          <cell r="CA76" t="str">
            <v>585808725</v>
          </cell>
          <cell r="CB76">
            <v>0</v>
          </cell>
          <cell r="CC76">
            <v>0</v>
          </cell>
          <cell r="CD76" t="str">
            <v/>
          </cell>
          <cell r="CE76" t="str">
            <v/>
          </cell>
          <cell r="CF76" t="str">
            <v/>
          </cell>
          <cell r="CG76" t="str">
            <v/>
          </cell>
          <cell r="CH76" t="str">
            <v>qy</v>
          </cell>
          <cell r="CI76" t="str">
            <v>    国有控股</v>
          </cell>
          <cell r="CJ76" t="str">
            <v>K</v>
          </cell>
          <cell r="CK76" t="str">
            <v>    房地产业</v>
          </cell>
          <cell r="CL76" t="str">
            <v>70</v>
          </cell>
          <cell r="CM76" t="str">
            <v>    房地产业</v>
          </cell>
          <cell r="CN76" t="str">
            <v>110115</v>
          </cell>
          <cell r="CO76" t="str">
            <v>      大兴区</v>
          </cell>
          <cell r="CP76" t="str">
            <v>　　　私营有限责任公司</v>
          </cell>
          <cell r="CQ76" t="str">
            <v/>
          </cell>
          <cell r="CR76" t="str">
            <v>    传统服务业</v>
          </cell>
          <cell r="CS76" t="str">
            <v>2</v>
          </cell>
          <cell r="CT76" t="str">
            <v>    地方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 t="str">
            <v>3</v>
          </cell>
          <cell r="DN76" t="str">
            <v>704</v>
          </cell>
          <cell r="DO76" t="str">
            <v>    房地产租赁经营</v>
          </cell>
          <cell r="DP76" t="str">
            <v>2</v>
          </cell>
          <cell r="DQ76" t="str">
            <v/>
          </cell>
          <cell r="DR76">
            <v>16416</v>
          </cell>
          <cell r="DS76">
            <v>19504</v>
          </cell>
          <cell r="DT76">
            <v>1</v>
          </cell>
          <cell r="DU76">
            <v>4673</v>
          </cell>
          <cell r="DV76">
            <v>8266</v>
          </cell>
          <cell r="DW76">
            <v>1842</v>
          </cell>
          <cell r="DX76">
            <v>2055</v>
          </cell>
        </row>
        <row r="77">
          <cell r="M77" t="str">
            <v>91110302587667815X</v>
          </cell>
          <cell r="N77" t="str">
            <v>北京亚太中立信息技术有限公司</v>
          </cell>
          <cell r="O77" t="str">
            <v>2025</v>
          </cell>
          <cell r="P77" t="str">
            <v>2</v>
          </cell>
          <cell r="Q77">
            <v>679636</v>
          </cell>
          <cell r="R77">
            <v>695158</v>
          </cell>
          <cell r="S77">
            <v>58115</v>
          </cell>
          <cell r="T77">
            <v>44334</v>
          </cell>
          <cell r="U77">
            <v>548880</v>
          </cell>
          <cell r="V77">
            <v>546000</v>
          </cell>
          <cell r="W77">
            <v>98419</v>
          </cell>
          <cell r="X77">
            <v>95451</v>
          </cell>
          <cell r="Y77">
            <v>450461</v>
          </cell>
          <cell r="Z77">
            <v>450549</v>
          </cell>
          <cell r="AA77">
            <v>17628</v>
          </cell>
          <cell r="AB77">
            <v>18621</v>
          </cell>
          <cell r="AC77">
            <v>17399</v>
          </cell>
          <cell r="AD77">
            <v>18572</v>
          </cell>
          <cell r="AE77">
            <v>10384</v>
          </cell>
          <cell r="AF77">
            <v>12913</v>
          </cell>
          <cell r="AG77">
            <v>726</v>
          </cell>
          <cell r="AH77">
            <v>724</v>
          </cell>
          <cell r="AI77">
            <v>656</v>
          </cell>
          <cell r="AJ77">
            <v>254</v>
          </cell>
          <cell r="AK77">
            <v>2718</v>
          </cell>
          <cell r="AL77">
            <v>3059</v>
          </cell>
          <cell r="AM77">
            <v>0</v>
          </cell>
          <cell r="AN77">
            <v>0</v>
          </cell>
          <cell r="AO77">
            <v>292</v>
          </cell>
          <cell r="AP77">
            <v>404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-1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8</v>
          </cell>
          <cell r="BD77">
            <v>109</v>
          </cell>
          <cell r="BE77">
            <v>2859</v>
          </cell>
          <cell r="BF77">
            <v>1376</v>
          </cell>
          <cell r="BG77">
            <v>0</v>
          </cell>
          <cell r="BH77">
            <v>4</v>
          </cell>
          <cell r="BI77">
            <v>9</v>
          </cell>
          <cell r="BJ77">
            <v>394</v>
          </cell>
          <cell r="BK77">
            <v>2850</v>
          </cell>
          <cell r="BL77">
            <v>986</v>
          </cell>
          <cell r="BM77">
            <v>712</v>
          </cell>
          <cell r="BN77">
            <v>247</v>
          </cell>
          <cell r="BO77">
            <v>967</v>
          </cell>
          <cell r="BP77">
            <v>1031</v>
          </cell>
          <cell r="BQ77">
            <v>312</v>
          </cell>
          <cell r="BR77">
            <v>0</v>
          </cell>
          <cell r="BS77">
            <v>16</v>
          </cell>
          <cell r="BT77">
            <v>19</v>
          </cell>
          <cell r="BU77" t="str">
            <v>大盐贵臣</v>
          </cell>
          <cell r="BV77" t="str">
            <v>杨大钧</v>
          </cell>
          <cell r="BW77" t="str">
            <v>段盛花</v>
          </cell>
          <cell r="BX77" t="str">
            <v>18518776211</v>
          </cell>
          <cell r="BY77" t="str">
            <v>2025-03-14</v>
          </cell>
          <cell r="BZ77" t="str">
            <v/>
          </cell>
          <cell r="CA77" t="str">
            <v>587667815</v>
          </cell>
          <cell r="CB77">
            <v>0</v>
          </cell>
          <cell r="CC77">
            <v>0</v>
          </cell>
          <cell r="CD77" t="str">
            <v/>
          </cell>
          <cell r="CE77" t="str">
            <v>1</v>
          </cell>
          <cell r="CF77" t="str">
            <v/>
          </cell>
          <cell r="CG77" t="str">
            <v>北京经济技术开发区虚拟社区</v>
          </cell>
          <cell r="CH77" t="str">
            <v>qy</v>
          </cell>
          <cell r="CI77" t="str">
            <v>    外商控股</v>
          </cell>
          <cell r="CJ77" t="str">
            <v>I</v>
          </cell>
          <cell r="CK77" t="str">
            <v>    信息传输、软件和信息技术服务业</v>
          </cell>
          <cell r="CL77" t="str">
            <v>65</v>
          </cell>
          <cell r="CM77" t="str">
            <v>    软件和信息技术服务业</v>
          </cell>
          <cell r="CN77" t="str">
            <v>115101</v>
          </cell>
          <cell r="CO77" t="str">
            <v>      开发区</v>
          </cell>
          <cell r="CP77" t="str">
            <v>　　　外商投资有限责任公司</v>
          </cell>
          <cell r="CQ77" t="str">
            <v>x</v>
          </cell>
          <cell r="CR77" t="str">
            <v>    现代服务业</v>
          </cell>
          <cell r="CS77" t="str">
            <v>2</v>
          </cell>
          <cell r="CT77" t="str">
            <v>    地方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 t="str">
            <v>3</v>
          </cell>
          <cell r="DN77" t="str">
            <v>659</v>
          </cell>
          <cell r="DO77" t="str">
            <v>    其他信息技术服务业</v>
          </cell>
          <cell r="DP77" t="str">
            <v>1</v>
          </cell>
          <cell r="DQ77" t="str">
            <v>3</v>
          </cell>
          <cell r="DR77">
            <v>17628</v>
          </cell>
          <cell r="DS77">
            <v>18621</v>
          </cell>
          <cell r="DT77">
            <v>1</v>
          </cell>
          <cell r="DU77">
            <v>2859</v>
          </cell>
          <cell r="DV77">
            <v>1376</v>
          </cell>
          <cell r="DW77">
            <v>1750</v>
          </cell>
          <cell r="DX77">
            <v>785</v>
          </cell>
        </row>
        <row r="78">
          <cell r="M78" t="str">
            <v>91110108590662476F</v>
          </cell>
          <cell r="N78" t="str">
            <v>北京永洪商智科技有限公司</v>
          </cell>
          <cell r="O78" t="str">
            <v>2025</v>
          </cell>
          <cell r="P78" t="str">
            <v>2</v>
          </cell>
          <cell r="Q78">
            <v>1351</v>
          </cell>
          <cell r="R78">
            <v>1234</v>
          </cell>
          <cell r="S78">
            <v>76825</v>
          </cell>
          <cell r="T78">
            <v>78656</v>
          </cell>
          <cell r="U78">
            <v>141479</v>
          </cell>
          <cell r="V78">
            <v>139220</v>
          </cell>
          <cell r="W78">
            <v>88059</v>
          </cell>
          <cell r="X78">
            <v>92592</v>
          </cell>
          <cell r="Y78">
            <v>53420</v>
          </cell>
          <cell r="Z78">
            <v>46628</v>
          </cell>
          <cell r="AA78">
            <v>2793</v>
          </cell>
          <cell r="AB78">
            <v>2094</v>
          </cell>
          <cell r="AC78">
            <v>2525</v>
          </cell>
          <cell r="AD78">
            <v>1439</v>
          </cell>
          <cell r="AE78">
            <v>9161</v>
          </cell>
          <cell r="AF78">
            <v>5758</v>
          </cell>
          <cell r="AG78">
            <v>101</v>
          </cell>
          <cell r="AH78">
            <v>70</v>
          </cell>
          <cell r="AI78">
            <v>6718</v>
          </cell>
          <cell r="AJ78">
            <v>4723</v>
          </cell>
          <cell r="AK78">
            <v>1823</v>
          </cell>
          <cell r="AL78">
            <v>2550</v>
          </cell>
          <cell r="AM78">
            <v>4674</v>
          </cell>
          <cell r="AN78">
            <v>4000</v>
          </cell>
          <cell r="AO78">
            <v>114</v>
          </cell>
          <cell r="AP78">
            <v>49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268</v>
          </cell>
          <cell r="AZ78">
            <v>58</v>
          </cell>
          <cell r="BA78">
            <v>0</v>
          </cell>
          <cell r="BB78">
            <v>0</v>
          </cell>
          <cell r="BC78">
            <v>1772</v>
          </cell>
          <cell r="BD78">
            <v>452</v>
          </cell>
          <cell r="BE78">
            <v>-17758</v>
          </cell>
          <cell r="BF78">
            <v>-14546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-17758</v>
          </cell>
          <cell r="BL78">
            <v>-14546</v>
          </cell>
          <cell r="BM78">
            <v>0</v>
          </cell>
          <cell r="BN78">
            <v>0</v>
          </cell>
          <cell r="BO78">
            <v>9296</v>
          </cell>
          <cell r="BP78">
            <v>9196</v>
          </cell>
          <cell r="BQ78">
            <v>543</v>
          </cell>
          <cell r="BR78">
            <v>164</v>
          </cell>
          <cell r="BS78">
            <v>201</v>
          </cell>
          <cell r="BT78">
            <v>203</v>
          </cell>
          <cell r="BU78" t="str">
            <v>何春涛</v>
          </cell>
          <cell r="BV78" t="str">
            <v>张琰</v>
          </cell>
          <cell r="BW78" t="str">
            <v>王佳</v>
          </cell>
          <cell r="BX78" t="str">
            <v>13141290455</v>
          </cell>
          <cell r="BY78" t="str">
            <v>2025-03-12</v>
          </cell>
          <cell r="BZ78" t="str">
            <v/>
          </cell>
          <cell r="CA78" t="str">
            <v>590662476</v>
          </cell>
          <cell r="CB78">
            <v>0</v>
          </cell>
          <cell r="CC78">
            <v>0</v>
          </cell>
          <cell r="CD78" t="str">
            <v/>
          </cell>
          <cell r="CE78" t="str">
            <v>1</v>
          </cell>
          <cell r="CF78" t="str">
            <v/>
          </cell>
          <cell r="CG78" t="str">
            <v>北京经济技术开发区虚拟社区</v>
          </cell>
          <cell r="CH78" t="str">
            <v>qy</v>
          </cell>
          <cell r="CI78" t="str">
            <v>    私人控股</v>
          </cell>
          <cell r="CJ78" t="str">
            <v>I</v>
          </cell>
          <cell r="CK78" t="str">
            <v>    信息传输、软件和信息技术服务业</v>
          </cell>
          <cell r="CL78" t="str">
            <v>65</v>
          </cell>
          <cell r="CM78" t="str">
            <v>    软件和信息技术服务业</v>
          </cell>
          <cell r="CN78" t="str">
            <v>115101</v>
          </cell>
          <cell r="CO78" t="str">
            <v>      开发区</v>
          </cell>
          <cell r="CP78" t="str">
            <v>　　　其他有限责任公司</v>
          </cell>
          <cell r="CQ78" t="str">
            <v>x</v>
          </cell>
          <cell r="CR78" t="str">
            <v>    现代服务业</v>
          </cell>
          <cell r="CS78" t="str">
            <v>2</v>
          </cell>
          <cell r="CT78" t="str">
            <v>    地方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 t="str">
            <v>3</v>
          </cell>
          <cell r="DN78" t="str">
            <v>651</v>
          </cell>
          <cell r="DO78" t="str">
            <v>    软件开发</v>
          </cell>
          <cell r="DP78" t="str">
            <v>1</v>
          </cell>
          <cell r="DQ78" t="str">
            <v>2</v>
          </cell>
          <cell r="DR78">
            <v>2793</v>
          </cell>
          <cell r="DS78">
            <v>2094</v>
          </cell>
          <cell r="DT78">
            <v>1</v>
          </cell>
          <cell r="DU78">
            <v>-17758</v>
          </cell>
          <cell r="DV78">
            <v>-14546</v>
          </cell>
          <cell r="DW78">
            <v>644</v>
          </cell>
          <cell r="DX78">
            <v>234</v>
          </cell>
        </row>
        <row r="79">
          <cell r="M79" t="str">
            <v>91110302565840947F</v>
          </cell>
          <cell r="N79" t="str">
            <v>北京量传计量技术服务有限公司</v>
          </cell>
          <cell r="O79" t="str">
            <v>2025</v>
          </cell>
          <cell r="P79" t="str">
            <v>2</v>
          </cell>
          <cell r="Q79">
            <v>18366</v>
          </cell>
          <cell r="R79">
            <v>15859</v>
          </cell>
          <cell r="S79">
            <v>5508</v>
          </cell>
          <cell r="T79">
            <v>5508</v>
          </cell>
          <cell r="U79">
            <v>59034</v>
          </cell>
          <cell r="V79">
            <v>31650</v>
          </cell>
          <cell r="W79">
            <v>37069</v>
          </cell>
          <cell r="X79">
            <v>15057</v>
          </cell>
          <cell r="Y79">
            <v>21965</v>
          </cell>
          <cell r="Z79">
            <v>16593</v>
          </cell>
          <cell r="AA79">
            <v>3762</v>
          </cell>
          <cell r="AB79">
            <v>4926</v>
          </cell>
          <cell r="AC79">
            <v>3762</v>
          </cell>
          <cell r="AD79">
            <v>4926</v>
          </cell>
          <cell r="AE79">
            <v>1364</v>
          </cell>
          <cell r="AF79">
            <v>865</v>
          </cell>
          <cell r="AG79">
            <v>9</v>
          </cell>
          <cell r="AH79">
            <v>3</v>
          </cell>
          <cell r="AI79">
            <v>124</v>
          </cell>
          <cell r="AJ79">
            <v>108</v>
          </cell>
          <cell r="AK79">
            <v>474</v>
          </cell>
          <cell r="AL79">
            <v>824</v>
          </cell>
          <cell r="AM79">
            <v>135</v>
          </cell>
          <cell r="AN79">
            <v>74</v>
          </cell>
          <cell r="AO79">
            <v>0</v>
          </cell>
          <cell r="AP79">
            <v>2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27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1656</v>
          </cell>
          <cell r="BF79">
            <v>3077</v>
          </cell>
          <cell r="BG79">
            <v>15</v>
          </cell>
          <cell r="BH79">
            <v>3</v>
          </cell>
          <cell r="BI79">
            <v>0</v>
          </cell>
          <cell r="BJ79">
            <v>0</v>
          </cell>
          <cell r="BK79">
            <v>1671</v>
          </cell>
          <cell r="BL79">
            <v>3080</v>
          </cell>
          <cell r="BM79">
            <v>0</v>
          </cell>
          <cell r="BN79">
            <v>0</v>
          </cell>
          <cell r="BO79">
            <v>1519</v>
          </cell>
          <cell r="BP79">
            <v>656</v>
          </cell>
          <cell r="BQ79">
            <v>174</v>
          </cell>
          <cell r="BR79">
            <v>0</v>
          </cell>
          <cell r="BS79">
            <v>44</v>
          </cell>
          <cell r="BT79">
            <v>37</v>
          </cell>
          <cell r="BU79" t="str">
            <v>姜晓丹</v>
          </cell>
          <cell r="BV79" t="str">
            <v>郑皓</v>
          </cell>
          <cell r="BW79" t="str">
            <v>盛春平</v>
          </cell>
          <cell r="BX79" t="str">
            <v>13332079860</v>
          </cell>
          <cell r="BY79" t="str">
            <v>2025-03-17</v>
          </cell>
          <cell r="BZ79" t="str">
            <v/>
          </cell>
          <cell r="CA79" t="str">
            <v>565840947</v>
          </cell>
          <cell r="CB79">
            <v>0</v>
          </cell>
          <cell r="CC79">
            <v>0</v>
          </cell>
          <cell r="CD79" t="str">
            <v/>
          </cell>
          <cell r="CE79" t="str">
            <v>1</v>
          </cell>
          <cell r="CF79" t="str">
            <v/>
          </cell>
          <cell r="CG79" t="str">
            <v>北京经济技术开发区虚拟社区</v>
          </cell>
          <cell r="CH79" t="str">
            <v>qy</v>
          </cell>
          <cell r="CI79" t="str">
            <v>    私人控股</v>
          </cell>
          <cell r="CJ79" t="str">
            <v>M</v>
          </cell>
          <cell r="CK79" t="str">
            <v>    科学研究和技术服务业</v>
          </cell>
          <cell r="CL79" t="str">
            <v>74</v>
          </cell>
          <cell r="CM79" t="str">
            <v>    专业技术服务业</v>
          </cell>
          <cell r="CN79" t="str">
            <v>115101</v>
          </cell>
          <cell r="CO79" t="str">
            <v>      开发区</v>
          </cell>
          <cell r="CP79" t="str">
            <v>　　　其他有限责任公司</v>
          </cell>
          <cell r="CQ79" t="str">
            <v>x</v>
          </cell>
          <cell r="CR79" t="str">
            <v>    现代服务业</v>
          </cell>
          <cell r="CS79" t="str">
            <v>2</v>
          </cell>
          <cell r="CT79" t="str">
            <v>    地方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 t="str">
            <v>3</v>
          </cell>
          <cell r="DN79" t="str">
            <v>745</v>
          </cell>
          <cell r="DO79" t="str">
            <v>    质检技术服务</v>
          </cell>
          <cell r="DP79" t="str">
            <v>1</v>
          </cell>
          <cell r="DQ79" t="str">
            <v>3</v>
          </cell>
          <cell r="DR79">
            <v>3762</v>
          </cell>
          <cell r="DS79">
            <v>4926</v>
          </cell>
          <cell r="DT79">
            <v>1</v>
          </cell>
          <cell r="DU79">
            <v>1656</v>
          </cell>
          <cell r="DV79">
            <v>3077</v>
          </cell>
          <cell r="DW79">
            <v>183</v>
          </cell>
          <cell r="DX79">
            <v>3</v>
          </cell>
        </row>
        <row r="80">
          <cell r="M80" t="str">
            <v>911103026621818401</v>
          </cell>
          <cell r="N80" t="str">
            <v>华测检测认证集团北京有限公司</v>
          </cell>
          <cell r="O80" t="str">
            <v>2025</v>
          </cell>
          <cell r="P80" t="str">
            <v>2</v>
          </cell>
          <cell r="Q80">
            <v>118796</v>
          </cell>
          <cell r="R80">
            <v>118801</v>
          </cell>
          <cell r="S80">
            <v>73946</v>
          </cell>
          <cell r="T80">
            <v>74914</v>
          </cell>
          <cell r="U80">
            <v>170620</v>
          </cell>
          <cell r="V80">
            <v>174354</v>
          </cell>
          <cell r="W80">
            <v>56191</v>
          </cell>
          <cell r="X80">
            <v>64024</v>
          </cell>
          <cell r="Y80">
            <v>114429</v>
          </cell>
          <cell r="Z80">
            <v>110330</v>
          </cell>
          <cell r="AA80">
            <v>23786</v>
          </cell>
          <cell r="AB80">
            <v>20372</v>
          </cell>
          <cell r="AC80">
            <v>23520</v>
          </cell>
          <cell r="AD80">
            <v>20235</v>
          </cell>
          <cell r="AE80">
            <v>16731</v>
          </cell>
          <cell r="AF80">
            <v>15389</v>
          </cell>
          <cell r="AG80">
            <v>93</v>
          </cell>
          <cell r="AH80">
            <v>61</v>
          </cell>
          <cell r="AI80">
            <v>6910</v>
          </cell>
          <cell r="AJ80">
            <v>9239</v>
          </cell>
          <cell r="AK80">
            <v>1445</v>
          </cell>
          <cell r="AL80">
            <v>1264</v>
          </cell>
          <cell r="AM80">
            <v>1087</v>
          </cell>
          <cell r="AN80">
            <v>987</v>
          </cell>
          <cell r="AO80">
            <v>128</v>
          </cell>
          <cell r="AP80">
            <v>170</v>
          </cell>
          <cell r="AQ80">
            <v>2</v>
          </cell>
          <cell r="AR80">
            <v>1</v>
          </cell>
          <cell r="AS80">
            <v>219</v>
          </cell>
          <cell r="AT80">
            <v>837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30</v>
          </cell>
          <cell r="BD80">
            <v>28</v>
          </cell>
          <cell r="BE80">
            <v>-2357</v>
          </cell>
          <cell r="BF80">
            <v>-5872</v>
          </cell>
          <cell r="BG80">
            <v>0</v>
          </cell>
          <cell r="BH80">
            <v>0</v>
          </cell>
          <cell r="BI80">
            <v>312</v>
          </cell>
          <cell r="BJ80">
            <v>239</v>
          </cell>
          <cell r="BK80">
            <v>-2669</v>
          </cell>
          <cell r="BL80">
            <v>-6111</v>
          </cell>
          <cell r="BM80">
            <v>-331</v>
          </cell>
          <cell r="BN80">
            <v>-782</v>
          </cell>
          <cell r="BO80">
            <v>10330</v>
          </cell>
          <cell r="BP80">
            <v>11149</v>
          </cell>
          <cell r="BQ80">
            <v>273</v>
          </cell>
          <cell r="BR80">
            <v>34</v>
          </cell>
          <cell r="BS80">
            <v>394</v>
          </cell>
          <cell r="BT80">
            <v>399</v>
          </cell>
          <cell r="BU80" t="str">
            <v>吕小兵</v>
          </cell>
          <cell r="BV80" t="str">
            <v>刘锦振</v>
          </cell>
          <cell r="BW80" t="str">
            <v>徐鑫</v>
          </cell>
          <cell r="BX80" t="str">
            <v>56930566</v>
          </cell>
          <cell r="BY80" t="str">
            <v>2025-03-10</v>
          </cell>
          <cell r="BZ80" t="str">
            <v/>
          </cell>
          <cell r="CA80" t="str">
            <v>662181840</v>
          </cell>
          <cell r="CB80">
            <v>0</v>
          </cell>
          <cell r="CC80">
            <v>0</v>
          </cell>
          <cell r="CD80" t="str">
            <v/>
          </cell>
          <cell r="CE80" t="str">
            <v>1</v>
          </cell>
          <cell r="CF80" t="str">
            <v/>
          </cell>
          <cell r="CG80" t="str">
            <v>北京经济技术开发区虚拟社区</v>
          </cell>
          <cell r="CH80" t="str">
            <v>qy</v>
          </cell>
          <cell r="CI80" t="str">
            <v>    私人控股</v>
          </cell>
          <cell r="CJ80" t="str">
            <v>M</v>
          </cell>
          <cell r="CK80" t="str">
            <v>    科学研究和技术服务业</v>
          </cell>
          <cell r="CL80" t="str">
            <v>74</v>
          </cell>
          <cell r="CM80" t="str">
            <v>    专业技术服务业</v>
          </cell>
          <cell r="CN80" t="str">
            <v>115101</v>
          </cell>
          <cell r="CO80" t="str">
            <v>      开发区</v>
          </cell>
          <cell r="CP80" t="str">
            <v>　　　其他有限责任公司</v>
          </cell>
          <cell r="CQ80" t="str">
            <v>x</v>
          </cell>
          <cell r="CR80" t="str">
            <v>    现代服务业</v>
          </cell>
          <cell r="CS80" t="str">
            <v>2</v>
          </cell>
          <cell r="CT80" t="str">
            <v>    地方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 t="str">
            <v>3</v>
          </cell>
          <cell r="DN80" t="str">
            <v>745</v>
          </cell>
          <cell r="DO80" t="str">
            <v>    质检技术服务</v>
          </cell>
          <cell r="DP80" t="str">
            <v>1</v>
          </cell>
          <cell r="DQ80" t="str">
            <v>1</v>
          </cell>
          <cell r="DR80">
            <v>23786</v>
          </cell>
          <cell r="DS80">
            <v>20372</v>
          </cell>
          <cell r="DT80">
            <v>1</v>
          </cell>
          <cell r="DU80">
            <v>-2357</v>
          </cell>
          <cell r="DV80">
            <v>-5872</v>
          </cell>
          <cell r="DW80">
            <v>35</v>
          </cell>
          <cell r="DX80">
            <v>-687</v>
          </cell>
        </row>
        <row r="81">
          <cell r="M81" t="str">
            <v>91110302585837286P</v>
          </cell>
          <cell r="N81" t="str">
            <v>北京科信盛彩云计算有限公司</v>
          </cell>
          <cell r="O81" t="str">
            <v>2025</v>
          </cell>
          <cell r="P81" t="str">
            <v>2</v>
          </cell>
          <cell r="Q81">
            <v>974617</v>
          </cell>
          <cell r="R81">
            <v>930647</v>
          </cell>
          <cell r="S81">
            <v>27204</v>
          </cell>
          <cell r="T81">
            <v>67933</v>
          </cell>
          <cell r="U81">
            <v>1616372</v>
          </cell>
          <cell r="V81">
            <v>1257935</v>
          </cell>
          <cell r="W81">
            <v>738538</v>
          </cell>
          <cell r="X81">
            <v>431924</v>
          </cell>
          <cell r="Y81">
            <v>877834</v>
          </cell>
          <cell r="Z81">
            <v>826011</v>
          </cell>
          <cell r="AA81">
            <v>26040</v>
          </cell>
          <cell r="AB81">
            <v>26914</v>
          </cell>
          <cell r="AC81">
            <v>26040</v>
          </cell>
          <cell r="AD81">
            <v>26914</v>
          </cell>
          <cell r="AE81">
            <v>19513</v>
          </cell>
          <cell r="AF81">
            <v>21987</v>
          </cell>
          <cell r="AG81">
            <v>572</v>
          </cell>
          <cell r="AH81">
            <v>560</v>
          </cell>
          <cell r="AI81">
            <v>318</v>
          </cell>
          <cell r="AJ81">
            <v>403</v>
          </cell>
          <cell r="AK81">
            <v>5001</v>
          </cell>
          <cell r="AL81">
            <v>4394</v>
          </cell>
          <cell r="AM81">
            <v>807</v>
          </cell>
          <cell r="AN81">
            <v>1386</v>
          </cell>
          <cell r="AO81">
            <v>2599</v>
          </cell>
          <cell r="AP81">
            <v>1528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6</v>
          </cell>
          <cell r="BD81">
            <v>5</v>
          </cell>
          <cell r="BE81">
            <v>-2764</v>
          </cell>
          <cell r="BF81">
            <v>-3339</v>
          </cell>
          <cell r="BG81">
            <v>0</v>
          </cell>
          <cell r="BH81">
            <v>5</v>
          </cell>
          <cell r="BI81">
            <v>0</v>
          </cell>
          <cell r="BJ81">
            <v>0</v>
          </cell>
          <cell r="BK81">
            <v>-2764</v>
          </cell>
          <cell r="BL81">
            <v>-3334</v>
          </cell>
          <cell r="BM81">
            <v>0</v>
          </cell>
          <cell r="BN81">
            <v>0</v>
          </cell>
          <cell r="BO81">
            <v>1886</v>
          </cell>
          <cell r="BP81">
            <v>1216</v>
          </cell>
          <cell r="BQ81">
            <v>7681</v>
          </cell>
          <cell r="BR81">
            <v>0</v>
          </cell>
          <cell r="BS81">
            <v>36</v>
          </cell>
          <cell r="BT81">
            <v>21</v>
          </cell>
          <cell r="BU81" t="str">
            <v>耿岩</v>
          </cell>
          <cell r="BV81" t="str">
            <v>张利军</v>
          </cell>
          <cell r="BW81" t="str">
            <v>耿志顷</v>
          </cell>
          <cell r="BX81" t="str">
            <v>13718682038</v>
          </cell>
          <cell r="BY81" t="str">
            <v>2025-03-17</v>
          </cell>
          <cell r="BZ81" t="str">
            <v/>
          </cell>
          <cell r="CA81" t="str">
            <v>585837286</v>
          </cell>
          <cell r="CB81">
            <v>0</v>
          </cell>
          <cell r="CC81">
            <v>0</v>
          </cell>
          <cell r="CD81" t="str">
            <v/>
          </cell>
          <cell r="CE81" t="str">
            <v>1</v>
          </cell>
          <cell r="CF81" t="str">
            <v/>
          </cell>
          <cell r="CG81" t="str">
            <v>北京经济技术开发区虚拟社区</v>
          </cell>
          <cell r="CH81" t="str">
            <v>qy</v>
          </cell>
          <cell r="CI81" t="str">
            <v>    私人控股</v>
          </cell>
          <cell r="CJ81" t="str">
            <v>I</v>
          </cell>
          <cell r="CK81" t="str">
            <v>    信息传输、软件和信息技术服务业</v>
          </cell>
          <cell r="CL81" t="str">
            <v>65</v>
          </cell>
          <cell r="CM81" t="str">
            <v>    软件和信息技术服务业</v>
          </cell>
          <cell r="CN81" t="str">
            <v>115101</v>
          </cell>
          <cell r="CO81" t="str">
            <v>      开发区</v>
          </cell>
          <cell r="CP81" t="str">
            <v>　　　私营有限责任公司</v>
          </cell>
          <cell r="CQ81" t="str">
            <v>x</v>
          </cell>
          <cell r="CR81" t="str">
            <v>    现代服务业</v>
          </cell>
          <cell r="CS81" t="str">
            <v>2</v>
          </cell>
          <cell r="CT81" t="str">
            <v>    地方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 t="str">
            <v>3</v>
          </cell>
          <cell r="DN81" t="str">
            <v>655</v>
          </cell>
          <cell r="DO81" t="str">
            <v>    信息处理和存储支持服务</v>
          </cell>
          <cell r="DP81" t="str">
            <v>1</v>
          </cell>
          <cell r="DQ81" t="str">
            <v>3</v>
          </cell>
          <cell r="DR81">
            <v>26040</v>
          </cell>
          <cell r="DS81">
            <v>26914</v>
          </cell>
          <cell r="DT81">
            <v>1</v>
          </cell>
          <cell r="DU81">
            <v>-2764</v>
          </cell>
          <cell r="DV81">
            <v>-3339</v>
          </cell>
          <cell r="DW81">
            <v>8253</v>
          </cell>
          <cell r="DX81">
            <v>462</v>
          </cell>
        </row>
        <row r="82">
          <cell r="M82" t="str">
            <v>911101075732330559</v>
          </cell>
          <cell r="N82" t="str">
            <v>华泰永创（北京）科技股份有限公司</v>
          </cell>
          <cell r="O82" t="str">
            <v>2025</v>
          </cell>
          <cell r="P82" t="str">
            <v>2</v>
          </cell>
          <cell r="Q82">
            <v>58772</v>
          </cell>
          <cell r="R82">
            <v>58515</v>
          </cell>
          <cell r="S82">
            <v>748559</v>
          </cell>
          <cell r="T82">
            <v>488636</v>
          </cell>
          <cell r="U82">
            <v>1827879</v>
          </cell>
          <cell r="V82">
            <v>1828274</v>
          </cell>
          <cell r="W82">
            <v>1490080</v>
          </cell>
          <cell r="X82">
            <v>1531365</v>
          </cell>
          <cell r="Y82">
            <v>337799</v>
          </cell>
          <cell r="Z82">
            <v>296909</v>
          </cell>
          <cell r="AA82">
            <v>319499</v>
          </cell>
          <cell r="AB82">
            <v>328622</v>
          </cell>
          <cell r="AC82">
            <v>21531</v>
          </cell>
          <cell r="AD82">
            <v>13479</v>
          </cell>
          <cell r="AE82">
            <v>241854</v>
          </cell>
          <cell r="AF82">
            <v>302935</v>
          </cell>
          <cell r="AG82">
            <v>30</v>
          </cell>
          <cell r="AH82">
            <v>77</v>
          </cell>
          <cell r="AI82">
            <v>766</v>
          </cell>
          <cell r="AJ82">
            <v>660</v>
          </cell>
          <cell r="AK82">
            <v>3729</v>
          </cell>
          <cell r="AL82">
            <v>3616</v>
          </cell>
          <cell r="AM82">
            <v>6696</v>
          </cell>
          <cell r="AN82">
            <v>3522</v>
          </cell>
          <cell r="AO82">
            <v>-2121</v>
          </cell>
          <cell r="AP82">
            <v>-2259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-4</v>
          </cell>
          <cell r="AX82">
            <v>-10</v>
          </cell>
          <cell r="AY82">
            <v>-394</v>
          </cell>
          <cell r="AZ82">
            <v>-446</v>
          </cell>
          <cell r="BA82">
            <v>0</v>
          </cell>
          <cell r="BB82">
            <v>0</v>
          </cell>
          <cell r="BC82">
            <v>77</v>
          </cell>
          <cell r="BD82">
            <v>-8</v>
          </cell>
          <cell r="BE82">
            <v>68224</v>
          </cell>
          <cell r="BF82">
            <v>19607</v>
          </cell>
          <cell r="BG82">
            <v>158</v>
          </cell>
          <cell r="BH82">
            <v>265</v>
          </cell>
          <cell r="BI82">
            <v>14</v>
          </cell>
          <cell r="BJ82">
            <v>2</v>
          </cell>
          <cell r="BK82">
            <v>68368</v>
          </cell>
          <cell r="BL82">
            <v>19870</v>
          </cell>
          <cell r="BM82">
            <v>81</v>
          </cell>
          <cell r="BN82">
            <v>135</v>
          </cell>
          <cell r="BO82">
            <v>7308</v>
          </cell>
          <cell r="BP82">
            <v>7774</v>
          </cell>
          <cell r="BQ82">
            <v>3619</v>
          </cell>
          <cell r="BR82">
            <v>12810</v>
          </cell>
          <cell r="BS82">
            <v>234</v>
          </cell>
          <cell r="BT82">
            <v>210</v>
          </cell>
          <cell r="BU82" t="str">
            <v>徐列</v>
          </cell>
          <cell r="BV82" t="str">
            <v>王双平</v>
          </cell>
          <cell r="BW82" t="str">
            <v>杨月峰</v>
          </cell>
          <cell r="BX82" t="str">
            <v>13718923782</v>
          </cell>
          <cell r="BY82" t="str">
            <v>2025-03-18</v>
          </cell>
          <cell r="BZ82" t="str">
            <v/>
          </cell>
          <cell r="CA82" t="str">
            <v>573233055</v>
          </cell>
          <cell r="CB82">
            <v>0</v>
          </cell>
          <cell r="CC82">
            <v>0</v>
          </cell>
          <cell r="CD82" t="str">
            <v/>
          </cell>
          <cell r="CE82" t="str">
            <v>1</v>
          </cell>
          <cell r="CF82" t="str">
            <v/>
          </cell>
          <cell r="CG82" t="str">
            <v>北京经济技术开发区虚拟社区</v>
          </cell>
          <cell r="CH82" t="str">
            <v>qy</v>
          </cell>
          <cell r="CI82" t="str">
            <v>    私人控股</v>
          </cell>
          <cell r="CJ82" t="str">
            <v>M</v>
          </cell>
          <cell r="CK82" t="str">
            <v>    科学研究和技术服务业</v>
          </cell>
          <cell r="CL82" t="str">
            <v>74</v>
          </cell>
          <cell r="CM82" t="str">
            <v>    专业技术服务业</v>
          </cell>
          <cell r="CN82" t="str">
            <v>115101</v>
          </cell>
          <cell r="CO82" t="str">
            <v>      开发区</v>
          </cell>
          <cell r="CP82" t="str">
            <v>　　　其他股份有限公司</v>
          </cell>
          <cell r="CQ82" t="str">
            <v>x</v>
          </cell>
          <cell r="CR82" t="str">
            <v>    现代服务业</v>
          </cell>
          <cell r="CS82" t="str">
            <v>2</v>
          </cell>
          <cell r="CT82" t="str">
            <v>    地方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 t="str">
            <v>3</v>
          </cell>
          <cell r="DN82" t="str">
            <v>748</v>
          </cell>
          <cell r="DO82" t="str">
            <v>    工程技术与设计服务</v>
          </cell>
          <cell r="DP82" t="str">
            <v>1</v>
          </cell>
          <cell r="DQ82" t="str">
            <v>2</v>
          </cell>
          <cell r="DR82">
            <v>319499</v>
          </cell>
          <cell r="DS82">
            <v>328622</v>
          </cell>
          <cell r="DT82">
            <v>1</v>
          </cell>
          <cell r="DU82">
            <v>68224</v>
          </cell>
          <cell r="DV82">
            <v>19607</v>
          </cell>
          <cell r="DW82">
            <v>3730</v>
          </cell>
          <cell r="DX82">
            <v>13022</v>
          </cell>
        </row>
        <row r="83">
          <cell r="M83" t="str">
            <v>91110302569528467G</v>
          </cell>
          <cell r="N83" t="str">
            <v>北京德邦大为科技股份有限公司</v>
          </cell>
          <cell r="O83" t="str">
            <v>2025</v>
          </cell>
          <cell r="P83" t="str">
            <v>2</v>
          </cell>
          <cell r="Q83">
            <v>17372</v>
          </cell>
          <cell r="R83">
            <v>17369</v>
          </cell>
          <cell r="S83">
            <v>12154</v>
          </cell>
          <cell r="T83">
            <v>26810</v>
          </cell>
          <cell r="U83">
            <v>161536</v>
          </cell>
          <cell r="V83">
            <v>172171</v>
          </cell>
          <cell r="W83">
            <v>80342</v>
          </cell>
          <cell r="X83">
            <v>79462</v>
          </cell>
          <cell r="Y83">
            <v>81194</v>
          </cell>
          <cell r="Z83">
            <v>92709</v>
          </cell>
          <cell r="AA83">
            <v>2534</v>
          </cell>
          <cell r="AB83">
            <v>4494</v>
          </cell>
          <cell r="AC83">
            <v>0</v>
          </cell>
          <cell r="AD83">
            <v>0</v>
          </cell>
          <cell r="AE83">
            <v>2276</v>
          </cell>
          <cell r="AF83">
            <v>4153</v>
          </cell>
          <cell r="AG83">
            <v>22</v>
          </cell>
          <cell r="AH83">
            <v>6</v>
          </cell>
          <cell r="AI83">
            <v>450</v>
          </cell>
          <cell r="AJ83">
            <v>692</v>
          </cell>
          <cell r="AK83">
            <v>599</v>
          </cell>
          <cell r="AL83">
            <v>1026</v>
          </cell>
          <cell r="AM83">
            <v>515</v>
          </cell>
          <cell r="AN83">
            <v>586</v>
          </cell>
          <cell r="AO83">
            <v>115</v>
          </cell>
          <cell r="AP83">
            <v>-3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-1443</v>
          </cell>
          <cell r="BF83">
            <v>-1966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-1443</v>
          </cell>
          <cell r="BL83">
            <v>-1966</v>
          </cell>
          <cell r="BM83">
            <v>0</v>
          </cell>
          <cell r="BN83">
            <v>0</v>
          </cell>
          <cell r="BO83">
            <v>1363</v>
          </cell>
          <cell r="BP83">
            <v>1761</v>
          </cell>
          <cell r="BQ83">
            <v>0</v>
          </cell>
          <cell r="BR83">
            <v>0</v>
          </cell>
          <cell r="BS83">
            <v>24</v>
          </cell>
          <cell r="BT83">
            <v>28</v>
          </cell>
          <cell r="BU83" t="str">
            <v>李兴恺</v>
          </cell>
          <cell r="BV83" t="str">
            <v>张喜旺</v>
          </cell>
          <cell r="BW83" t="str">
            <v>王群</v>
          </cell>
          <cell r="BX83" t="str">
            <v>13581801017</v>
          </cell>
          <cell r="BY83" t="str">
            <v>2025-03-12</v>
          </cell>
          <cell r="BZ83" t="str">
            <v/>
          </cell>
          <cell r="CA83" t="str">
            <v>569528467</v>
          </cell>
          <cell r="CB83">
            <v>0</v>
          </cell>
          <cell r="CC83">
            <v>0</v>
          </cell>
          <cell r="CD83" t="str">
            <v/>
          </cell>
          <cell r="CE83" t="str">
            <v>1</v>
          </cell>
          <cell r="CF83" t="str">
            <v/>
          </cell>
          <cell r="CG83" t="str">
            <v>北京经济技术开发区虚拟社区</v>
          </cell>
          <cell r="CH83" t="str">
            <v>qy</v>
          </cell>
          <cell r="CI83" t="str">
            <v>    私人控股</v>
          </cell>
          <cell r="CJ83" t="str">
            <v>M</v>
          </cell>
          <cell r="CK83" t="str">
            <v>    科学研究和技术服务业</v>
          </cell>
          <cell r="CL83" t="str">
            <v>75</v>
          </cell>
          <cell r="CM83" t="str">
            <v>    科技推广和应用服务业</v>
          </cell>
          <cell r="CN83" t="str">
            <v>115101</v>
          </cell>
          <cell r="CO83" t="str">
            <v>      开发区</v>
          </cell>
          <cell r="CP83" t="str">
            <v>　　　私营股份有限公司</v>
          </cell>
          <cell r="CQ83" t="str">
            <v>x</v>
          </cell>
          <cell r="CR83" t="str">
            <v>    现代服务业</v>
          </cell>
          <cell r="CS83" t="str">
            <v>2</v>
          </cell>
          <cell r="CT83" t="str">
            <v>    地方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 t="str">
            <v>3</v>
          </cell>
          <cell r="DN83" t="str">
            <v>751</v>
          </cell>
          <cell r="DO83" t="str">
            <v>    技术推广服务</v>
          </cell>
          <cell r="DP83" t="str">
            <v>1</v>
          </cell>
          <cell r="DQ83" t="str">
            <v>3</v>
          </cell>
          <cell r="DR83">
            <v>2534</v>
          </cell>
          <cell r="DS83">
            <v>4494</v>
          </cell>
          <cell r="DT83">
            <v>1</v>
          </cell>
          <cell r="DU83">
            <v>-1443</v>
          </cell>
          <cell r="DV83">
            <v>-1966</v>
          </cell>
          <cell r="DW83">
            <v>14</v>
          </cell>
          <cell r="DX83">
            <v>-82</v>
          </cell>
        </row>
        <row r="84">
          <cell r="M84" t="str">
            <v>911103025712099758</v>
          </cell>
          <cell r="N84" t="str">
            <v>北京博大光通物联科技股份有限公司</v>
          </cell>
          <cell r="O84" t="str">
            <v>2025</v>
          </cell>
          <cell r="P84" t="str">
            <v>2</v>
          </cell>
          <cell r="Q84">
            <v>2100</v>
          </cell>
          <cell r="R84">
            <v>2251</v>
          </cell>
          <cell r="S84">
            <v>27816</v>
          </cell>
          <cell r="T84">
            <v>49887</v>
          </cell>
          <cell r="U84">
            <v>66243</v>
          </cell>
          <cell r="V84">
            <v>90490</v>
          </cell>
          <cell r="W84">
            <v>81631</v>
          </cell>
          <cell r="X84">
            <v>85446</v>
          </cell>
          <cell r="Y84">
            <v>-15388</v>
          </cell>
          <cell r="Z84">
            <v>5044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9</v>
          </cell>
          <cell r="AJ84">
            <v>18</v>
          </cell>
          <cell r="AK84">
            <v>147</v>
          </cell>
          <cell r="AL84">
            <v>192</v>
          </cell>
          <cell r="AM84">
            <v>65</v>
          </cell>
          <cell r="AN84">
            <v>77</v>
          </cell>
          <cell r="AO84">
            <v>-2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-15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1</v>
          </cell>
          <cell r="BE84">
            <v>-233</v>
          </cell>
          <cell r="BF84">
            <v>-286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-233</v>
          </cell>
          <cell r="BL84">
            <v>-286</v>
          </cell>
          <cell r="BM84">
            <v>0</v>
          </cell>
          <cell r="BN84">
            <v>0</v>
          </cell>
          <cell r="BO84">
            <v>130</v>
          </cell>
          <cell r="BP84">
            <v>216</v>
          </cell>
          <cell r="BQ84">
            <v>0</v>
          </cell>
          <cell r="BR84">
            <v>0</v>
          </cell>
          <cell r="BS84">
            <v>6</v>
          </cell>
          <cell r="BT84">
            <v>10</v>
          </cell>
          <cell r="BU84" t="str">
            <v>廖原</v>
          </cell>
          <cell r="BV84" t="str">
            <v>廖原</v>
          </cell>
          <cell r="BW84" t="str">
            <v>贾静</v>
          </cell>
          <cell r="BX84" t="str">
            <v>18510121611</v>
          </cell>
          <cell r="BY84" t="str">
            <v>2025-03-10</v>
          </cell>
          <cell r="BZ84" t="str">
            <v/>
          </cell>
          <cell r="CA84" t="str">
            <v>571209975</v>
          </cell>
          <cell r="CB84">
            <v>0</v>
          </cell>
          <cell r="CC84">
            <v>0</v>
          </cell>
          <cell r="CD84" t="str">
            <v/>
          </cell>
          <cell r="CE84" t="str">
            <v>1</v>
          </cell>
          <cell r="CF84" t="str">
            <v/>
          </cell>
          <cell r="CG84" t="str">
            <v>北京经济技术开发区虚拟社区</v>
          </cell>
          <cell r="CH84" t="str">
            <v>qy</v>
          </cell>
          <cell r="CI84" t="str">
            <v>    私人控股</v>
          </cell>
          <cell r="CJ84" t="str">
            <v>M</v>
          </cell>
          <cell r="CK84" t="str">
            <v>    科学研究和技术服务业</v>
          </cell>
          <cell r="CL84" t="str">
            <v>75</v>
          </cell>
          <cell r="CM84" t="str">
            <v>    科技推广和应用服务业</v>
          </cell>
          <cell r="CN84" t="str">
            <v>115101</v>
          </cell>
          <cell r="CO84" t="str">
            <v>      开发区</v>
          </cell>
          <cell r="CP84" t="str">
            <v>　　　私营股份有限公司</v>
          </cell>
          <cell r="CQ84" t="str">
            <v>x</v>
          </cell>
          <cell r="CR84" t="str">
            <v>    现代服务业</v>
          </cell>
          <cell r="CS84" t="str">
            <v>2</v>
          </cell>
          <cell r="CT84" t="str">
            <v>    地方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 t="str">
            <v>3</v>
          </cell>
          <cell r="DN84" t="str">
            <v>759</v>
          </cell>
          <cell r="DO84" t="str">
            <v>    其他科技推广服务业</v>
          </cell>
          <cell r="DP84" t="str">
            <v>1</v>
          </cell>
          <cell r="DQ84" t="str">
            <v>3</v>
          </cell>
          <cell r="DR84">
            <v>0</v>
          </cell>
          <cell r="DS84">
            <v>0</v>
          </cell>
          <cell r="DT84">
            <v>1</v>
          </cell>
          <cell r="DU84">
            <v>-233</v>
          </cell>
          <cell r="DV84">
            <v>-286</v>
          </cell>
          <cell r="DW84">
            <v>-10</v>
          </cell>
          <cell r="DX84">
            <v>-2</v>
          </cell>
        </row>
        <row r="85">
          <cell r="M85" t="str">
            <v>91110108589103140A</v>
          </cell>
          <cell r="N85" t="str">
            <v>北京乐品网络科技有限公司</v>
          </cell>
          <cell r="O85" t="str">
            <v>2025</v>
          </cell>
          <cell r="P85" t="str">
            <v>2</v>
          </cell>
          <cell r="Q85">
            <v>534</v>
          </cell>
          <cell r="R85">
            <v>376</v>
          </cell>
          <cell r="S85">
            <v>10023</v>
          </cell>
          <cell r="T85">
            <v>3206</v>
          </cell>
          <cell r="U85">
            <v>43524</v>
          </cell>
          <cell r="V85">
            <v>32180</v>
          </cell>
          <cell r="W85">
            <v>24733</v>
          </cell>
          <cell r="X85">
            <v>12558</v>
          </cell>
          <cell r="Y85">
            <v>18791</v>
          </cell>
          <cell r="Z85">
            <v>19622</v>
          </cell>
          <cell r="AA85">
            <v>63466</v>
          </cell>
          <cell r="AB85">
            <v>49211</v>
          </cell>
          <cell r="AC85">
            <v>63466</v>
          </cell>
          <cell r="AD85">
            <v>49211</v>
          </cell>
          <cell r="AE85">
            <v>61617</v>
          </cell>
          <cell r="AF85">
            <v>47641</v>
          </cell>
          <cell r="AG85">
            <v>5</v>
          </cell>
          <cell r="AH85">
            <v>2</v>
          </cell>
          <cell r="AI85">
            <v>2707</v>
          </cell>
          <cell r="AJ85">
            <v>10</v>
          </cell>
          <cell r="AK85">
            <v>1017</v>
          </cell>
          <cell r="AL85">
            <v>1499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9</v>
          </cell>
          <cell r="BD85">
            <v>6</v>
          </cell>
          <cell r="BE85">
            <v>-1871</v>
          </cell>
          <cell r="BF85">
            <v>65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-1871</v>
          </cell>
          <cell r="BL85">
            <v>65</v>
          </cell>
          <cell r="BM85">
            <v>0</v>
          </cell>
          <cell r="BN85">
            <v>0</v>
          </cell>
          <cell r="BO85">
            <v>3528</v>
          </cell>
          <cell r="BP85">
            <v>1338</v>
          </cell>
          <cell r="BQ85">
            <v>77</v>
          </cell>
          <cell r="BR85">
            <v>71</v>
          </cell>
          <cell r="BS85">
            <v>99</v>
          </cell>
          <cell r="BT85">
            <v>45</v>
          </cell>
          <cell r="BU85" t="str">
            <v>吕伟亮</v>
          </cell>
          <cell r="BV85" t="str">
            <v>蔡凭</v>
          </cell>
          <cell r="BW85" t="str">
            <v>於柳燕</v>
          </cell>
          <cell r="BX85" t="str">
            <v>18368383880</v>
          </cell>
          <cell r="BY85" t="str">
            <v>2025-03-14</v>
          </cell>
          <cell r="BZ85" t="str">
            <v/>
          </cell>
          <cell r="CA85" t="str">
            <v>589103140</v>
          </cell>
          <cell r="CB85">
            <v>0</v>
          </cell>
          <cell r="CC85">
            <v>0</v>
          </cell>
          <cell r="CD85" t="str">
            <v/>
          </cell>
          <cell r="CE85" t="str">
            <v>1</v>
          </cell>
          <cell r="CF85" t="str">
            <v/>
          </cell>
          <cell r="CG85" t="str">
            <v>北京经济技术开发区虚拟社区</v>
          </cell>
          <cell r="CH85" t="str">
            <v>qy</v>
          </cell>
          <cell r="CI85" t="str">
            <v>    私人控股</v>
          </cell>
          <cell r="CJ85" t="str">
            <v>I</v>
          </cell>
          <cell r="CK85" t="str">
            <v>    信息传输、软件和信息技术服务业</v>
          </cell>
          <cell r="CL85" t="str">
            <v>65</v>
          </cell>
          <cell r="CM85" t="str">
            <v>    软件和信息技术服务业</v>
          </cell>
          <cell r="CN85" t="str">
            <v>115101</v>
          </cell>
          <cell r="CO85" t="str">
            <v>      开发区</v>
          </cell>
          <cell r="CP85" t="str">
            <v>　　　其他有限责任公司</v>
          </cell>
          <cell r="CQ85" t="str">
            <v>x</v>
          </cell>
          <cell r="CR85" t="str">
            <v>    现代服务业</v>
          </cell>
          <cell r="CS85" t="str">
            <v>2</v>
          </cell>
          <cell r="CT85" t="str">
            <v>    地方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 t="str">
            <v>3</v>
          </cell>
          <cell r="DN85" t="str">
            <v>654</v>
          </cell>
          <cell r="DO85" t="str">
            <v>    运行维护服务</v>
          </cell>
          <cell r="DP85" t="str">
            <v>1</v>
          </cell>
          <cell r="DQ85" t="str">
            <v>3</v>
          </cell>
          <cell r="DR85">
            <v>63466</v>
          </cell>
          <cell r="DS85">
            <v>49211</v>
          </cell>
          <cell r="DT85">
            <v>1</v>
          </cell>
          <cell r="DU85">
            <v>-1871</v>
          </cell>
          <cell r="DV85">
            <v>65</v>
          </cell>
          <cell r="DW85">
            <v>82</v>
          </cell>
          <cell r="DX85">
            <v>73</v>
          </cell>
        </row>
        <row r="86">
          <cell r="M86" t="str">
            <v>9111030266052765XB</v>
          </cell>
          <cell r="N86" t="str">
            <v>北京京东叁佰陆拾度电子商务有限公司</v>
          </cell>
          <cell r="O86" t="str">
            <v>2025</v>
          </cell>
          <cell r="P86" t="str">
            <v>2</v>
          </cell>
          <cell r="Q86">
            <v>22463</v>
          </cell>
          <cell r="R86">
            <v>22565</v>
          </cell>
          <cell r="S86">
            <v>1982923</v>
          </cell>
          <cell r="T86">
            <v>2389842</v>
          </cell>
          <cell r="U86">
            <v>9077963</v>
          </cell>
          <cell r="V86">
            <v>14062561</v>
          </cell>
          <cell r="W86">
            <v>5611844</v>
          </cell>
          <cell r="X86">
            <v>10881376</v>
          </cell>
          <cell r="Y86">
            <v>3466119</v>
          </cell>
          <cell r="Z86">
            <v>3181185</v>
          </cell>
          <cell r="AA86">
            <v>726517</v>
          </cell>
          <cell r="AB86">
            <v>994511</v>
          </cell>
          <cell r="AC86">
            <v>676848</v>
          </cell>
          <cell r="AD86">
            <v>951809</v>
          </cell>
          <cell r="AE86">
            <v>268826</v>
          </cell>
          <cell r="AF86">
            <v>483335</v>
          </cell>
          <cell r="AG86">
            <v>57</v>
          </cell>
          <cell r="AH86">
            <v>114</v>
          </cell>
          <cell r="AI86">
            <v>26850</v>
          </cell>
          <cell r="AJ86">
            <v>12134</v>
          </cell>
          <cell r="AK86">
            <v>417876</v>
          </cell>
          <cell r="AL86">
            <v>485133</v>
          </cell>
          <cell r="AM86">
            <v>14419</v>
          </cell>
          <cell r="AN86">
            <v>17187</v>
          </cell>
          <cell r="AO86">
            <v>6</v>
          </cell>
          <cell r="AP86">
            <v>-1074</v>
          </cell>
          <cell r="AQ86">
            <v>1056</v>
          </cell>
          <cell r="AR86">
            <v>-288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1709</v>
          </cell>
          <cell r="BE86">
            <v>-461</v>
          </cell>
          <cell r="BF86">
            <v>-897</v>
          </cell>
          <cell r="BG86">
            <v>33</v>
          </cell>
          <cell r="BH86">
            <v>27</v>
          </cell>
          <cell r="BI86">
            <v>444</v>
          </cell>
          <cell r="BJ86">
            <v>323</v>
          </cell>
          <cell r="BK86">
            <v>-872</v>
          </cell>
          <cell r="BL86">
            <v>-1193</v>
          </cell>
          <cell r="BM86">
            <v>0</v>
          </cell>
          <cell r="BN86">
            <v>0</v>
          </cell>
          <cell r="BO86">
            <v>20507</v>
          </cell>
          <cell r="BP86">
            <v>24746</v>
          </cell>
          <cell r="BQ86">
            <v>4506</v>
          </cell>
          <cell r="BR86">
            <v>0</v>
          </cell>
          <cell r="BS86">
            <v>154</v>
          </cell>
          <cell r="BT86">
            <v>168</v>
          </cell>
          <cell r="BU86" t="str">
            <v>张奇</v>
          </cell>
          <cell r="BV86" t="str">
            <v>于海波</v>
          </cell>
          <cell r="BW86" t="str">
            <v>于海波</v>
          </cell>
          <cell r="BX86" t="str">
            <v>18330693195</v>
          </cell>
          <cell r="BY86" t="str">
            <v>2025-03-18</v>
          </cell>
          <cell r="BZ86" t="str">
            <v/>
          </cell>
          <cell r="CA86" t="str">
            <v>66052765X</v>
          </cell>
          <cell r="CB86">
            <v>0</v>
          </cell>
          <cell r="CC86">
            <v>0</v>
          </cell>
          <cell r="CD86" t="str">
            <v/>
          </cell>
          <cell r="CE86" t="str">
            <v>1</v>
          </cell>
          <cell r="CF86" t="str">
            <v/>
          </cell>
          <cell r="CG86" t="str">
            <v>北京经济技术开发区虚拟社区</v>
          </cell>
          <cell r="CH86" t="str">
            <v>qy</v>
          </cell>
          <cell r="CI86" t="str">
            <v>    私人控股</v>
          </cell>
          <cell r="CJ86" t="str">
            <v>I</v>
          </cell>
          <cell r="CK86" t="str">
            <v>    信息传输、软件和信息技术服务业</v>
          </cell>
          <cell r="CL86" t="str">
            <v>64</v>
          </cell>
          <cell r="CM86" t="str">
            <v>    互联网和相关服务</v>
          </cell>
          <cell r="CN86" t="str">
            <v>115101</v>
          </cell>
          <cell r="CO86" t="str">
            <v>      开发区</v>
          </cell>
          <cell r="CP86" t="str">
            <v>　　　私营有限责任公司</v>
          </cell>
          <cell r="CQ86" t="str">
            <v>x</v>
          </cell>
          <cell r="CR86" t="str">
            <v>    现代服务业</v>
          </cell>
          <cell r="CS86" t="str">
            <v>2</v>
          </cell>
          <cell r="CT86" t="str">
            <v>    地方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 t="str">
            <v>3</v>
          </cell>
          <cell r="DN86" t="str">
            <v>645</v>
          </cell>
          <cell r="DO86" t="str">
            <v>    互联网数据服务</v>
          </cell>
          <cell r="DP86" t="str">
            <v>1</v>
          </cell>
          <cell r="DQ86" t="str">
            <v>2</v>
          </cell>
          <cell r="DR86">
            <v>726517</v>
          </cell>
          <cell r="DS86">
            <v>994511</v>
          </cell>
          <cell r="DT86">
            <v>1</v>
          </cell>
          <cell r="DU86">
            <v>-461</v>
          </cell>
          <cell r="DV86">
            <v>-897</v>
          </cell>
          <cell r="DW86">
            <v>4563</v>
          </cell>
          <cell r="DX86">
            <v>-14809</v>
          </cell>
        </row>
        <row r="87">
          <cell r="M87" t="str">
            <v>91110302576909452H</v>
          </cell>
          <cell r="N87" t="str">
            <v>中航技易发投资有限公司</v>
          </cell>
          <cell r="O87" t="str">
            <v>2025</v>
          </cell>
          <cell r="P87" t="str">
            <v>2</v>
          </cell>
          <cell r="Q87">
            <v>2376950</v>
          </cell>
          <cell r="R87">
            <v>2376901</v>
          </cell>
          <cell r="S87">
            <v>26688</v>
          </cell>
          <cell r="T87">
            <v>25365</v>
          </cell>
          <cell r="U87">
            <v>2095665</v>
          </cell>
          <cell r="V87">
            <v>2151572</v>
          </cell>
          <cell r="W87">
            <v>1211710</v>
          </cell>
          <cell r="X87">
            <v>1296185</v>
          </cell>
          <cell r="Y87">
            <v>883955</v>
          </cell>
          <cell r="Z87">
            <v>855387</v>
          </cell>
          <cell r="AA87">
            <v>46793</v>
          </cell>
          <cell r="AB87">
            <v>47619</v>
          </cell>
          <cell r="AC87">
            <v>46793</v>
          </cell>
          <cell r="AD87">
            <v>47619</v>
          </cell>
          <cell r="AE87">
            <v>13820</v>
          </cell>
          <cell r="AF87">
            <v>14381</v>
          </cell>
          <cell r="AG87">
            <v>128</v>
          </cell>
          <cell r="AH87">
            <v>379</v>
          </cell>
          <cell r="AI87">
            <v>902</v>
          </cell>
          <cell r="AJ87">
            <v>891</v>
          </cell>
          <cell r="AK87">
            <v>2198</v>
          </cell>
          <cell r="AL87">
            <v>2429</v>
          </cell>
          <cell r="AM87">
            <v>0</v>
          </cell>
          <cell r="AN87">
            <v>0</v>
          </cell>
          <cell r="AO87">
            <v>5325</v>
          </cell>
          <cell r="AP87">
            <v>5774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-3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846</v>
          </cell>
          <cell r="BD87">
            <v>840</v>
          </cell>
          <cell r="BE87">
            <v>25263</v>
          </cell>
          <cell r="BF87">
            <v>24605</v>
          </cell>
          <cell r="BG87">
            <v>34</v>
          </cell>
          <cell r="BH87">
            <v>273</v>
          </cell>
          <cell r="BI87">
            <v>0</v>
          </cell>
          <cell r="BJ87">
            <v>4</v>
          </cell>
          <cell r="BK87">
            <v>25297</v>
          </cell>
          <cell r="BL87">
            <v>24874</v>
          </cell>
          <cell r="BM87">
            <v>6324</v>
          </cell>
          <cell r="BN87">
            <v>6298</v>
          </cell>
          <cell r="BO87">
            <v>1352</v>
          </cell>
          <cell r="BP87">
            <v>1419</v>
          </cell>
          <cell r="BQ87">
            <v>1809</v>
          </cell>
          <cell r="BR87">
            <v>1211</v>
          </cell>
          <cell r="BS87">
            <v>30</v>
          </cell>
          <cell r="BT87">
            <v>32</v>
          </cell>
          <cell r="BU87" t="str">
            <v>高峰</v>
          </cell>
          <cell r="BV87" t="str">
            <v>孙岩</v>
          </cell>
          <cell r="BW87" t="str">
            <v>刘岚</v>
          </cell>
          <cell r="BX87" t="str">
            <v>84736680</v>
          </cell>
          <cell r="BY87" t="str">
            <v>2025-03-17</v>
          </cell>
          <cell r="BZ87" t="str">
            <v/>
          </cell>
          <cell r="CA87" t="str">
            <v>576909452</v>
          </cell>
          <cell r="CB87">
            <v>0</v>
          </cell>
          <cell r="CC87">
            <v>0</v>
          </cell>
          <cell r="CD87" t="str">
            <v/>
          </cell>
          <cell r="CE87" t="str">
            <v>1</v>
          </cell>
          <cell r="CF87" t="str">
            <v/>
          </cell>
          <cell r="CG87" t="str">
            <v>北京经济技术开发区虚拟社区</v>
          </cell>
          <cell r="CH87" t="str">
            <v>qy</v>
          </cell>
          <cell r="CI87" t="str">
            <v>    国有控股</v>
          </cell>
          <cell r="CJ87" t="str">
            <v>K</v>
          </cell>
          <cell r="CK87" t="str">
            <v>    房地产业</v>
          </cell>
          <cell r="CL87" t="str">
            <v>70</v>
          </cell>
          <cell r="CM87" t="str">
            <v>    房地产业</v>
          </cell>
          <cell r="CN87" t="str">
            <v>115101</v>
          </cell>
          <cell r="CO87" t="str">
            <v>      开发区</v>
          </cell>
          <cell r="CP87" t="str">
            <v>　　　私营有限责任公司</v>
          </cell>
          <cell r="CQ87" t="str">
            <v/>
          </cell>
          <cell r="CR87" t="str">
            <v>    传统服务业</v>
          </cell>
          <cell r="CS87" t="str">
            <v>1</v>
          </cell>
          <cell r="CT87" t="str">
            <v>    中央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 t="str">
            <v>3</v>
          </cell>
          <cell r="DN87" t="str">
            <v>704</v>
          </cell>
          <cell r="DO87" t="str">
            <v>    房地产租赁经营</v>
          </cell>
          <cell r="DP87" t="str">
            <v>2</v>
          </cell>
          <cell r="DQ87" t="str">
            <v/>
          </cell>
          <cell r="DR87">
            <v>46793</v>
          </cell>
          <cell r="DS87">
            <v>47619</v>
          </cell>
          <cell r="DT87">
            <v>1</v>
          </cell>
          <cell r="DU87">
            <v>25263</v>
          </cell>
          <cell r="DV87">
            <v>24605</v>
          </cell>
          <cell r="DW87">
            <v>8261</v>
          </cell>
          <cell r="DX87">
            <v>7888</v>
          </cell>
        </row>
        <row r="88">
          <cell r="M88" t="str">
            <v>911101066908339736</v>
          </cell>
          <cell r="N88" t="str">
            <v>北京千翔保安服务有限公司</v>
          </cell>
          <cell r="O88" t="str">
            <v>2025</v>
          </cell>
          <cell r="P88" t="str">
            <v>2</v>
          </cell>
          <cell r="Q88">
            <v>1054</v>
          </cell>
          <cell r="R88">
            <v>1349</v>
          </cell>
          <cell r="S88">
            <v>52614</v>
          </cell>
          <cell r="T88">
            <v>38998</v>
          </cell>
          <cell r="U88">
            <v>79511</v>
          </cell>
          <cell r="V88">
            <v>98605</v>
          </cell>
          <cell r="W88">
            <v>13412</v>
          </cell>
          <cell r="X88">
            <v>34491</v>
          </cell>
          <cell r="Y88">
            <v>66099</v>
          </cell>
          <cell r="Z88">
            <v>64114</v>
          </cell>
          <cell r="AA88">
            <v>40768</v>
          </cell>
          <cell r="AB88">
            <v>58146</v>
          </cell>
          <cell r="AC88">
            <v>40768</v>
          </cell>
          <cell r="AD88">
            <v>58146</v>
          </cell>
          <cell r="AE88">
            <v>38118</v>
          </cell>
          <cell r="AF88">
            <v>54057</v>
          </cell>
          <cell r="AG88">
            <v>72</v>
          </cell>
          <cell r="AH88">
            <v>99</v>
          </cell>
          <cell r="AI88">
            <v>0</v>
          </cell>
          <cell r="AJ88">
            <v>0</v>
          </cell>
          <cell r="AK88">
            <v>3461</v>
          </cell>
          <cell r="AL88">
            <v>4380</v>
          </cell>
          <cell r="AM88">
            <v>0</v>
          </cell>
          <cell r="AN88">
            <v>0</v>
          </cell>
          <cell r="AO88">
            <v>10</v>
          </cell>
          <cell r="AP88">
            <v>25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-893</v>
          </cell>
          <cell r="BF88">
            <v>-415</v>
          </cell>
          <cell r="BG88">
            <v>2</v>
          </cell>
          <cell r="BH88">
            <v>0</v>
          </cell>
          <cell r="BI88">
            <v>2</v>
          </cell>
          <cell r="BJ88">
            <v>100</v>
          </cell>
          <cell r="BK88">
            <v>-893</v>
          </cell>
          <cell r="BL88">
            <v>-515</v>
          </cell>
          <cell r="BM88">
            <v>0</v>
          </cell>
          <cell r="BN88">
            <v>0</v>
          </cell>
          <cell r="BO88">
            <v>36285</v>
          </cell>
          <cell r="BP88">
            <v>54311</v>
          </cell>
          <cell r="BQ88">
            <v>19</v>
          </cell>
          <cell r="BR88">
            <v>680</v>
          </cell>
          <cell r="BS88">
            <v>4310</v>
          </cell>
          <cell r="BT88">
            <v>4483</v>
          </cell>
          <cell r="BU88" t="str">
            <v>丁二伟</v>
          </cell>
          <cell r="BV88" t="str">
            <v>王洪志</v>
          </cell>
          <cell r="BW88" t="str">
            <v>关淼水</v>
          </cell>
          <cell r="BX88" t="str">
            <v>13601173387</v>
          </cell>
          <cell r="BY88" t="str">
            <v>2025-03-17</v>
          </cell>
          <cell r="BZ88" t="str">
            <v/>
          </cell>
          <cell r="CA88" t="str">
            <v>690833973</v>
          </cell>
          <cell r="CB88">
            <v>0</v>
          </cell>
          <cell r="CC88">
            <v>0</v>
          </cell>
          <cell r="CD88" t="str">
            <v/>
          </cell>
          <cell r="CE88" t="str">
            <v>1</v>
          </cell>
          <cell r="CF88" t="str">
            <v/>
          </cell>
          <cell r="CG88" t="str">
            <v>北京经济技术开发区虚拟社区</v>
          </cell>
          <cell r="CH88" t="str">
            <v>qy</v>
          </cell>
          <cell r="CI88" t="str">
            <v>    私人控股</v>
          </cell>
          <cell r="CJ88" t="str">
            <v>L</v>
          </cell>
          <cell r="CK88" t="str">
            <v>    租赁和商务服务业</v>
          </cell>
          <cell r="CL88" t="str">
            <v>72</v>
          </cell>
          <cell r="CM88" t="str">
            <v>    商务服务业</v>
          </cell>
          <cell r="CN88" t="str">
            <v>115101</v>
          </cell>
          <cell r="CO88" t="str">
            <v>      开发区</v>
          </cell>
          <cell r="CP88" t="str">
            <v>　　　私营有限责任公司</v>
          </cell>
          <cell r="CQ88" t="str">
            <v>x</v>
          </cell>
          <cell r="CR88" t="str">
            <v>    现代服务业</v>
          </cell>
          <cell r="CS88" t="str">
            <v>2</v>
          </cell>
          <cell r="CT88" t="str">
            <v>    地方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 t="str">
            <v>3</v>
          </cell>
          <cell r="DN88" t="str">
            <v>727</v>
          </cell>
          <cell r="DO88" t="str">
            <v>    安全保护服务</v>
          </cell>
          <cell r="DP88" t="str">
            <v>1</v>
          </cell>
          <cell r="DQ88" t="str">
            <v>3</v>
          </cell>
          <cell r="DR88">
            <v>40768</v>
          </cell>
          <cell r="DS88">
            <v>58146</v>
          </cell>
          <cell r="DT88">
            <v>1</v>
          </cell>
          <cell r="DU88">
            <v>-893</v>
          </cell>
          <cell r="DV88">
            <v>-415</v>
          </cell>
          <cell r="DW88">
            <v>91</v>
          </cell>
          <cell r="DX88">
            <v>779</v>
          </cell>
        </row>
        <row r="89">
          <cell r="M89" t="str">
            <v>91110302693201234B</v>
          </cell>
          <cell r="N89" t="str">
            <v>国际商报（北京）文化传媒有限公司</v>
          </cell>
          <cell r="O89" t="str">
            <v>2025</v>
          </cell>
          <cell r="P89" t="str">
            <v>2</v>
          </cell>
          <cell r="Q89">
            <v>6</v>
          </cell>
          <cell r="R89">
            <v>6</v>
          </cell>
          <cell r="S89">
            <v>1082</v>
          </cell>
          <cell r="T89">
            <v>1203</v>
          </cell>
          <cell r="U89">
            <v>10941</v>
          </cell>
          <cell r="V89">
            <v>12481</v>
          </cell>
          <cell r="W89">
            <v>3482</v>
          </cell>
          <cell r="X89">
            <v>4843</v>
          </cell>
          <cell r="Y89">
            <v>7459</v>
          </cell>
          <cell r="Z89">
            <v>7638</v>
          </cell>
          <cell r="AA89">
            <v>2236</v>
          </cell>
          <cell r="AB89">
            <v>2417</v>
          </cell>
          <cell r="AC89">
            <v>2236</v>
          </cell>
          <cell r="AD89">
            <v>2417</v>
          </cell>
          <cell r="AE89">
            <v>2125</v>
          </cell>
          <cell r="AF89">
            <v>2118</v>
          </cell>
          <cell r="AG89">
            <v>0</v>
          </cell>
          <cell r="AH89">
            <v>1</v>
          </cell>
          <cell r="AI89">
            <v>120</v>
          </cell>
          <cell r="AJ89">
            <v>10</v>
          </cell>
          <cell r="AK89">
            <v>79</v>
          </cell>
          <cell r="AL89">
            <v>86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10</v>
          </cell>
          <cell r="BE89">
            <v>-88</v>
          </cell>
          <cell r="BF89">
            <v>212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-88</v>
          </cell>
          <cell r="BL89">
            <v>212</v>
          </cell>
          <cell r="BM89">
            <v>0</v>
          </cell>
          <cell r="BN89">
            <v>0</v>
          </cell>
          <cell r="BO89">
            <v>103</v>
          </cell>
          <cell r="BP89">
            <v>86</v>
          </cell>
          <cell r="BQ89">
            <v>0</v>
          </cell>
          <cell r="BR89">
            <v>0</v>
          </cell>
          <cell r="BS89">
            <v>6</v>
          </cell>
          <cell r="BT89">
            <v>6</v>
          </cell>
          <cell r="BU89" t="str">
            <v>付诚</v>
          </cell>
          <cell r="BV89" t="str">
            <v>唐娟</v>
          </cell>
          <cell r="BW89" t="str">
            <v>唐娟</v>
          </cell>
          <cell r="BX89" t="str">
            <v>58360286</v>
          </cell>
          <cell r="BY89" t="str">
            <v>2025-03-18</v>
          </cell>
          <cell r="BZ89" t="str">
            <v/>
          </cell>
          <cell r="CA89" t="str">
            <v>693201234</v>
          </cell>
          <cell r="CB89">
            <v>0</v>
          </cell>
          <cell r="CC89">
            <v>0</v>
          </cell>
          <cell r="CD89" t="str">
            <v/>
          </cell>
          <cell r="CE89" t="str">
            <v>1</v>
          </cell>
          <cell r="CF89" t="str">
            <v/>
          </cell>
          <cell r="CG89" t="str">
            <v>北京经济技术开发区虚拟社区</v>
          </cell>
          <cell r="CH89" t="str">
            <v>qy</v>
          </cell>
          <cell r="CI89" t="str">
            <v>    国有控股</v>
          </cell>
          <cell r="CJ89" t="str">
            <v>L</v>
          </cell>
          <cell r="CK89" t="str">
            <v>    租赁和商务服务业</v>
          </cell>
          <cell r="CL89" t="str">
            <v>72</v>
          </cell>
          <cell r="CM89" t="str">
            <v>    商务服务业</v>
          </cell>
          <cell r="CN89" t="str">
            <v>115101</v>
          </cell>
          <cell r="CO89" t="str">
            <v>      开发区</v>
          </cell>
          <cell r="CP89" t="str">
            <v>　　　私营有限责任公司</v>
          </cell>
          <cell r="CQ89" t="str">
            <v>x</v>
          </cell>
          <cell r="CR89" t="str">
            <v>    现代服务业</v>
          </cell>
          <cell r="CS89" t="str">
            <v>2</v>
          </cell>
          <cell r="CT89" t="str">
            <v>    地方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 t="str">
            <v>3</v>
          </cell>
          <cell r="DN89" t="str">
            <v>725</v>
          </cell>
          <cell r="DO89" t="str">
            <v>    广告业</v>
          </cell>
          <cell r="DP89" t="str">
            <v>2</v>
          </cell>
          <cell r="DQ89" t="str">
            <v>4</v>
          </cell>
          <cell r="DR89">
            <v>2236</v>
          </cell>
          <cell r="DS89">
            <v>2417</v>
          </cell>
          <cell r="DT89">
            <v>1</v>
          </cell>
          <cell r="DU89">
            <v>-88</v>
          </cell>
          <cell r="DV89">
            <v>212</v>
          </cell>
          <cell r="DW89">
            <v>0</v>
          </cell>
          <cell r="DX89">
            <v>1</v>
          </cell>
        </row>
        <row r="90">
          <cell r="M90" t="str">
            <v>91110000693202712A</v>
          </cell>
          <cell r="N90" t="str">
            <v>智展汽车配件（北京）有限公司</v>
          </cell>
          <cell r="O90" t="str">
            <v>2025</v>
          </cell>
          <cell r="P90" t="str">
            <v>2</v>
          </cell>
          <cell r="Q90">
            <v>833054</v>
          </cell>
          <cell r="R90">
            <v>832974</v>
          </cell>
          <cell r="S90">
            <v>3360</v>
          </cell>
          <cell r="T90">
            <v>1849</v>
          </cell>
          <cell r="U90">
            <v>817374</v>
          </cell>
          <cell r="V90">
            <v>885772</v>
          </cell>
          <cell r="W90">
            <v>672095</v>
          </cell>
          <cell r="X90">
            <v>767610</v>
          </cell>
          <cell r="Y90">
            <v>145279</v>
          </cell>
          <cell r="Z90">
            <v>118162</v>
          </cell>
          <cell r="AA90">
            <v>16622</v>
          </cell>
          <cell r="AB90">
            <v>16871</v>
          </cell>
          <cell r="AC90">
            <v>16622</v>
          </cell>
          <cell r="AD90">
            <v>16871</v>
          </cell>
          <cell r="AE90">
            <v>6636</v>
          </cell>
          <cell r="AF90">
            <v>6636</v>
          </cell>
          <cell r="AG90">
            <v>1794</v>
          </cell>
          <cell r="AH90">
            <v>1775</v>
          </cell>
          <cell r="AI90">
            <v>0</v>
          </cell>
          <cell r="AJ90">
            <v>0</v>
          </cell>
          <cell r="AK90">
            <v>827</v>
          </cell>
          <cell r="AL90">
            <v>3402</v>
          </cell>
          <cell r="AM90">
            <v>0</v>
          </cell>
          <cell r="AN90">
            <v>0</v>
          </cell>
          <cell r="AO90">
            <v>2623</v>
          </cell>
          <cell r="AP90">
            <v>3795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4742</v>
          </cell>
          <cell r="BF90">
            <v>1263</v>
          </cell>
          <cell r="BG90">
            <v>0</v>
          </cell>
          <cell r="BH90">
            <v>37</v>
          </cell>
          <cell r="BI90">
            <v>0</v>
          </cell>
          <cell r="BJ90">
            <v>0</v>
          </cell>
          <cell r="BK90">
            <v>4742</v>
          </cell>
          <cell r="BL90">
            <v>1300</v>
          </cell>
          <cell r="BM90">
            <v>0</v>
          </cell>
          <cell r="BN90">
            <v>0</v>
          </cell>
          <cell r="BO90">
            <v>745</v>
          </cell>
          <cell r="BP90">
            <v>3100</v>
          </cell>
          <cell r="BQ90">
            <v>1440</v>
          </cell>
          <cell r="BR90">
            <v>1400</v>
          </cell>
          <cell r="BS90">
            <v>15</v>
          </cell>
          <cell r="BT90">
            <v>19</v>
          </cell>
          <cell r="BU90" t="str">
            <v>蔡镇鸿</v>
          </cell>
          <cell r="BV90" t="str">
            <v>张浩</v>
          </cell>
          <cell r="BW90" t="str">
            <v>张浩</v>
          </cell>
          <cell r="BX90" t="str">
            <v>18601135351</v>
          </cell>
          <cell r="BY90" t="str">
            <v>2025-03-13</v>
          </cell>
          <cell r="BZ90" t="str">
            <v/>
          </cell>
          <cell r="CA90" t="str">
            <v>693202712</v>
          </cell>
          <cell r="CB90">
            <v>0</v>
          </cell>
          <cell r="CC90">
            <v>0</v>
          </cell>
          <cell r="CD90" t="str">
            <v/>
          </cell>
          <cell r="CE90" t="str">
            <v/>
          </cell>
          <cell r="CF90" t="str">
            <v/>
          </cell>
          <cell r="CG90" t="str">
            <v/>
          </cell>
          <cell r="CH90" t="str">
            <v>qy</v>
          </cell>
          <cell r="CI90" t="str">
            <v>    港澳台商控股</v>
          </cell>
          <cell r="CJ90" t="str">
            <v>K</v>
          </cell>
          <cell r="CK90" t="str">
            <v>    房地产业</v>
          </cell>
          <cell r="CL90" t="str">
            <v>70</v>
          </cell>
          <cell r="CM90" t="str">
            <v>    房地产业</v>
          </cell>
          <cell r="CN90" t="str">
            <v>110112</v>
          </cell>
          <cell r="CO90" t="str">
            <v>      通州区</v>
          </cell>
          <cell r="CP90" t="str">
            <v>　　　港澳台投资有限责任公司</v>
          </cell>
          <cell r="CQ90" t="str">
            <v/>
          </cell>
          <cell r="CR90" t="str">
            <v>    传统服务业</v>
          </cell>
          <cell r="CS90" t="str">
            <v>2</v>
          </cell>
          <cell r="CT90" t="str">
            <v>    地方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 t="str">
            <v>5</v>
          </cell>
          <cell r="DN90" t="str">
            <v>704</v>
          </cell>
          <cell r="DO90" t="str">
            <v>    房地产租赁经营</v>
          </cell>
          <cell r="DP90" t="str">
            <v>1</v>
          </cell>
          <cell r="DQ90" t="str">
            <v/>
          </cell>
          <cell r="DR90">
            <v>16622</v>
          </cell>
          <cell r="DS90">
            <v>16871</v>
          </cell>
          <cell r="DT90">
            <v>1</v>
          </cell>
          <cell r="DU90">
            <v>4742</v>
          </cell>
          <cell r="DV90">
            <v>1263</v>
          </cell>
          <cell r="DW90">
            <v>3234</v>
          </cell>
          <cell r="DX90">
            <v>3175</v>
          </cell>
        </row>
        <row r="91">
          <cell r="M91" t="str">
            <v>911101126996050290</v>
          </cell>
          <cell r="N91" t="str">
            <v>北京佳华智联科技有限公司</v>
          </cell>
          <cell r="O91" t="str">
            <v>2025</v>
          </cell>
          <cell r="P91" t="str">
            <v>2</v>
          </cell>
          <cell r="Q91">
            <v>1034</v>
          </cell>
          <cell r="R91">
            <v>965</v>
          </cell>
          <cell r="S91">
            <v>81111</v>
          </cell>
          <cell r="T91">
            <v>88559</v>
          </cell>
          <cell r="U91">
            <v>172849</v>
          </cell>
          <cell r="V91">
            <v>174371</v>
          </cell>
          <cell r="W91">
            <v>49689</v>
          </cell>
          <cell r="X91">
            <v>36403</v>
          </cell>
          <cell r="Y91">
            <v>123160</v>
          </cell>
          <cell r="Z91">
            <v>137968</v>
          </cell>
          <cell r="AA91">
            <v>1748</v>
          </cell>
          <cell r="AB91">
            <v>2033</v>
          </cell>
          <cell r="AC91">
            <v>1774</v>
          </cell>
          <cell r="AD91">
            <v>0</v>
          </cell>
          <cell r="AE91">
            <v>1301</v>
          </cell>
          <cell r="AF91">
            <v>1236</v>
          </cell>
          <cell r="AG91">
            <v>0</v>
          </cell>
          <cell r="AH91">
            <v>10</v>
          </cell>
          <cell r="AI91">
            <v>507</v>
          </cell>
          <cell r="AJ91">
            <v>540</v>
          </cell>
          <cell r="AK91">
            <v>379</v>
          </cell>
          <cell r="AL91">
            <v>558</v>
          </cell>
          <cell r="AM91">
            <v>1989</v>
          </cell>
          <cell r="AN91">
            <v>2112</v>
          </cell>
          <cell r="AO91">
            <v>100</v>
          </cell>
          <cell r="AP91">
            <v>130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-173</v>
          </cell>
          <cell r="BD91">
            <v>21</v>
          </cell>
          <cell r="BE91">
            <v>-2701</v>
          </cell>
          <cell r="BF91">
            <v>-2532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-2701</v>
          </cell>
          <cell r="BL91">
            <v>-2532</v>
          </cell>
          <cell r="BM91">
            <v>0</v>
          </cell>
          <cell r="BN91">
            <v>0</v>
          </cell>
          <cell r="BO91">
            <v>2760</v>
          </cell>
          <cell r="BP91">
            <v>2906</v>
          </cell>
          <cell r="BQ91">
            <v>0</v>
          </cell>
          <cell r="BR91">
            <v>1</v>
          </cell>
          <cell r="BS91">
            <v>84</v>
          </cell>
          <cell r="BT91">
            <v>94</v>
          </cell>
          <cell r="BU91" t="str">
            <v>陈京南</v>
          </cell>
          <cell r="BV91" t="str">
            <v>崔新艳</v>
          </cell>
          <cell r="BW91" t="str">
            <v>曹荣</v>
          </cell>
          <cell r="BX91" t="str">
            <v>15711184104</v>
          </cell>
          <cell r="BY91" t="str">
            <v>2025-03-17</v>
          </cell>
          <cell r="BZ91" t="str">
            <v/>
          </cell>
          <cell r="CA91" t="str">
            <v>699605029</v>
          </cell>
          <cell r="CB91">
            <v>0</v>
          </cell>
          <cell r="CC91">
            <v>0</v>
          </cell>
          <cell r="CD91" t="str">
            <v/>
          </cell>
          <cell r="CE91" t="str">
            <v/>
          </cell>
          <cell r="CF91" t="str">
            <v/>
          </cell>
          <cell r="CG91" t="str">
            <v/>
          </cell>
          <cell r="CH91" t="str">
            <v>qy</v>
          </cell>
          <cell r="CI91" t="str">
            <v>    私人控股</v>
          </cell>
          <cell r="CJ91" t="str">
            <v>I</v>
          </cell>
          <cell r="CK91" t="str">
            <v>    信息传输、软件和信息技术服务业</v>
          </cell>
          <cell r="CL91" t="str">
            <v>65</v>
          </cell>
          <cell r="CM91" t="str">
            <v>    软件和信息技术服务业</v>
          </cell>
          <cell r="CN91" t="str">
            <v>110112</v>
          </cell>
          <cell r="CO91" t="str">
            <v>      通州区</v>
          </cell>
          <cell r="CP91" t="str">
            <v>　　　其他有限责任公司</v>
          </cell>
          <cell r="CQ91" t="str">
            <v>x</v>
          </cell>
          <cell r="CR91" t="str">
            <v>    现代服务业</v>
          </cell>
          <cell r="CS91" t="str">
            <v>2</v>
          </cell>
          <cell r="CT91" t="str">
            <v>    地方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 t="str">
            <v>5</v>
          </cell>
          <cell r="DN91" t="str">
            <v>651</v>
          </cell>
          <cell r="DO91" t="str">
            <v>    软件开发</v>
          </cell>
          <cell r="DP91" t="str">
            <v>1</v>
          </cell>
          <cell r="DQ91" t="str">
            <v>3</v>
          </cell>
          <cell r="DR91">
            <v>1748</v>
          </cell>
          <cell r="DS91">
            <v>2033</v>
          </cell>
          <cell r="DT91">
            <v>1</v>
          </cell>
          <cell r="DU91">
            <v>-2701</v>
          </cell>
          <cell r="DV91">
            <v>-2532</v>
          </cell>
          <cell r="DW91">
            <v>-16</v>
          </cell>
          <cell r="DX91">
            <v>11</v>
          </cell>
        </row>
        <row r="92">
          <cell r="M92" t="str">
            <v>9111030255135143XD</v>
          </cell>
          <cell r="N92" t="str">
            <v>英飞凌集成电路（北京）有限公司</v>
          </cell>
          <cell r="O92" t="str">
            <v>2025</v>
          </cell>
          <cell r="P92" t="str">
            <v>2</v>
          </cell>
          <cell r="Q92">
            <v>23396</v>
          </cell>
          <cell r="R92">
            <v>22831</v>
          </cell>
          <cell r="S92">
            <v>32300</v>
          </cell>
          <cell r="T92">
            <v>43853</v>
          </cell>
          <cell r="U92">
            <v>135754</v>
          </cell>
          <cell r="V92">
            <v>134715</v>
          </cell>
          <cell r="W92">
            <v>15355</v>
          </cell>
          <cell r="X92">
            <v>13792</v>
          </cell>
          <cell r="Y92">
            <v>120399</v>
          </cell>
          <cell r="Z92">
            <v>120923</v>
          </cell>
          <cell r="AA92">
            <v>21024</v>
          </cell>
          <cell r="AB92">
            <v>22834</v>
          </cell>
          <cell r="AC92">
            <v>21024</v>
          </cell>
          <cell r="AD92">
            <v>22834</v>
          </cell>
          <cell r="AE92">
            <v>15301</v>
          </cell>
          <cell r="AF92">
            <v>16650</v>
          </cell>
          <cell r="AG92">
            <v>33</v>
          </cell>
          <cell r="AH92">
            <v>61</v>
          </cell>
          <cell r="AI92">
            <v>0</v>
          </cell>
          <cell r="AJ92">
            <v>0</v>
          </cell>
          <cell r="AK92">
            <v>4533</v>
          </cell>
          <cell r="AL92">
            <v>3149</v>
          </cell>
          <cell r="AM92">
            <v>0</v>
          </cell>
          <cell r="AN92">
            <v>0</v>
          </cell>
          <cell r="AO92">
            <v>100</v>
          </cell>
          <cell r="AP92">
            <v>-234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51</v>
          </cell>
          <cell r="AZ92">
            <v>12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1108</v>
          </cell>
          <cell r="BF92">
            <v>3221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1108</v>
          </cell>
          <cell r="BL92">
            <v>3221</v>
          </cell>
          <cell r="BM92">
            <v>771</v>
          </cell>
          <cell r="BN92">
            <v>0</v>
          </cell>
          <cell r="BO92">
            <v>13487</v>
          </cell>
          <cell r="BP92">
            <v>12465</v>
          </cell>
          <cell r="BQ92">
            <v>887</v>
          </cell>
          <cell r="BR92">
            <v>829</v>
          </cell>
          <cell r="BS92">
            <v>89</v>
          </cell>
          <cell r="BT92">
            <v>93</v>
          </cell>
          <cell r="BU92" t="str">
            <v>于代辉</v>
          </cell>
          <cell r="BV92" t="str">
            <v>张贺</v>
          </cell>
          <cell r="BW92" t="str">
            <v>王冬梅</v>
          </cell>
          <cell r="BX92" t="str">
            <v>13910038600</v>
          </cell>
          <cell r="BY92" t="str">
            <v>2025-03-14</v>
          </cell>
          <cell r="BZ92" t="str">
            <v/>
          </cell>
          <cell r="CA92" t="str">
            <v>55135143X</v>
          </cell>
          <cell r="CB92">
            <v>0</v>
          </cell>
          <cell r="CC92">
            <v>0</v>
          </cell>
          <cell r="CD92" t="str">
            <v/>
          </cell>
          <cell r="CE92" t="str">
            <v>1</v>
          </cell>
          <cell r="CF92" t="str">
            <v/>
          </cell>
          <cell r="CG92" t="str">
            <v>北京经济技术开发区虚拟社区</v>
          </cell>
          <cell r="CH92" t="str">
            <v>qy</v>
          </cell>
          <cell r="CI92" t="str">
            <v>    外商控股</v>
          </cell>
          <cell r="CJ92" t="str">
            <v>M</v>
          </cell>
          <cell r="CK92" t="str">
            <v>    科学研究和技术服务业</v>
          </cell>
          <cell r="CL92" t="str">
            <v>75</v>
          </cell>
          <cell r="CM92" t="str">
            <v>    科技推广和应用服务业</v>
          </cell>
          <cell r="CN92" t="str">
            <v>115101</v>
          </cell>
          <cell r="CO92" t="str">
            <v>      开发区</v>
          </cell>
          <cell r="CP92" t="str">
            <v>　　　外商投资有限责任公司</v>
          </cell>
          <cell r="CQ92" t="str">
            <v>x</v>
          </cell>
          <cell r="CR92" t="str">
            <v>    现代服务业</v>
          </cell>
          <cell r="CS92" t="str">
            <v>2</v>
          </cell>
          <cell r="CT92" t="str">
            <v>    地方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 t="str">
            <v>3</v>
          </cell>
          <cell r="DN92" t="str">
            <v>751</v>
          </cell>
          <cell r="DO92" t="str">
            <v>    技术推广服务</v>
          </cell>
          <cell r="DP92" t="str">
            <v>1</v>
          </cell>
          <cell r="DQ92" t="str">
            <v>3</v>
          </cell>
          <cell r="DR92">
            <v>21024</v>
          </cell>
          <cell r="DS92">
            <v>22834</v>
          </cell>
          <cell r="DT92">
            <v>1</v>
          </cell>
          <cell r="DU92">
            <v>1108</v>
          </cell>
          <cell r="DV92">
            <v>3221</v>
          </cell>
          <cell r="DW92">
            <v>1691</v>
          </cell>
          <cell r="DX92">
            <v>890</v>
          </cell>
        </row>
        <row r="93">
          <cell r="M93" t="str">
            <v>91110108553086748T</v>
          </cell>
          <cell r="N93" t="str">
            <v>瀚思科技发展（北京）有限公司</v>
          </cell>
          <cell r="O93" t="str">
            <v>2025</v>
          </cell>
          <cell r="P93" t="str">
            <v>2</v>
          </cell>
          <cell r="Q93">
            <v>3540</v>
          </cell>
          <cell r="R93">
            <v>1757</v>
          </cell>
          <cell r="S93">
            <v>10876</v>
          </cell>
          <cell r="T93">
            <v>5931</v>
          </cell>
          <cell r="U93">
            <v>73474</v>
          </cell>
          <cell r="V93">
            <v>67968</v>
          </cell>
          <cell r="W93">
            <v>30034</v>
          </cell>
          <cell r="X93">
            <v>33306</v>
          </cell>
          <cell r="Y93">
            <v>43440</v>
          </cell>
          <cell r="Z93">
            <v>34662</v>
          </cell>
          <cell r="AA93">
            <v>2735</v>
          </cell>
          <cell r="AB93">
            <v>9573</v>
          </cell>
          <cell r="AC93">
            <v>368</v>
          </cell>
          <cell r="AD93">
            <v>6701</v>
          </cell>
          <cell r="AE93">
            <v>2203</v>
          </cell>
          <cell r="AF93">
            <v>4844</v>
          </cell>
          <cell r="AG93">
            <v>1</v>
          </cell>
          <cell r="AH93">
            <v>54</v>
          </cell>
          <cell r="AI93">
            <v>230</v>
          </cell>
          <cell r="AJ93">
            <v>130</v>
          </cell>
          <cell r="AK93">
            <v>1136</v>
          </cell>
          <cell r="AL93">
            <v>503</v>
          </cell>
          <cell r="AM93">
            <v>579</v>
          </cell>
          <cell r="AN93">
            <v>401</v>
          </cell>
          <cell r="AO93">
            <v>57</v>
          </cell>
          <cell r="AP93">
            <v>9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69</v>
          </cell>
          <cell r="BE93">
            <v>-1471</v>
          </cell>
          <cell r="BF93">
            <v>3701</v>
          </cell>
          <cell r="BG93">
            <v>346</v>
          </cell>
          <cell r="BH93">
            <v>0</v>
          </cell>
          <cell r="BI93">
            <v>0</v>
          </cell>
          <cell r="BJ93">
            <v>0</v>
          </cell>
          <cell r="BK93">
            <v>-1125</v>
          </cell>
          <cell r="BL93">
            <v>3701</v>
          </cell>
          <cell r="BM93">
            <v>0</v>
          </cell>
          <cell r="BN93">
            <v>0</v>
          </cell>
          <cell r="BO93">
            <v>1057</v>
          </cell>
          <cell r="BP93">
            <v>479</v>
          </cell>
          <cell r="BQ93">
            <v>238</v>
          </cell>
          <cell r="BR93">
            <v>967</v>
          </cell>
          <cell r="BS93">
            <v>18</v>
          </cell>
          <cell r="BT93">
            <v>14</v>
          </cell>
          <cell r="BU93" t="str">
            <v>梁睿</v>
          </cell>
          <cell r="BV93" t="str">
            <v>周洪艳</v>
          </cell>
          <cell r="BW93" t="str">
            <v>史伟丽</v>
          </cell>
          <cell r="BX93" t="str">
            <v>13691076721</v>
          </cell>
          <cell r="BY93" t="str">
            <v>2025-03-17</v>
          </cell>
          <cell r="BZ93" t="str">
            <v/>
          </cell>
          <cell r="CA93" t="str">
            <v>553086748</v>
          </cell>
          <cell r="CB93">
            <v>0</v>
          </cell>
          <cell r="CC93">
            <v>0</v>
          </cell>
          <cell r="CD93" t="str">
            <v/>
          </cell>
          <cell r="CE93" t="str">
            <v>1</v>
          </cell>
          <cell r="CF93" t="str">
            <v/>
          </cell>
          <cell r="CG93" t="str">
            <v>北京经济技术开发区虚拟社区</v>
          </cell>
          <cell r="CH93" t="str">
            <v>qy</v>
          </cell>
          <cell r="CI93" t="str">
            <v>    私人控股</v>
          </cell>
          <cell r="CJ93" t="str">
            <v>M</v>
          </cell>
          <cell r="CK93" t="str">
            <v>    科学研究和技术服务业</v>
          </cell>
          <cell r="CL93" t="str">
            <v>75</v>
          </cell>
          <cell r="CM93" t="str">
            <v>    科技推广和应用服务业</v>
          </cell>
          <cell r="CN93" t="str">
            <v>115101</v>
          </cell>
          <cell r="CO93" t="str">
            <v>      开发区</v>
          </cell>
          <cell r="CP93" t="str">
            <v>　　　私营有限责任公司</v>
          </cell>
          <cell r="CQ93" t="str">
            <v>x</v>
          </cell>
          <cell r="CR93" t="str">
            <v>    现代服务业</v>
          </cell>
          <cell r="CS93" t="str">
            <v>2</v>
          </cell>
          <cell r="CT93" t="str">
            <v>    地方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 t="str">
            <v>3</v>
          </cell>
          <cell r="DN93" t="str">
            <v>751</v>
          </cell>
          <cell r="DO93" t="str">
            <v>    技术推广服务</v>
          </cell>
          <cell r="DP93" t="str">
            <v>1</v>
          </cell>
          <cell r="DQ93" t="str">
            <v>3</v>
          </cell>
          <cell r="DR93">
            <v>2735</v>
          </cell>
          <cell r="DS93">
            <v>9573</v>
          </cell>
          <cell r="DT93">
            <v>1</v>
          </cell>
          <cell r="DU93">
            <v>-1471</v>
          </cell>
          <cell r="DV93">
            <v>3701</v>
          </cell>
          <cell r="DW93">
            <v>239</v>
          </cell>
          <cell r="DX93">
            <v>1021</v>
          </cell>
        </row>
        <row r="94">
          <cell r="M94" t="str">
            <v>91110302554812932X</v>
          </cell>
          <cell r="N94" t="str">
            <v>北京北玻嘉美科技发展有限公司</v>
          </cell>
          <cell r="O94" t="str">
            <v>2025</v>
          </cell>
          <cell r="P94" t="str">
            <v>2</v>
          </cell>
          <cell r="Q94">
            <v>201669</v>
          </cell>
          <cell r="R94">
            <v>201669</v>
          </cell>
          <cell r="S94">
            <v>0</v>
          </cell>
          <cell r="T94">
            <v>0</v>
          </cell>
          <cell r="U94">
            <v>283631</v>
          </cell>
          <cell r="V94">
            <v>272542</v>
          </cell>
          <cell r="W94">
            <v>308413</v>
          </cell>
          <cell r="X94">
            <v>332379</v>
          </cell>
          <cell r="Y94">
            <v>-24782</v>
          </cell>
          <cell r="Z94">
            <v>-59837</v>
          </cell>
          <cell r="AA94">
            <v>4102</v>
          </cell>
          <cell r="AB94">
            <v>2008</v>
          </cell>
          <cell r="AC94">
            <v>4102</v>
          </cell>
          <cell r="AD94">
            <v>2008</v>
          </cell>
          <cell r="AE94">
            <v>1016</v>
          </cell>
          <cell r="AF94">
            <v>1016</v>
          </cell>
          <cell r="AG94">
            <v>52</v>
          </cell>
          <cell r="AH94">
            <v>24</v>
          </cell>
          <cell r="AI94">
            <v>50</v>
          </cell>
          <cell r="AJ94">
            <v>27</v>
          </cell>
          <cell r="AK94">
            <v>898</v>
          </cell>
          <cell r="AL94">
            <v>1343</v>
          </cell>
          <cell r="AM94">
            <v>0</v>
          </cell>
          <cell r="AN94">
            <v>0</v>
          </cell>
          <cell r="AO94">
            <v>1</v>
          </cell>
          <cell r="AP94">
            <v>1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2085</v>
          </cell>
          <cell r="BF94">
            <v>-403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2085</v>
          </cell>
          <cell r="BL94">
            <v>-403</v>
          </cell>
          <cell r="BM94">
            <v>0</v>
          </cell>
          <cell r="BN94">
            <v>0</v>
          </cell>
          <cell r="BO94">
            <v>162</v>
          </cell>
          <cell r="BP94">
            <v>239</v>
          </cell>
          <cell r="BQ94">
            <v>205</v>
          </cell>
          <cell r="BR94">
            <v>100</v>
          </cell>
          <cell r="BS94">
            <v>8</v>
          </cell>
          <cell r="BT94">
            <v>10</v>
          </cell>
          <cell r="BU94" t="str">
            <v>任彤</v>
          </cell>
          <cell r="BV94" t="str">
            <v>杨爽</v>
          </cell>
          <cell r="BW94" t="str">
            <v>郭艳娟</v>
          </cell>
          <cell r="BX94" t="str">
            <v>13521105316</v>
          </cell>
          <cell r="BY94" t="str">
            <v>2025-03-12</v>
          </cell>
          <cell r="BZ94" t="str">
            <v/>
          </cell>
          <cell r="CA94" t="str">
            <v>554812932</v>
          </cell>
          <cell r="CB94">
            <v>0</v>
          </cell>
          <cell r="CC94">
            <v>0</v>
          </cell>
          <cell r="CD94" t="str">
            <v/>
          </cell>
          <cell r="CE94" t="str">
            <v>1</v>
          </cell>
          <cell r="CF94" t="str">
            <v/>
          </cell>
          <cell r="CG94" t="str">
            <v>北京经济技术开发区虚拟社区</v>
          </cell>
          <cell r="CH94" t="str">
            <v>qy</v>
          </cell>
          <cell r="CI94" t="str">
            <v>    私人控股</v>
          </cell>
          <cell r="CJ94" t="str">
            <v>K</v>
          </cell>
          <cell r="CK94" t="str">
            <v>    房地产业</v>
          </cell>
          <cell r="CL94" t="str">
            <v>70</v>
          </cell>
          <cell r="CM94" t="str">
            <v>    房地产业</v>
          </cell>
          <cell r="CN94" t="str">
            <v>115101</v>
          </cell>
          <cell r="CO94" t="str">
            <v>      开发区</v>
          </cell>
          <cell r="CP94" t="str">
            <v>　　　其他有限责任公司</v>
          </cell>
          <cell r="CQ94" t="str">
            <v/>
          </cell>
          <cell r="CR94" t="str">
            <v>    传统服务业</v>
          </cell>
          <cell r="CS94" t="str">
            <v>2</v>
          </cell>
          <cell r="CT94" t="str">
            <v>    地方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 t="str">
            <v>3</v>
          </cell>
          <cell r="DN94" t="str">
            <v>704</v>
          </cell>
          <cell r="DO94" t="str">
            <v>    房地产租赁经营</v>
          </cell>
          <cell r="DP94" t="str">
            <v>1</v>
          </cell>
          <cell r="DQ94" t="str">
            <v/>
          </cell>
          <cell r="DR94">
            <v>4102</v>
          </cell>
          <cell r="DS94">
            <v>2008</v>
          </cell>
          <cell r="DT94">
            <v>1</v>
          </cell>
          <cell r="DU94">
            <v>2085</v>
          </cell>
          <cell r="DV94">
            <v>-403</v>
          </cell>
          <cell r="DW94">
            <v>257</v>
          </cell>
          <cell r="DX94">
            <v>124</v>
          </cell>
        </row>
        <row r="95">
          <cell r="M95" t="str">
            <v>9111030256042192X0</v>
          </cell>
          <cell r="N95" t="str">
            <v>华延芯光（北京）科技有限公司</v>
          </cell>
          <cell r="O95" t="str">
            <v>2025</v>
          </cell>
          <cell r="P95" t="str">
            <v>2</v>
          </cell>
          <cell r="Q95">
            <v>100219</v>
          </cell>
          <cell r="R95">
            <v>101070</v>
          </cell>
          <cell r="S95">
            <v>5612</v>
          </cell>
          <cell r="T95">
            <v>5788</v>
          </cell>
          <cell r="U95">
            <v>246244</v>
          </cell>
          <cell r="V95">
            <v>249942</v>
          </cell>
          <cell r="W95">
            <v>120858</v>
          </cell>
          <cell r="X95">
            <v>127059</v>
          </cell>
          <cell r="Y95">
            <v>125386</v>
          </cell>
          <cell r="Z95">
            <v>122883</v>
          </cell>
          <cell r="AA95">
            <v>1888</v>
          </cell>
          <cell r="AB95">
            <v>1885</v>
          </cell>
          <cell r="AC95">
            <v>1888</v>
          </cell>
          <cell r="AD95">
            <v>1885</v>
          </cell>
          <cell r="AE95">
            <v>706</v>
          </cell>
          <cell r="AF95">
            <v>785</v>
          </cell>
          <cell r="AG95">
            <v>234</v>
          </cell>
          <cell r="AH95">
            <v>233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771</v>
          </cell>
          <cell r="AP95">
            <v>479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177</v>
          </cell>
          <cell r="BF95">
            <v>388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177</v>
          </cell>
          <cell r="BL95">
            <v>388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 t="str">
            <v>沈暘</v>
          </cell>
          <cell r="BV95" t="str">
            <v>刘婷婷</v>
          </cell>
          <cell r="BW95" t="str">
            <v>徐迎迎</v>
          </cell>
          <cell r="BX95" t="str">
            <v>18222956499</v>
          </cell>
          <cell r="BY95" t="str">
            <v>2025-03-04</v>
          </cell>
          <cell r="BZ95" t="str">
            <v/>
          </cell>
          <cell r="CA95" t="str">
            <v>56042192X</v>
          </cell>
          <cell r="CB95">
            <v>0</v>
          </cell>
          <cell r="CC95">
            <v>0</v>
          </cell>
          <cell r="CD95" t="str">
            <v/>
          </cell>
          <cell r="CE95" t="str">
            <v>1</v>
          </cell>
          <cell r="CF95" t="str">
            <v/>
          </cell>
          <cell r="CG95" t="str">
            <v>北京经济技术开发区虚拟社区</v>
          </cell>
          <cell r="CH95" t="str">
            <v>qy</v>
          </cell>
          <cell r="CI95" t="str">
            <v>    私人控股</v>
          </cell>
          <cell r="CJ95" t="str">
            <v>K</v>
          </cell>
          <cell r="CK95" t="str">
            <v>    房地产业</v>
          </cell>
          <cell r="CL95" t="str">
            <v>70</v>
          </cell>
          <cell r="CM95" t="str">
            <v>    房地产业</v>
          </cell>
          <cell r="CN95" t="str">
            <v>115101</v>
          </cell>
          <cell r="CO95" t="str">
            <v>      开发区</v>
          </cell>
          <cell r="CP95" t="str">
            <v>　　　其他有限责任公司</v>
          </cell>
          <cell r="CQ95" t="str">
            <v/>
          </cell>
          <cell r="CR95" t="str">
            <v>    传统服务业</v>
          </cell>
          <cell r="CS95" t="str">
            <v>2</v>
          </cell>
          <cell r="CT95" t="str">
            <v>    地方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 t="str">
            <v>3</v>
          </cell>
          <cell r="DN95" t="str">
            <v>704</v>
          </cell>
          <cell r="DO95" t="str">
            <v>    房地产租赁经营</v>
          </cell>
          <cell r="DP95" t="str">
            <v>1</v>
          </cell>
          <cell r="DQ95" t="str">
            <v/>
          </cell>
          <cell r="DR95">
            <v>1888</v>
          </cell>
          <cell r="DS95">
            <v>1885</v>
          </cell>
          <cell r="DT95">
            <v>1</v>
          </cell>
          <cell r="DU95">
            <v>177</v>
          </cell>
          <cell r="DV95">
            <v>388</v>
          </cell>
          <cell r="DW95">
            <v>231</v>
          </cell>
          <cell r="DX95">
            <v>227</v>
          </cell>
        </row>
        <row r="96">
          <cell r="M96" t="str">
            <v>91110108560398686G</v>
          </cell>
          <cell r="N96" t="str">
            <v>北京市城市排水监测总站有限公司</v>
          </cell>
          <cell r="O96" t="str">
            <v>2025</v>
          </cell>
          <cell r="P96" t="str">
            <v>2</v>
          </cell>
          <cell r="Q96">
            <v>29197</v>
          </cell>
          <cell r="R96">
            <v>24318</v>
          </cell>
          <cell r="S96">
            <v>9085</v>
          </cell>
          <cell r="T96">
            <v>9619</v>
          </cell>
          <cell r="U96">
            <v>70283</v>
          </cell>
          <cell r="V96">
            <v>71930</v>
          </cell>
          <cell r="W96">
            <v>31764</v>
          </cell>
          <cell r="X96">
            <v>27705</v>
          </cell>
          <cell r="Y96">
            <v>38519</v>
          </cell>
          <cell r="Z96">
            <v>44225</v>
          </cell>
          <cell r="AA96">
            <v>2941</v>
          </cell>
          <cell r="AB96">
            <v>2304</v>
          </cell>
          <cell r="AC96">
            <v>2941</v>
          </cell>
          <cell r="AD96">
            <v>2304</v>
          </cell>
          <cell r="AE96">
            <v>4211</v>
          </cell>
          <cell r="AF96">
            <v>3971</v>
          </cell>
          <cell r="AG96">
            <v>2</v>
          </cell>
          <cell r="AH96">
            <v>1</v>
          </cell>
          <cell r="AI96">
            <v>343</v>
          </cell>
          <cell r="AJ96">
            <v>230</v>
          </cell>
          <cell r="AK96">
            <v>1188</v>
          </cell>
          <cell r="AL96">
            <v>1207</v>
          </cell>
          <cell r="AM96">
            <v>0</v>
          </cell>
          <cell r="AN96">
            <v>0</v>
          </cell>
          <cell r="AO96">
            <v>6</v>
          </cell>
          <cell r="AP96">
            <v>-60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4</v>
          </cell>
          <cell r="BD96">
            <v>14</v>
          </cell>
          <cell r="BE96">
            <v>-2805</v>
          </cell>
          <cell r="BF96">
            <v>-3031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-2805</v>
          </cell>
          <cell r="BL96">
            <v>-3031</v>
          </cell>
          <cell r="BM96">
            <v>0</v>
          </cell>
          <cell r="BN96">
            <v>0</v>
          </cell>
          <cell r="BO96">
            <v>3610</v>
          </cell>
          <cell r="BP96">
            <v>3607</v>
          </cell>
          <cell r="BQ96">
            <v>0</v>
          </cell>
          <cell r="BR96">
            <v>0</v>
          </cell>
          <cell r="BS96">
            <v>114</v>
          </cell>
          <cell r="BT96">
            <v>111</v>
          </cell>
          <cell r="BU96" t="str">
            <v>王亮</v>
          </cell>
          <cell r="BV96" t="str">
            <v>赵校南</v>
          </cell>
          <cell r="BW96" t="str">
            <v>陈东辉</v>
          </cell>
          <cell r="BX96" t="str">
            <v>15201175345</v>
          </cell>
          <cell r="BY96" t="str">
            <v>2025-03-18</v>
          </cell>
          <cell r="BZ96" t="str">
            <v/>
          </cell>
          <cell r="CA96" t="str">
            <v>560398686</v>
          </cell>
          <cell r="CB96">
            <v>0</v>
          </cell>
          <cell r="CC96">
            <v>0</v>
          </cell>
          <cell r="CD96" t="str">
            <v/>
          </cell>
          <cell r="CE96" t="str">
            <v/>
          </cell>
          <cell r="CF96" t="str">
            <v/>
          </cell>
          <cell r="CG96" t="str">
            <v/>
          </cell>
          <cell r="CH96" t="str">
            <v>qy</v>
          </cell>
          <cell r="CI96" t="str">
            <v>    国有控股</v>
          </cell>
          <cell r="CJ96" t="str">
            <v>M</v>
          </cell>
          <cell r="CK96" t="str">
            <v>    科学研究和技术服务业</v>
          </cell>
          <cell r="CL96" t="str">
            <v>74</v>
          </cell>
          <cell r="CM96" t="str">
            <v>    专业技术服务业</v>
          </cell>
          <cell r="CN96" t="str">
            <v>110112</v>
          </cell>
          <cell r="CO96" t="str">
            <v>      通州区</v>
          </cell>
          <cell r="CP96" t="str">
            <v>　　　私营有限责任公司</v>
          </cell>
          <cell r="CQ96" t="str">
            <v>x</v>
          </cell>
          <cell r="CR96" t="str">
            <v>    现代服务业</v>
          </cell>
          <cell r="CS96" t="str">
            <v>2</v>
          </cell>
          <cell r="CT96" t="str">
            <v>    地方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 t="str">
            <v>5</v>
          </cell>
          <cell r="DN96" t="str">
            <v>746</v>
          </cell>
          <cell r="DO96" t="str">
            <v>    环境与生态监测检测服务</v>
          </cell>
          <cell r="DP96" t="str">
            <v>2</v>
          </cell>
          <cell r="DQ96" t="str">
            <v>2</v>
          </cell>
          <cell r="DR96">
            <v>2941</v>
          </cell>
          <cell r="DS96">
            <v>2304</v>
          </cell>
          <cell r="DT96">
            <v>1</v>
          </cell>
          <cell r="DU96">
            <v>-2805</v>
          </cell>
          <cell r="DV96">
            <v>-3031</v>
          </cell>
          <cell r="DW96">
            <v>2</v>
          </cell>
          <cell r="DX96">
            <v>-25</v>
          </cell>
        </row>
        <row r="97">
          <cell r="M97" t="str">
            <v>91110302562080719Y</v>
          </cell>
          <cell r="N97" t="str">
            <v>北京四达时代传媒有限公司</v>
          </cell>
          <cell r="O97" t="str">
            <v>2025</v>
          </cell>
          <cell r="P97" t="str">
            <v>2</v>
          </cell>
          <cell r="Q97">
            <v>50288</v>
          </cell>
          <cell r="R97">
            <v>49032</v>
          </cell>
          <cell r="S97">
            <v>24371</v>
          </cell>
          <cell r="T97">
            <v>19393</v>
          </cell>
          <cell r="U97">
            <v>276812</v>
          </cell>
          <cell r="V97">
            <v>259412</v>
          </cell>
          <cell r="W97">
            <v>297658</v>
          </cell>
          <cell r="X97">
            <v>290911</v>
          </cell>
          <cell r="Y97">
            <v>-20846</v>
          </cell>
          <cell r="Z97">
            <v>-31499</v>
          </cell>
          <cell r="AA97">
            <v>5554</v>
          </cell>
          <cell r="AB97">
            <v>4352</v>
          </cell>
          <cell r="AC97">
            <v>5554</v>
          </cell>
          <cell r="AD97">
            <v>4352</v>
          </cell>
          <cell r="AE97">
            <v>5175</v>
          </cell>
          <cell r="AF97">
            <v>5944</v>
          </cell>
          <cell r="AG97">
            <v>6</v>
          </cell>
          <cell r="AH97">
            <v>0</v>
          </cell>
          <cell r="AI97">
            <v>0</v>
          </cell>
          <cell r="AJ97">
            <v>42</v>
          </cell>
          <cell r="AK97">
            <v>1151</v>
          </cell>
          <cell r="AL97">
            <v>1112</v>
          </cell>
          <cell r="AM97">
            <v>0</v>
          </cell>
          <cell r="AN97">
            <v>0</v>
          </cell>
          <cell r="AO97">
            <v>114</v>
          </cell>
          <cell r="AP97">
            <v>1059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22</v>
          </cell>
          <cell r="BE97">
            <v>-892</v>
          </cell>
          <cell r="BF97">
            <v>-3783</v>
          </cell>
          <cell r="BG97">
            <v>0</v>
          </cell>
          <cell r="BH97">
            <v>0</v>
          </cell>
          <cell r="BI97">
            <v>0</v>
          </cell>
          <cell r="BJ97">
            <v>9</v>
          </cell>
          <cell r="BK97">
            <v>-892</v>
          </cell>
          <cell r="BL97">
            <v>-3792</v>
          </cell>
          <cell r="BM97">
            <v>0</v>
          </cell>
          <cell r="BN97">
            <v>0</v>
          </cell>
          <cell r="BO97">
            <v>5255</v>
          </cell>
          <cell r="BP97">
            <v>4754</v>
          </cell>
          <cell r="BQ97">
            <v>28</v>
          </cell>
          <cell r="BR97">
            <v>34</v>
          </cell>
          <cell r="BS97">
            <v>166</v>
          </cell>
          <cell r="BT97">
            <v>169</v>
          </cell>
          <cell r="BU97" t="str">
            <v>赵月琴</v>
          </cell>
          <cell r="BV97" t="str">
            <v>赵领</v>
          </cell>
          <cell r="BW97" t="str">
            <v>韩晓玲</v>
          </cell>
          <cell r="BX97" t="str">
            <v>13718978857</v>
          </cell>
          <cell r="BY97" t="str">
            <v>2025-03-17</v>
          </cell>
          <cell r="BZ97" t="str">
            <v/>
          </cell>
          <cell r="CA97" t="str">
            <v>562080719</v>
          </cell>
          <cell r="CB97">
            <v>0</v>
          </cell>
          <cell r="CC97">
            <v>0</v>
          </cell>
          <cell r="CD97" t="str">
            <v/>
          </cell>
          <cell r="CE97" t="str">
            <v>1</v>
          </cell>
          <cell r="CF97" t="str">
            <v/>
          </cell>
          <cell r="CG97" t="str">
            <v>北京经济技术开发区虚拟社区</v>
          </cell>
          <cell r="CH97" t="str">
            <v>qy</v>
          </cell>
          <cell r="CI97" t="str">
            <v>    私人控股</v>
          </cell>
          <cell r="CJ97" t="str">
            <v>R</v>
          </cell>
          <cell r="CK97" t="str">
            <v>    文化、体育和娱乐业</v>
          </cell>
          <cell r="CL97" t="str">
            <v>87</v>
          </cell>
          <cell r="CM97" t="str">
            <v>    广播、电视、电影和录音制作业</v>
          </cell>
          <cell r="CN97" t="str">
            <v>115101</v>
          </cell>
          <cell r="CO97" t="str">
            <v>      开发区</v>
          </cell>
          <cell r="CP97" t="str">
            <v>　　　其他有限责任公司</v>
          </cell>
          <cell r="CQ97" t="str">
            <v>x</v>
          </cell>
          <cell r="CR97" t="str">
            <v>    现代服务业</v>
          </cell>
          <cell r="CS97" t="str">
            <v>2</v>
          </cell>
          <cell r="CT97" t="str">
            <v>    地方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 t="str">
            <v>3</v>
          </cell>
          <cell r="DN97" t="str">
            <v>872</v>
          </cell>
          <cell r="DO97" t="str">
            <v>    电视</v>
          </cell>
          <cell r="DP97" t="str">
            <v>1</v>
          </cell>
          <cell r="DQ97" t="str">
            <v>2</v>
          </cell>
          <cell r="DR97">
            <v>5554</v>
          </cell>
          <cell r="DS97">
            <v>4352</v>
          </cell>
          <cell r="DT97">
            <v>1</v>
          </cell>
          <cell r="DU97">
            <v>-892</v>
          </cell>
          <cell r="DV97">
            <v>-3783</v>
          </cell>
          <cell r="DW97">
            <v>34</v>
          </cell>
          <cell r="DX97">
            <v>34</v>
          </cell>
        </row>
        <row r="98">
          <cell r="M98" t="str">
            <v>91110302563620406T</v>
          </cell>
          <cell r="N98" t="str">
            <v>北京博众亦达人力资源服务有限公司</v>
          </cell>
          <cell r="O98" t="str">
            <v>2025</v>
          </cell>
          <cell r="P98" t="str">
            <v>2</v>
          </cell>
          <cell r="Q98">
            <v>1168</v>
          </cell>
          <cell r="R98">
            <v>1168</v>
          </cell>
          <cell r="S98">
            <v>12900</v>
          </cell>
          <cell r="T98">
            <v>748</v>
          </cell>
          <cell r="U98">
            <v>18546</v>
          </cell>
          <cell r="V98">
            <v>11747</v>
          </cell>
          <cell r="W98">
            <v>12297</v>
          </cell>
          <cell r="X98">
            <v>6381</v>
          </cell>
          <cell r="Y98">
            <v>6249</v>
          </cell>
          <cell r="Z98">
            <v>5366</v>
          </cell>
          <cell r="AA98">
            <v>19019</v>
          </cell>
          <cell r="AB98">
            <v>16445</v>
          </cell>
          <cell r="AC98">
            <v>510</v>
          </cell>
          <cell r="AD98">
            <v>635</v>
          </cell>
          <cell r="AE98">
            <v>17694</v>
          </cell>
          <cell r="AF98">
            <v>14678</v>
          </cell>
          <cell r="AG98">
            <v>30</v>
          </cell>
          <cell r="AH98">
            <v>26</v>
          </cell>
          <cell r="AI98">
            <v>152</v>
          </cell>
          <cell r="AJ98">
            <v>38</v>
          </cell>
          <cell r="AK98">
            <v>1095</v>
          </cell>
          <cell r="AL98">
            <v>1847</v>
          </cell>
          <cell r="AM98">
            <v>0</v>
          </cell>
          <cell r="AN98">
            <v>0</v>
          </cell>
          <cell r="AO98">
            <v>1</v>
          </cell>
          <cell r="AP98">
            <v>1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47</v>
          </cell>
          <cell r="BF98">
            <v>-145</v>
          </cell>
          <cell r="BG98">
            <v>0</v>
          </cell>
          <cell r="BH98">
            <v>2</v>
          </cell>
          <cell r="BI98">
            <v>0</v>
          </cell>
          <cell r="BJ98">
            <v>0</v>
          </cell>
          <cell r="BK98">
            <v>47</v>
          </cell>
          <cell r="BL98">
            <v>-143</v>
          </cell>
          <cell r="BM98">
            <v>0</v>
          </cell>
          <cell r="BN98">
            <v>0</v>
          </cell>
          <cell r="BO98">
            <v>563</v>
          </cell>
          <cell r="BP98">
            <v>301</v>
          </cell>
          <cell r="BQ98">
            <v>374</v>
          </cell>
          <cell r="BR98">
            <v>303</v>
          </cell>
          <cell r="BS98">
            <v>10</v>
          </cell>
          <cell r="BT98">
            <v>9</v>
          </cell>
          <cell r="BU98" t="str">
            <v>路宁</v>
          </cell>
          <cell r="BV98" t="str">
            <v>赵芳</v>
          </cell>
          <cell r="BW98" t="str">
            <v>赵芳</v>
          </cell>
          <cell r="BX98" t="str">
            <v>17610805102</v>
          </cell>
          <cell r="BY98" t="str">
            <v>2025-03-14</v>
          </cell>
          <cell r="BZ98" t="str">
            <v/>
          </cell>
          <cell r="CA98" t="str">
            <v>563620406</v>
          </cell>
          <cell r="CB98">
            <v>0</v>
          </cell>
          <cell r="CC98">
            <v>0</v>
          </cell>
          <cell r="CD98" t="str">
            <v/>
          </cell>
          <cell r="CE98" t="str">
            <v>1</v>
          </cell>
          <cell r="CF98" t="str">
            <v/>
          </cell>
          <cell r="CG98" t="str">
            <v>北京经济技术开发区虚拟社区</v>
          </cell>
          <cell r="CH98" t="str">
            <v>qy</v>
          </cell>
          <cell r="CI98" t="str">
            <v>    私人控股</v>
          </cell>
          <cell r="CJ98" t="str">
            <v>L</v>
          </cell>
          <cell r="CK98" t="str">
            <v>    租赁和商务服务业</v>
          </cell>
          <cell r="CL98" t="str">
            <v>72</v>
          </cell>
          <cell r="CM98" t="str">
            <v>    商务服务业</v>
          </cell>
          <cell r="CN98" t="str">
            <v>115101</v>
          </cell>
          <cell r="CO98" t="str">
            <v>      开发区</v>
          </cell>
          <cell r="CP98" t="str">
            <v>　　　私营有限责任公司</v>
          </cell>
          <cell r="CQ98" t="str">
            <v>x</v>
          </cell>
          <cell r="CR98" t="str">
            <v>    现代服务业</v>
          </cell>
          <cell r="CS98" t="str">
            <v>2</v>
          </cell>
          <cell r="CT98" t="str">
            <v>    地方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 t="str">
            <v>3</v>
          </cell>
          <cell r="DN98" t="str">
            <v>726</v>
          </cell>
          <cell r="DO98" t="str">
            <v>    人力资源服务</v>
          </cell>
          <cell r="DP98" t="str">
            <v>1</v>
          </cell>
          <cell r="DQ98" t="str">
            <v>3</v>
          </cell>
          <cell r="DR98">
            <v>19019</v>
          </cell>
          <cell r="DS98">
            <v>16445</v>
          </cell>
          <cell r="DT98">
            <v>1</v>
          </cell>
          <cell r="DU98">
            <v>47</v>
          </cell>
          <cell r="DV98">
            <v>-145</v>
          </cell>
          <cell r="DW98">
            <v>404</v>
          </cell>
          <cell r="DX98">
            <v>329</v>
          </cell>
        </row>
        <row r="99">
          <cell r="M99" t="str">
            <v>9111030256367173X4</v>
          </cell>
          <cell r="N99" t="str">
            <v>北斗导航科技有限公司</v>
          </cell>
          <cell r="O99" t="str">
            <v>2025</v>
          </cell>
          <cell r="P99" t="str">
            <v>2</v>
          </cell>
          <cell r="Q99">
            <v>0</v>
          </cell>
          <cell r="R99">
            <v>1478</v>
          </cell>
          <cell r="S99">
            <v>0</v>
          </cell>
          <cell r="T99">
            <v>9303</v>
          </cell>
          <cell r="U99">
            <v>0</v>
          </cell>
          <cell r="V99">
            <v>1104079</v>
          </cell>
          <cell r="W99">
            <v>0</v>
          </cell>
          <cell r="X99">
            <v>729045</v>
          </cell>
          <cell r="Y99">
            <v>0</v>
          </cell>
          <cell r="Z99">
            <v>375034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3</v>
          </cell>
          <cell r="AI99">
            <v>0</v>
          </cell>
          <cell r="AJ99">
            <v>219</v>
          </cell>
          <cell r="AK99">
            <v>0</v>
          </cell>
          <cell r="AL99">
            <v>654</v>
          </cell>
          <cell r="AM99">
            <v>0</v>
          </cell>
          <cell r="AN99">
            <v>0</v>
          </cell>
          <cell r="AO99">
            <v>0</v>
          </cell>
          <cell r="AP99">
            <v>189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5</v>
          </cell>
          <cell r="BE99">
            <v>0</v>
          </cell>
          <cell r="BF99">
            <v>-1060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-1060</v>
          </cell>
          <cell r="BM99">
            <v>0</v>
          </cell>
          <cell r="BN99">
            <v>0</v>
          </cell>
          <cell r="BO99">
            <v>0</v>
          </cell>
          <cell r="BP99">
            <v>514</v>
          </cell>
          <cell r="BQ99">
            <v>0</v>
          </cell>
          <cell r="BR99">
            <v>0</v>
          </cell>
          <cell r="BS99">
            <v>0</v>
          </cell>
          <cell r="BT99">
            <v>5</v>
          </cell>
          <cell r="BU99" t="str">
            <v/>
          </cell>
          <cell r="BV99" t="str">
            <v/>
          </cell>
          <cell r="BW99" t="str">
            <v/>
          </cell>
          <cell r="BX99" t="str">
            <v/>
          </cell>
          <cell r="BY99" t="str">
            <v>2025-02-26</v>
          </cell>
          <cell r="BZ99" t="str">
            <v/>
          </cell>
          <cell r="CA99" t="str">
            <v>56367173X</v>
          </cell>
          <cell r="CB99">
            <v>0</v>
          </cell>
          <cell r="CC99">
            <v>0</v>
          </cell>
          <cell r="CD99" t="str">
            <v/>
          </cell>
          <cell r="CE99" t="str">
            <v>1</v>
          </cell>
          <cell r="CF99" t="str">
            <v/>
          </cell>
          <cell r="CG99" t="str">
            <v>北京经济技术开发区虚拟社区</v>
          </cell>
          <cell r="CH99" t="str">
            <v>qy</v>
          </cell>
          <cell r="CI99" t="str">
            <v>    私人控股</v>
          </cell>
          <cell r="CJ99" t="str">
            <v>I</v>
          </cell>
          <cell r="CK99" t="str">
            <v>    信息传输、软件和信息技术服务业</v>
          </cell>
          <cell r="CL99" t="str">
            <v>65</v>
          </cell>
          <cell r="CM99" t="str">
            <v>    软件和信息技术服务业</v>
          </cell>
          <cell r="CN99" t="str">
            <v>115101</v>
          </cell>
          <cell r="CO99" t="str">
            <v>      开发区</v>
          </cell>
          <cell r="CP99" t="str">
            <v>　　　其他有限责任公司</v>
          </cell>
          <cell r="CQ99" t="str">
            <v>x</v>
          </cell>
          <cell r="CR99" t="str">
            <v>    现代服务业</v>
          </cell>
          <cell r="CS99" t="str">
            <v>2</v>
          </cell>
          <cell r="CT99" t="str">
            <v>    地方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 t="str">
            <v>3</v>
          </cell>
          <cell r="DN99" t="str">
            <v>651</v>
          </cell>
          <cell r="DO99" t="str">
            <v>    软件开发</v>
          </cell>
          <cell r="DP99" t="str">
            <v>1</v>
          </cell>
          <cell r="DQ99" t="str">
            <v>4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-1060</v>
          </cell>
          <cell r="DW99">
            <v>0</v>
          </cell>
          <cell r="DX99">
            <v>-792</v>
          </cell>
        </row>
        <row r="100">
          <cell r="M100" t="str">
            <v>911101135658030704</v>
          </cell>
          <cell r="N100" t="str">
            <v>世盟供应链管理股份有限公司</v>
          </cell>
          <cell r="O100" t="str">
            <v>2025</v>
          </cell>
          <cell r="P100" t="str">
            <v>2</v>
          </cell>
          <cell r="Q100">
            <v>12262</v>
          </cell>
          <cell r="R100">
            <v>12237</v>
          </cell>
          <cell r="S100">
            <v>117112</v>
          </cell>
          <cell r="T100">
            <v>105028</v>
          </cell>
          <cell r="U100">
            <v>910450</v>
          </cell>
          <cell r="V100">
            <v>780394</v>
          </cell>
          <cell r="W100">
            <v>486545</v>
          </cell>
          <cell r="X100">
            <v>445450</v>
          </cell>
          <cell r="Y100">
            <v>423905</v>
          </cell>
          <cell r="Z100">
            <v>334944</v>
          </cell>
          <cell r="AA100">
            <v>49016</v>
          </cell>
          <cell r="AB100">
            <v>47559</v>
          </cell>
          <cell r="AC100">
            <v>14919</v>
          </cell>
          <cell r="AD100">
            <v>14246</v>
          </cell>
          <cell r="AE100">
            <v>43230</v>
          </cell>
          <cell r="AF100">
            <v>40435</v>
          </cell>
          <cell r="AG100">
            <v>41</v>
          </cell>
          <cell r="AH100">
            <v>44</v>
          </cell>
          <cell r="AI100">
            <v>731</v>
          </cell>
          <cell r="AJ100">
            <v>863</v>
          </cell>
          <cell r="AK100">
            <v>2850</v>
          </cell>
          <cell r="AL100">
            <v>2169</v>
          </cell>
          <cell r="AM100">
            <v>0</v>
          </cell>
          <cell r="AN100">
            <v>0</v>
          </cell>
          <cell r="AO100">
            <v>38</v>
          </cell>
          <cell r="AP100">
            <v>-166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7</v>
          </cell>
          <cell r="AY100">
            <v>57</v>
          </cell>
          <cell r="AZ100">
            <v>0</v>
          </cell>
          <cell r="BA100">
            <v>0</v>
          </cell>
          <cell r="BB100">
            <v>0</v>
          </cell>
          <cell r="BC100">
            <v>8</v>
          </cell>
          <cell r="BD100">
            <v>9</v>
          </cell>
          <cell r="BE100">
            <v>2191</v>
          </cell>
          <cell r="BF100">
            <v>4230</v>
          </cell>
          <cell r="BG100">
            <v>2</v>
          </cell>
          <cell r="BH100">
            <v>65</v>
          </cell>
          <cell r="BI100">
            <v>0</v>
          </cell>
          <cell r="BJ100">
            <v>83</v>
          </cell>
          <cell r="BK100">
            <v>2193</v>
          </cell>
          <cell r="BL100">
            <v>4212</v>
          </cell>
          <cell r="BM100">
            <v>0</v>
          </cell>
          <cell r="BN100">
            <v>0</v>
          </cell>
          <cell r="BO100">
            <v>3364</v>
          </cell>
          <cell r="BP100">
            <v>3139</v>
          </cell>
          <cell r="BQ100">
            <v>91</v>
          </cell>
          <cell r="BR100">
            <v>145</v>
          </cell>
          <cell r="BS100">
            <v>120</v>
          </cell>
          <cell r="BT100">
            <v>116</v>
          </cell>
          <cell r="BU100" t="str">
            <v>张经纬</v>
          </cell>
          <cell r="BV100" t="str">
            <v>王小强</v>
          </cell>
          <cell r="BW100" t="str">
            <v>孟庆菲</v>
          </cell>
          <cell r="BX100" t="str">
            <v>010-67871866</v>
          </cell>
          <cell r="BY100" t="str">
            <v>2025-03-14</v>
          </cell>
          <cell r="BZ100" t="str">
            <v/>
          </cell>
          <cell r="CA100" t="str">
            <v>565803070</v>
          </cell>
          <cell r="CB100">
            <v>0</v>
          </cell>
          <cell r="CC100">
            <v>0</v>
          </cell>
          <cell r="CD100" t="str">
            <v/>
          </cell>
          <cell r="CE100" t="str">
            <v>1</v>
          </cell>
          <cell r="CF100" t="str">
            <v/>
          </cell>
          <cell r="CG100" t="str">
            <v>北京经济技术开发区虚拟社区</v>
          </cell>
          <cell r="CH100" t="str">
            <v>qy</v>
          </cell>
          <cell r="CI100" t="str">
            <v>    私人控股</v>
          </cell>
          <cell r="CJ100" t="str">
            <v>G</v>
          </cell>
          <cell r="CK100" t="str">
            <v>    交通运输、仓储和邮政业</v>
          </cell>
          <cell r="CL100" t="str">
            <v>58</v>
          </cell>
          <cell r="CM100" t="str">
            <v>    多式联运和运输代理业</v>
          </cell>
          <cell r="CN100" t="str">
            <v>115101</v>
          </cell>
          <cell r="CO100" t="str">
            <v>      开发区</v>
          </cell>
          <cell r="CP100" t="str">
            <v>　　　私营股份有限公司</v>
          </cell>
          <cell r="CQ100" t="str">
            <v/>
          </cell>
          <cell r="CR100" t="str">
            <v>    传统服务业</v>
          </cell>
          <cell r="CS100" t="str">
            <v>2</v>
          </cell>
          <cell r="CT100" t="str">
            <v>    地方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 t="str">
            <v>3</v>
          </cell>
          <cell r="DN100" t="str">
            <v>582</v>
          </cell>
          <cell r="DO100" t="str">
            <v>    运输代理业</v>
          </cell>
          <cell r="DP100" t="str">
            <v>1</v>
          </cell>
          <cell r="DQ100" t="str">
            <v>3</v>
          </cell>
          <cell r="DR100">
            <v>49016</v>
          </cell>
          <cell r="DS100">
            <v>47559</v>
          </cell>
          <cell r="DT100">
            <v>1</v>
          </cell>
          <cell r="DU100">
            <v>2191</v>
          </cell>
          <cell r="DV100">
            <v>4230</v>
          </cell>
          <cell r="DW100">
            <v>132</v>
          </cell>
          <cell r="DX100">
            <v>189</v>
          </cell>
        </row>
        <row r="101">
          <cell r="M101" t="str">
            <v>911103026705518130</v>
          </cell>
          <cell r="N101" t="str">
            <v>中汽科技（北京）有限公司</v>
          </cell>
          <cell r="O101" t="str">
            <v>2025</v>
          </cell>
          <cell r="P101" t="str">
            <v>2</v>
          </cell>
          <cell r="Q101">
            <v>276948</v>
          </cell>
          <cell r="R101">
            <v>236039</v>
          </cell>
          <cell r="S101">
            <v>12096</v>
          </cell>
          <cell r="T101">
            <v>66810</v>
          </cell>
          <cell r="U101">
            <v>539476</v>
          </cell>
          <cell r="V101">
            <v>496524</v>
          </cell>
          <cell r="W101">
            <v>16786</v>
          </cell>
          <cell r="X101">
            <v>12902</v>
          </cell>
          <cell r="Y101">
            <v>522690</v>
          </cell>
          <cell r="Z101">
            <v>483622</v>
          </cell>
          <cell r="AA101">
            <v>8307</v>
          </cell>
          <cell r="AB101">
            <v>18761</v>
          </cell>
          <cell r="AC101">
            <v>8307</v>
          </cell>
          <cell r="AD101">
            <v>18761</v>
          </cell>
          <cell r="AE101">
            <v>9850</v>
          </cell>
          <cell r="AF101">
            <v>10916</v>
          </cell>
          <cell r="AG101">
            <v>-6</v>
          </cell>
          <cell r="AH101">
            <v>80</v>
          </cell>
          <cell r="AI101">
            <v>130</v>
          </cell>
          <cell r="AJ101">
            <v>171</v>
          </cell>
          <cell r="AK101">
            <v>1084</v>
          </cell>
          <cell r="AL101">
            <v>1550</v>
          </cell>
          <cell r="AM101">
            <v>152</v>
          </cell>
          <cell r="AN101">
            <v>57</v>
          </cell>
          <cell r="AO101">
            <v>-3</v>
          </cell>
          <cell r="AP101">
            <v>-7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-8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65</v>
          </cell>
          <cell r="BE101">
            <v>-2908</v>
          </cell>
          <cell r="BF101">
            <v>6059</v>
          </cell>
          <cell r="BG101">
            <v>13</v>
          </cell>
          <cell r="BH101">
            <v>0</v>
          </cell>
          <cell r="BI101">
            <v>0</v>
          </cell>
          <cell r="BJ101">
            <v>0</v>
          </cell>
          <cell r="BK101">
            <v>-2895</v>
          </cell>
          <cell r="BL101">
            <v>6059</v>
          </cell>
          <cell r="BM101">
            <v>0</v>
          </cell>
          <cell r="BN101">
            <v>908</v>
          </cell>
          <cell r="BO101">
            <v>3060</v>
          </cell>
          <cell r="BP101">
            <v>3552</v>
          </cell>
          <cell r="BQ101">
            <v>0</v>
          </cell>
          <cell r="BR101">
            <v>0</v>
          </cell>
          <cell r="BS101">
            <v>64</v>
          </cell>
          <cell r="BT101">
            <v>53</v>
          </cell>
          <cell r="BU101" t="str">
            <v>王昊</v>
          </cell>
          <cell r="BV101" t="str">
            <v>刘彦君</v>
          </cell>
          <cell r="BW101" t="str">
            <v>高敏舒</v>
          </cell>
          <cell r="BX101" t="str">
            <v>15210075541</v>
          </cell>
          <cell r="BY101" t="str">
            <v>2025-03-17</v>
          </cell>
          <cell r="BZ101" t="str">
            <v/>
          </cell>
          <cell r="CA101" t="str">
            <v>670551813</v>
          </cell>
          <cell r="CB101">
            <v>0</v>
          </cell>
          <cell r="CC101">
            <v>0</v>
          </cell>
          <cell r="CD101" t="str">
            <v/>
          </cell>
          <cell r="CE101" t="str">
            <v>1</v>
          </cell>
          <cell r="CF101" t="str">
            <v/>
          </cell>
          <cell r="CG101" t="str">
            <v>北京经济技术开发区虚拟社区</v>
          </cell>
          <cell r="CH101" t="str">
            <v>qy</v>
          </cell>
          <cell r="CI101" t="str">
            <v>    国有控股</v>
          </cell>
          <cell r="CJ101" t="str">
            <v>M</v>
          </cell>
          <cell r="CK101" t="str">
            <v>    科学研究和技术服务业</v>
          </cell>
          <cell r="CL101" t="str">
            <v>74</v>
          </cell>
          <cell r="CM101" t="str">
            <v>    专业技术服务业</v>
          </cell>
          <cell r="CN101" t="str">
            <v>115101</v>
          </cell>
          <cell r="CO101" t="str">
            <v>      开发区</v>
          </cell>
          <cell r="CP101" t="str">
            <v>　　　私营有限责任公司</v>
          </cell>
          <cell r="CQ101" t="str">
            <v>x</v>
          </cell>
          <cell r="CR101" t="str">
            <v>    现代服务业</v>
          </cell>
          <cell r="CS101" t="str">
            <v>2</v>
          </cell>
          <cell r="CT101" t="str">
            <v>    地方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 t="str">
            <v>3</v>
          </cell>
          <cell r="DN101" t="str">
            <v>745</v>
          </cell>
          <cell r="DO101" t="str">
            <v>    质检技术服务</v>
          </cell>
          <cell r="DP101" t="str">
            <v>2</v>
          </cell>
          <cell r="DQ101" t="str">
            <v>3</v>
          </cell>
          <cell r="DR101">
            <v>8307</v>
          </cell>
          <cell r="DS101">
            <v>18761</v>
          </cell>
          <cell r="DT101">
            <v>1</v>
          </cell>
          <cell r="DU101">
            <v>-2908</v>
          </cell>
          <cell r="DV101">
            <v>6059</v>
          </cell>
          <cell r="DW101">
            <v>-11</v>
          </cell>
          <cell r="DX101">
            <v>-263</v>
          </cell>
        </row>
        <row r="102">
          <cell r="M102" t="str">
            <v>911103026750521598</v>
          </cell>
          <cell r="N102" t="str">
            <v>吉恩兴业科技（北京）有限公司</v>
          </cell>
          <cell r="O102" t="str">
            <v>2025</v>
          </cell>
          <cell r="P102" t="str">
            <v>2</v>
          </cell>
          <cell r="Q102">
            <v>107320</v>
          </cell>
          <cell r="R102">
            <v>115668</v>
          </cell>
          <cell r="S102">
            <v>703</v>
          </cell>
          <cell r="T102">
            <v>0</v>
          </cell>
          <cell r="U102">
            <v>242512</v>
          </cell>
          <cell r="V102">
            <v>244554</v>
          </cell>
          <cell r="W102">
            <v>211520</v>
          </cell>
          <cell r="X102">
            <v>211221</v>
          </cell>
          <cell r="Y102">
            <v>30992</v>
          </cell>
          <cell r="Z102">
            <v>33333</v>
          </cell>
          <cell r="AA102">
            <v>2797</v>
          </cell>
          <cell r="AB102">
            <v>3889</v>
          </cell>
          <cell r="AC102">
            <v>2797</v>
          </cell>
          <cell r="AD102">
            <v>3889</v>
          </cell>
          <cell r="AE102">
            <v>957</v>
          </cell>
          <cell r="AF102">
            <v>1223</v>
          </cell>
          <cell r="AG102">
            <v>435</v>
          </cell>
          <cell r="AH102">
            <v>523</v>
          </cell>
          <cell r="AI102">
            <v>0</v>
          </cell>
          <cell r="AJ102">
            <v>0</v>
          </cell>
          <cell r="AK102">
            <v>1936</v>
          </cell>
          <cell r="AL102">
            <v>2692</v>
          </cell>
          <cell r="AM102">
            <v>0</v>
          </cell>
          <cell r="AN102">
            <v>0</v>
          </cell>
          <cell r="AO102">
            <v>-5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-526</v>
          </cell>
          <cell r="BF102">
            <v>-549</v>
          </cell>
          <cell r="BG102">
            <v>1</v>
          </cell>
          <cell r="BH102">
            <v>297</v>
          </cell>
          <cell r="BI102">
            <v>0</v>
          </cell>
          <cell r="BJ102">
            <v>0</v>
          </cell>
          <cell r="BK102">
            <v>-525</v>
          </cell>
          <cell r="BL102">
            <v>-252</v>
          </cell>
          <cell r="BM102">
            <v>0</v>
          </cell>
          <cell r="BN102">
            <v>0</v>
          </cell>
          <cell r="BO102">
            <v>853</v>
          </cell>
          <cell r="BP102">
            <v>849</v>
          </cell>
          <cell r="BQ102">
            <v>75</v>
          </cell>
          <cell r="BR102">
            <v>68</v>
          </cell>
          <cell r="BS102">
            <v>22</v>
          </cell>
          <cell r="BT102">
            <v>23</v>
          </cell>
          <cell r="BU102" t="str">
            <v>郭谦</v>
          </cell>
          <cell r="BV102" t="str">
            <v>李志辉</v>
          </cell>
          <cell r="BW102" t="str">
            <v>常南南</v>
          </cell>
          <cell r="BX102" t="str">
            <v>15661066143</v>
          </cell>
          <cell r="BY102" t="str">
            <v>2025-03-17</v>
          </cell>
          <cell r="BZ102" t="str">
            <v/>
          </cell>
          <cell r="CA102" t="str">
            <v>675052159</v>
          </cell>
          <cell r="CB102">
            <v>0</v>
          </cell>
          <cell r="CC102">
            <v>0</v>
          </cell>
          <cell r="CD102" t="str">
            <v/>
          </cell>
          <cell r="CE102" t="str">
            <v>1</v>
          </cell>
          <cell r="CF102" t="str">
            <v/>
          </cell>
          <cell r="CG102" t="str">
            <v>北京经济技术开发区虚拟社区</v>
          </cell>
          <cell r="CH102" t="str">
            <v>qy</v>
          </cell>
          <cell r="CI102" t="str">
            <v>    私人控股</v>
          </cell>
          <cell r="CJ102" t="str">
            <v>K</v>
          </cell>
          <cell r="CK102" t="str">
            <v>    房地产业</v>
          </cell>
          <cell r="CL102" t="str">
            <v>70</v>
          </cell>
          <cell r="CM102" t="str">
            <v>    房地产业</v>
          </cell>
          <cell r="CN102" t="str">
            <v>115101</v>
          </cell>
          <cell r="CO102" t="str">
            <v>      开发区</v>
          </cell>
          <cell r="CP102" t="str">
            <v>　　　私营有限责任公司</v>
          </cell>
          <cell r="CQ102" t="str">
            <v/>
          </cell>
          <cell r="CR102" t="str">
            <v>    传统服务业</v>
          </cell>
          <cell r="CS102" t="str">
            <v>2</v>
          </cell>
          <cell r="CT102" t="str">
            <v>    地方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 t="str">
            <v>3</v>
          </cell>
          <cell r="DN102" t="str">
            <v>704</v>
          </cell>
          <cell r="DO102" t="str">
            <v>    房地产租赁经营</v>
          </cell>
          <cell r="DP102" t="str">
            <v>1</v>
          </cell>
          <cell r="DQ102" t="str">
            <v/>
          </cell>
          <cell r="DR102">
            <v>2797</v>
          </cell>
          <cell r="DS102">
            <v>3889</v>
          </cell>
          <cell r="DT102">
            <v>1</v>
          </cell>
          <cell r="DU102">
            <v>-526</v>
          </cell>
          <cell r="DV102">
            <v>-549</v>
          </cell>
          <cell r="DW102">
            <v>510</v>
          </cell>
          <cell r="DX102">
            <v>591</v>
          </cell>
        </row>
        <row r="103">
          <cell r="M103" t="str">
            <v>91110112681999832F</v>
          </cell>
          <cell r="N103" t="str">
            <v>信达电通环境科技（北京）集团有限公司</v>
          </cell>
          <cell r="O103" t="str">
            <v>2025</v>
          </cell>
          <cell r="P103" t="str">
            <v>2</v>
          </cell>
          <cell r="Q103">
            <v>2442</v>
          </cell>
          <cell r="R103">
            <v>2442</v>
          </cell>
          <cell r="S103">
            <v>10730</v>
          </cell>
          <cell r="T103">
            <v>13108</v>
          </cell>
          <cell r="U103">
            <v>55536</v>
          </cell>
          <cell r="V103">
            <v>50309</v>
          </cell>
          <cell r="W103">
            <v>36837</v>
          </cell>
          <cell r="X103">
            <v>26297</v>
          </cell>
          <cell r="Y103">
            <v>18699</v>
          </cell>
          <cell r="Z103">
            <v>24012</v>
          </cell>
          <cell r="AA103">
            <v>2217</v>
          </cell>
          <cell r="AB103">
            <v>2313</v>
          </cell>
          <cell r="AC103">
            <v>749</v>
          </cell>
          <cell r="AD103">
            <v>2131</v>
          </cell>
          <cell r="AE103">
            <v>1405</v>
          </cell>
          <cell r="AF103">
            <v>1118</v>
          </cell>
          <cell r="AG103">
            <v>8</v>
          </cell>
          <cell r="AH103">
            <v>9</v>
          </cell>
          <cell r="AI103">
            <v>186</v>
          </cell>
          <cell r="AJ103">
            <v>1135</v>
          </cell>
          <cell r="AK103">
            <v>361</v>
          </cell>
          <cell r="AL103">
            <v>683</v>
          </cell>
          <cell r="AM103">
            <v>199</v>
          </cell>
          <cell r="AN103">
            <v>133</v>
          </cell>
          <cell r="AO103">
            <v>22</v>
          </cell>
          <cell r="AP103">
            <v>52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36</v>
          </cell>
          <cell r="BF103">
            <v>-817</v>
          </cell>
          <cell r="BG103">
            <v>5</v>
          </cell>
          <cell r="BH103">
            <v>10</v>
          </cell>
          <cell r="BI103">
            <v>0</v>
          </cell>
          <cell r="BJ103">
            <v>0</v>
          </cell>
          <cell r="BK103">
            <v>41</v>
          </cell>
          <cell r="BL103">
            <v>-807</v>
          </cell>
          <cell r="BM103">
            <v>0</v>
          </cell>
          <cell r="BN103">
            <v>0</v>
          </cell>
          <cell r="BO103">
            <v>411</v>
          </cell>
          <cell r="BP103">
            <v>666</v>
          </cell>
          <cell r="BQ103">
            <v>92</v>
          </cell>
          <cell r="BR103">
            <v>0</v>
          </cell>
          <cell r="BS103">
            <v>29</v>
          </cell>
          <cell r="BT103">
            <v>29</v>
          </cell>
          <cell r="BU103" t="str">
            <v>刘磊</v>
          </cell>
          <cell r="BV103" t="str">
            <v>刘磊</v>
          </cell>
          <cell r="BW103" t="str">
            <v>王杰</v>
          </cell>
          <cell r="BX103" t="str">
            <v>010-84670076</v>
          </cell>
          <cell r="BY103" t="str">
            <v>2025-03-17</v>
          </cell>
          <cell r="BZ103" t="str">
            <v/>
          </cell>
          <cell r="CA103" t="str">
            <v>681999832</v>
          </cell>
          <cell r="CB103">
            <v>0</v>
          </cell>
          <cell r="CC103">
            <v>0</v>
          </cell>
          <cell r="CD103" t="str">
            <v/>
          </cell>
          <cell r="CE103" t="str">
            <v>1</v>
          </cell>
          <cell r="CF103" t="str">
            <v/>
          </cell>
          <cell r="CG103" t="str">
            <v>北京经济技术开发区虚拟社区</v>
          </cell>
          <cell r="CH103" t="str">
            <v>qy</v>
          </cell>
          <cell r="CI103" t="str">
            <v>    私人控股</v>
          </cell>
          <cell r="CJ103" t="str">
            <v>M</v>
          </cell>
          <cell r="CK103" t="str">
            <v>    科学研究和技术服务业</v>
          </cell>
          <cell r="CL103" t="str">
            <v>74</v>
          </cell>
          <cell r="CM103" t="str">
            <v>    专业技术服务业</v>
          </cell>
          <cell r="CN103" t="str">
            <v>115101</v>
          </cell>
          <cell r="CO103" t="str">
            <v>      开发区</v>
          </cell>
          <cell r="CP103" t="str">
            <v>　　　其他有限责任公司</v>
          </cell>
          <cell r="CQ103" t="str">
            <v>x</v>
          </cell>
          <cell r="CR103" t="str">
            <v>    现代服务业</v>
          </cell>
          <cell r="CS103" t="str">
            <v>2</v>
          </cell>
          <cell r="CT103" t="str">
            <v>    地方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 t="str">
            <v>3</v>
          </cell>
          <cell r="DN103" t="str">
            <v>749</v>
          </cell>
          <cell r="DO103" t="str">
            <v>    工业与专业设计及其他专业技术服务</v>
          </cell>
          <cell r="DP103" t="str">
            <v>1</v>
          </cell>
          <cell r="DQ103" t="str">
            <v>3</v>
          </cell>
          <cell r="DR103">
            <v>2217</v>
          </cell>
          <cell r="DS103">
            <v>2313</v>
          </cell>
          <cell r="DT103">
            <v>1</v>
          </cell>
          <cell r="DU103">
            <v>36</v>
          </cell>
          <cell r="DV103">
            <v>-817</v>
          </cell>
          <cell r="DW103">
            <v>100</v>
          </cell>
          <cell r="DX103">
            <v>-25</v>
          </cell>
        </row>
        <row r="104">
          <cell r="M104" t="str">
            <v>91110302683550748A</v>
          </cell>
          <cell r="N104" t="str">
            <v>博世汽车技术服务（北京）有限公司</v>
          </cell>
          <cell r="O104" t="str">
            <v>2025</v>
          </cell>
          <cell r="P104" t="str">
            <v>2</v>
          </cell>
          <cell r="Q104">
            <v>1644</v>
          </cell>
          <cell r="R104">
            <v>550</v>
          </cell>
          <cell r="S104">
            <v>2562</v>
          </cell>
          <cell r="T104">
            <v>2320</v>
          </cell>
          <cell r="U104">
            <v>15078</v>
          </cell>
          <cell r="V104">
            <v>19572</v>
          </cell>
          <cell r="W104">
            <v>483828</v>
          </cell>
          <cell r="X104">
            <v>449544</v>
          </cell>
          <cell r="Y104">
            <v>-468750</v>
          </cell>
          <cell r="Z104">
            <v>-429972</v>
          </cell>
          <cell r="AA104">
            <v>8492</v>
          </cell>
          <cell r="AB104">
            <v>9147</v>
          </cell>
          <cell r="AC104">
            <v>8492</v>
          </cell>
          <cell r="AD104">
            <v>9147</v>
          </cell>
          <cell r="AE104">
            <v>3896</v>
          </cell>
          <cell r="AF104">
            <v>3401</v>
          </cell>
          <cell r="AG104">
            <v>5</v>
          </cell>
          <cell r="AH104">
            <v>0</v>
          </cell>
          <cell r="AI104">
            <v>8146</v>
          </cell>
          <cell r="AJ104">
            <v>8858</v>
          </cell>
          <cell r="AK104">
            <v>965</v>
          </cell>
          <cell r="AL104">
            <v>845</v>
          </cell>
          <cell r="AM104">
            <v>0</v>
          </cell>
          <cell r="AN104">
            <v>0</v>
          </cell>
          <cell r="AO104">
            <v>917</v>
          </cell>
          <cell r="AP104">
            <v>745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-5437</v>
          </cell>
          <cell r="BF104">
            <v>-4702</v>
          </cell>
          <cell r="BG104">
            <v>52</v>
          </cell>
          <cell r="BH104">
            <v>46</v>
          </cell>
          <cell r="BI104">
            <v>2251</v>
          </cell>
          <cell r="BJ104">
            <v>2790</v>
          </cell>
          <cell r="BK104">
            <v>-7636</v>
          </cell>
          <cell r="BL104">
            <v>-7446</v>
          </cell>
          <cell r="BM104">
            <v>0</v>
          </cell>
          <cell r="BN104">
            <v>0</v>
          </cell>
          <cell r="BO104">
            <v>5100</v>
          </cell>
          <cell r="BP104">
            <v>5963</v>
          </cell>
          <cell r="BQ104">
            <v>60</v>
          </cell>
          <cell r="BR104">
            <v>192</v>
          </cell>
          <cell r="BS104">
            <v>128</v>
          </cell>
          <cell r="BT104">
            <v>141</v>
          </cell>
          <cell r="BU104" t="str">
            <v>吕轶海</v>
          </cell>
          <cell r="BV104" t="str">
            <v>陆昳</v>
          </cell>
          <cell r="BW104" t="str">
            <v>李倩</v>
          </cell>
          <cell r="BX104" t="str">
            <v>56837551</v>
          </cell>
          <cell r="BY104" t="str">
            <v>2025-03-07</v>
          </cell>
          <cell r="BZ104" t="str">
            <v/>
          </cell>
          <cell r="CA104" t="str">
            <v>683550748</v>
          </cell>
          <cell r="CB104">
            <v>0</v>
          </cell>
          <cell r="CC104">
            <v>0</v>
          </cell>
          <cell r="CD104" t="str">
            <v/>
          </cell>
          <cell r="CE104" t="str">
            <v>1</v>
          </cell>
          <cell r="CF104" t="str">
            <v/>
          </cell>
          <cell r="CG104" t="str">
            <v>北京经济技术开发区虚拟社区</v>
          </cell>
          <cell r="CH104" t="str">
            <v>qy</v>
          </cell>
          <cell r="CI104" t="str">
            <v>    外商控股</v>
          </cell>
          <cell r="CJ104" t="str">
            <v>O</v>
          </cell>
          <cell r="CK104" t="str">
            <v>    居民服务、修理和其他服务业</v>
          </cell>
          <cell r="CL104" t="str">
            <v>81</v>
          </cell>
          <cell r="CM104" t="str">
            <v>    机动车、电子产品和日用产品修理业</v>
          </cell>
          <cell r="CN104" t="str">
            <v>115101</v>
          </cell>
          <cell r="CO104" t="str">
            <v>      开发区</v>
          </cell>
          <cell r="CP104" t="str">
            <v>　　　外商投资有限责任公司</v>
          </cell>
          <cell r="CQ104" t="str">
            <v/>
          </cell>
          <cell r="CR104" t="str">
            <v>    传统服务业</v>
          </cell>
          <cell r="CS104" t="str">
            <v>2</v>
          </cell>
          <cell r="CT104" t="str">
            <v>    地方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 t="str">
            <v>3</v>
          </cell>
          <cell r="DN104" t="str">
            <v>811</v>
          </cell>
          <cell r="DO104" t="str">
            <v>    汽车、摩托车等修理与维护</v>
          </cell>
          <cell r="DP104" t="str">
            <v>1</v>
          </cell>
          <cell r="DQ104" t="str">
            <v>2</v>
          </cell>
          <cell r="DR104">
            <v>8492</v>
          </cell>
          <cell r="DS104">
            <v>9147</v>
          </cell>
          <cell r="DT104">
            <v>1</v>
          </cell>
          <cell r="DU104">
            <v>-5437</v>
          </cell>
          <cell r="DV104">
            <v>-4702</v>
          </cell>
          <cell r="DW104">
            <v>65</v>
          </cell>
          <cell r="DX104">
            <v>192</v>
          </cell>
        </row>
        <row r="105">
          <cell r="M105" t="str">
            <v>911103026869024895</v>
          </cell>
          <cell r="N105" t="str">
            <v>北京赛蒂科技有限公司</v>
          </cell>
          <cell r="O105" t="str">
            <v>2025</v>
          </cell>
          <cell r="P105" t="str">
            <v>2</v>
          </cell>
          <cell r="Q105">
            <v>133976</v>
          </cell>
          <cell r="R105">
            <v>133406</v>
          </cell>
          <cell r="S105">
            <v>0</v>
          </cell>
          <cell r="T105">
            <v>0</v>
          </cell>
          <cell r="U105">
            <v>93104</v>
          </cell>
          <cell r="V105">
            <v>102842</v>
          </cell>
          <cell r="W105">
            <v>50794</v>
          </cell>
          <cell r="X105">
            <v>58620</v>
          </cell>
          <cell r="Y105">
            <v>42310</v>
          </cell>
          <cell r="Z105">
            <v>44222</v>
          </cell>
          <cell r="AA105">
            <v>2572</v>
          </cell>
          <cell r="AB105">
            <v>6053</v>
          </cell>
          <cell r="AC105">
            <v>1681</v>
          </cell>
          <cell r="AD105">
            <v>4235</v>
          </cell>
          <cell r="AE105">
            <v>1563</v>
          </cell>
          <cell r="AF105">
            <v>1870</v>
          </cell>
          <cell r="AG105">
            <v>33</v>
          </cell>
          <cell r="AH105">
            <v>39</v>
          </cell>
          <cell r="AI105">
            <v>0</v>
          </cell>
          <cell r="AJ105">
            <v>0</v>
          </cell>
          <cell r="AK105">
            <v>1275</v>
          </cell>
          <cell r="AL105">
            <v>956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-299</v>
          </cell>
          <cell r="BF105">
            <v>3188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-299</v>
          </cell>
          <cell r="BL105">
            <v>3188</v>
          </cell>
          <cell r="BM105">
            <v>0</v>
          </cell>
          <cell r="BN105">
            <v>0</v>
          </cell>
          <cell r="BO105">
            <v>768</v>
          </cell>
          <cell r="BP105">
            <v>745</v>
          </cell>
          <cell r="BQ105">
            <v>124</v>
          </cell>
          <cell r="BR105">
            <v>311</v>
          </cell>
          <cell r="BS105">
            <v>46</v>
          </cell>
          <cell r="BT105">
            <v>47</v>
          </cell>
          <cell r="BU105" t="str">
            <v>苑晓松</v>
          </cell>
          <cell r="BV105" t="str">
            <v>苑晓松</v>
          </cell>
          <cell r="BW105" t="str">
            <v>王运才</v>
          </cell>
          <cell r="BX105" t="str">
            <v>13930189378</v>
          </cell>
          <cell r="BY105" t="str">
            <v>2025-03-04</v>
          </cell>
          <cell r="BZ105" t="str">
            <v/>
          </cell>
          <cell r="CA105" t="str">
            <v>686902489</v>
          </cell>
          <cell r="CB105">
            <v>0</v>
          </cell>
          <cell r="CC105">
            <v>0</v>
          </cell>
          <cell r="CD105" t="str">
            <v/>
          </cell>
          <cell r="CE105" t="str">
            <v>1</v>
          </cell>
          <cell r="CF105" t="str">
            <v/>
          </cell>
          <cell r="CG105" t="str">
            <v>北京经济技术开发区虚拟社区</v>
          </cell>
          <cell r="CH105" t="str">
            <v>qy</v>
          </cell>
          <cell r="CI105" t="str">
            <v>    私人控股</v>
          </cell>
          <cell r="CJ105" t="str">
            <v>K</v>
          </cell>
          <cell r="CK105" t="str">
            <v>    房地产业</v>
          </cell>
          <cell r="CL105" t="str">
            <v>70</v>
          </cell>
          <cell r="CM105" t="str">
            <v>    房地产业</v>
          </cell>
          <cell r="CN105" t="str">
            <v>115101</v>
          </cell>
          <cell r="CO105" t="str">
            <v>      开发区</v>
          </cell>
          <cell r="CP105" t="str">
            <v>　　　私营有限责任公司</v>
          </cell>
          <cell r="CQ105" t="str">
            <v/>
          </cell>
          <cell r="CR105" t="str">
            <v>    传统服务业</v>
          </cell>
          <cell r="CS105" t="str">
            <v>2</v>
          </cell>
          <cell r="CT105" t="str">
            <v>    地方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 t="str">
            <v>3</v>
          </cell>
          <cell r="DN105" t="str">
            <v>704</v>
          </cell>
          <cell r="DO105" t="str">
            <v>    房地产租赁经营</v>
          </cell>
          <cell r="DP105" t="str">
            <v>1</v>
          </cell>
          <cell r="DQ105" t="str">
            <v/>
          </cell>
          <cell r="DR105">
            <v>2572</v>
          </cell>
          <cell r="DS105">
            <v>6053</v>
          </cell>
          <cell r="DT105">
            <v>1</v>
          </cell>
          <cell r="DU105">
            <v>-299</v>
          </cell>
          <cell r="DV105">
            <v>3188</v>
          </cell>
          <cell r="DW105">
            <v>157</v>
          </cell>
          <cell r="DX105">
            <v>350</v>
          </cell>
        </row>
        <row r="106">
          <cell r="M106" t="str">
            <v>91110302687601098K</v>
          </cell>
          <cell r="N106" t="str">
            <v>中企动力科技股份有限公司</v>
          </cell>
          <cell r="O106" t="str">
            <v>2025</v>
          </cell>
          <cell r="P106" t="str">
            <v>2</v>
          </cell>
          <cell r="Q106">
            <v>37107</v>
          </cell>
          <cell r="R106">
            <v>39049</v>
          </cell>
          <cell r="S106">
            <v>39041</v>
          </cell>
          <cell r="T106">
            <v>56898</v>
          </cell>
          <cell r="U106">
            <v>713193</v>
          </cell>
          <cell r="V106">
            <v>700160</v>
          </cell>
          <cell r="W106">
            <v>505220</v>
          </cell>
          <cell r="X106">
            <v>541905</v>
          </cell>
          <cell r="Y106">
            <v>207973</v>
          </cell>
          <cell r="Z106">
            <v>158255</v>
          </cell>
          <cell r="AA106">
            <v>96618</v>
          </cell>
          <cell r="AB106">
            <v>105340</v>
          </cell>
          <cell r="AC106">
            <v>96618</v>
          </cell>
          <cell r="AD106">
            <v>105340</v>
          </cell>
          <cell r="AE106">
            <v>20599</v>
          </cell>
          <cell r="AF106">
            <v>21427</v>
          </cell>
          <cell r="AG106">
            <v>702</v>
          </cell>
          <cell r="AH106">
            <v>632</v>
          </cell>
          <cell r="AI106">
            <v>75682</v>
          </cell>
          <cell r="AJ106">
            <v>84525</v>
          </cell>
          <cell r="AK106">
            <v>2250</v>
          </cell>
          <cell r="AL106">
            <v>5930</v>
          </cell>
          <cell r="AM106">
            <v>4125</v>
          </cell>
          <cell r="AN106">
            <v>2418</v>
          </cell>
          <cell r="AO106">
            <v>151</v>
          </cell>
          <cell r="AP106">
            <v>78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3428</v>
          </cell>
          <cell r="BD106">
            <v>1502</v>
          </cell>
          <cell r="BE106">
            <v>-3463</v>
          </cell>
          <cell r="BF106">
            <v>-8168</v>
          </cell>
          <cell r="BG106">
            <v>143</v>
          </cell>
          <cell r="BH106">
            <v>91</v>
          </cell>
          <cell r="BI106">
            <v>18</v>
          </cell>
          <cell r="BJ106">
            <v>1</v>
          </cell>
          <cell r="BK106">
            <v>-3338</v>
          </cell>
          <cell r="BL106">
            <v>-8078</v>
          </cell>
          <cell r="BM106">
            <v>0</v>
          </cell>
          <cell r="BN106">
            <v>0</v>
          </cell>
          <cell r="BO106">
            <v>69522</v>
          </cell>
          <cell r="BP106">
            <v>62440</v>
          </cell>
          <cell r="BQ106">
            <v>2869</v>
          </cell>
          <cell r="BR106">
            <v>2739</v>
          </cell>
          <cell r="BS106">
            <v>2614</v>
          </cell>
          <cell r="BT106">
            <v>3234</v>
          </cell>
          <cell r="BU106" t="str">
            <v>陈鸣飞</v>
          </cell>
          <cell r="BV106" t="str">
            <v>张宏丽</v>
          </cell>
          <cell r="BW106" t="str">
            <v>杜闯</v>
          </cell>
          <cell r="BX106" t="str">
            <v>17611033366</v>
          </cell>
          <cell r="BY106" t="str">
            <v>2025-03-17</v>
          </cell>
          <cell r="BZ106" t="str">
            <v/>
          </cell>
          <cell r="CA106" t="str">
            <v>687601098</v>
          </cell>
          <cell r="CB106">
            <v>0</v>
          </cell>
          <cell r="CC106">
            <v>0</v>
          </cell>
          <cell r="CD106" t="str">
            <v/>
          </cell>
          <cell r="CE106" t="str">
            <v>1</v>
          </cell>
          <cell r="CF106" t="str">
            <v/>
          </cell>
          <cell r="CG106" t="str">
            <v>北京经济技术开发区虚拟社区</v>
          </cell>
          <cell r="CH106" t="str">
            <v>qy</v>
          </cell>
          <cell r="CI106" t="str">
            <v>    港澳台商控股</v>
          </cell>
          <cell r="CJ106" t="str">
            <v>I</v>
          </cell>
          <cell r="CK106" t="str">
            <v>    信息传输、软件和信息技术服务业</v>
          </cell>
          <cell r="CL106" t="str">
            <v>65</v>
          </cell>
          <cell r="CM106" t="str">
            <v>    软件和信息技术服务业</v>
          </cell>
          <cell r="CN106" t="str">
            <v>115101</v>
          </cell>
          <cell r="CO106" t="str">
            <v>      开发区</v>
          </cell>
          <cell r="CP106" t="str">
            <v>　　　港澳台投资股份有限公司</v>
          </cell>
          <cell r="CQ106" t="str">
            <v>x</v>
          </cell>
          <cell r="CR106" t="str">
            <v>    现代服务业</v>
          </cell>
          <cell r="CS106" t="str">
            <v>2</v>
          </cell>
          <cell r="CT106" t="str">
            <v>    地方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 t="str">
            <v>3</v>
          </cell>
          <cell r="DN106" t="str">
            <v>651</v>
          </cell>
          <cell r="DO106" t="str">
            <v>    软件开发</v>
          </cell>
          <cell r="DP106" t="str">
            <v>1</v>
          </cell>
          <cell r="DQ106" t="str">
            <v>1</v>
          </cell>
          <cell r="DR106">
            <v>96618</v>
          </cell>
          <cell r="DS106">
            <v>105340</v>
          </cell>
          <cell r="DT106">
            <v>1</v>
          </cell>
          <cell r="DU106">
            <v>-3463</v>
          </cell>
          <cell r="DV106">
            <v>-8168</v>
          </cell>
          <cell r="DW106">
            <v>3571</v>
          </cell>
          <cell r="DX106">
            <v>3371</v>
          </cell>
        </row>
        <row r="107">
          <cell r="M107" t="str">
            <v>91110115688392670N</v>
          </cell>
          <cell r="N107" t="str">
            <v>北京青青草园林绿化有限公司</v>
          </cell>
          <cell r="O107" t="str">
            <v>2025</v>
          </cell>
          <cell r="P107" t="str">
            <v>2</v>
          </cell>
          <cell r="Q107">
            <v>13693</v>
          </cell>
          <cell r="R107">
            <v>13443</v>
          </cell>
          <cell r="S107">
            <v>5912</v>
          </cell>
          <cell r="T107">
            <v>8009</v>
          </cell>
          <cell r="U107">
            <v>60566</v>
          </cell>
          <cell r="V107">
            <v>75709</v>
          </cell>
          <cell r="W107">
            <v>13288</v>
          </cell>
          <cell r="X107">
            <v>29755</v>
          </cell>
          <cell r="Y107">
            <v>47278</v>
          </cell>
          <cell r="Z107">
            <v>45954</v>
          </cell>
          <cell r="AA107">
            <v>9004</v>
          </cell>
          <cell r="AB107">
            <v>2191</v>
          </cell>
          <cell r="AC107">
            <v>4753</v>
          </cell>
          <cell r="AD107">
            <v>369</v>
          </cell>
          <cell r="AE107">
            <v>7116</v>
          </cell>
          <cell r="AF107">
            <v>522</v>
          </cell>
          <cell r="AG107">
            <v>45</v>
          </cell>
          <cell r="AH107">
            <v>48</v>
          </cell>
          <cell r="AI107">
            <v>0</v>
          </cell>
          <cell r="AJ107">
            <v>0</v>
          </cell>
          <cell r="AK107">
            <v>2465</v>
          </cell>
          <cell r="AL107">
            <v>2351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-622</v>
          </cell>
          <cell r="BF107">
            <v>-730</v>
          </cell>
          <cell r="BG107">
            <v>0</v>
          </cell>
          <cell r="BH107">
            <v>0</v>
          </cell>
          <cell r="BI107">
            <v>9</v>
          </cell>
          <cell r="BJ107">
            <v>0</v>
          </cell>
          <cell r="BK107">
            <v>-631</v>
          </cell>
          <cell r="BL107">
            <v>-730</v>
          </cell>
          <cell r="BM107">
            <v>0</v>
          </cell>
          <cell r="BN107">
            <v>0</v>
          </cell>
          <cell r="BO107">
            <v>2099</v>
          </cell>
          <cell r="BP107">
            <v>2144</v>
          </cell>
          <cell r="BQ107">
            <v>385</v>
          </cell>
          <cell r="BR107">
            <v>485</v>
          </cell>
          <cell r="BS107">
            <v>44</v>
          </cell>
          <cell r="BT107">
            <v>47</v>
          </cell>
          <cell r="BU107" t="str">
            <v>杜建辉</v>
          </cell>
          <cell r="BV107" t="str">
            <v>杜建辉</v>
          </cell>
          <cell r="BW107" t="str">
            <v>金保英</v>
          </cell>
          <cell r="BX107" t="str">
            <v>69282108</v>
          </cell>
          <cell r="BY107" t="str">
            <v>2025-03-07</v>
          </cell>
          <cell r="BZ107" t="str">
            <v/>
          </cell>
          <cell r="CA107" t="str">
            <v>688392670</v>
          </cell>
          <cell r="CB107">
            <v>0</v>
          </cell>
          <cell r="CC107">
            <v>0</v>
          </cell>
          <cell r="CD107" t="str">
            <v/>
          </cell>
          <cell r="CE107" t="str">
            <v/>
          </cell>
          <cell r="CF107" t="str">
            <v/>
          </cell>
          <cell r="CG107" t="str">
            <v/>
          </cell>
          <cell r="CH107" t="str">
            <v>qy</v>
          </cell>
          <cell r="CI107" t="str">
            <v>    集体控股</v>
          </cell>
          <cell r="CJ107" t="str">
            <v>N</v>
          </cell>
          <cell r="CK107" t="str">
            <v>    水利、环境和公共设施管理业</v>
          </cell>
          <cell r="CL107" t="str">
            <v>78</v>
          </cell>
          <cell r="CM107" t="str">
            <v>    公共设施管理业</v>
          </cell>
          <cell r="CN107" t="str">
            <v>110115</v>
          </cell>
          <cell r="CO107" t="str">
            <v>      大兴区</v>
          </cell>
          <cell r="CP107" t="str">
            <v>　　　其他有限责任公司</v>
          </cell>
          <cell r="CQ107" t="str">
            <v/>
          </cell>
          <cell r="CR107" t="str">
            <v>    传统服务业</v>
          </cell>
          <cell r="CS107" t="str">
            <v>2</v>
          </cell>
          <cell r="CT107" t="str">
            <v>    地方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 t="str">
            <v>3</v>
          </cell>
          <cell r="DN107" t="str">
            <v>784</v>
          </cell>
          <cell r="DO107" t="str">
            <v>    绿化管理</v>
          </cell>
          <cell r="DP107" t="str">
            <v>2</v>
          </cell>
          <cell r="DQ107" t="str">
            <v>3</v>
          </cell>
          <cell r="DR107">
            <v>9004</v>
          </cell>
          <cell r="DS107">
            <v>2191</v>
          </cell>
          <cell r="DT107">
            <v>1</v>
          </cell>
          <cell r="DU107">
            <v>-622</v>
          </cell>
          <cell r="DV107">
            <v>-730</v>
          </cell>
          <cell r="DW107">
            <v>430</v>
          </cell>
          <cell r="DX107">
            <v>533</v>
          </cell>
        </row>
        <row r="108">
          <cell r="M108" t="str">
            <v>91110302783996720F</v>
          </cell>
          <cell r="N108" t="str">
            <v>北京法利膜结构技术有限公司</v>
          </cell>
          <cell r="O108" t="str">
            <v>2025</v>
          </cell>
          <cell r="P108" t="str">
            <v>2</v>
          </cell>
          <cell r="Q108">
            <v>7048</v>
          </cell>
          <cell r="R108">
            <v>8361</v>
          </cell>
          <cell r="S108">
            <v>3194</v>
          </cell>
          <cell r="T108">
            <v>21424</v>
          </cell>
          <cell r="U108">
            <v>24578</v>
          </cell>
          <cell r="V108">
            <v>41591</v>
          </cell>
          <cell r="W108">
            <v>28292</v>
          </cell>
          <cell r="X108">
            <v>32255</v>
          </cell>
          <cell r="Y108">
            <v>-3714</v>
          </cell>
          <cell r="Z108">
            <v>9336</v>
          </cell>
          <cell r="AA108">
            <v>2082</v>
          </cell>
          <cell r="AB108">
            <v>13601</v>
          </cell>
          <cell r="AC108">
            <v>2082</v>
          </cell>
          <cell r="AD108">
            <v>13601</v>
          </cell>
          <cell r="AE108">
            <v>241</v>
          </cell>
          <cell r="AF108">
            <v>6303</v>
          </cell>
          <cell r="AG108">
            <v>0</v>
          </cell>
          <cell r="AH108">
            <v>33</v>
          </cell>
          <cell r="AI108">
            <v>618</v>
          </cell>
          <cell r="AJ108">
            <v>705</v>
          </cell>
          <cell r="AK108">
            <v>425</v>
          </cell>
          <cell r="AL108">
            <v>290</v>
          </cell>
          <cell r="AM108">
            <v>0</v>
          </cell>
          <cell r="AN108">
            <v>0</v>
          </cell>
          <cell r="AO108">
            <v>6</v>
          </cell>
          <cell r="AP108">
            <v>296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792</v>
          </cell>
          <cell r="BF108">
            <v>5974</v>
          </cell>
          <cell r="BG108">
            <v>0</v>
          </cell>
          <cell r="BH108">
            <v>0</v>
          </cell>
          <cell r="BI108">
            <v>0</v>
          </cell>
          <cell r="BJ108">
            <v>1407</v>
          </cell>
          <cell r="BK108">
            <v>792</v>
          </cell>
          <cell r="BL108">
            <v>4567</v>
          </cell>
          <cell r="BM108">
            <v>0</v>
          </cell>
          <cell r="BN108">
            <v>0</v>
          </cell>
          <cell r="BO108">
            <v>172</v>
          </cell>
          <cell r="BP108">
            <v>277</v>
          </cell>
          <cell r="BQ108">
            <v>0</v>
          </cell>
          <cell r="BR108">
            <v>456</v>
          </cell>
          <cell r="BS108">
            <v>23</v>
          </cell>
          <cell r="BT108">
            <v>27</v>
          </cell>
          <cell r="BU108" t="str">
            <v>曾永涛</v>
          </cell>
          <cell r="BV108" t="str">
            <v>刘然然</v>
          </cell>
          <cell r="BW108" t="str">
            <v>刘然然</v>
          </cell>
          <cell r="BX108" t="str">
            <v>15801323091</v>
          </cell>
          <cell r="BY108" t="str">
            <v>2025-03-12</v>
          </cell>
          <cell r="BZ108" t="str">
            <v/>
          </cell>
          <cell r="CA108" t="str">
            <v>783996720</v>
          </cell>
          <cell r="CB108">
            <v>0</v>
          </cell>
          <cell r="CC108">
            <v>0</v>
          </cell>
          <cell r="CD108" t="str">
            <v/>
          </cell>
          <cell r="CE108" t="str">
            <v>1</v>
          </cell>
          <cell r="CF108" t="str">
            <v/>
          </cell>
          <cell r="CG108" t="str">
            <v>北京经济技术开发区虚拟社区</v>
          </cell>
          <cell r="CH108" t="str">
            <v>qy</v>
          </cell>
          <cell r="CI108" t="str">
            <v>    私人控股</v>
          </cell>
          <cell r="CJ108" t="str">
            <v>M</v>
          </cell>
          <cell r="CK108" t="str">
            <v>    科学研究和技术服务业</v>
          </cell>
          <cell r="CL108" t="str">
            <v>74</v>
          </cell>
          <cell r="CM108" t="str">
            <v>    专业技术服务业</v>
          </cell>
          <cell r="CN108" t="str">
            <v>115101</v>
          </cell>
          <cell r="CO108" t="str">
            <v>      开发区</v>
          </cell>
          <cell r="CP108" t="str">
            <v>　　　私营有限责任公司</v>
          </cell>
          <cell r="CQ108" t="str">
            <v>x</v>
          </cell>
          <cell r="CR108" t="str">
            <v>    现代服务业</v>
          </cell>
          <cell r="CS108" t="str">
            <v>2</v>
          </cell>
          <cell r="CT108" t="str">
            <v>    地方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 t="str">
            <v>3</v>
          </cell>
          <cell r="DN108" t="str">
            <v>748</v>
          </cell>
          <cell r="DO108" t="str">
            <v>    工程技术与设计服务</v>
          </cell>
          <cell r="DP108" t="str">
            <v>1</v>
          </cell>
          <cell r="DQ108" t="str">
            <v>3</v>
          </cell>
          <cell r="DR108">
            <v>2082</v>
          </cell>
          <cell r="DS108">
            <v>13601</v>
          </cell>
          <cell r="DT108">
            <v>1</v>
          </cell>
          <cell r="DU108">
            <v>792</v>
          </cell>
          <cell r="DV108">
            <v>5974</v>
          </cell>
          <cell r="DW108">
            <v>0</v>
          </cell>
          <cell r="DX108">
            <v>489</v>
          </cell>
        </row>
        <row r="109">
          <cell r="M109" t="str">
            <v>911100007916035951</v>
          </cell>
          <cell r="N109" t="str">
            <v>华润物流（北京）有限公司</v>
          </cell>
          <cell r="O109" t="str">
            <v>2025</v>
          </cell>
          <cell r="P109" t="str">
            <v>2</v>
          </cell>
          <cell r="Q109">
            <v>832</v>
          </cell>
          <cell r="R109">
            <v>1195</v>
          </cell>
          <cell r="S109">
            <v>90</v>
          </cell>
          <cell r="T109">
            <v>2988</v>
          </cell>
          <cell r="U109">
            <v>264792</v>
          </cell>
          <cell r="V109">
            <v>271007</v>
          </cell>
          <cell r="W109">
            <v>46158</v>
          </cell>
          <cell r="X109">
            <v>76276</v>
          </cell>
          <cell r="Y109">
            <v>218634</v>
          </cell>
          <cell r="Z109">
            <v>194731</v>
          </cell>
          <cell r="AA109">
            <v>8470</v>
          </cell>
          <cell r="AB109">
            <v>9444</v>
          </cell>
          <cell r="AC109">
            <v>8310</v>
          </cell>
          <cell r="AD109">
            <v>9297</v>
          </cell>
          <cell r="AE109">
            <v>2071</v>
          </cell>
          <cell r="AF109">
            <v>1692</v>
          </cell>
          <cell r="AG109">
            <v>1138</v>
          </cell>
          <cell r="AH109">
            <v>1202</v>
          </cell>
          <cell r="AI109">
            <v>0</v>
          </cell>
          <cell r="AJ109">
            <v>0</v>
          </cell>
          <cell r="AK109">
            <v>518</v>
          </cell>
          <cell r="AL109">
            <v>613</v>
          </cell>
          <cell r="AM109">
            <v>0</v>
          </cell>
          <cell r="AN109">
            <v>0</v>
          </cell>
          <cell r="AO109">
            <v>3</v>
          </cell>
          <cell r="AP109">
            <v>3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42</v>
          </cell>
          <cell r="BD109">
            <v>41</v>
          </cell>
          <cell r="BE109">
            <v>4782</v>
          </cell>
          <cell r="BF109">
            <v>5975</v>
          </cell>
          <cell r="BG109">
            <v>2</v>
          </cell>
          <cell r="BH109">
            <v>27</v>
          </cell>
          <cell r="BI109">
            <v>0</v>
          </cell>
          <cell r="BJ109">
            <v>0</v>
          </cell>
          <cell r="BK109">
            <v>4784</v>
          </cell>
          <cell r="BL109">
            <v>6002</v>
          </cell>
          <cell r="BM109">
            <v>1196</v>
          </cell>
          <cell r="BN109">
            <v>1501</v>
          </cell>
          <cell r="BO109">
            <v>511</v>
          </cell>
          <cell r="BP109">
            <v>506</v>
          </cell>
          <cell r="BQ109">
            <v>479</v>
          </cell>
          <cell r="BR109">
            <v>508</v>
          </cell>
          <cell r="BS109">
            <v>13</v>
          </cell>
          <cell r="BT109">
            <v>13</v>
          </cell>
          <cell r="BU109" t="str">
            <v>翟阔原</v>
          </cell>
          <cell r="BV109" t="str">
            <v>姚玉芳</v>
          </cell>
          <cell r="BW109" t="str">
            <v>王燕燕</v>
          </cell>
          <cell r="BX109" t="str">
            <v>18210834553</v>
          </cell>
          <cell r="BY109" t="str">
            <v>2025-03-06</v>
          </cell>
          <cell r="BZ109" t="str">
            <v/>
          </cell>
          <cell r="CA109" t="str">
            <v>791603595</v>
          </cell>
          <cell r="CB109">
            <v>0</v>
          </cell>
          <cell r="CC109">
            <v>0</v>
          </cell>
          <cell r="CD109" t="str">
            <v/>
          </cell>
          <cell r="CE109" t="str">
            <v/>
          </cell>
          <cell r="CF109" t="str">
            <v/>
          </cell>
          <cell r="CG109" t="str">
            <v/>
          </cell>
          <cell r="CH109" t="str">
            <v>qy</v>
          </cell>
          <cell r="CI109" t="str">
            <v>    港澳台商控股</v>
          </cell>
          <cell r="CJ109" t="str">
            <v>G</v>
          </cell>
          <cell r="CK109" t="str">
            <v>    交通运输、仓储和邮政业</v>
          </cell>
          <cell r="CL109" t="str">
            <v>59</v>
          </cell>
          <cell r="CM109" t="str">
            <v>    装卸搬运和仓储业</v>
          </cell>
          <cell r="CN109" t="str">
            <v>110112</v>
          </cell>
          <cell r="CO109" t="str">
            <v>      通州区</v>
          </cell>
          <cell r="CP109" t="str">
            <v>　　　港澳台投资有限责任公司</v>
          </cell>
          <cell r="CQ109" t="str">
            <v/>
          </cell>
          <cell r="CR109" t="str">
            <v>    传统服务业</v>
          </cell>
          <cell r="CS109" t="str">
            <v>2</v>
          </cell>
          <cell r="CT109" t="str">
            <v>    地方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 t="str">
            <v>5</v>
          </cell>
          <cell r="DN109" t="str">
            <v>592</v>
          </cell>
          <cell r="DO109" t="str">
            <v>    通用仓储</v>
          </cell>
          <cell r="DP109" t="str">
            <v>1</v>
          </cell>
          <cell r="DQ109" t="str">
            <v>4</v>
          </cell>
          <cell r="DR109">
            <v>8470</v>
          </cell>
          <cell r="DS109">
            <v>9444</v>
          </cell>
          <cell r="DT109">
            <v>1</v>
          </cell>
          <cell r="DU109">
            <v>4782</v>
          </cell>
          <cell r="DV109">
            <v>5975</v>
          </cell>
          <cell r="DW109">
            <v>2813</v>
          </cell>
          <cell r="DX109">
            <v>3211</v>
          </cell>
        </row>
        <row r="110">
          <cell r="M110" t="str">
            <v>9111030279409276XH</v>
          </cell>
          <cell r="N110" t="str">
            <v>北京金蓝企业管理集团有限公司</v>
          </cell>
          <cell r="O110" t="str">
            <v>2025</v>
          </cell>
          <cell r="P110" t="str">
            <v>2</v>
          </cell>
          <cell r="Q110">
            <v>22511</v>
          </cell>
          <cell r="R110">
            <v>22138</v>
          </cell>
          <cell r="S110">
            <v>0</v>
          </cell>
          <cell r="T110">
            <v>0</v>
          </cell>
          <cell r="U110">
            <v>64134</v>
          </cell>
          <cell r="V110">
            <v>76664</v>
          </cell>
          <cell r="W110">
            <v>44076</v>
          </cell>
          <cell r="X110">
            <v>63839</v>
          </cell>
          <cell r="Y110">
            <v>20058</v>
          </cell>
          <cell r="Z110">
            <v>12825</v>
          </cell>
          <cell r="AA110">
            <v>29249</v>
          </cell>
          <cell r="AB110">
            <v>43052</v>
          </cell>
          <cell r="AC110">
            <v>833</v>
          </cell>
          <cell r="AD110">
            <v>956</v>
          </cell>
          <cell r="AE110">
            <v>28416</v>
          </cell>
          <cell r="AF110">
            <v>42096</v>
          </cell>
          <cell r="AG110">
            <v>209</v>
          </cell>
          <cell r="AH110">
            <v>305</v>
          </cell>
          <cell r="AI110">
            <v>157</v>
          </cell>
          <cell r="AJ110">
            <v>155</v>
          </cell>
          <cell r="AK110">
            <v>439</v>
          </cell>
          <cell r="AL110">
            <v>453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28</v>
          </cell>
          <cell r="BF110">
            <v>43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28</v>
          </cell>
          <cell r="BL110">
            <v>43</v>
          </cell>
          <cell r="BM110">
            <v>0</v>
          </cell>
          <cell r="BN110">
            <v>0</v>
          </cell>
          <cell r="BO110">
            <v>182</v>
          </cell>
          <cell r="BP110">
            <v>363</v>
          </cell>
          <cell r="BQ110">
            <v>1744</v>
          </cell>
          <cell r="BR110">
            <v>2544</v>
          </cell>
          <cell r="BS110">
            <v>9</v>
          </cell>
          <cell r="BT110">
            <v>10</v>
          </cell>
          <cell r="BU110" t="str">
            <v>张宝勤</v>
          </cell>
          <cell r="BV110" t="str">
            <v>邓诗芸</v>
          </cell>
          <cell r="BW110" t="str">
            <v>王倩</v>
          </cell>
          <cell r="BX110" t="str">
            <v>15910361630</v>
          </cell>
          <cell r="BY110" t="str">
            <v>2025-03-10</v>
          </cell>
          <cell r="BZ110" t="str">
            <v/>
          </cell>
          <cell r="CA110" t="str">
            <v>79409276X</v>
          </cell>
          <cell r="CB110">
            <v>0</v>
          </cell>
          <cell r="CC110">
            <v>0</v>
          </cell>
          <cell r="CD110" t="str">
            <v/>
          </cell>
          <cell r="CE110" t="str">
            <v>1</v>
          </cell>
          <cell r="CF110" t="str">
            <v/>
          </cell>
          <cell r="CG110" t="str">
            <v>北京经济技术开发区虚拟社区</v>
          </cell>
          <cell r="CH110" t="str">
            <v>qy</v>
          </cell>
          <cell r="CI110" t="str">
            <v>    私人控股</v>
          </cell>
          <cell r="CJ110" t="str">
            <v>L</v>
          </cell>
          <cell r="CK110" t="str">
            <v>    租赁和商务服务业</v>
          </cell>
          <cell r="CL110" t="str">
            <v>72</v>
          </cell>
          <cell r="CM110" t="str">
            <v>    商务服务业</v>
          </cell>
          <cell r="CN110" t="str">
            <v>115101</v>
          </cell>
          <cell r="CO110" t="str">
            <v>      开发区</v>
          </cell>
          <cell r="CP110" t="str">
            <v>　　　私营有限责任公司</v>
          </cell>
          <cell r="CQ110" t="str">
            <v>x</v>
          </cell>
          <cell r="CR110" t="str">
            <v>    现代服务业</v>
          </cell>
          <cell r="CS110" t="str">
            <v>2</v>
          </cell>
          <cell r="CT110" t="str">
            <v>    地方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 t="str">
            <v>3</v>
          </cell>
          <cell r="DN110" t="str">
            <v>726</v>
          </cell>
          <cell r="DO110" t="str">
            <v>    人力资源服务</v>
          </cell>
          <cell r="DP110" t="str">
            <v>1</v>
          </cell>
          <cell r="DQ110" t="str">
            <v>3</v>
          </cell>
          <cell r="DR110">
            <v>29249</v>
          </cell>
          <cell r="DS110">
            <v>43052</v>
          </cell>
          <cell r="DT110">
            <v>1</v>
          </cell>
          <cell r="DU110">
            <v>28</v>
          </cell>
          <cell r="DV110">
            <v>43</v>
          </cell>
          <cell r="DW110">
            <v>1953</v>
          </cell>
          <cell r="DX110">
            <v>2849</v>
          </cell>
        </row>
        <row r="111">
          <cell r="M111" t="str">
            <v>91110105763539389L</v>
          </cell>
          <cell r="N111" t="str">
            <v>北京京达金鼎消防安全技术有限公司</v>
          </cell>
          <cell r="O111" t="str">
            <v>2025</v>
          </cell>
          <cell r="P111" t="str">
            <v>2</v>
          </cell>
          <cell r="Q111">
            <v>2003</v>
          </cell>
          <cell r="R111">
            <v>630</v>
          </cell>
          <cell r="S111">
            <v>589</v>
          </cell>
          <cell r="T111">
            <v>0</v>
          </cell>
          <cell r="U111">
            <v>18568</v>
          </cell>
          <cell r="V111">
            <v>15442</v>
          </cell>
          <cell r="W111">
            <v>13239</v>
          </cell>
          <cell r="X111">
            <v>10318</v>
          </cell>
          <cell r="Y111">
            <v>5329</v>
          </cell>
          <cell r="Z111">
            <v>5124</v>
          </cell>
          <cell r="AA111">
            <v>3603</v>
          </cell>
          <cell r="AB111">
            <v>4828</v>
          </cell>
          <cell r="AC111">
            <v>3603</v>
          </cell>
          <cell r="AD111">
            <v>4828</v>
          </cell>
          <cell r="AE111">
            <v>2839</v>
          </cell>
          <cell r="AF111">
            <v>4701</v>
          </cell>
          <cell r="AG111">
            <v>15</v>
          </cell>
          <cell r="AH111">
            <v>6</v>
          </cell>
          <cell r="AI111">
            <v>82</v>
          </cell>
          <cell r="AJ111">
            <v>2</v>
          </cell>
          <cell r="AK111">
            <v>598</v>
          </cell>
          <cell r="AL111">
            <v>344</v>
          </cell>
          <cell r="AM111">
            <v>0</v>
          </cell>
          <cell r="AN111">
            <v>0</v>
          </cell>
          <cell r="AO111">
            <v>48</v>
          </cell>
          <cell r="AP111">
            <v>3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21</v>
          </cell>
          <cell r="BF111">
            <v>-228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21</v>
          </cell>
          <cell r="BL111">
            <v>-228</v>
          </cell>
          <cell r="BM111">
            <v>0</v>
          </cell>
          <cell r="BN111">
            <v>0</v>
          </cell>
          <cell r="BO111">
            <v>548</v>
          </cell>
          <cell r="BP111">
            <v>339</v>
          </cell>
          <cell r="BQ111">
            <v>108</v>
          </cell>
          <cell r="BR111">
            <v>119</v>
          </cell>
          <cell r="BS111">
            <v>29</v>
          </cell>
          <cell r="BT111">
            <v>28</v>
          </cell>
          <cell r="BU111" t="str">
            <v>郑利俊</v>
          </cell>
          <cell r="BV111" t="str">
            <v>孟红微</v>
          </cell>
          <cell r="BW111" t="str">
            <v>杨冬鑫</v>
          </cell>
          <cell r="BX111" t="str">
            <v>13522897445</v>
          </cell>
          <cell r="BY111" t="str">
            <v>2025-03-18</v>
          </cell>
          <cell r="BZ111" t="str">
            <v/>
          </cell>
          <cell r="CA111" t="str">
            <v>763539389</v>
          </cell>
          <cell r="CB111">
            <v>0</v>
          </cell>
          <cell r="CC111">
            <v>0</v>
          </cell>
          <cell r="CD111" t="str">
            <v/>
          </cell>
          <cell r="CE111" t="str">
            <v>1</v>
          </cell>
          <cell r="CF111" t="str">
            <v/>
          </cell>
          <cell r="CG111" t="str">
            <v>北京经济技术开发区虚拟社区</v>
          </cell>
          <cell r="CH111" t="str">
            <v>qy</v>
          </cell>
          <cell r="CI111" t="str">
            <v>    私人控股</v>
          </cell>
          <cell r="CJ111" t="str">
            <v>M</v>
          </cell>
          <cell r="CK111" t="str">
            <v>    科学研究和技术服务业</v>
          </cell>
          <cell r="CL111" t="str">
            <v>74</v>
          </cell>
          <cell r="CM111" t="str">
            <v>    专业技术服务业</v>
          </cell>
          <cell r="CN111" t="str">
            <v>115101</v>
          </cell>
          <cell r="CO111" t="str">
            <v>      开发区</v>
          </cell>
          <cell r="CP111" t="str">
            <v>　　　私营有限责任公司</v>
          </cell>
          <cell r="CQ111" t="str">
            <v>x</v>
          </cell>
          <cell r="CR111" t="str">
            <v>    现代服务业</v>
          </cell>
          <cell r="CS111" t="str">
            <v>2</v>
          </cell>
          <cell r="CT111" t="str">
            <v>    地方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 t="str">
            <v>3</v>
          </cell>
          <cell r="DN111" t="str">
            <v>745</v>
          </cell>
          <cell r="DO111" t="str">
            <v>    质检技术服务</v>
          </cell>
          <cell r="DP111" t="str">
            <v>1</v>
          </cell>
          <cell r="DQ111" t="str">
            <v>3</v>
          </cell>
          <cell r="DR111">
            <v>3603</v>
          </cell>
          <cell r="DS111">
            <v>4828</v>
          </cell>
          <cell r="DT111">
            <v>1</v>
          </cell>
          <cell r="DU111">
            <v>21</v>
          </cell>
          <cell r="DV111">
            <v>-228</v>
          </cell>
          <cell r="DW111">
            <v>123</v>
          </cell>
          <cell r="DX111">
            <v>125</v>
          </cell>
        </row>
        <row r="112">
          <cell r="M112" t="str">
            <v>9111030256741284X7</v>
          </cell>
          <cell r="N112" t="str">
            <v>北京振东兴业物流有限公司</v>
          </cell>
          <cell r="O112" t="str">
            <v>2025</v>
          </cell>
          <cell r="P112" t="str">
            <v>2</v>
          </cell>
          <cell r="Q112">
            <v>4323</v>
          </cell>
          <cell r="R112">
            <v>4323</v>
          </cell>
          <cell r="S112">
            <v>41728</v>
          </cell>
          <cell r="T112">
            <v>27460</v>
          </cell>
          <cell r="U112">
            <v>67104</v>
          </cell>
          <cell r="V112">
            <v>45266</v>
          </cell>
          <cell r="W112">
            <v>64433</v>
          </cell>
          <cell r="X112">
            <v>40150</v>
          </cell>
          <cell r="Y112">
            <v>2671</v>
          </cell>
          <cell r="Z112">
            <v>5116</v>
          </cell>
          <cell r="AA112">
            <v>5184</v>
          </cell>
          <cell r="AB112">
            <v>5567</v>
          </cell>
          <cell r="AC112">
            <v>5184</v>
          </cell>
          <cell r="AD112">
            <v>5567</v>
          </cell>
          <cell r="AE112">
            <v>4213</v>
          </cell>
          <cell r="AF112">
            <v>4730</v>
          </cell>
          <cell r="AG112">
            <v>2</v>
          </cell>
          <cell r="AH112">
            <v>5</v>
          </cell>
          <cell r="AI112">
            <v>396</v>
          </cell>
          <cell r="AJ112">
            <v>6</v>
          </cell>
          <cell r="AK112">
            <v>374</v>
          </cell>
          <cell r="AL112">
            <v>178</v>
          </cell>
          <cell r="AM112">
            <v>0</v>
          </cell>
          <cell r="AN112">
            <v>0</v>
          </cell>
          <cell r="AO112">
            <v>1</v>
          </cell>
          <cell r="AP112">
            <v>1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198</v>
          </cell>
          <cell r="BF112">
            <v>647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198</v>
          </cell>
          <cell r="BL112">
            <v>647</v>
          </cell>
          <cell r="BM112">
            <v>1</v>
          </cell>
          <cell r="BN112">
            <v>0</v>
          </cell>
          <cell r="BO112">
            <v>278</v>
          </cell>
          <cell r="BP112">
            <v>363</v>
          </cell>
          <cell r="BQ112">
            <v>36</v>
          </cell>
          <cell r="BR112">
            <v>200</v>
          </cell>
          <cell r="BS112">
            <v>25</v>
          </cell>
          <cell r="BT112">
            <v>25</v>
          </cell>
          <cell r="BU112" t="str">
            <v>宫志华</v>
          </cell>
          <cell r="BV112" t="str">
            <v>宫志华</v>
          </cell>
          <cell r="BW112" t="str">
            <v>宫志华</v>
          </cell>
          <cell r="BX112" t="str">
            <v>18518692811</v>
          </cell>
          <cell r="BY112" t="str">
            <v>2025-03-07</v>
          </cell>
          <cell r="BZ112" t="str">
            <v/>
          </cell>
          <cell r="CA112" t="str">
            <v>56741284X</v>
          </cell>
          <cell r="CB112">
            <v>0</v>
          </cell>
          <cell r="CC112">
            <v>0</v>
          </cell>
          <cell r="CD112" t="str">
            <v/>
          </cell>
          <cell r="CE112" t="str">
            <v>1</v>
          </cell>
          <cell r="CF112" t="str">
            <v/>
          </cell>
          <cell r="CG112" t="str">
            <v>北京经济技术开发区虚拟社区</v>
          </cell>
          <cell r="CH112" t="str">
            <v>qy</v>
          </cell>
          <cell r="CI112" t="str">
            <v>    私人控股</v>
          </cell>
          <cell r="CJ112" t="str">
            <v>G</v>
          </cell>
          <cell r="CK112" t="str">
            <v>    交通运输、仓储和邮政业</v>
          </cell>
          <cell r="CL112" t="str">
            <v>54</v>
          </cell>
          <cell r="CM112" t="str">
            <v>    道路运输业</v>
          </cell>
          <cell r="CN112" t="str">
            <v>115101</v>
          </cell>
          <cell r="CO112" t="str">
            <v>      开发区</v>
          </cell>
          <cell r="CP112" t="str">
            <v>　　　私营有限责任公司</v>
          </cell>
          <cell r="CQ112" t="str">
            <v/>
          </cell>
          <cell r="CR112" t="str">
            <v>    传统服务业</v>
          </cell>
          <cell r="CS112" t="str">
            <v>2</v>
          </cell>
          <cell r="CT112" t="str">
            <v>    地方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 t="str">
            <v>3</v>
          </cell>
          <cell r="DN112" t="str">
            <v>543</v>
          </cell>
          <cell r="DO112" t="str">
            <v>    道路货物运输</v>
          </cell>
          <cell r="DP112" t="str">
            <v>1</v>
          </cell>
          <cell r="DQ112" t="str">
            <v>3</v>
          </cell>
          <cell r="DR112">
            <v>5184</v>
          </cell>
          <cell r="DS112">
            <v>5567</v>
          </cell>
          <cell r="DT112">
            <v>1</v>
          </cell>
          <cell r="DU112">
            <v>198</v>
          </cell>
          <cell r="DV112">
            <v>647</v>
          </cell>
          <cell r="DW112">
            <v>39</v>
          </cell>
          <cell r="DX112">
            <v>205</v>
          </cell>
        </row>
        <row r="113">
          <cell r="M113" t="str">
            <v>91110105571225721Y</v>
          </cell>
          <cell r="N113" t="str">
            <v>傲驰广告（北京）有限公司</v>
          </cell>
          <cell r="O113" t="str">
            <v>2025</v>
          </cell>
          <cell r="P113" t="str">
            <v>2</v>
          </cell>
          <cell r="Q113">
            <v>4999</v>
          </cell>
          <cell r="R113">
            <v>4912</v>
          </cell>
          <cell r="S113">
            <v>7905</v>
          </cell>
          <cell r="T113">
            <v>8500</v>
          </cell>
          <cell r="U113">
            <v>22533</v>
          </cell>
          <cell r="V113">
            <v>27771</v>
          </cell>
          <cell r="W113">
            <v>12066</v>
          </cell>
          <cell r="X113">
            <v>17875</v>
          </cell>
          <cell r="Y113">
            <v>10467</v>
          </cell>
          <cell r="Z113">
            <v>9896</v>
          </cell>
          <cell r="AA113">
            <v>4415</v>
          </cell>
          <cell r="AB113">
            <v>12646</v>
          </cell>
          <cell r="AC113">
            <v>4415</v>
          </cell>
          <cell r="AD113">
            <v>12646</v>
          </cell>
          <cell r="AE113">
            <v>3066</v>
          </cell>
          <cell r="AF113">
            <v>8819</v>
          </cell>
          <cell r="AG113">
            <v>5</v>
          </cell>
          <cell r="AH113">
            <v>29</v>
          </cell>
          <cell r="AI113">
            <v>315</v>
          </cell>
          <cell r="AJ113">
            <v>789</v>
          </cell>
          <cell r="AK113">
            <v>760</v>
          </cell>
          <cell r="AL113">
            <v>1332</v>
          </cell>
          <cell r="AM113">
            <v>0</v>
          </cell>
          <cell r="AN113">
            <v>0</v>
          </cell>
          <cell r="AO113">
            <v>0</v>
          </cell>
          <cell r="AP113">
            <v>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2</v>
          </cell>
          <cell r="BD113">
            <v>3</v>
          </cell>
          <cell r="BE113">
            <v>271</v>
          </cell>
          <cell r="BF113">
            <v>1679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271</v>
          </cell>
          <cell r="BL113">
            <v>1679</v>
          </cell>
          <cell r="BM113">
            <v>0</v>
          </cell>
          <cell r="BN113">
            <v>0</v>
          </cell>
          <cell r="BO113">
            <v>534</v>
          </cell>
          <cell r="BP113">
            <v>1076</v>
          </cell>
          <cell r="BQ113">
            <v>82</v>
          </cell>
          <cell r="BR113">
            <v>512</v>
          </cell>
          <cell r="BS113">
            <v>14</v>
          </cell>
          <cell r="BT113">
            <v>32</v>
          </cell>
          <cell r="BU113" t="str">
            <v>崔非</v>
          </cell>
          <cell r="BV113" t="str">
            <v>李春妹</v>
          </cell>
          <cell r="BW113" t="str">
            <v>李春妹</v>
          </cell>
          <cell r="BX113" t="str">
            <v>18811473509</v>
          </cell>
          <cell r="BY113" t="str">
            <v>2025-03-14</v>
          </cell>
          <cell r="BZ113" t="str">
            <v/>
          </cell>
          <cell r="CA113" t="str">
            <v>571225721</v>
          </cell>
          <cell r="CB113">
            <v>0</v>
          </cell>
          <cell r="CC113">
            <v>0</v>
          </cell>
          <cell r="CD113" t="str">
            <v/>
          </cell>
          <cell r="CE113" t="str">
            <v>1</v>
          </cell>
          <cell r="CF113" t="str">
            <v/>
          </cell>
          <cell r="CG113" t="str">
            <v>北京经济技术开发区虚拟社区</v>
          </cell>
          <cell r="CH113" t="str">
            <v>qy</v>
          </cell>
          <cell r="CI113" t="str">
            <v>    私人控股</v>
          </cell>
          <cell r="CJ113" t="str">
            <v>L</v>
          </cell>
          <cell r="CK113" t="str">
            <v>    租赁和商务服务业</v>
          </cell>
          <cell r="CL113" t="str">
            <v>72</v>
          </cell>
          <cell r="CM113" t="str">
            <v>    商务服务业</v>
          </cell>
          <cell r="CN113" t="str">
            <v>115101</v>
          </cell>
          <cell r="CO113" t="str">
            <v>      开发区</v>
          </cell>
          <cell r="CP113" t="str">
            <v>　　　其他有限责任公司</v>
          </cell>
          <cell r="CQ113" t="str">
            <v>x</v>
          </cell>
          <cell r="CR113" t="str">
            <v>    现代服务业</v>
          </cell>
          <cell r="CS113" t="str">
            <v>2</v>
          </cell>
          <cell r="CT113" t="str">
            <v>    地方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 t="str">
            <v>3</v>
          </cell>
          <cell r="DN113" t="str">
            <v>725</v>
          </cell>
          <cell r="DO113" t="str">
            <v>    广告业</v>
          </cell>
          <cell r="DP113" t="str">
            <v>1</v>
          </cell>
          <cell r="DQ113" t="str">
            <v>3</v>
          </cell>
          <cell r="DR113">
            <v>4415</v>
          </cell>
          <cell r="DS113">
            <v>12646</v>
          </cell>
          <cell r="DT113">
            <v>1</v>
          </cell>
          <cell r="DU113">
            <v>271</v>
          </cell>
          <cell r="DV113">
            <v>1679</v>
          </cell>
          <cell r="DW113">
            <v>87</v>
          </cell>
          <cell r="DX113">
            <v>541</v>
          </cell>
        </row>
        <row r="114">
          <cell r="M114" t="str">
            <v>9111011555859483XR</v>
          </cell>
          <cell r="N114" t="str">
            <v>北京瀛海太和劳动服务有限责任公司</v>
          </cell>
          <cell r="O114" t="str">
            <v>2025</v>
          </cell>
          <cell r="P114" t="str">
            <v>2</v>
          </cell>
          <cell r="Q114">
            <v>288</v>
          </cell>
          <cell r="R114">
            <v>1104</v>
          </cell>
          <cell r="S114">
            <v>0</v>
          </cell>
          <cell r="T114">
            <v>0</v>
          </cell>
          <cell r="U114">
            <v>9960</v>
          </cell>
          <cell r="V114">
            <v>12162</v>
          </cell>
          <cell r="W114">
            <v>274</v>
          </cell>
          <cell r="X114">
            <v>985</v>
          </cell>
          <cell r="Y114">
            <v>9686</v>
          </cell>
          <cell r="Z114">
            <v>11177</v>
          </cell>
          <cell r="AA114">
            <v>19089</v>
          </cell>
          <cell r="AB114">
            <v>19941</v>
          </cell>
          <cell r="AC114">
            <v>137</v>
          </cell>
          <cell r="AD114">
            <v>167</v>
          </cell>
          <cell r="AE114">
            <v>18882</v>
          </cell>
          <cell r="AF114">
            <v>19071</v>
          </cell>
          <cell r="AG114">
            <v>1</v>
          </cell>
          <cell r="AH114">
            <v>1</v>
          </cell>
          <cell r="AI114">
            <v>0</v>
          </cell>
          <cell r="AJ114">
            <v>0</v>
          </cell>
          <cell r="AK114">
            <v>370</v>
          </cell>
          <cell r="AL114">
            <v>289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-164</v>
          </cell>
          <cell r="BF114">
            <v>580</v>
          </cell>
          <cell r="BG114">
            <v>0</v>
          </cell>
          <cell r="BH114">
            <v>9</v>
          </cell>
          <cell r="BI114">
            <v>0</v>
          </cell>
          <cell r="BJ114">
            <v>0</v>
          </cell>
          <cell r="BK114">
            <v>-164</v>
          </cell>
          <cell r="BL114">
            <v>589</v>
          </cell>
          <cell r="BM114">
            <v>0</v>
          </cell>
          <cell r="BN114">
            <v>0</v>
          </cell>
          <cell r="BO114">
            <v>355</v>
          </cell>
          <cell r="BP114">
            <v>265</v>
          </cell>
          <cell r="BQ114">
            <v>7</v>
          </cell>
          <cell r="BR114">
            <v>8</v>
          </cell>
          <cell r="BS114">
            <v>11</v>
          </cell>
          <cell r="BT114">
            <v>8</v>
          </cell>
          <cell r="BU114" t="str">
            <v>张莹</v>
          </cell>
          <cell r="BV114" t="str">
            <v>海霞</v>
          </cell>
          <cell r="BW114" t="str">
            <v>海霞</v>
          </cell>
          <cell r="BX114" t="str">
            <v>69283665</v>
          </cell>
          <cell r="BY114" t="str">
            <v>2025-03-12</v>
          </cell>
          <cell r="BZ114" t="str">
            <v/>
          </cell>
          <cell r="CA114" t="str">
            <v>55859483X</v>
          </cell>
          <cell r="CB114">
            <v>0</v>
          </cell>
          <cell r="CC114">
            <v>0</v>
          </cell>
          <cell r="CD114" t="str">
            <v/>
          </cell>
          <cell r="CE114" t="str">
            <v/>
          </cell>
          <cell r="CF114" t="str">
            <v/>
          </cell>
          <cell r="CG114" t="str">
            <v/>
          </cell>
          <cell r="CH114" t="str">
            <v>qy</v>
          </cell>
          <cell r="CI114" t="str">
            <v>    私人控股</v>
          </cell>
          <cell r="CJ114" t="str">
            <v>L</v>
          </cell>
          <cell r="CK114" t="str">
            <v>    租赁和商务服务业</v>
          </cell>
          <cell r="CL114" t="str">
            <v>72</v>
          </cell>
          <cell r="CM114" t="str">
            <v>    商务服务业</v>
          </cell>
          <cell r="CN114" t="str">
            <v>110115</v>
          </cell>
          <cell r="CO114" t="str">
            <v>      大兴区</v>
          </cell>
          <cell r="CP114" t="str">
            <v>　　　私营有限责任公司</v>
          </cell>
          <cell r="CQ114" t="str">
            <v>x</v>
          </cell>
          <cell r="CR114" t="str">
            <v>    现代服务业</v>
          </cell>
          <cell r="CS114" t="str">
            <v>2</v>
          </cell>
          <cell r="CT114" t="str">
            <v>    地方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 t="str">
            <v>3</v>
          </cell>
          <cell r="DN114" t="str">
            <v>726</v>
          </cell>
          <cell r="DO114" t="str">
            <v>    人力资源服务</v>
          </cell>
          <cell r="DP114" t="str">
            <v>1</v>
          </cell>
          <cell r="DQ114" t="str">
            <v>4</v>
          </cell>
          <cell r="DR114">
            <v>19089</v>
          </cell>
          <cell r="DS114">
            <v>19941</v>
          </cell>
          <cell r="DT114">
            <v>1</v>
          </cell>
          <cell r="DU114">
            <v>-164</v>
          </cell>
          <cell r="DV114">
            <v>580</v>
          </cell>
          <cell r="DW114">
            <v>8</v>
          </cell>
          <cell r="DX114">
            <v>9</v>
          </cell>
        </row>
        <row r="115">
          <cell r="M115" t="str">
            <v>91110115057315097K</v>
          </cell>
          <cell r="N115" t="str">
            <v>北京卓越万车达汽车维修连锁有限公司</v>
          </cell>
          <cell r="O115" t="str">
            <v>2025</v>
          </cell>
          <cell r="P115" t="str">
            <v>2</v>
          </cell>
          <cell r="Q115">
            <v>2211</v>
          </cell>
          <cell r="R115">
            <v>2211</v>
          </cell>
          <cell r="S115">
            <v>21</v>
          </cell>
          <cell r="T115">
            <v>15</v>
          </cell>
          <cell r="U115">
            <v>18751</v>
          </cell>
          <cell r="V115">
            <v>68811</v>
          </cell>
          <cell r="W115">
            <v>104215</v>
          </cell>
          <cell r="X115">
            <v>154802</v>
          </cell>
          <cell r="Y115">
            <v>-85464</v>
          </cell>
          <cell r="Z115">
            <v>-85991</v>
          </cell>
          <cell r="AA115">
            <v>5459</v>
          </cell>
          <cell r="AB115">
            <v>7703</v>
          </cell>
          <cell r="AC115">
            <v>3247</v>
          </cell>
          <cell r="AD115">
            <v>2549</v>
          </cell>
          <cell r="AE115">
            <v>3058</v>
          </cell>
          <cell r="AF115">
            <v>6445</v>
          </cell>
          <cell r="AG115">
            <v>4</v>
          </cell>
          <cell r="AH115">
            <v>3</v>
          </cell>
          <cell r="AI115">
            <v>6</v>
          </cell>
          <cell r="AJ115">
            <v>11</v>
          </cell>
          <cell r="AK115">
            <v>1986</v>
          </cell>
          <cell r="AL115">
            <v>2233</v>
          </cell>
          <cell r="AM115">
            <v>0</v>
          </cell>
          <cell r="AN115">
            <v>0</v>
          </cell>
          <cell r="AO115">
            <v>30</v>
          </cell>
          <cell r="AP115">
            <v>6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375</v>
          </cell>
          <cell r="BF115">
            <v>-995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375</v>
          </cell>
          <cell r="BL115">
            <v>-995</v>
          </cell>
          <cell r="BM115">
            <v>0</v>
          </cell>
          <cell r="BN115">
            <v>0</v>
          </cell>
          <cell r="BO115">
            <v>294</v>
          </cell>
          <cell r="BP115">
            <v>196</v>
          </cell>
          <cell r="BQ115">
            <v>236</v>
          </cell>
          <cell r="BR115">
            <v>40</v>
          </cell>
          <cell r="BS115">
            <v>17</v>
          </cell>
          <cell r="BT115">
            <v>17</v>
          </cell>
          <cell r="BU115" t="str">
            <v>韩林涛</v>
          </cell>
          <cell r="BV115" t="str">
            <v>韩林涛</v>
          </cell>
          <cell r="BW115" t="str">
            <v>田莉</v>
          </cell>
          <cell r="BX115" t="str">
            <v>13522063206</v>
          </cell>
          <cell r="BY115" t="str">
            <v>2025-03-14</v>
          </cell>
          <cell r="BZ115" t="str">
            <v/>
          </cell>
          <cell r="CA115" t="str">
            <v>057315097</v>
          </cell>
          <cell r="CB115">
            <v>0</v>
          </cell>
          <cell r="CC115">
            <v>0</v>
          </cell>
          <cell r="CD115" t="str">
            <v/>
          </cell>
          <cell r="CE115" t="str">
            <v/>
          </cell>
          <cell r="CF115" t="str">
            <v/>
          </cell>
          <cell r="CG115" t="str">
            <v/>
          </cell>
          <cell r="CH115" t="str">
            <v>qy</v>
          </cell>
          <cell r="CI115" t="str">
            <v>    私人控股</v>
          </cell>
          <cell r="CJ115" t="str">
            <v>O</v>
          </cell>
          <cell r="CK115" t="str">
            <v>    居民服务、修理和其他服务业</v>
          </cell>
          <cell r="CL115" t="str">
            <v>81</v>
          </cell>
          <cell r="CM115" t="str">
            <v>    机动车、电子产品和日用产品修理业</v>
          </cell>
          <cell r="CN115" t="str">
            <v>110115</v>
          </cell>
          <cell r="CO115" t="str">
            <v>      大兴区</v>
          </cell>
          <cell r="CP115" t="str">
            <v>　　　私营有限责任公司</v>
          </cell>
          <cell r="CQ115" t="str">
            <v/>
          </cell>
          <cell r="CR115" t="str">
            <v>    传统服务业</v>
          </cell>
          <cell r="CS115" t="str">
            <v>2</v>
          </cell>
          <cell r="CT115" t="str">
            <v>    地方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 t="str">
            <v>3</v>
          </cell>
          <cell r="DN115" t="str">
            <v>811</v>
          </cell>
          <cell r="DO115" t="str">
            <v>    汽车、摩托车等修理与维护</v>
          </cell>
          <cell r="DP115" t="str">
            <v>1</v>
          </cell>
          <cell r="DQ115" t="str">
            <v>3</v>
          </cell>
          <cell r="DR115">
            <v>5459</v>
          </cell>
          <cell r="DS115">
            <v>7703</v>
          </cell>
          <cell r="DT115">
            <v>1</v>
          </cell>
          <cell r="DU115">
            <v>375</v>
          </cell>
          <cell r="DV115">
            <v>-995</v>
          </cell>
          <cell r="DW115">
            <v>240</v>
          </cell>
          <cell r="DX115">
            <v>43</v>
          </cell>
        </row>
        <row r="116">
          <cell r="M116" t="str">
            <v>91110108579036570C</v>
          </cell>
          <cell r="N116" t="str">
            <v>北京壳木软件有限责任公司</v>
          </cell>
          <cell r="O116" t="str">
            <v>2025</v>
          </cell>
          <cell r="P116" t="str">
            <v>2</v>
          </cell>
          <cell r="Q116">
            <v>10352</v>
          </cell>
          <cell r="R116">
            <v>9249</v>
          </cell>
          <cell r="S116">
            <v>1934189</v>
          </cell>
          <cell r="T116">
            <v>1144173</v>
          </cell>
          <cell r="U116">
            <v>2637254</v>
          </cell>
          <cell r="V116">
            <v>2984164</v>
          </cell>
          <cell r="W116">
            <v>347124</v>
          </cell>
          <cell r="X116">
            <v>222826</v>
          </cell>
          <cell r="Y116">
            <v>2290130</v>
          </cell>
          <cell r="Z116">
            <v>2761338</v>
          </cell>
          <cell r="AA116">
            <v>314612</v>
          </cell>
          <cell r="AB116">
            <v>318389</v>
          </cell>
          <cell r="AC116">
            <v>314378</v>
          </cell>
          <cell r="AD116">
            <v>318388</v>
          </cell>
          <cell r="AE116">
            <v>21736</v>
          </cell>
          <cell r="AF116">
            <v>18750</v>
          </cell>
          <cell r="AG116">
            <v>313</v>
          </cell>
          <cell r="AH116">
            <v>381</v>
          </cell>
          <cell r="AI116">
            <v>4198</v>
          </cell>
          <cell r="AJ116">
            <v>6323</v>
          </cell>
          <cell r="AK116">
            <v>101412</v>
          </cell>
          <cell r="AL116">
            <v>96833</v>
          </cell>
          <cell r="AM116">
            <v>11680</v>
          </cell>
          <cell r="AN116">
            <v>10086</v>
          </cell>
          <cell r="AO116">
            <v>-77</v>
          </cell>
          <cell r="AP116">
            <v>-3715</v>
          </cell>
          <cell r="AQ116">
            <v>0</v>
          </cell>
          <cell r="AR116">
            <v>0</v>
          </cell>
          <cell r="AS116">
            <v>-1</v>
          </cell>
          <cell r="AT116">
            <v>55</v>
          </cell>
          <cell r="AU116">
            <v>0</v>
          </cell>
          <cell r="AV116">
            <v>-7302</v>
          </cell>
          <cell r="AW116">
            <v>56</v>
          </cell>
          <cell r="AX116">
            <v>0</v>
          </cell>
          <cell r="AY116">
            <v>123</v>
          </cell>
          <cell r="AZ116">
            <v>0</v>
          </cell>
          <cell r="BA116">
            <v>0</v>
          </cell>
          <cell r="BB116">
            <v>0</v>
          </cell>
          <cell r="BC116">
            <v>3684</v>
          </cell>
          <cell r="BD116">
            <v>2467</v>
          </cell>
          <cell r="BE116">
            <v>179212</v>
          </cell>
          <cell r="BF116">
            <v>184951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179212</v>
          </cell>
          <cell r="BL116">
            <v>184951</v>
          </cell>
          <cell r="BM116">
            <v>26904</v>
          </cell>
          <cell r="BN116">
            <v>23959</v>
          </cell>
          <cell r="BO116">
            <v>130959</v>
          </cell>
          <cell r="BP116">
            <v>130855</v>
          </cell>
          <cell r="BQ116">
            <v>1595</v>
          </cell>
          <cell r="BR116">
            <v>2462</v>
          </cell>
          <cell r="BS116">
            <v>451</v>
          </cell>
          <cell r="BT116">
            <v>430</v>
          </cell>
          <cell r="BU116" t="str">
            <v>冒大卫</v>
          </cell>
          <cell r="BV116" t="str">
            <v>张润</v>
          </cell>
          <cell r="BW116" t="str">
            <v>侯晓静</v>
          </cell>
          <cell r="BX116" t="str">
            <v>57973057</v>
          </cell>
          <cell r="BY116" t="str">
            <v>2025-03-13</v>
          </cell>
          <cell r="BZ116" t="str">
            <v/>
          </cell>
          <cell r="CA116" t="str">
            <v>579036570</v>
          </cell>
          <cell r="CB116">
            <v>0</v>
          </cell>
          <cell r="CC116">
            <v>0</v>
          </cell>
          <cell r="CD116" t="str">
            <v/>
          </cell>
          <cell r="CE116" t="str">
            <v>1</v>
          </cell>
          <cell r="CF116" t="str">
            <v/>
          </cell>
          <cell r="CG116" t="str">
            <v>北京经济技术开发区虚拟社区</v>
          </cell>
          <cell r="CH116" t="str">
            <v>qy</v>
          </cell>
          <cell r="CI116" t="str">
            <v>    私人控股</v>
          </cell>
          <cell r="CJ116" t="str">
            <v>I</v>
          </cell>
          <cell r="CK116" t="str">
            <v>    信息传输、软件和信息技术服务业</v>
          </cell>
          <cell r="CL116" t="str">
            <v>65</v>
          </cell>
          <cell r="CM116" t="str">
            <v>    软件和信息技术服务业</v>
          </cell>
          <cell r="CN116" t="str">
            <v>115101</v>
          </cell>
          <cell r="CO116" t="str">
            <v>      开发区</v>
          </cell>
          <cell r="CP116" t="str">
            <v>　　　其他有限责任公司</v>
          </cell>
          <cell r="CQ116" t="str">
            <v>x</v>
          </cell>
          <cell r="CR116" t="str">
            <v>    现代服务业</v>
          </cell>
          <cell r="CS116" t="str">
            <v>2</v>
          </cell>
          <cell r="CT116" t="str">
            <v>    地方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 t="str">
            <v>3</v>
          </cell>
          <cell r="DN116" t="str">
            <v>651</v>
          </cell>
          <cell r="DO116" t="str">
            <v>    软件开发</v>
          </cell>
          <cell r="DP116" t="str">
            <v>1</v>
          </cell>
          <cell r="DQ116" t="str">
            <v>1</v>
          </cell>
          <cell r="DR116">
            <v>314612</v>
          </cell>
          <cell r="DS116">
            <v>318389</v>
          </cell>
          <cell r="DT116">
            <v>1</v>
          </cell>
          <cell r="DU116">
            <v>179212</v>
          </cell>
          <cell r="DV116">
            <v>184951</v>
          </cell>
          <cell r="DW116">
            <v>28812</v>
          </cell>
          <cell r="DX116">
            <v>26802</v>
          </cell>
        </row>
        <row r="117">
          <cell r="M117" t="str">
            <v>911103025906424323</v>
          </cell>
          <cell r="N117" t="str">
            <v>北京震邦国际物流有限公司</v>
          </cell>
          <cell r="O117" t="str">
            <v>2025</v>
          </cell>
          <cell r="P117" t="str">
            <v>2</v>
          </cell>
          <cell r="Q117">
            <v>21182</v>
          </cell>
          <cell r="R117">
            <v>21182</v>
          </cell>
          <cell r="S117">
            <v>4273</v>
          </cell>
          <cell r="T117">
            <v>0</v>
          </cell>
          <cell r="U117">
            <v>28897</v>
          </cell>
          <cell r="V117">
            <v>22152</v>
          </cell>
          <cell r="W117">
            <v>13374</v>
          </cell>
          <cell r="X117">
            <v>11208</v>
          </cell>
          <cell r="Y117">
            <v>15523</v>
          </cell>
          <cell r="Z117">
            <v>10944</v>
          </cell>
          <cell r="AA117">
            <v>5122</v>
          </cell>
          <cell r="AB117">
            <v>5016</v>
          </cell>
          <cell r="AC117">
            <v>5122</v>
          </cell>
          <cell r="AD117">
            <v>5016</v>
          </cell>
          <cell r="AE117">
            <v>3869</v>
          </cell>
          <cell r="AF117">
            <v>3923</v>
          </cell>
          <cell r="AG117">
            <v>12</v>
          </cell>
          <cell r="AH117">
            <v>13</v>
          </cell>
          <cell r="AI117">
            <v>782</v>
          </cell>
          <cell r="AJ117">
            <v>703</v>
          </cell>
          <cell r="AK117">
            <v>62</v>
          </cell>
          <cell r="AL117">
            <v>67</v>
          </cell>
          <cell r="AM117">
            <v>0</v>
          </cell>
          <cell r="AN117">
            <v>0</v>
          </cell>
          <cell r="AO117">
            <v>1</v>
          </cell>
          <cell r="AP117">
            <v>1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396</v>
          </cell>
          <cell r="BF117">
            <v>309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396</v>
          </cell>
          <cell r="BL117">
            <v>309</v>
          </cell>
          <cell r="BM117">
            <v>0</v>
          </cell>
          <cell r="BN117">
            <v>0</v>
          </cell>
          <cell r="BO117">
            <v>792</v>
          </cell>
          <cell r="BP117">
            <v>903</v>
          </cell>
          <cell r="BQ117">
            <v>176</v>
          </cell>
          <cell r="BR117">
            <v>161</v>
          </cell>
          <cell r="BS117">
            <v>53</v>
          </cell>
          <cell r="BT117">
            <v>71</v>
          </cell>
          <cell r="BU117" t="str">
            <v>张博培</v>
          </cell>
          <cell r="BV117" t="str">
            <v>周小寒</v>
          </cell>
          <cell r="BW117" t="str">
            <v>周小寒</v>
          </cell>
          <cell r="BX117" t="str">
            <v>67806449</v>
          </cell>
          <cell r="BY117" t="str">
            <v>2025-03-05</v>
          </cell>
          <cell r="BZ117" t="str">
            <v/>
          </cell>
          <cell r="CA117" t="str">
            <v>590642432</v>
          </cell>
          <cell r="CB117">
            <v>0</v>
          </cell>
          <cell r="CC117">
            <v>0</v>
          </cell>
          <cell r="CD117" t="str">
            <v/>
          </cell>
          <cell r="CE117" t="str">
            <v>1</v>
          </cell>
          <cell r="CF117" t="str">
            <v/>
          </cell>
          <cell r="CG117" t="str">
            <v>北京经济技术开发区虚拟社区</v>
          </cell>
          <cell r="CH117" t="str">
            <v>qy</v>
          </cell>
          <cell r="CI117" t="str">
            <v>    私人控股</v>
          </cell>
          <cell r="CJ117" t="str">
            <v>G</v>
          </cell>
          <cell r="CK117" t="str">
            <v>    交通运输、仓储和邮政业</v>
          </cell>
          <cell r="CL117" t="str">
            <v>54</v>
          </cell>
          <cell r="CM117" t="str">
            <v>    道路运输业</v>
          </cell>
          <cell r="CN117" t="str">
            <v>115101</v>
          </cell>
          <cell r="CO117" t="str">
            <v>      开发区</v>
          </cell>
          <cell r="CP117" t="str">
            <v>　　　其他有限责任公司</v>
          </cell>
          <cell r="CQ117" t="str">
            <v/>
          </cell>
          <cell r="CR117" t="str">
            <v>    传统服务业</v>
          </cell>
          <cell r="CS117" t="str">
            <v>2</v>
          </cell>
          <cell r="CT117" t="str">
            <v>    地方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 t="str">
            <v>3</v>
          </cell>
          <cell r="DN117" t="str">
            <v>543</v>
          </cell>
          <cell r="DO117" t="str">
            <v>    道路货物运输</v>
          </cell>
          <cell r="DP117" t="str">
            <v>1</v>
          </cell>
          <cell r="DQ117" t="str">
            <v>3</v>
          </cell>
          <cell r="DR117">
            <v>5122</v>
          </cell>
          <cell r="DS117">
            <v>5016</v>
          </cell>
          <cell r="DT117">
            <v>1</v>
          </cell>
          <cell r="DU117">
            <v>396</v>
          </cell>
          <cell r="DV117">
            <v>309</v>
          </cell>
          <cell r="DW117">
            <v>188</v>
          </cell>
          <cell r="DX117">
            <v>174</v>
          </cell>
        </row>
        <row r="118">
          <cell r="M118" t="str">
            <v>91110302691676340X</v>
          </cell>
          <cell r="N118" t="str">
            <v>北京和鸿盈科技术有限公司</v>
          </cell>
          <cell r="O118" t="str">
            <v>2025</v>
          </cell>
          <cell r="P118" t="str">
            <v>2</v>
          </cell>
          <cell r="Q118">
            <v>11573</v>
          </cell>
          <cell r="R118">
            <v>13786</v>
          </cell>
          <cell r="S118">
            <v>32447</v>
          </cell>
          <cell r="T118">
            <v>40340</v>
          </cell>
          <cell r="U118">
            <v>85263</v>
          </cell>
          <cell r="V118">
            <v>84290</v>
          </cell>
          <cell r="W118">
            <v>14927</v>
          </cell>
          <cell r="X118">
            <v>15998</v>
          </cell>
          <cell r="Y118">
            <v>70336</v>
          </cell>
          <cell r="Z118">
            <v>68292</v>
          </cell>
          <cell r="AA118">
            <v>15057</v>
          </cell>
          <cell r="AB118">
            <v>18141</v>
          </cell>
          <cell r="AC118">
            <v>13852</v>
          </cell>
          <cell r="AD118">
            <v>14796</v>
          </cell>
          <cell r="AE118">
            <v>10654</v>
          </cell>
          <cell r="AF118">
            <v>15168</v>
          </cell>
          <cell r="AG118">
            <v>9</v>
          </cell>
          <cell r="AH118">
            <v>50</v>
          </cell>
          <cell r="AI118">
            <v>102</v>
          </cell>
          <cell r="AJ118">
            <v>529</v>
          </cell>
          <cell r="AK118">
            <v>803</v>
          </cell>
          <cell r="AL118">
            <v>1367</v>
          </cell>
          <cell r="AM118">
            <v>789</v>
          </cell>
          <cell r="AN118">
            <v>506</v>
          </cell>
          <cell r="AO118">
            <v>25</v>
          </cell>
          <cell r="AP118">
            <v>1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35</v>
          </cell>
          <cell r="BA118">
            <v>0</v>
          </cell>
          <cell r="BB118">
            <v>0</v>
          </cell>
          <cell r="BC118">
            <v>13</v>
          </cell>
          <cell r="BD118">
            <v>0</v>
          </cell>
          <cell r="BE118">
            <v>2688</v>
          </cell>
          <cell r="BF118">
            <v>555</v>
          </cell>
          <cell r="BG118">
            <v>0</v>
          </cell>
          <cell r="BH118">
            <v>0</v>
          </cell>
          <cell r="BI118">
            <v>3897</v>
          </cell>
          <cell r="BJ118">
            <v>0</v>
          </cell>
          <cell r="BK118">
            <v>-1209</v>
          </cell>
          <cell r="BL118">
            <v>555</v>
          </cell>
          <cell r="BM118">
            <v>0</v>
          </cell>
          <cell r="BN118">
            <v>0</v>
          </cell>
          <cell r="BO118">
            <v>1444</v>
          </cell>
          <cell r="BP118">
            <v>2789</v>
          </cell>
          <cell r="BQ118">
            <v>0</v>
          </cell>
          <cell r="BR118">
            <v>169</v>
          </cell>
          <cell r="BS118">
            <v>46</v>
          </cell>
          <cell r="BT118">
            <v>73</v>
          </cell>
          <cell r="BU118" t="str">
            <v>王恨铁</v>
          </cell>
          <cell r="BV118" t="str">
            <v>王恨铁</v>
          </cell>
          <cell r="BW118" t="str">
            <v>兰英泽</v>
          </cell>
          <cell r="BX118" t="str">
            <v>18911228054</v>
          </cell>
          <cell r="BY118" t="str">
            <v>2025-03-17</v>
          </cell>
          <cell r="BZ118" t="str">
            <v/>
          </cell>
          <cell r="CA118" t="str">
            <v>691676340</v>
          </cell>
          <cell r="CB118">
            <v>0</v>
          </cell>
          <cell r="CC118">
            <v>0</v>
          </cell>
          <cell r="CD118" t="str">
            <v/>
          </cell>
          <cell r="CE118" t="str">
            <v>1</v>
          </cell>
          <cell r="CF118" t="str">
            <v/>
          </cell>
          <cell r="CG118" t="str">
            <v>北京经济技术开发区虚拟社区</v>
          </cell>
          <cell r="CH118" t="str">
            <v>qy</v>
          </cell>
          <cell r="CI118" t="str">
            <v>    私人控股</v>
          </cell>
          <cell r="CJ118" t="str">
            <v>I</v>
          </cell>
          <cell r="CK118" t="str">
            <v>    信息传输、软件和信息技术服务业</v>
          </cell>
          <cell r="CL118" t="str">
            <v>65</v>
          </cell>
          <cell r="CM118" t="str">
            <v>    软件和信息技术服务业</v>
          </cell>
          <cell r="CN118" t="str">
            <v>115101</v>
          </cell>
          <cell r="CO118" t="str">
            <v>      开发区</v>
          </cell>
          <cell r="CP118" t="str">
            <v>　　　私营有限责任公司</v>
          </cell>
          <cell r="CQ118" t="str">
            <v>x</v>
          </cell>
          <cell r="CR118" t="str">
            <v>    现代服务业</v>
          </cell>
          <cell r="CS118" t="str">
            <v>2</v>
          </cell>
          <cell r="CT118" t="str">
            <v>    地方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 t="str">
            <v>3</v>
          </cell>
          <cell r="DN118" t="str">
            <v>651</v>
          </cell>
          <cell r="DO118" t="str">
            <v>    软件开发</v>
          </cell>
          <cell r="DP118" t="str">
            <v>1</v>
          </cell>
          <cell r="DQ118" t="str">
            <v>2</v>
          </cell>
          <cell r="DR118">
            <v>15057</v>
          </cell>
          <cell r="DS118">
            <v>18141</v>
          </cell>
          <cell r="DT118">
            <v>1</v>
          </cell>
          <cell r="DU118">
            <v>2688</v>
          </cell>
          <cell r="DV118">
            <v>555</v>
          </cell>
          <cell r="DW118">
            <v>-562</v>
          </cell>
          <cell r="DX118">
            <v>219</v>
          </cell>
        </row>
        <row r="119">
          <cell r="M119" t="str">
            <v>911101010828794253</v>
          </cell>
          <cell r="N119" t="str">
            <v>北京鸿运伟业广告有限公司</v>
          </cell>
          <cell r="O119" t="str">
            <v>2025</v>
          </cell>
          <cell r="P119" t="str">
            <v>2</v>
          </cell>
          <cell r="Q119">
            <v>21</v>
          </cell>
          <cell r="R119">
            <v>21</v>
          </cell>
          <cell r="S119">
            <v>7445</v>
          </cell>
          <cell r="T119">
            <v>1693</v>
          </cell>
          <cell r="U119">
            <v>8614</v>
          </cell>
          <cell r="V119">
            <v>11420</v>
          </cell>
          <cell r="W119">
            <v>6580</v>
          </cell>
          <cell r="X119">
            <v>8200</v>
          </cell>
          <cell r="Y119">
            <v>2034</v>
          </cell>
          <cell r="Z119">
            <v>3220</v>
          </cell>
          <cell r="AA119">
            <v>6865</v>
          </cell>
          <cell r="AB119">
            <v>5816</v>
          </cell>
          <cell r="AC119">
            <v>6865</v>
          </cell>
          <cell r="AD119">
            <v>5816</v>
          </cell>
          <cell r="AE119">
            <v>6592</v>
          </cell>
          <cell r="AF119">
            <v>4915</v>
          </cell>
          <cell r="AG119">
            <v>1</v>
          </cell>
          <cell r="AH119">
            <v>2</v>
          </cell>
          <cell r="AI119">
            <v>699</v>
          </cell>
          <cell r="AJ119">
            <v>401</v>
          </cell>
          <cell r="AK119">
            <v>575</v>
          </cell>
          <cell r="AL119">
            <v>1133</v>
          </cell>
          <cell r="AM119">
            <v>0</v>
          </cell>
          <cell r="AN119">
            <v>0</v>
          </cell>
          <cell r="AO119">
            <v>1</v>
          </cell>
          <cell r="AP119">
            <v>2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-1003</v>
          </cell>
          <cell r="BF119">
            <v>-637</v>
          </cell>
          <cell r="BG119">
            <v>0</v>
          </cell>
          <cell r="BH119">
            <v>8</v>
          </cell>
          <cell r="BI119">
            <v>0</v>
          </cell>
          <cell r="BJ119">
            <v>0</v>
          </cell>
          <cell r="BK119">
            <v>-1003</v>
          </cell>
          <cell r="BL119">
            <v>-629</v>
          </cell>
          <cell r="BM119">
            <v>0</v>
          </cell>
          <cell r="BN119">
            <v>0</v>
          </cell>
          <cell r="BO119">
            <v>477</v>
          </cell>
          <cell r="BP119">
            <v>401</v>
          </cell>
          <cell r="BQ119">
            <v>34</v>
          </cell>
          <cell r="BR119">
            <v>698</v>
          </cell>
          <cell r="BS119">
            <v>8</v>
          </cell>
          <cell r="BT119">
            <v>41</v>
          </cell>
          <cell r="BU119" t="str">
            <v>章庆录</v>
          </cell>
          <cell r="BV119" t="str">
            <v>吉珊珊</v>
          </cell>
          <cell r="BW119" t="str">
            <v>吉珊珊</v>
          </cell>
          <cell r="BX119" t="str">
            <v>17372961798</v>
          </cell>
          <cell r="BY119" t="str">
            <v>2025-03-17</v>
          </cell>
          <cell r="BZ119" t="str">
            <v/>
          </cell>
          <cell r="CA119" t="str">
            <v>082879425</v>
          </cell>
          <cell r="CB119">
            <v>0</v>
          </cell>
          <cell r="CC119">
            <v>0</v>
          </cell>
          <cell r="CD119" t="str">
            <v/>
          </cell>
          <cell r="CE119" t="str">
            <v/>
          </cell>
          <cell r="CF119" t="str">
            <v/>
          </cell>
          <cell r="CG119" t="str">
            <v/>
          </cell>
          <cell r="CH119" t="str">
            <v>qy</v>
          </cell>
          <cell r="CI119" t="str">
            <v>    私人控股</v>
          </cell>
          <cell r="CJ119" t="str">
            <v>L</v>
          </cell>
          <cell r="CK119" t="str">
            <v>    租赁和商务服务业</v>
          </cell>
          <cell r="CL119" t="str">
            <v>72</v>
          </cell>
          <cell r="CM119" t="str">
            <v>    商务服务业</v>
          </cell>
          <cell r="CN119" t="str">
            <v>110112</v>
          </cell>
          <cell r="CO119" t="str">
            <v>      通州区</v>
          </cell>
          <cell r="CP119" t="str">
            <v>　　　私营有限责任公司</v>
          </cell>
          <cell r="CQ119" t="str">
            <v>x</v>
          </cell>
          <cell r="CR119" t="str">
            <v>    现代服务业</v>
          </cell>
          <cell r="CS119" t="str">
            <v>2</v>
          </cell>
          <cell r="CT119" t="str">
            <v>    地方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 t="str">
            <v>5</v>
          </cell>
          <cell r="DN119" t="str">
            <v>725</v>
          </cell>
          <cell r="DO119" t="str">
            <v>    广告业</v>
          </cell>
          <cell r="DP119" t="str">
            <v>1</v>
          </cell>
          <cell r="DQ119" t="str">
            <v>3</v>
          </cell>
          <cell r="DR119">
            <v>6865</v>
          </cell>
          <cell r="DS119">
            <v>5816</v>
          </cell>
          <cell r="DT119">
            <v>1</v>
          </cell>
          <cell r="DU119">
            <v>-1003</v>
          </cell>
          <cell r="DV119">
            <v>-637</v>
          </cell>
          <cell r="DW119">
            <v>35</v>
          </cell>
          <cell r="DX119">
            <v>700</v>
          </cell>
        </row>
        <row r="120">
          <cell r="M120" t="str">
            <v>911101155731856716</v>
          </cell>
          <cell r="N120" t="str">
            <v>北京瀛海尚志益民物业管理中心</v>
          </cell>
          <cell r="O120" t="str">
            <v>2025</v>
          </cell>
          <cell r="P120" t="str">
            <v>2</v>
          </cell>
          <cell r="Q120">
            <v>13452</v>
          </cell>
          <cell r="R120">
            <v>12646</v>
          </cell>
          <cell r="S120">
            <v>4141</v>
          </cell>
          <cell r="T120">
            <v>6282</v>
          </cell>
          <cell r="U120">
            <v>58175</v>
          </cell>
          <cell r="V120">
            <v>55387</v>
          </cell>
          <cell r="W120">
            <v>150919</v>
          </cell>
          <cell r="X120">
            <v>146142</v>
          </cell>
          <cell r="Y120">
            <v>-92744</v>
          </cell>
          <cell r="Z120">
            <v>-90755</v>
          </cell>
          <cell r="AA120">
            <v>20438</v>
          </cell>
          <cell r="AB120">
            <v>15821</v>
          </cell>
          <cell r="AC120">
            <v>15786</v>
          </cell>
          <cell r="AD120">
            <v>12226</v>
          </cell>
          <cell r="AE120">
            <v>16569</v>
          </cell>
          <cell r="AF120">
            <v>13331</v>
          </cell>
          <cell r="AG120">
            <v>57</v>
          </cell>
          <cell r="AH120">
            <v>62</v>
          </cell>
          <cell r="AI120">
            <v>0</v>
          </cell>
          <cell r="AJ120">
            <v>0</v>
          </cell>
          <cell r="AK120">
            <v>1444</v>
          </cell>
          <cell r="AL120">
            <v>1507</v>
          </cell>
          <cell r="AM120">
            <v>0</v>
          </cell>
          <cell r="AN120">
            <v>0</v>
          </cell>
          <cell r="AO120">
            <v>8</v>
          </cell>
          <cell r="AP120">
            <v>8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2360</v>
          </cell>
          <cell r="BF120">
            <v>913</v>
          </cell>
          <cell r="BG120">
            <v>0</v>
          </cell>
          <cell r="BH120">
            <v>48</v>
          </cell>
          <cell r="BI120">
            <v>8</v>
          </cell>
          <cell r="BJ120">
            <v>9</v>
          </cell>
          <cell r="BK120">
            <v>2352</v>
          </cell>
          <cell r="BL120">
            <v>952</v>
          </cell>
          <cell r="BM120">
            <v>0</v>
          </cell>
          <cell r="BN120">
            <v>0</v>
          </cell>
          <cell r="BO120">
            <v>5657</v>
          </cell>
          <cell r="BP120">
            <v>5524</v>
          </cell>
          <cell r="BQ120">
            <v>0</v>
          </cell>
          <cell r="BR120">
            <v>0</v>
          </cell>
          <cell r="BS120">
            <v>327</v>
          </cell>
          <cell r="BT120">
            <v>328</v>
          </cell>
          <cell r="BU120" t="str">
            <v>韩文才</v>
          </cell>
          <cell r="BV120" t="str">
            <v>祁新锋</v>
          </cell>
          <cell r="BW120" t="str">
            <v>宋雅楠</v>
          </cell>
          <cell r="BX120" t="str">
            <v>53582696</v>
          </cell>
          <cell r="BY120" t="str">
            <v>2025-03-13</v>
          </cell>
          <cell r="BZ120" t="str">
            <v/>
          </cell>
          <cell r="CA120" t="str">
            <v>573185671</v>
          </cell>
          <cell r="CB120">
            <v>0</v>
          </cell>
          <cell r="CC120">
            <v>0</v>
          </cell>
          <cell r="CD120" t="str">
            <v/>
          </cell>
          <cell r="CE120" t="str">
            <v/>
          </cell>
          <cell r="CF120" t="str">
            <v/>
          </cell>
          <cell r="CG120" t="str">
            <v/>
          </cell>
          <cell r="CH120" t="str">
            <v>qy</v>
          </cell>
          <cell r="CI120" t="str">
            <v>    集体控股</v>
          </cell>
          <cell r="CJ120" t="str">
            <v>K</v>
          </cell>
          <cell r="CK120" t="str">
            <v>    房地产业</v>
          </cell>
          <cell r="CL120" t="str">
            <v>70</v>
          </cell>
          <cell r="CM120" t="str">
            <v>    房地产业</v>
          </cell>
          <cell r="CN120" t="str">
            <v>110115</v>
          </cell>
          <cell r="CO120" t="str">
            <v>      大兴区</v>
          </cell>
          <cell r="CP120" t="str">
            <v>　　　集体所有制企业（集体企业）</v>
          </cell>
          <cell r="CQ120" t="str">
            <v/>
          </cell>
          <cell r="CR120" t="str">
            <v>    传统服务业</v>
          </cell>
          <cell r="CS120" t="str">
            <v>2</v>
          </cell>
          <cell r="CT120" t="str">
            <v>    地方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 t="str">
            <v>3</v>
          </cell>
          <cell r="DN120" t="str">
            <v>702</v>
          </cell>
          <cell r="DO120" t="str">
            <v>    物业管理</v>
          </cell>
          <cell r="DP120" t="str">
            <v>2</v>
          </cell>
          <cell r="DQ120" t="str">
            <v>2</v>
          </cell>
          <cell r="DR120">
            <v>20438</v>
          </cell>
          <cell r="DS120">
            <v>15821</v>
          </cell>
          <cell r="DT120">
            <v>1</v>
          </cell>
          <cell r="DU120">
            <v>2360</v>
          </cell>
          <cell r="DV120">
            <v>913</v>
          </cell>
          <cell r="DW120">
            <v>-339</v>
          </cell>
          <cell r="DX120">
            <v>-489</v>
          </cell>
        </row>
        <row r="121">
          <cell r="M121" t="str">
            <v>91110105592396634X</v>
          </cell>
          <cell r="N121" t="str">
            <v>歌德盈香股份有限公司</v>
          </cell>
          <cell r="O121" t="str">
            <v>2025</v>
          </cell>
          <cell r="P121" t="str">
            <v>2</v>
          </cell>
          <cell r="Q121">
            <v>1506</v>
          </cell>
          <cell r="R121">
            <v>1506</v>
          </cell>
          <cell r="S121">
            <v>740241</v>
          </cell>
          <cell r="T121">
            <v>638245</v>
          </cell>
          <cell r="U121">
            <v>5495111</v>
          </cell>
          <cell r="V121">
            <v>5439744</v>
          </cell>
          <cell r="W121">
            <v>4500147</v>
          </cell>
          <cell r="X121">
            <v>4441067</v>
          </cell>
          <cell r="Y121">
            <v>994964</v>
          </cell>
          <cell r="Z121">
            <v>998677</v>
          </cell>
          <cell r="AA121">
            <v>0</v>
          </cell>
          <cell r="AB121">
            <v>2805</v>
          </cell>
          <cell r="AC121">
            <v>0</v>
          </cell>
          <cell r="AD121">
            <v>0</v>
          </cell>
          <cell r="AE121">
            <v>0</v>
          </cell>
          <cell r="AF121">
            <v>2470</v>
          </cell>
          <cell r="AG121">
            <v>0</v>
          </cell>
          <cell r="AH121">
            <v>118</v>
          </cell>
          <cell r="AI121">
            <v>53</v>
          </cell>
          <cell r="AJ121">
            <v>734</v>
          </cell>
          <cell r="AK121">
            <v>31</v>
          </cell>
          <cell r="AL121">
            <v>1220</v>
          </cell>
          <cell r="AM121">
            <v>0</v>
          </cell>
          <cell r="AN121">
            <v>0</v>
          </cell>
          <cell r="AO121">
            <v>0</v>
          </cell>
          <cell r="AP121">
            <v>189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-84</v>
          </cell>
          <cell r="BF121">
            <v>-1926</v>
          </cell>
          <cell r="BG121">
            <v>0</v>
          </cell>
          <cell r="BH121">
            <v>0</v>
          </cell>
          <cell r="BI121">
            <v>3</v>
          </cell>
          <cell r="BJ121">
            <v>0</v>
          </cell>
          <cell r="BK121">
            <v>-87</v>
          </cell>
          <cell r="BL121">
            <v>-1926</v>
          </cell>
          <cell r="BM121">
            <v>0</v>
          </cell>
          <cell r="BN121">
            <v>0</v>
          </cell>
          <cell r="BO121">
            <v>504</v>
          </cell>
          <cell r="BP121">
            <v>981</v>
          </cell>
          <cell r="BQ121">
            <v>0</v>
          </cell>
          <cell r="BR121">
            <v>352</v>
          </cell>
          <cell r="BS121">
            <v>23</v>
          </cell>
          <cell r="BT121">
            <v>44</v>
          </cell>
          <cell r="BU121" t="str">
            <v>刘晓伟</v>
          </cell>
          <cell r="BV121" t="str">
            <v>于丹丹</v>
          </cell>
          <cell r="BW121" t="str">
            <v>邢倩</v>
          </cell>
          <cell r="BX121" t="str">
            <v>18131600660</v>
          </cell>
          <cell r="BY121" t="str">
            <v>2025-03-17</v>
          </cell>
          <cell r="BZ121" t="str">
            <v/>
          </cell>
          <cell r="CA121" t="str">
            <v>592396634</v>
          </cell>
          <cell r="CB121">
            <v>0</v>
          </cell>
          <cell r="CC121">
            <v>0</v>
          </cell>
          <cell r="CD121" t="str">
            <v/>
          </cell>
          <cell r="CE121" t="str">
            <v>1</v>
          </cell>
          <cell r="CF121" t="str">
            <v/>
          </cell>
          <cell r="CG121" t="str">
            <v>北京经济技术开发区虚拟社区</v>
          </cell>
          <cell r="CH121" t="str">
            <v>qy</v>
          </cell>
          <cell r="CI121" t="str">
            <v>    私人控股</v>
          </cell>
          <cell r="CJ121" t="str">
            <v>L</v>
          </cell>
          <cell r="CK121" t="str">
            <v>    租赁和商务服务业</v>
          </cell>
          <cell r="CL121" t="str">
            <v>72</v>
          </cell>
          <cell r="CM121" t="str">
            <v>    商务服务业</v>
          </cell>
          <cell r="CN121" t="str">
            <v>115101</v>
          </cell>
          <cell r="CO121" t="str">
            <v>      开发区</v>
          </cell>
          <cell r="CP121" t="str">
            <v>　　　其他股份有限公司</v>
          </cell>
          <cell r="CQ121" t="str">
            <v>x</v>
          </cell>
          <cell r="CR121" t="str">
            <v>    现代服务业</v>
          </cell>
          <cell r="CS121" t="str">
            <v>2</v>
          </cell>
          <cell r="CT121" t="str">
            <v>    地方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 t="str">
            <v>3</v>
          </cell>
          <cell r="DN121" t="str">
            <v>724</v>
          </cell>
          <cell r="DO121" t="str">
            <v>    咨询与调查</v>
          </cell>
          <cell r="DP121" t="str">
            <v>1</v>
          </cell>
          <cell r="DQ121" t="str">
            <v>3</v>
          </cell>
          <cell r="DR121">
            <v>0</v>
          </cell>
          <cell r="DS121">
            <v>2805</v>
          </cell>
          <cell r="DT121">
            <v>1</v>
          </cell>
          <cell r="DU121">
            <v>-84</v>
          </cell>
          <cell r="DV121">
            <v>-1926</v>
          </cell>
          <cell r="DW121">
            <v>0</v>
          </cell>
          <cell r="DX121">
            <v>470</v>
          </cell>
        </row>
        <row r="122">
          <cell r="M122" t="str">
            <v>91110112059287413Q</v>
          </cell>
          <cell r="N122" t="str">
            <v>北京苏宁物流有限公司</v>
          </cell>
          <cell r="O122" t="str">
            <v>2025</v>
          </cell>
          <cell r="P122" t="str">
            <v>2</v>
          </cell>
          <cell r="Q122">
            <v>29828</v>
          </cell>
          <cell r="R122">
            <v>36699</v>
          </cell>
          <cell r="S122">
            <v>225283</v>
          </cell>
          <cell r="T122">
            <v>161115</v>
          </cell>
          <cell r="U122">
            <v>248183</v>
          </cell>
          <cell r="V122">
            <v>185005</v>
          </cell>
          <cell r="W122">
            <v>223012</v>
          </cell>
          <cell r="X122">
            <v>153307</v>
          </cell>
          <cell r="Y122">
            <v>25171</v>
          </cell>
          <cell r="Z122">
            <v>31698</v>
          </cell>
          <cell r="AA122">
            <v>13436</v>
          </cell>
          <cell r="AB122">
            <v>22653</v>
          </cell>
          <cell r="AC122">
            <v>13436</v>
          </cell>
          <cell r="AD122">
            <v>22653</v>
          </cell>
          <cell r="AE122">
            <v>16884</v>
          </cell>
          <cell r="AF122">
            <v>17781</v>
          </cell>
          <cell r="AG122">
            <v>27</v>
          </cell>
          <cell r="AH122">
            <v>83</v>
          </cell>
          <cell r="AI122">
            <v>2506</v>
          </cell>
          <cell r="AJ122">
            <v>3748</v>
          </cell>
          <cell r="AK122">
            <v>114</v>
          </cell>
          <cell r="AL122">
            <v>23</v>
          </cell>
          <cell r="AM122">
            <v>0</v>
          </cell>
          <cell r="AN122">
            <v>0</v>
          </cell>
          <cell r="AO122">
            <v>-5</v>
          </cell>
          <cell r="AP122">
            <v>1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497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30</v>
          </cell>
          <cell r="BD122">
            <v>37</v>
          </cell>
          <cell r="BE122">
            <v>-5563</v>
          </cell>
          <cell r="BF122">
            <v>1054</v>
          </cell>
          <cell r="BG122">
            <v>12</v>
          </cell>
          <cell r="BH122">
            <v>12</v>
          </cell>
          <cell r="BI122">
            <v>0</v>
          </cell>
          <cell r="BJ122">
            <v>1</v>
          </cell>
          <cell r="BK122">
            <v>-5551</v>
          </cell>
          <cell r="BL122">
            <v>1065</v>
          </cell>
          <cell r="BM122">
            <v>0</v>
          </cell>
          <cell r="BN122">
            <v>0</v>
          </cell>
          <cell r="BO122">
            <v>4544</v>
          </cell>
          <cell r="BP122">
            <v>3103</v>
          </cell>
          <cell r="BQ122">
            <v>0</v>
          </cell>
          <cell r="BR122">
            <v>439</v>
          </cell>
          <cell r="BS122">
            <v>170</v>
          </cell>
          <cell r="BT122">
            <v>171</v>
          </cell>
          <cell r="BU122" t="str">
            <v>李应文</v>
          </cell>
          <cell r="BV122" t="str">
            <v>付轶群</v>
          </cell>
          <cell r="BW122" t="str">
            <v>杨智</v>
          </cell>
          <cell r="BX122" t="str">
            <v>18600582701</v>
          </cell>
          <cell r="BY122" t="str">
            <v>2025-03-11</v>
          </cell>
          <cell r="BZ122" t="str">
            <v/>
          </cell>
          <cell r="CA122" t="str">
            <v>059287413</v>
          </cell>
          <cell r="CB122">
            <v>0</v>
          </cell>
          <cell r="CC122">
            <v>0</v>
          </cell>
          <cell r="CD122" t="str">
            <v/>
          </cell>
          <cell r="CE122" t="str">
            <v/>
          </cell>
          <cell r="CF122" t="str">
            <v/>
          </cell>
          <cell r="CG122" t="str">
            <v/>
          </cell>
          <cell r="CH122" t="str">
            <v>qy</v>
          </cell>
          <cell r="CI122" t="str">
            <v>    私人控股</v>
          </cell>
          <cell r="CJ122" t="str">
            <v>G</v>
          </cell>
          <cell r="CK122" t="str">
            <v>    交通运输、仓储和邮政业</v>
          </cell>
          <cell r="CL122" t="str">
            <v>54</v>
          </cell>
          <cell r="CM122" t="str">
            <v>    道路运输业</v>
          </cell>
          <cell r="CN122" t="str">
            <v>110112</v>
          </cell>
          <cell r="CO122" t="str">
            <v>      通州区</v>
          </cell>
          <cell r="CP122" t="str">
            <v>　　　其他有限责任公司</v>
          </cell>
          <cell r="CQ122" t="str">
            <v/>
          </cell>
          <cell r="CR122" t="str">
            <v>    传统服务业</v>
          </cell>
          <cell r="CS122" t="str">
            <v>2</v>
          </cell>
          <cell r="CT122" t="str">
            <v>    地方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 t="str">
            <v>5</v>
          </cell>
          <cell r="DN122" t="str">
            <v>543</v>
          </cell>
          <cell r="DO122" t="str">
            <v>    道路货物运输</v>
          </cell>
          <cell r="DP122" t="str">
            <v>1</v>
          </cell>
          <cell r="DQ122" t="str">
            <v>3</v>
          </cell>
          <cell r="DR122">
            <v>13436</v>
          </cell>
          <cell r="DS122">
            <v>22653</v>
          </cell>
          <cell r="DT122">
            <v>1</v>
          </cell>
          <cell r="DU122">
            <v>-5563</v>
          </cell>
          <cell r="DV122">
            <v>1054</v>
          </cell>
          <cell r="DW122">
            <v>-233</v>
          </cell>
          <cell r="DX122">
            <v>522</v>
          </cell>
        </row>
        <row r="123">
          <cell r="M123" t="str">
            <v>91110112061289514G</v>
          </cell>
          <cell r="N123" t="str">
            <v>华安鑫创控股（北京）股份有限公司</v>
          </cell>
          <cell r="O123" t="str">
            <v>2025</v>
          </cell>
          <cell r="P123" t="str">
            <v>2</v>
          </cell>
          <cell r="Q123">
            <v>24388</v>
          </cell>
          <cell r="R123">
            <v>38121</v>
          </cell>
          <cell r="S123">
            <v>331926</v>
          </cell>
          <cell r="T123">
            <v>150835</v>
          </cell>
          <cell r="U123">
            <v>1312791</v>
          </cell>
          <cell r="V123">
            <v>1088319</v>
          </cell>
          <cell r="W123">
            <v>236866</v>
          </cell>
          <cell r="X123">
            <v>1979</v>
          </cell>
          <cell r="Y123">
            <v>1075925</v>
          </cell>
          <cell r="Z123">
            <v>1086340</v>
          </cell>
          <cell r="AA123">
            <v>127339</v>
          </cell>
          <cell r="AB123">
            <v>51292</v>
          </cell>
          <cell r="AC123">
            <v>0</v>
          </cell>
          <cell r="AD123">
            <v>65</v>
          </cell>
          <cell r="AE123">
            <v>124851</v>
          </cell>
          <cell r="AF123">
            <v>48338</v>
          </cell>
          <cell r="AG123">
            <v>233</v>
          </cell>
          <cell r="AH123">
            <v>366</v>
          </cell>
          <cell r="AI123">
            <v>1278</v>
          </cell>
          <cell r="AJ123">
            <v>1202</v>
          </cell>
          <cell r="AK123">
            <v>2744</v>
          </cell>
          <cell r="AL123">
            <v>-322</v>
          </cell>
          <cell r="AM123">
            <v>2544</v>
          </cell>
          <cell r="AN123">
            <v>4444</v>
          </cell>
          <cell r="AO123">
            <v>174</v>
          </cell>
          <cell r="AP123">
            <v>-283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-2264</v>
          </cell>
          <cell r="AZ123">
            <v>-1616</v>
          </cell>
          <cell r="BA123">
            <v>0</v>
          </cell>
          <cell r="BB123">
            <v>0</v>
          </cell>
          <cell r="BC123">
            <v>29</v>
          </cell>
          <cell r="BD123">
            <v>39</v>
          </cell>
          <cell r="BE123">
            <v>-6720</v>
          </cell>
          <cell r="BF123">
            <v>-4030</v>
          </cell>
          <cell r="BG123">
            <v>0</v>
          </cell>
          <cell r="BH123">
            <v>0</v>
          </cell>
          <cell r="BI123">
            <v>0</v>
          </cell>
          <cell r="BJ123">
            <v>2</v>
          </cell>
          <cell r="BK123">
            <v>-6720</v>
          </cell>
          <cell r="BL123">
            <v>-4032</v>
          </cell>
          <cell r="BM123">
            <v>0</v>
          </cell>
          <cell r="BN123">
            <v>0</v>
          </cell>
          <cell r="BO123">
            <v>3093</v>
          </cell>
          <cell r="BP123">
            <v>3285</v>
          </cell>
          <cell r="BQ123">
            <v>0</v>
          </cell>
          <cell r="BR123">
            <v>0</v>
          </cell>
          <cell r="BS123">
            <v>45</v>
          </cell>
          <cell r="BT123">
            <v>50</v>
          </cell>
          <cell r="BU123" t="str">
            <v>何攀</v>
          </cell>
          <cell r="BV123" t="str">
            <v>周舒扬</v>
          </cell>
          <cell r="BW123" t="str">
            <v>冯悦刚</v>
          </cell>
          <cell r="BX123" t="str">
            <v>18610867802</v>
          </cell>
          <cell r="BY123" t="str">
            <v>2025-03-14</v>
          </cell>
          <cell r="BZ123" t="str">
            <v/>
          </cell>
          <cell r="CA123" t="str">
            <v>061289514</v>
          </cell>
          <cell r="CB123">
            <v>0</v>
          </cell>
          <cell r="CC123">
            <v>0</v>
          </cell>
          <cell r="CD123" t="str">
            <v/>
          </cell>
          <cell r="CE123" t="str">
            <v/>
          </cell>
          <cell r="CF123" t="str">
            <v/>
          </cell>
          <cell r="CG123" t="str">
            <v/>
          </cell>
          <cell r="CH123" t="str">
            <v>qy</v>
          </cell>
          <cell r="CI123" t="str">
            <v>    私人控股</v>
          </cell>
          <cell r="CJ123" t="str">
            <v>M</v>
          </cell>
          <cell r="CK123" t="str">
            <v>    科学研究和技术服务业</v>
          </cell>
          <cell r="CL123" t="str">
            <v>74</v>
          </cell>
          <cell r="CM123" t="str">
            <v>    专业技术服务业</v>
          </cell>
          <cell r="CN123" t="str">
            <v>110112</v>
          </cell>
          <cell r="CO123" t="str">
            <v>      通州区</v>
          </cell>
          <cell r="CP123" t="str">
            <v>　　　私营股份有限公司</v>
          </cell>
          <cell r="CQ123" t="str">
            <v>x</v>
          </cell>
          <cell r="CR123" t="str">
            <v>    现代服务业</v>
          </cell>
          <cell r="CS123" t="str">
            <v>2</v>
          </cell>
          <cell r="CT123" t="str">
            <v>    地方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 t="str">
            <v>5</v>
          </cell>
          <cell r="DN123" t="str">
            <v>749</v>
          </cell>
          <cell r="DO123" t="str">
            <v>    工业与专业设计及其他专业技术服务</v>
          </cell>
          <cell r="DP123" t="str">
            <v>1</v>
          </cell>
          <cell r="DQ123" t="str">
            <v>3</v>
          </cell>
          <cell r="DR123">
            <v>127339</v>
          </cell>
          <cell r="DS123">
            <v>51292</v>
          </cell>
          <cell r="DT123">
            <v>1</v>
          </cell>
          <cell r="DU123">
            <v>-6720</v>
          </cell>
          <cell r="DV123">
            <v>-4030</v>
          </cell>
          <cell r="DW123">
            <v>-3336</v>
          </cell>
          <cell r="DX123">
            <v>-760</v>
          </cell>
        </row>
        <row r="124">
          <cell r="M124" t="str">
            <v>911100000628394500</v>
          </cell>
          <cell r="N124" t="str">
            <v>北京椿萱茂凯健养老服务有限公司</v>
          </cell>
          <cell r="O124" t="str">
            <v>2025</v>
          </cell>
          <cell r="P124" t="str">
            <v>2</v>
          </cell>
          <cell r="Q124">
            <v>5450</v>
          </cell>
          <cell r="R124">
            <v>5422</v>
          </cell>
          <cell r="S124">
            <v>165</v>
          </cell>
          <cell r="T124">
            <v>169</v>
          </cell>
          <cell r="U124">
            <v>84522</v>
          </cell>
          <cell r="V124">
            <v>61319</v>
          </cell>
          <cell r="W124">
            <v>78195</v>
          </cell>
          <cell r="X124">
            <v>56445</v>
          </cell>
          <cell r="Y124">
            <v>6327</v>
          </cell>
          <cell r="Z124">
            <v>4874</v>
          </cell>
          <cell r="AA124">
            <v>2649</v>
          </cell>
          <cell r="AB124">
            <v>2406</v>
          </cell>
          <cell r="AC124">
            <v>2649</v>
          </cell>
          <cell r="AD124">
            <v>2406</v>
          </cell>
          <cell r="AE124">
            <v>2271</v>
          </cell>
          <cell r="AF124">
            <v>1789</v>
          </cell>
          <cell r="AG124">
            <v>1</v>
          </cell>
          <cell r="AH124">
            <v>1</v>
          </cell>
          <cell r="AI124">
            <v>4</v>
          </cell>
          <cell r="AJ124">
            <v>326</v>
          </cell>
          <cell r="AK124">
            <v>11</v>
          </cell>
          <cell r="AL124">
            <v>13</v>
          </cell>
          <cell r="AM124">
            <v>0</v>
          </cell>
          <cell r="AN124">
            <v>0</v>
          </cell>
          <cell r="AO124">
            <v>132</v>
          </cell>
          <cell r="AP124">
            <v>141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230</v>
          </cell>
          <cell r="BF124">
            <v>136</v>
          </cell>
          <cell r="BG124">
            <v>187</v>
          </cell>
          <cell r="BH124">
            <v>48</v>
          </cell>
          <cell r="BI124">
            <v>0</v>
          </cell>
          <cell r="BJ124">
            <v>0</v>
          </cell>
          <cell r="BK124">
            <v>417</v>
          </cell>
          <cell r="BL124">
            <v>184</v>
          </cell>
          <cell r="BM124">
            <v>0</v>
          </cell>
          <cell r="BN124">
            <v>0</v>
          </cell>
          <cell r="BO124">
            <v>1085</v>
          </cell>
          <cell r="BP124">
            <v>1020</v>
          </cell>
          <cell r="BQ124">
            <v>0</v>
          </cell>
          <cell r="BR124">
            <v>0</v>
          </cell>
          <cell r="BS124">
            <v>54</v>
          </cell>
          <cell r="BT124">
            <v>60</v>
          </cell>
          <cell r="BU124" t="str">
            <v>罗剑</v>
          </cell>
          <cell r="BV124" t="str">
            <v>李伟</v>
          </cell>
          <cell r="BW124" t="str">
            <v>李伟</v>
          </cell>
          <cell r="BX124" t="str">
            <v>15011338626</v>
          </cell>
          <cell r="BY124" t="str">
            <v>2025-03-03</v>
          </cell>
          <cell r="BZ124" t="str">
            <v/>
          </cell>
          <cell r="CA124" t="str">
            <v>062839450</v>
          </cell>
          <cell r="CB124">
            <v>0</v>
          </cell>
          <cell r="CC124">
            <v>0</v>
          </cell>
          <cell r="CD124" t="str">
            <v/>
          </cell>
          <cell r="CE124" t="str">
            <v/>
          </cell>
          <cell r="CF124" t="str">
            <v/>
          </cell>
          <cell r="CG124" t="str">
            <v/>
          </cell>
          <cell r="CH124" t="str">
            <v>qy</v>
          </cell>
          <cell r="CI124" t="str">
            <v>    港澳台商控股</v>
          </cell>
          <cell r="CJ124" t="str">
            <v>Q</v>
          </cell>
          <cell r="CK124" t="str">
            <v>    卫生和社会工作</v>
          </cell>
          <cell r="CL124" t="str">
            <v>85</v>
          </cell>
          <cell r="CM124" t="str">
            <v>    社会工作</v>
          </cell>
          <cell r="CN124" t="str">
            <v>110115</v>
          </cell>
          <cell r="CO124" t="str">
            <v>      大兴区</v>
          </cell>
          <cell r="CP124" t="str">
            <v>　　　港澳台投资有限责任公司</v>
          </cell>
          <cell r="CQ124" t="str">
            <v/>
          </cell>
          <cell r="CR124" t="str">
            <v>    传统服务业</v>
          </cell>
          <cell r="CS124" t="str">
            <v>2</v>
          </cell>
          <cell r="CT124" t="str">
            <v>    地方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 t="str">
            <v>3</v>
          </cell>
          <cell r="DN124" t="str">
            <v>851</v>
          </cell>
          <cell r="DO124" t="str">
            <v>    提供住宿社会工作</v>
          </cell>
          <cell r="DP124" t="str">
            <v>1</v>
          </cell>
          <cell r="DQ124" t="str">
            <v>3</v>
          </cell>
          <cell r="DR124">
            <v>2649</v>
          </cell>
          <cell r="DS124">
            <v>2406</v>
          </cell>
          <cell r="DT124">
            <v>1</v>
          </cell>
          <cell r="DU124">
            <v>230</v>
          </cell>
          <cell r="DV124">
            <v>136</v>
          </cell>
          <cell r="DW124">
            <v>1</v>
          </cell>
          <cell r="DX124">
            <v>1</v>
          </cell>
        </row>
        <row r="125">
          <cell r="M125" t="str">
            <v>911103020673234294</v>
          </cell>
          <cell r="N125" t="str">
            <v>北京中海盈石油设备工程技术有限公司</v>
          </cell>
          <cell r="O125" t="str">
            <v>2025</v>
          </cell>
          <cell r="P125" t="str">
            <v>2</v>
          </cell>
          <cell r="Q125">
            <v>1120</v>
          </cell>
          <cell r="R125">
            <v>1042</v>
          </cell>
          <cell r="S125">
            <v>31248</v>
          </cell>
          <cell r="T125">
            <v>75187</v>
          </cell>
          <cell r="U125">
            <v>53624</v>
          </cell>
          <cell r="V125">
            <v>110107</v>
          </cell>
          <cell r="W125">
            <v>115077</v>
          </cell>
          <cell r="X125">
            <v>167698</v>
          </cell>
          <cell r="Y125">
            <v>-61453</v>
          </cell>
          <cell r="Z125">
            <v>-57591</v>
          </cell>
          <cell r="AA125">
            <v>4690</v>
          </cell>
          <cell r="AB125">
            <v>4713</v>
          </cell>
          <cell r="AC125">
            <v>4690</v>
          </cell>
          <cell r="AD125">
            <v>4713</v>
          </cell>
          <cell r="AE125">
            <v>6367</v>
          </cell>
          <cell r="AF125">
            <v>5540</v>
          </cell>
          <cell r="AG125">
            <v>7</v>
          </cell>
          <cell r="AH125">
            <v>12</v>
          </cell>
          <cell r="AI125">
            <v>294</v>
          </cell>
          <cell r="AJ125">
            <v>254</v>
          </cell>
          <cell r="AK125">
            <v>815</v>
          </cell>
          <cell r="AL125">
            <v>760</v>
          </cell>
          <cell r="AM125">
            <v>0</v>
          </cell>
          <cell r="AN125">
            <v>0</v>
          </cell>
          <cell r="AO125">
            <v>1</v>
          </cell>
          <cell r="AP125">
            <v>1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-8</v>
          </cell>
          <cell r="BA125">
            <v>0</v>
          </cell>
          <cell r="BB125">
            <v>0</v>
          </cell>
          <cell r="BC125">
            <v>14</v>
          </cell>
          <cell r="BD125">
            <v>4</v>
          </cell>
          <cell r="BE125">
            <v>-2780</v>
          </cell>
          <cell r="BF125">
            <v>-1858</v>
          </cell>
          <cell r="BG125">
            <v>0</v>
          </cell>
          <cell r="BH125">
            <v>0</v>
          </cell>
          <cell r="BI125">
            <v>2</v>
          </cell>
          <cell r="BJ125">
            <v>0</v>
          </cell>
          <cell r="BK125">
            <v>-2782</v>
          </cell>
          <cell r="BL125">
            <v>-1858</v>
          </cell>
          <cell r="BM125">
            <v>1</v>
          </cell>
          <cell r="BN125">
            <v>6</v>
          </cell>
          <cell r="BO125">
            <v>1559</v>
          </cell>
          <cell r="BP125">
            <v>1500</v>
          </cell>
          <cell r="BQ125">
            <v>0</v>
          </cell>
          <cell r="BR125">
            <v>0</v>
          </cell>
          <cell r="BS125">
            <v>92</v>
          </cell>
          <cell r="BT125">
            <v>91</v>
          </cell>
          <cell r="BU125" t="str">
            <v>刘勇</v>
          </cell>
          <cell r="BV125" t="str">
            <v>王凤娇</v>
          </cell>
          <cell r="BW125" t="str">
            <v>郭立清</v>
          </cell>
          <cell r="BX125" t="str">
            <v>15825384073</v>
          </cell>
          <cell r="BY125" t="str">
            <v>2025-03-12</v>
          </cell>
          <cell r="BZ125" t="str">
            <v/>
          </cell>
          <cell r="CA125" t="str">
            <v>067323429</v>
          </cell>
          <cell r="CB125">
            <v>0</v>
          </cell>
          <cell r="CC125">
            <v>0</v>
          </cell>
          <cell r="CD125" t="str">
            <v/>
          </cell>
          <cell r="CE125" t="str">
            <v>1</v>
          </cell>
          <cell r="CF125" t="str">
            <v/>
          </cell>
          <cell r="CG125" t="str">
            <v>北京经济技术开发区虚拟社区</v>
          </cell>
          <cell r="CH125" t="str">
            <v>qy</v>
          </cell>
          <cell r="CI125" t="str">
            <v>    私人控股</v>
          </cell>
          <cell r="CJ125" t="str">
            <v>O</v>
          </cell>
          <cell r="CK125" t="str">
            <v>    居民服务、修理和其他服务业</v>
          </cell>
          <cell r="CL125" t="str">
            <v>81</v>
          </cell>
          <cell r="CM125" t="str">
            <v>    机动车、电子产品和日用产品修理业</v>
          </cell>
          <cell r="CN125" t="str">
            <v>115101</v>
          </cell>
          <cell r="CO125" t="str">
            <v>      开发区</v>
          </cell>
          <cell r="CP125" t="str">
            <v>　　　其他有限责任公司</v>
          </cell>
          <cell r="CQ125" t="str">
            <v/>
          </cell>
          <cell r="CR125" t="str">
            <v>    传统服务业</v>
          </cell>
          <cell r="CS125" t="str">
            <v>2</v>
          </cell>
          <cell r="CT125" t="str">
            <v>    地方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 t="str">
            <v>3</v>
          </cell>
          <cell r="DN125" t="str">
            <v>812</v>
          </cell>
          <cell r="DO125" t="str">
            <v>    计算机和办公设备维修</v>
          </cell>
          <cell r="DP125" t="str">
            <v>1</v>
          </cell>
          <cell r="DQ125" t="str">
            <v>3</v>
          </cell>
          <cell r="DR125">
            <v>4690</v>
          </cell>
          <cell r="DS125">
            <v>4713</v>
          </cell>
          <cell r="DT125">
            <v>1</v>
          </cell>
          <cell r="DU125">
            <v>-2780</v>
          </cell>
          <cell r="DV125">
            <v>-1858</v>
          </cell>
          <cell r="DW125">
            <v>-701</v>
          </cell>
          <cell r="DX125">
            <v>-117</v>
          </cell>
        </row>
        <row r="126">
          <cell r="M126" t="str">
            <v>91110115599650519X</v>
          </cell>
          <cell r="N126" t="str">
            <v>北京金色凯盛投资管理有限公司</v>
          </cell>
          <cell r="O126" t="str">
            <v>2025</v>
          </cell>
          <cell r="P126" t="str">
            <v>2</v>
          </cell>
          <cell r="Q126">
            <v>13335</v>
          </cell>
          <cell r="R126">
            <v>13335</v>
          </cell>
          <cell r="S126">
            <v>51611</v>
          </cell>
          <cell r="T126">
            <v>949</v>
          </cell>
          <cell r="U126">
            <v>3612035</v>
          </cell>
          <cell r="V126">
            <v>3748968</v>
          </cell>
          <cell r="W126">
            <v>4651063</v>
          </cell>
          <cell r="X126">
            <v>4656823</v>
          </cell>
          <cell r="Y126">
            <v>-1039028</v>
          </cell>
          <cell r="Z126">
            <v>-907855</v>
          </cell>
          <cell r="AA126">
            <v>82814</v>
          </cell>
          <cell r="AB126">
            <v>0</v>
          </cell>
          <cell r="AC126">
            <v>82814</v>
          </cell>
          <cell r="AD126">
            <v>0</v>
          </cell>
          <cell r="AE126">
            <v>36252</v>
          </cell>
          <cell r="AF126">
            <v>36678</v>
          </cell>
          <cell r="AG126">
            <v>316</v>
          </cell>
          <cell r="AH126">
            <v>15</v>
          </cell>
          <cell r="AI126">
            <v>46</v>
          </cell>
          <cell r="AJ126">
            <v>45</v>
          </cell>
          <cell r="AK126">
            <v>699</v>
          </cell>
          <cell r="AL126">
            <v>2082</v>
          </cell>
          <cell r="AM126">
            <v>0</v>
          </cell>
          <cell r="AN126">
            <v>0</v>
          </cell>
          <cell r="AO126">
            <v>0</v>
          </cell>
          <cell r="AP126">
            <v>-2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45501</v>
          </cell>
          <cell r="BF126">
            <v>-38818</v>
          </cell>
          <cell r="BG126">
            <v>182</v>
          </cell>
          <cell r="BH126">
            <v>0</v>
          </cell>
          <cell r="BI126">
            <v>0</v>
          </cell>
          <cell r="BJ126">
            <v>33</v>
          </cell>
          <cell r="BK126">
            <v>45683</v>
          </cell>
          <cell r="BL126">
            <v>-38851</v>
          </cell>
          <cell r="BM126">
            <v>0</v>
          </cell>
          <cell r="BN126">
            <v>0</v>
          </cell>
          <cell r="BO126">
            <v>464</v>
          </cell>
          <cell r="BP126">
            <v>447</v>
          </cell>
          <cell r="BQ126">
            <v>861</v>
          </cell>
          <cell r="BR126">
            <v>0</v>
          </cell>
          <cell r="BS126">
            <v>21</v>
          </cell>
          <cell r="BT126">
            <v>21</v>
          </cell>
          <cell r="BU126" t="str">
            <v>冯玉良</v>
          </cell>
          <cell r="BV126" t="str">
            <v>张建涛</v>
          </cell>
          <cell r="BW126" t="str">
            <v>王丽琴</v>
          </cell>
          <cell r="BX126" t="str">
            <v>81282579</v>
          </cell>
          <cell r="BY126" t="str">
            <v>2025-03-17</v>
          </cell>
          <cell r="BZ126" t="str">
            <v/>
          </cell>
          <cell r="CA126" t="str">
            <v>599650519</v>
          </cell>
          <cell r="CB126">
            <v>0</v>
          </cell>
          <cell r="CC126">
            <v>0</v>
          </cell>
          <cell r="CD126" t="str">
            <v/>
          </cell>
          <cell r="CE126" t="str">
            <v/>
          </cell>
          <cell r="CF126" t="str">
            <v/>
          </cell>
          <cell r="CG126" t="str">
            <v/>
          </cell>
          <cell r="CH126" t="str">
            <v>qy</v>
          </cell>
          <cell r="CI126" t="str">
            <v>    私人控股</v>
          </cell>
          <cell r="CJ126" t="str">
            <v>K</v>
          </cell>
          <cell r="CK126" t="str">
            <v>    房地产业</v>
          </cell>
          <cell r="CL126" t="str">
            <v>70</v>
          </cell>
          <cell r="CM126" t="str">
            <v>    房地产业</v>
          </cell>
          <cell r="CN126" t="str">
            <v>110115</v>
          </cell>
          <cell r="CO126" t="str">
            <v>      大兴区</v>
          </cell>
          <cell r="CP126" t="str">
            <v>　　　私营有限责任公司</v>
          </cell>
          <cell r="CQ126" t="str">
            <v/>
          </cell>
          <cell r="CR126" t="str">
            <v>    传统服务业</v>
          </cell>
          <cell r="CS126" t="str">
            <v>2</v>
          </cell>
          <cell r="CT126" t="str">
            <v>    地方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 t="str">
            <v>3</v>
          </cell>
          <cell r="DN126" t="str">
            <v>704</v>
          </cell>
          <cell r="DO126" t="str">
            <v>    房地产租赁经营</v>
          </cell>
          <cell r="DP126" t="str">
            <v>1</v>
          </cell>
          <cell r="DQ126" t="str">
            <v/>
          </cell>
          <cell r="DR126">
            <v>82814</v>
          </cell>
          <cell r="DS126">
            <v>0</v>
          </cell>
          <cell r="DT126">
            <v>1</v>
          </cell>
          <cell r="DU126">
            <v>45501</v>
          </cell>
          <cell r="DV126">
            <v>-38818</v>
          </cell>
          <cell r="DW126">
            <v>1177</v>
          </cell>
          <cell r="DX126">
            <v>-81</v>
          </cell>
        </row>
        <row r="127">
          <cell r="M127" t="str">
            <v>91110302MA01CBJ12A</v>
          </cell>
          <cell r="N127" t="str">
            <v>北京安百胜诊断科技有限公司</v>
          </cell>
          <cell r="O127" t="str">
            <v>2025</v>
          </cell>
          <cell r="P127" t="str">
            <v>2</v>
          </cell>
          <cell r="Q127">
            <v>1567</v>
          </cell>
          <cell r="R127">
            <v>1263</v>
          </cell>
          <cell r="S127">
            <v>3681</v>
          </cell>
          <cell r="T127">
            <v>8071</v>
          </cell>
          <cell r="U127">
            <v>17643</v>
          </cell>
          <cell r="V127">
            <v>24079</v>
          </cell>
          <cell r="W127">
            <v>1783</v>
          </cell>
          <cell r="X127">
            <v>7621</v>
          </cell>
          <cell r="Y127">
            <v>15860</v>
          </cell>
          <cell r="Z127">
            <v>16458</v>
          </cell>
          <cell r="AA127">
            <v>1070</v>
          </cell>
          <cell r="AB127">
            <v>5020</v>
          </cell>
          <cell r="AC127">
            <v>1070</v>
          </cell>
          <cell r="AD127">
            <v>5020</v>
          </cell>
          <cell r="AE127">
            <v>263</v>
          </cell>
          <cell r="AF127">
            <v>628</v>
          </cell>
          <cell r="AG127">
            <v>5</v>
          </cell>
          <cell r="AH127">
            <v>31</v>
          </cell>
          <cell r="AI127">
            <v>17</v>
          </cell>
          <cell r="AJ127">
            <v>20</v>
          </cell>
          <cell r="AK127">
            <v>607</v>
          </cell>
          <cell r="AL127">
            <v>741</v>
          </cell>
          <cell r="AM127">
            <v>639</v>
          </cell>
          <cell r="AN127">
            <v>495</v>
          </cell>
          <cell r="AO127">
            <v>12</v>
          </cell>
          <cell r="AP127">
            <v>86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-473</v>
          </cell>
          <cell r="BF127">
            <v>3019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-473</v>
          </cell>
          <cell r="BL127">
            <v>3019</v>
          </cell>
          <cell r="BM127">
            <v>0</v>
          </cell>
          <cell r="BN127">
            <v>0</v>
          </cell>
          <cell r="BO127">
            <v>1096</v>
          </cell>
          <cell r="BP127">
            <v>864</v>
          </cell>
          <cell r="BQ127">
            <v>76</v>
          </cell>
          <cell r="BR127">
            <v>1305</v>
          </cell>
          <cell r="BS127">
            <v>28</v>
          </cell>
          <cell r="BT127">
            <v>28</v>
          </cell>
          <cell r="BU127" t="str">
            <v>王贻杰</v>
          </cell>
          <cell r="BV127" t="str">
            <v>张淼</v>
          </cell>
          <cell r="BW127" t="str">
            <v>张淼</v>
          </cell>
          <cell r="BX127" t="str">
            <v>15522093889</v>
          </cell>
          <cell r="BY127" t="str">
            <v>2025-03-06</v>
          </cell>
          <cell r="BZ127" t="str">
            <v/>
          </cell>
          <cell r="CA127" t="str">
            <v>MA01CBJ12</v>
          </cell>
          <cell r="CB127">
            <v>0</v>
          </cell>
          <cell r="CC127">
            <v>0</v>
          </cell>
          <cell r="CD127" t="str">
            <v/>
          </cell>
          <cell r="CE127" t="str">
            <v>1</v>
          </cell>
          <cell r="CF127" t="str">
            <v/>
          </cell>
          <cell r="CG127" t="str">
            <v>北京经济技术开发区虚拟社区</v>
          </cell>
          <cell r="CH127" t="str">
            <v>qy</v>
          </cell>
          <cell r="CI127" t="str">
            <v>    私人控股</v>
          </cell>
          <cell r="CJ127" t="str">
            <v>M</v>
          </cell>
          <cell r="CK127" t="str">
            <v>    科学研究和技术服务业</v>
          </cell>
          <cell r="CL127" t="str">
            <v>73</v>
          </cell>
          <cell r="CM127" t="str">
            <v>    研究和试验发展</v>
          </cell>
          <cell r="CN127" t="str">
            <v>115101</v>
          </cell>
          <cell r="CO127" t="str">
            <v>      开发区</v>
          </cell>
          <cell r="CP127" t="str">
            <v>　　　其他有限责任公司</v>
          </cell>
          <cell r="CQ127" t="str">
            <v>x</v>
          </cell>
          <cell r="CR127" t="str">
            <v>    现代服务业</v>
          </cell>
          <cell r="CS127" t="str">
            <v>2</v>
          </cell>
          <cell r="CT127" t="str">
            <v>    地方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 t="str">
            <v>3</v>
          </cell>
          <cell r="DN127" t="str">
            <v>734</v>
          </cell>
          <cell r="DO127" t="str">
            <v>    医学研究和试验发展</v>
          </cell>
          <cell r="DP127" t="str">
            <v>1</v>
          </cell>
          <cell r="DQ127" t="str">
            <v>3</v>
          </cell>
          <cell r="DR127">
            <v>1070</v>
          </cell>
          <cell r="DS127">
            <v>5020</v>
          </cell>
          <cell r="DT127">
            <v>1</v>
          </cell>
          <cell r="DU127">
            <v>-473</v>
          </cell>
          <cell r="DV127">
            <v>3019</v>
          </cell>
          <cell r="DW127">
            <v>81</v>
          </cell>
          <cell r="DX127">
            <v>1336</v>
          </cell>
        </row>
        <row r="128">
          <cell r="M128" t="str">
            <v>91110108MA003NU15A</v>
          </cell>
          <cell r="N128" t="str">
            <v>北京奥动新能源投资有限公司</v>
          </cell>
          <cell r="O128" t="str">
            <v>2025</v>
          </cell>
          <cell r="P128" t="str">
            <v>2</v>
          </cell>
          <cell r="Q128">
            <v>608355</v>
          </cell>
          <cell r="R128">
            <v>666888</v>
          </cell>
          <cell r="S128">
            <v>9033</v>
          </cell>
          <cell r="T128">
            <v>12648</v>
          </cell>
          <cell r="U128">
            <v>600443</v>
          </cell>
          <cell r="V128">
            <v>546126</v>
          </cell>
          <cell r="W128">
            <v>773164</v>
          </cell>
          <cell r="X128">
            <v>603206</v>
          </cell>
          <cell r="Y128">
            <v>-172721</v>
          </cell>
          <cell r="Z128">
            <v>-57080</v>
          </cell>
          <cell r="AA128">
            <v>17620</v>
          </cell>
          <cell r="AB128">
            <v>25212</v>
          </cell>
          <cell r="AC128">
            <v>17620</v>
          </cell>
          <cell r="AD128">
            <v>25212</v>
          </cell>
          <cell r="AE128">
            <v>31183</v>
          </cell>
          <cell r="AF128">
            <v>43609</v>
          </cell>
          <cell r="AG128">
            <v>5</v>
          </cell>
          <cell r="AH128">
            <v>16</v>
          </cell>
          <cell r="AI128">
            <v>448</v>
          </cell>
          <cell r="AJ128">
            <v>1200</v>
          </cell>
          <cell r="AK128">
            <v>945</v>
          </cell>
          <cell r="AL128">
            <v>1411</v>
          </cell>
          <cell r="AM128">
            <v>0</v>
          </cell>
          <cell r="AN128">
            <v>0</v>
          </cell>
          <cell r="AO128">
            <v>1405</v>
          </cell>
          <cell r="AP128">
            <v>1007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126</v>
          </cell>
          <cell r="AX128">
            <v>46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810</v>
          </cell>
          <cell r="BD128">
            <v>469</v>
          </cell>
          <cell r="BE128">
            <v>-15430</v>
          </cell>
          <cell r="BF128">
            <v>-21516</v>
          </cell>
          <cell r="BG128">
            <v>2</v>
          </cell>
          <cell r="BH128">
            <v>0</v>
          </cell>
          <cell r="BI128">
            <v>0</v>
          </cell>
          <cell r="BJ128">
            <v>0</v>
          </cell>
          <cell r="BK128">
            <v>-15428</v>
          </cell>
          <cell r="BL128">
            <v>-21516</v>
          </cell>
          <cell r="BM128">
            <v>0</v>
          </cell>
          <cell r="BN128">
            <v>0</v>
          </cell>
          <cell r="BO128">
            <v>8346</v>
          </cell>
          <cell r="BP128">
            <v>7559</v>
          </cell>
          <cell r="BQ128">
            <v>0</v>
          </cell>
          <cell r="BR128">
            <v>746</v>
          </cell>
          <cell r="BS128">
            <v>339</v>
          </cell>
          <cell r="BT128">
            <v>452</v>
          </cell>
          <cell r="BU128" t="str">
            <v>卢毅</v>
          </cell>
          <cell r="BV128" t="str">
            <v>米海涛</v>
          </cell>
          <cell r="BW128" t="str">
            <v>李林</v>
          </cell>
          <cell r="BX128" t="str">
            <v>13811406645</v>
          </cell>
          <cell r="BY128" t="str">
            <v>2025-03-14</v>
          </cell>
          <cell r="BZ128" t="str">
            <v/>
          </cell>
          <cell r="CA128" t="str">
            <v>MA003NU15</v>
          </cell>
          <cell r="CB128">
            <v>0</v>
          </cell>
          <cell r="CC128">
            <v>0</v>
          </cell>
          <cell r="CD128" t="str">
            <v/>
          </cell>
          <cell r="CE128" t="str">
            <v>1</v>
          </cell>
          <cell r="CF128" t="str">
            <v/>
          </cell>
          <cell r="CG128" t="str">
            <v>北京经济技术开发区虚拟社区</v>
          </cell>
          <cell r="CH128" t="str">
            <v>qy</v>
          </cell>
          <cell r="CI128" t="str">
            <v>    私人控股</v>
          </cell>
          <cell r="CJ128" t="str">
            <v>M</v>
          </cell>
          <cell r="CK128" t="str">
            <v>    科学研究和技术服务业</v>
          </cell>
          <cell r="CL128" t="str">
            <v>73</v>
          </cell>
          <cell r="CM128" t="str">
            <v>    研究和试验发展</v>
          </cell>
          <cell r="CN128" t="str">
            <v>115101</v>
          </cell>
          <cell r="CO128" t="str">
            <v>      开发区</v>
          </cell>
          <cell r="CP128" t="str">
            <v>　　　其他有限责任公司</v>
          </cell>
          <cell r="CQ128" t="str">
            <v>x</v>
          </cell>
          <cell r="CR128" t="str">
            <v>    现代服务业</v>
          </cell>
          <cell r="CS128" t="str">
            <v>2</v>
          </cell>
          <cell r="CT128" t="str">
            <v>    地方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 t="str">
            <v>3</v>
          </cell>
          <cell r="DN128" t="str">
            <v>732</v>
          </cell>
          <cell r="DO128" t="str">
            <v>    工程和技术研究和试验发展</v>
          </cell>
          <cell r="DP128" t="str">
            <v>1</v>
          </cell>
          <cell r="DQ128" t="str">
            <v>1</v>
          </cell>
          <cell r="DR128">
            <v>17620</v>
          </cell>
          <cell r="DS128">
            <v>25212</v>
          </cell>
          <cell r="DT128">
            <v>1</v>
          </cell>
          <cell r="DU128">
            <v>-15430</v>
          </cell>
          <cell r="DV128">
            <v>-21516</v>
          </cell>
          <cell r="DW128">
            <v>5</v>
          </cell>
          <cell r="DX128">
            <v>762</v>
          </cell>
        </row>
        <row r="129">
          <cell r="M129" t="str">
            <v>91110302MA019KGG47</v>
          </cell>
          <cell r="N129" t="str">
            <v>北京博文汉翔信息咨询有限公司</v>
          </cell>
          <cell r="O129" t="str">
            <v>2025</v>
          </cell>
          <cell r="P129" t="str">
            <v>2</v>
          </cell>
          <cell r="Q129">
            <v>694</v>
          </cell>
          <cell r="R129">
            <v>662</v>
          </cell>
          <cell r="S129">
            <v>0</v>
          </cell>
          <cell r="T129">
            <v>0</v>
          </cell>
          <cell r="U129">
            <v>46255</v>
          </cell>
          <cell r="V129">
            <v>42248</v>
          </cell>
          <cell r="W129">
            <v>26877</v>
          </cell>
          <cell r="X129">
            <v>29775</v>
          </cell>
          <cell r="Y129">
            <v>19378</v>
          </cell>
          <cell r="Z129">
            <v>12473</v>
          </cell>
          <cell r="AA129">
            <v>5408</v>
          </cell>
          <cell r="AB129">
            <v>4576</v>
          </cell>
          <cell r="AC129">
            <v>5408</v>
          </cell>
          <cell r="AD129">
            <v>4576</v>
          </cell>
          <cell r="AE129">
            <v>2594</v>
          </cell>
          <cell r="AF129">
            <v>2416</v>
          </cell>
          <cell r="AG129">
            <v>35</v>
          </cell>
          <cell r="AH129">
            <v>13</v>
          </cell>
          <cell r="AI129">
            <v>527</v>
          </cell>
          <cell r="AJ129">
            <v>661</v>
          </cell>
          <cell r="AK129">
            <v>776</v>
          </cell>
          <cell r="AL129">
            <v>523</v>
          </cell>
          <cell r="AM129">
            <v>0</v>
          </cell>
          <cell r="AN129">
            <v>0</v>
          </cell>
          <cell r="AO129">
            <v>-54</v>
          </cell>
          <cell r="AP129">
            <v>-29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1</v>
          </cell>
          <cell r="AZ129">
            <v>0</v>
          </cell>
          <cell r="BA129">
            <v>0</v>
          </cell>
          <cell r="BB129">
            <v>0</v>
          </cell>
          <cell r="BC129">
            <v>11</v>
          </cell>
          <cell r="BD129">
            <v>12</v>
          </cell>
          <cell r="BE129">
            <v>1542</v>
          </cell>
          <cell r="BF129">
            <v>1004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1542</v>
          </cell>
          <cell r="BL129">
            <v>1004</v>
          </cell>
          <cell r="BM129">
            <v>0</v>
          </cell>
          <cell r="BN129">
            <v>0</v>
          </cell>
          <cell r="BO129">
            <v>2271</v>
          </cell>
          <cell r="BP129">
            <v>2243</v>
          </cell>
          <cell r="BQ129">
            <v>293</v>
          </cell>
          <cell r="BR129">
            <v>210</v>
          </cell>
          <cell r="BS129">
            <v>78</v>
          </cell>
          <cell r="BT129">
            <v>86</v>
          </cell>
          <cell r="BU129" t="str">
            <v>鲁宏</v>
          </cell>
          <cell r="BV129" t="str">
            <v>张薇</v>
          </cell>
          <cell r="BW129" t="str">
            <v>李印翠</v>
          </cell>
          <cell r="BX129" t="str">
            <v>15910655332</v>
          </cell>
          <cell r="BY129" t="str">
            <v>2025-03-13</v>
          </cell>
          <cell r="BZ129" t="str">
            <v/>
          </cell>
          <cell r="CA129" t="str">
            <v>MA019KGG4</v>
          </cell>
          <cell r="CB129">
            <v>0</v>
          </cell>
          <cell r="CC129">
            <v>0</v>
          </cell>
          <cell r="CD129" t="str">
            <v/>
          </cell>
          <cell r="CE129" t="str">
            <v>1</v>
          </cell>
          <cell r="CF129" t="str">
            <v/>
          </cell>
          <cell r="CG129" t="str">
            <v>北京经济技术开发区虚拟社区</v>
          </cell>
          <cell r="CH129" t="str">
            <v>qy</v>
          </cell>
          <cell r="CI129" t="str">
            <v>    私人控股</v>
          </cell>
          <cell r="CJ129" t="str">
            <v>P</v>
          </cell>
          <cell r="CK129" t="str">
            <v>    教育</v>
          </cell>
          <cell r="CL129" t="str">
            <v>83</v>
          </cell>
          <cell r="CM129" t="str">
            <v>    教育</v>
          </cell>
          <cell r="CN129" t="str">
            <v>115101</v>
          </cell>
          <cell r="CO129" t="str">
            <v>      开发区</v>
          </cell>
          <cell r="CP129" t="str">
            <v>　　　其他有限责任公司</v>
          </cell>
          <cell r="CQ129" t="str">
            <v/>
          </cell>
          <cell r="CR129" t="str">
            <v>    传统服务业</v>
          </cell>
          <cell r="CS129" t="str">
            <v>2</v>
          </cell>
          <cell r="CT129" t="str">
            <v>    地方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 t="str">
            <v>3</v>
          </cell>
          <cell r="DN129" t="str">
            <v>839</v>
          </cell>
          <cell r="DO129" t="str">
            <v>    技能培训、教育辅助及其他教育</v>
          </cell>
          <cell r="DP129" t="str">
            <v>1</v>
          </cell>
          <cell r="DQ129" t="str">
            <v/>
          </cell>
          <cell r="DR129">
            <v>5408</v>
          </cell>
          <cell r="DS129">
            <v>4576</v>
          </cell>
          <cell r="DT129">
            <v>1</v>
          </cell>
          <cell r="DU129">
            <v>1542</v>
          </cell>
          <cell r="DV129">
            <v>1004</v>
          </cell>
          <cell r="DW129">
            <v>328</v>
          </cell>
          <cell r="DX129">
            <v>223</v>
          </cell>
        </row>
        <row r="130">
          <cell r="M130" t="str">
            <v>91110302MA0191990R</v>
          </cell>
          <cell r="N130" t="str">
            <v>北京国家新能源汽车技术创新中心有限公司</v>
          </cell>
          <cell r="O130" t="str">
            <v>2025</v>
          </cell>
          <cell r="P130" t="str">
            <v>2</v>
          </cell>
          <cell r="Q130">
            <v>301867</v>
          </cell>
          <cell r="R130">
            <v>221899</v>
          </cell>
          <cell r="S130">
            <v>52350</v>
          </cell>
          <cell r="T130">
            <v>37134</v>
          </cell>
          <cell r="U130">
            <v>1214935</v>
          </cell>
          <cell r="V130">
            <v>1224629</v>
          </cell>
          <cell r="W130">
            <v>1095035</v>
          </cell>
          <cell r="X130">
            <v>1058285</v>
          </cell>
          <cell r="Y130">
            <v>119900</v>
          </cell>
          <cell r="Z130">
            <v>166344</v>
          </cell>
          <cell r="AA130">
            <v>7956</v>
          </cell>
          <cell r="AB130">
            <v>5253</v>
          </cell>
          <cell r="AC130">
            <v>7956</v>
          </cell>
          <cell r="AD130">
            <v>3660</v>
          </cell>
          <cell r="AE130">
            <v>4298</v>
          </cell>
          <cell r="AF130">
            <v>3329</v>
          </cell>
          <cell r="AG130">
            <v>21</v>
          </cell>
          <cell r="AH130">
            <v>20</v>
          </cell>
          <cell r="AI130">
            <v>494</v>
          </cell>
          <cell r="AJ130">
            <v>209</v>
          </cell>
          <cell r="AK130">
            <v>6439</v>
          </cell>
          <cell r="AL130">
            <v>7318</v>
          </cell>
          <cell r="AM130">
            <v>13953</v>
          </cell>
          <cell r="AN130">
            <v>17540</v>
          </cell>
          <cell r="AO130">
            <v>2986</v>
          </cell>
          <cell r="AP130">
            <v>2204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12435</v>
          </cell>
          <cell r="BD130">
            <v>13089</v>
          </cell>
          <cell r="BE130">
            <v>-7800</v>
          </cell>
          <cell r="BF130">
            <v>-12278</v>
          </cell>
          <cell r="BG130">
            <v>0</v>
          </cell>
          <cell r="BH130">
            <v>18</v>
          </cell>
          <cell r="BI130">
            <v>0</v>
          </cell>
          <cell r="BJ130">
            <v>0</v>
          </cell>
          <cell r="BK130">
            <v>-7800</v>
          </cell>
          <cell r="BL130">
            <v>-12260</v>
          </cell>
          <cell r="BM130">
            <v>0</v>
          </cell>
          <cell r="BN130">
            <v>0</v>
          </cell>
          <cell r="BO130">
            <v>9792</v>
          </cell>
          <cell r="BP130">
            <v>11856</v>
          </cell>
          <cell r="BQ130">
            <v>0</v>
          </cell>
          <cell r="BR130">
            <v>0</v>
          </cell>
          <cell r="BS130">
            <v>179</v>
          </cell>
          <cell r="BT130">
            <v>178</v>
          </cell>
          <cell r="BU130" t="str">
            <v>续超前</v>
          </cell>
          <cell r="BV130" t="str">
            <v>张立峰</v>
          </cell>
          <cell r="BW130" t="str">
            <v>粘亚男</v>
          </cell>
          <cell r="BX130" t="str">
            <v>13651033172</v>
          </cell>
          <cell r="BY130" t="str">
            <v>2025-03-13</v>
          </cell>
          <cell r="BZ130" t="str">
            <v/>
          </cell>
          <cell r="CA130" t="str">
            <v>MA0191990</v>
          </cell>
          <cell r="CB130">
            <v>0</v>
          </cell>
          <cell r="CC130">
            <v>0</v>
          </cell>
          <cell r="CD130" t="str">
            <v/>
          </cell>
          <cell r="CE130" t="str">
            <v>1</v>
          </cell>
          <cell r="CF130" t="str">
            <v/>
          </cell>
          <cell r="CG130" t="str">
            <v>北京经济技术开发区虚拟社区</v>
          </cell>
          <cell r="CH130" t="str">
            <v>qy</v>
          </cell>
          <cell r="CI130" t="str">
            <v>    国有控股</v>
          </cell>
          <cell r="CJ130" t="str">
            <v>M</v>
          </cell>
          <cell r="CK130" t="str">
            <v>    科学研究和技术服务业</v>
          </cell>
          <cell r="CL130" t="str">
            <v>74</v>
          </cell>
          <cell r="CM130" t="str">
            <v>    专业技术服务业</v>
          </cell>
          <cell r="CN130" t="str">
            <v>115101</v>
          </cell>
          <cell r="CO130" t="str">
            <v>      开发区</v>
          </cell>
          <cell r="CP130" t="str">
            <v>　　　其他有限责任公司</v>
          </cell>
          <cell r="CQ130" t="str">
            <v>x</v>
          </cell>
          <cell r="CR130" t="str">
            <v>    现代服务业</v>
          </cell>
          <cell r="CS130" t="str">
            <v>2</v>
          </cell>
          <cell r="CT130" t="str">
            <v>    地方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 t="str">
            <v>3</v>
          </cell>
          <cell r="DN130" t="str">
            <v>745</v>
          </cell>
          <cell r="DO130" t="str">
            <v>    质检技术服务</v>
          </cell>
          <cell r="DP130" t="str">
            <v>2</v>
          </cell>
          <cell r="DQ130" t="str">
            <v>2</v>
          </cell>
          <cell r="DR130">
            <v>7956</v>
          </cell>
          <cell r="DS130">
            <v>5253</v>
          </cell>
          <cell r="DT130">
            <v>1</v>
          </cell>
          <cell r="DU130">
            <v>-7800</v>
          </cell>
          <cell r="DV130">
            <v>-12278</v>
          </cell>
          <cell r="DW130">
            <v>21</v>
          </cell>
          <cell r="DX130">
            <v>20</v>
          </cell>
        </row>
        <row r="131">
          <cell r="M131" t="str">
            <v>91110302MA00DKWH5U</v>
          </cell>
          <cell r="N131" t="str">
            <v>北京华赢运通供应链管理有限公司</v>
          </cell>
          <cell r="O131" t="str">
            <v>2025</v>
          </cell>
          <cell r="P131" t="str">
            <v>2</v>
          </cell>
          <cell r="Q131">
            <v>304</v>
          </cell>
          <cell r="R131">
            <v>16</v>
          </cell>
          <cell r="S131">
            <v>5539</v>
          </cell>
          <cell r="T131">
            <v>5065</v>
          </cell>
          <cell r="U131">
            <v>10653</v>
          </cell>
          <cell r="V131">
            <v>5632</v>
          </cell>
          <cell r="W131">
            <v>3836</v>
          </cell>
          <cell r="X131">
            <v>2004</v>
          </cell>
          <cell r="Y131">
            <v>6817</v>
          </cell>
          <cell r="Z131">
            <v>3628</v>
          </cell>
          <cell r="AA131">
            <v>5009</v>
          </cell>
          <cell r="AB131">
            <v>1315</v>
          </cell>
          <cell r="AC131">
            <v>4444</v>
          </cell>
          <cell r="AD131">
            <v>1081</v>
          </cell>
          <cell r="AE131">
            <v>3430</v>
          </cell>
          <cell r="AF131">
            <v>987</v>
          </cell>
          <cell r="AG131">
            <v>11</v>
          </cell>
          <cell r="AH131">
            <v>0</v>
          </cell>
          <cell r="AI131">
            <v>20</v>
          </cell>
          <cell r="AJ131">
            <v>0</v>
          </cell>
          <cell r="AK131">
            <v>237</v>
          </cell>
          <cell r="AL131">
            <v>106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1311</v>
          </cell>
          <cell r="BF131">
            <v>222</v>
          </cell>
          <cell r="BG131">
            <v>0</v>
          </cell>
          <cell r="BH131">
            <v>0</v>
          </cell>
          <cell r="BI131">
            <v>1</v>
          </cell>
          <cell r="BJ131">
            <v>0</v>
          </cell>
          <cell r="BK131">
            <v>1310</v>
          </cell>
          <cell r="BL131">
            <v>222</v>
          </cell>
          <cell r="BM131">
            <v>0</v>
          </cell>
          <cell r="BN131">
            <v>0</v>
          </cell>
          <cell r="BO131">
            <v>211</v>
          </cell>
          <cell r="BP131">
            <v>106</v>
          </cell>
          <cell r="BQ131">
            <v>185</v>
          </cell>
          <cell r="BR131">
            <v>0</v>
          </cell>
          <cell r="BS131">
            <v>13</v>
          </cell>
          <cell r="BT131">
            <v>18</v>
          </cell>
          <cell r="BU131" t="str">
            <v>刘广帅</v>
          </cell>
          <cell r="BV131" t="str">
            <v>刘广帅</v>
          </cell>
          <cell r="BW131" t="str">
            <v>王慧</v>
          </cell>
          <cell r="BX131" t="str">
            <v>13230658515</v>
          </cell>
          <cell r="BY131" t="str">
            <v>2025-03-17</v>
          </cell>
          <cell r="BZ131" t="str">
            <v/>
          </cell>
          <cell r="CA131" t="str">
            <v>MA00DKWH5</v>
          </cell>
          <cell r="CB131">
            <v>0</v>
          </cell>
          <cell r="CC131">
            <v>0</v>
          </cell>
          <cell r="CD131" t="str">
            <v/>
          </cell>
          <cell r="CE131" t="str">
            <v>1</v>
          </cell>
          <cell r="CF131" t="str">
            <v/>
          </cell>
          <cell r="CG131" t="str">
            <v>北京经济技术开发区虚拟社区</v>
          </cell>
          <cell r="CH131" t="str">
            <v>qy</v>
          </cell>
          <cell r="CI131" t="str">
            <v>    私人控股</v>
          </cell>
          <cell r="CJ131" t="str">
            <v>G</v>
          </cell>
          <cell r="CK131" t="str">
            <v>    交通运输、仓储和邮政业</v>
          </cell>
          <cell r="CL131" t="str">
            <v>59</v>
          </cell>
          <cell r="CM131" t="str">
            <v>    装卸搬运和仓储业</v>
          </cell>
          <cell r="CN131" t="str">
            <v>115101</v>
          </cell>
          <cell r="CO131" t="str">
            <v>      开发区</v>
          </cell>
          <cell r="CP131" t="str">
            <v>　　　私营有限责任公司</v>
          </cell>
          <cell r="CQ131" t="str">
            <v/>
          </cell>
          <cell r="CR131" t="str">
            <v>    传统服务业</v>
          </cell>
          <cell r="CS131" t="str">
            <v>2</v>
          </cell>
          <cell r="CT131" t="str">
            <v>    地方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 t="str">
            <v>3</v>
          </cell>
          <cell r="DN131" t="str">
            <v>592</v>
          </cell>
          <cell r="DO131" t="str">
            <v>    通用仓储</v>
          </cell>
          <cell r="DP131" t="str">
            <v>1</v>
          </cell>
          <cell r="DQ131" t="str">
            <v>3</v>
          </cell>
          <cell r="DR131">
            <v>5009</v>
          </cell>
          <cell r="DS131">
            <v>1315</v>
          </cell>
          <cell r="DT131">
            <v>1</v>
          </cell>
          <cell r="DU131">
            <v>1311</v>
          </cell>
          <cell r="DV131">
            <v>222</v>
          </cell>
          <cell r="DW131">
            <v>196</v>
          </cell>
          <cell r="DX131">
            <v>0</v>
          </cell>
        </row>
        <row r="132">
          <cell r="M132" t="str">
            <v>91110101MA01G86B5A</v>
          </cell>
          <cell r="N132" t="str">
            <v>北京丞铭文化传媒有限公司</v>
          </cell>
          <cell r="O132" t="str">
            <v>2025</v>
          </cell>
          <cell r="P132" t="str">
            <v>2</v>
          </cell>
          <cell r="Q132">
            <v>605</v>
          </cell>
          <cell r="R132">
            <v>414</v>
          </cell>
          <cell r="S132">
            <v>3299</v>
          </cell>
          <cell r="T132">
            <v>6522</v>
          </cell>
          <cell r="U132">
            <v>44306</v>
          </cell>
          <cell r="V132">
            <v>47347</v>
          </cell>
          <cell r="W132">
            <v>40516</v>
          </cell>
          <cell r="X132">
            <v>44677</v>
          </cell>
          <cell r="Y132">
            <v>3790</v>
          </cell>
          <cell r="Z132">
            <v>2670</v>
          </cell>
          <cell r="AA132">
            <v>677</v>
          </cell>
          <cell r="AB132">
            <v>2474</v>
          </cell>
          <cell r="AC132">
            <v>677</v>
          </cell>
          <cell r="AD132">
            <v>2463</v>
          </cell>
          <cell r="AE132">
            <v>485</v>
          </cell>
          <cell r="AF132">
            <v>1151</v>
          </cell>
          <cell r="AG132">
            <v>0</v>
          </cell>
          <cell r="AH132">
            <v>1</v>
          </cell>
          <cell r="AI132">
            <v>0</v>
          </cell>
          <cell r="AJ132">
            <v>0</v>
          </cell>
          <cell r="AK132">
            <v>740</v>
          </cell>
          <cell r="AL132">
            <v>1761</v>
          </cell>
          <cell r="AM132">
            <v>0</v>
          </cell>
          <cell r="AN132">
            <v>0</v>
          </cell>
          <cell r="AO132">
            <v>20</v>
          </cell>
          <cell r="AP132">
            <v>39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-568</v>
          </cell>
          <cell r="BF132">
            <v>-478</v>
          </cell>
          <cell r="BG132">
            <v>0</v>
          </cell>
          <cell r="BH132">
            <v>0</v>
          </cell>
          <cell r="BI132">
            <v>12</v>
          </cell>
          <cell r="BJ132">
            <v>0</v>
          </cell>
          <cell r="BK132">
            <v>-580</v>
          </cell>
          <cell r="BL132">
            <v>-478</v>
          </cell>
          <cell r="BM132">
            <v>0</v>
          </cell>
          <cell r="BN132">
            <v>0</v>
          </cell>
          <cell r="BO132">
            <v>457</v>
          </cell>
          <cell r="BP132">
            <v>1514</v>
          </cell>
          <cell r="BQ132">
            <v>0</v>
          </cell>
          <cell r="BR132">
            <v>13</v>
          </cell>
          <cell r="BS132">
            <v>10</v>
          </cell>
          <cell r="BT132">
            <v>25</v>
          </cell>
          <cell r="BU132" t="str">
            <v>任海云</v>
          </cell>
          <cell r="BV132" t="str">
            <v>任海云</v>
          </cell>
          <cell r="BW132" t="str">
            <v>张丽莎</v>
          </cell>
          <cell r="BX132" t="str">
            <v>18801173510</v>
          </cell>
          <cell r="BY132" t="str">
            <v>2025-03-13</v>
          </cell>
          <cell r="BZ132" t="str">
            <v/>
          </cell>
          <cell r="CA132" t="str">
            <v>MA01G86B5</v>
          </cell>
          <cell r="CB132">
            <v>0</v>
          </cell>
          <cell r="CC132">
            <v>0</v>
          </cell>
          <cell r="CD132" t="str">
            <v/>
          </cell>
          <cell r="CE132" t="str">
            <v>1</v>
          </cell>
          <cell r="CF132" t="str">
            <v/>
          </cell>
          <cell r="CG132" t="str">
            <v>北京经济技术开发区虚拟社区</v>
          </cell>
          <cell r="CH132" t="str">
            <v>qy</v>
          </cell>
          <cell r="CI132" t="str">
            <v>    私人控股</v>
          </cell>
          <cell r="CJ132" t="str">
            <v>R</v>
          </cell>
          <cell r="CK132" t="str">
            <v>    文化、体育和娱乐业</v>
          </cell>
          <cell r="CL132" t="str">
            <v>90</v>
          </cell>
          <cell r="CM132" t="str">
            <v>    娱乐业</v>
          </cell>
          <cell r="CN132" t="str">
            <v>115101</v>
          </cell>
          <cell r="CO132" t="str">
            <v>      开发区</v>
          </cell>
          <cell r="CP132" t="str">
            <v>　　　私营有限责任公司</v>
          </cell>
          <cell r="CQ132" t="str">
            <v>x</v>
          </cell>
          <cell r="CR132" t="str">
            <v>    现代服务业</v>
          </cell>
          <cell r="CS132" t="str">
            <v>2</v>
          </cell>
          <cell r="CT132" t="str">
            <v>    地方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 t="str">
            <v>3</v>
          </cell>
          <cell r="DN132" t="str">
            <v>905</v>
          </cell>
          <cell r="DO132" t="str">
            <v>    文化体育娱乐活动与经纪代理服务</v>
          </cell>
          <cell r="DP132" t="str">
            <v>1</v>
          </cell>
          <cell r="DQ132" t="str">
            <v>3</v>
          </cell>
          <cell r="DR132">
            <v>677</v>
          </cell>
          <cell r="DS132">
            <v>2474</v>
          </cell>
          <cell r="DT132">
            <v>1</v>
          </cell>
          <cell r="DU132">
            <v>-568</v>
          </cell>
          <cell r="DV132">
            <v>-478</v>
          </cell>
          <cell r="DW132">
            <v>0</v>
          </cell>
          <cell r="DX132">
            <v>14</v>
          </cell>
        </row>
        <row r="133">
          <cell r="M133" t="str">
            <v>91110302MA017N543F</v>
          </cell>
          <cell r="N133" t="str">
            <v>北京名创商业管理有限公司</v>
          </cell>
          <cell r="O133" t="str">
            <v>2025</v>
          </cell>
          <cell r="P133" t="str">
            <v>2</v>
          </cell>
          <cell r="Q133">
            <v>0</v>
          </cell>
          <cell r="R133">
            <v>0</v>
          </cell>
          <cell r="S133">
            <v>7208</v>
          </cell>
          <cell r="T133">
            <v>8918</v>
          </cell>
          <cell r="U133">
            <v>96105</v>
          </cell>
          <cell r="V133">
            <v>84585</v>
          </cell>
          <cell r="W133">
            <v>90689</v>
          </cell>
          <cell r="X133">
            <v>80244</v>
          </cell>
          <cell r="Y133">
            <v>5416</v>
          </cell>
          <cell r="Z133">
            <v>4341</v>
          </cell>
          <cell r="AA133">
            <v>9178</v>
          </cell>
          <cell r="AB133">
            <v>9348</v>
          </cell>
          <cell r="AC133">
            <v>9178</v>
          </cell>
          <cell r="AD133">
            <v>9348</v>
          </cell>
          <cell r="AE133">
            <v>8077</v>
          </cell>
          <cell r="AF133">
            <v>7940</v>
          </cell>
          <cell r="AG133">
            <v>3</v>
          </cell>
          <cell r="AH133">
            <v>69</v>
          </cell>
          <cell r="AI133">
            <v>18</v>
          </cell>
          <cell r="AJ133">
            <v>92</v>
          </cell>
          <cell r="AK133">
            <v>170</v>
          </cell>
          <cell r="AL133">
            <v>23</v>
          </cell>
          <cell r="AM133">
            <v>0</v>
          </cell>
          <cell r="AN133">
            <v>0</v>
          </cell>
          <cell r="AO133">
            <v>3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907</v>
          </cell>
          <cell r="BF133">
            <v>1224</v>
          </cell>
          <cell r="BG133">
            <v>23</v>
          </cell>
          <cell r="BH133">
            <v>0</v>
          </cell>
          <cell r="BI133">
            <v>0</v>
          </cell>
          <cell r="BJ133">
            <v>0</v>
          </cell>
          <cell r="BK133">
            <v>930</v>
          </cell>
          <cell r="BL133">
            <v>1224</v>
          </cell>
          <cell r="BM133">
            <v>0</v>
          </cell>
          <cell r="BN133">
            <v>0</v>
          </cell>
          <cell r="BO133">
            <v>173</v>
          </cell>
          <cell r="BP133">
            <v>28</v>
          </cell>
          <cell r="BQ133">
            <v>466</v>
          </cell>
          <cell r="BR133">
            <v>1320</v>
          </cell>
          <cell r="BS133">
            <v>2</v>
          </cell>
          <cell r="BT133">
            <v>1</v>
          </cell>
          <cell r="BU133" t="str">
            <v>陈泽勤</v>
          </cell>
          <cell r="BV133" t="str">
            <v>任伟</v>
          </cell>
          <cell r="BW133" t="str">
            <v>贾悦明</v>
          </cell>
          <cell r="BX133" t="str">
            <v>15231601758</v>
          </cell>
          <cell r="BY133" t="str">
            <v>2025-03-04</v>
          </cell>
          <cell r="BZ133" t="str">
            <v/>
          </cell>
          <cell r="CA133" t="str">
            <v>MA017N543</v>
          </cell>
          <cell r="CB133">
            <v>0</v>
          </cell>
          <cell r="CC133">
            <v>0</v>
          </cell>
          <cell r="CD133" t="str">
            <v/>
          </cell>
          <cell r="CE133" t="str">
            <v>1</v>
          </cell>
          <cell r="CF133" t="str">
            <v/>
          </cell>
          <cell r="CG133" t="str">
            <v>北京经济技术开发区虚拟社区</v>
          </cell>
          <cell r="CH133" t="str">
            <v>qy</v>
          </cell>
          <cell r="CI133" t="str">
            <v>    私人控股</v>
          </cell>
          <cell r="CJ133" t="str">
            <v>K</v>
          </cell>
          <cell r="CK133" t="str">
            <v>    房地产业</v>
          </cell>
          <cell r="CL133" t="str">
            <v>70</v>
          </cell>
          <cell r="CM133" t="str">
            <v>    房地产业</v>
          </cell>
          <cell r="CN133" t="str">
            <v>115101</v>
          </cell>
          <cell r="CO133" t="str">
            <v>      开发区</v>
          </cell>
          <cell r="CP133" t="str">
            <v>　　　其他有限责任公司</v>
          </cell>
          <cell r="CQ133" t="str">
            <v/>
          </cell>
          <cell r="CR133" t="str">
            <v>    传统服务业</v>
          </cell>
          <cell r="CS133" t="str">
            <v>2</v>
          </cell>
          <cell r="CT133" t="str">
            <v>    地方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 t="str">
            <v>3</v>
          </cell>
          <cell r="DN133" t="str">
            <v>704</v>
          </cell>
          <cell r="DO133" t="str">
            <v>    房地产租赁经营</v>
          </cell>
          <cell r="DP133" t="str">
            <v>1</v>
          </cell>
          <cell r="DQ133" t="str">
            <v/>
          </cell>
          <cell r="DR133">
            <v>9178</v>
          </cell>
          <cell r="DS133">
            <v>9348</v>
          </cell>
          <cell r="DT133">
            <v>1</v>
          </cell>
          <cell r="DU133">
            <v>907</v>
          </cell>
          <cell r="DV133">
            <v>1224</v>
          </cell>
          <cell r="DW133">
            <v>469</v>
          </cell>
          <cell r="DX133">
            <v>1389</v>
          </cell>
        </row>
        <row r="134">
          <cell r="M134" t="str">
            <v>91110302339771699H</v>
          </cell>
          <cell r="N134" t="str">
            <v>北京阳光义和企业管理有限公司</v>
          </cell>
          <cell r="O134" t="str">
            <v>2025</v>
          </cell>
          <cell r="P134" t="str">
            <v>2</v>
          </cell>
          <cell r="Q134">
            <v>423</v>
          </cell>
          <cell r="R134">
            <v>222</v>
          </cell>
          <cell r="S134">
            <v>5833</v>
          </cell>
          <cell r="T134">
            <v>0</v>
          </cell>
          <cell r="U134">
            <v>6654</v>
          </cell>
          <cell r="V134">
            <v>6301</v>
          </cell>
          <cell r="W134">
            <v>4427</v>
          </cell>
          <cell r="X134">
            <v>4314</v>
          </cell>
          <cell r="Y134">
            <v>2227</v>
          </cell>
          <cell r="Z134">
            <v>1987</v>
          </cell>
          <cell r="AA134">
            <v>6218</v>
          </cell>
          <cell r="AB134">
            <v>5698</v>
          </cell>
          <cell r="AC134">
            <v>135</v>
          </cell>
          <cell r="AD134">
            <v>131</v>
          </cell>
          <cell r="AE134">
            <v>5378</v>
          </cell>
          <cell r="AF134">
            <v>5356</v>
          </cell>
          <cell r="AG134">
            <v>16</v>
          </cell>
          <cell r="AH134">
            <v>12</v>
          </cell>
          <cell r="AI134">
            <v>449</v>
          </cell>
          <cell r="AJ134">
            <v>141</v>
          </cell>
          <cell r="AK134">
            <v>386</v>
          </cell>
          <cell r="AL134">
            <v>201</v>
          </cell>
          <cell r="AM134">
            <v>0</v>
          </cell>
          <cell r="AN134">
            <v>0</v>
          </cell>
          <cell r="AO134">
            <v>1</v>
          </cell>
          <cell r="AP134">
            <v>1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-12</v>
          </cell>
          <cell r="BF134">
            <v>-13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-12</v>
          </cell>
          <cell r="BL134">
            <v>-13</v>
          </cell>
          <cell r="BM134">
            <v>0</v>
          </cell>
          <cell r="BN134">
            <v>0</v>
          </cell>
          <cell r="BO134">
            <v>126</v>
          </cell>
          <cell r="BP134">
            <v>122</v>
          </cell>
          <cell r="BQ134">
            <v>268</v>
          </cell>
          <cell r="BR134">
            <v>195</v>
          </cell>
          <cell r="BS134">
            <v>12</v>
          </cell>
          <cell r="BT134">
            <v>14</v>
          </cell>
          <cell r="BU134" t="str">
            <v>李振领</v>
          </cell>
          <cell r="BV134" t="str">
            <v>刘洪键</v>
          </cell>
          <cell r="BW134" t="str">
            <v>刘洪键</v>
          </cell>
          <cell r="BX134" t="str">
            <v>13401180989</v>
          </cell>
          <cell r="BY134" t="str">
            <v>2025-03-04</v>
          </cell>
          <cell r="BZ134" t="str">
            <v/>
          </cell>
          <cell r="CA134" t="str">
            <v>339771699</v>
          </cell>
          <cell r="CB134">
            <v>0</v>
          </cell>
          <cell r="CC134">
            <v>0</v>
          </cell>
          <cell r="CD134" t="str">
            <v/>
          </cell>
          <cell r="CE134" t="str">
            <v>1</v>
          </cell>
          <cell r="CF134" t="str">
            <v/>
          </cell>
          <cell r="CG134" t="str">
            <v>北京经济技术开发区虚拟社区</v>
          </cell>
          <cell r="CH134" t="str">
            <v>qy</v>
          </cell>
          <cell r="CI134" t="str">
            <v>    私人控股</v>
          </cell>
          <cell r="CJ134" t="str">
            <v>L</v>
          </cell>
          <cell r="CK134" t="str">
            <v>    租赁和商务服务业</v>
          </cell>
          <cell r="CL134" t="str">
            <v>72</v>
          </cell>
          <cell r="CM134" t="str">
            <v>    商务服务业</v>
          </cell>
          <cell r="CN134" t="str">
            <v>115101</v>
          </cell>
          <cell r="CO134" t="str">
            <v>      开发区</v>
          </cell>
          <cell r="CP134" t="str">
            <v>　　　私营有限责任公司</v>
          </cell>
          <cell r="CQ134" t="str">
            <v>x</v>
          </cell>
          <cell r="CR134" t="str">
            <v>    现代服务业</v>
          </cell>
          <cell r="CS134" t="str">
            <v>2</v>
          </cell>
          <cell r="CT134" t="str">
            <v>    地方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 t="str">
            <v>3</v>
          </cell>
          <cell r="DN134" t="str">
            <v>726</v>
          </cell>
          <cell r="DO134" t="str">
            <v>    人力资源服务</v>
          </cell>
          <cell r="DP134" t="str">
            <v>1</v>
          </cell>
          <cell r="DQ134" t="str">
            <v>3</v>
          </cell>
          <cell r="DR134">
            <v>6218</v>
          </cell>
          <cell r="DS134">
            <v>5698</v>
          </cell>
          <cell r="DT134">
            <v>1</v>
          </cell>
          <cell r="DU134">
            <v>-12</v>
          </cell>
          <cell r="DV134">
            <v>-13</v>
          </cell>
          <cell r="DW134">
            <v>284</v>
          </cell>
          <cell r="DX134">
            <v>207</v>
          </cell>
        </row>
        <row r="135">
          <cell r="M135" t="str">
            <v>91110106MA002FLN0H</v>
          </cell>
          <cell r="N135" t="str">
            <v>北京中天云测检测技术有限公司</v>
          </cell>
          <cell r="O135" t="str">
            <v>2025</v>
          </cell>
          <cell r="P135" t="str">
            <v>2</v>
          </cell>
          <cell r="Q135">
            <v>1600</v>
          </cell>
          <cell r="R135">
            <v>1440</v>
          </cell>
          <cell r="S135">
            <v>8872</v>
          </cell>
          <cell r="T135">
            <v>0</v>
          </cell>
          <cell r="U135">
            <v>18691</v>
          </cell>
          <cell r="V135">
            <v>17379</v>
          </cell>
          <cell r="W135">
            <v>733</v>
          </cell>
          <cell r="X135">
            <v>1380</v>
          </cell>
          <cell r="Y135">
            <v>17958</v>
          </cell>
          <cell r="Z135">
            <v>15999</v>
          </cell>
          <cell r="AA135">
            <v>4677</v>
          </cell>
          <cell r="AB135">
            <v>5298</v>
          </cell>
          <cell r="AC135">
            <v>4677</v>
          </cell>
          <cell r="AD135">
            <v>5298</v>
          </cell>
          <cell r="AE135">
            <v>924</v>
          </cell>
          <cell r="AF135">
            <v>503</v>
          </cell>
          <cell r="AG135">
            <v>12</v>
          </cell>
          <cell r="AH135">
            <v>19</v>
          </cell>
          <cell r="AI135">
            <v>1726</v>
          </cell>
          <cell r="AJ135">
            <v>2781</v>
          </cell>
          <cell r="AK135">
            <v>1079</v>
          </cell>
          <cell r="AL135">
            <v>511</v>
          </cell>
          <cell r="AM135">
            <v>288</v>
          </cell>
          <cell r="AN135">
            <v>364</v>
          </cell>
          <cell r="AO135">
            <v>1</v>
          </cell>
          <cell r="AP135">
            <v>4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647</v>
          </cell>
          <cell r="BF135">
            <v>1116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647</v>
          </cell>
          <cell r="BL135">
            <v>1116</v>
          </cell>
          <cell r="BM135">
            <v>0</v>
          </cell>
          <cell r="BN135">
            <v>0</v>
          </cell>
          <cell r="BO135">
            <v>1261</v>
          </cell>
          <cell r="BP135">
            <v>1602</v>
          </cell>
          <cell r="BQ135">
            <v>150</v>
          </cell>
          <cell r="BR135">
            <v>201</v>
          </cell>
          <cell r="BS135">
            <v>101</v>
          </cell>
          <cell r="BT135">
            <v>100</v>
          </cell>
          <cell r="BU135" t="str">
            <v>吴德华</v>
          </cell>
          <cell r="BV135" t="str">
            <v>孙丽</v>
          </cell>
          <cell r="BW135" t="str">
            <v>刘兵</v>
          </cell>
          <cell r="BX135" t="str">
            <v>67577085</v>
          </cell>
          <cell r="BY135" t="str">
            <v>2025-03-13</v>
          </cell>
          <cell r="BZ135" t="str">
            <v/>
          </cell>
          <cell r="CA135" t="str">
            <v>MA002FLN0</v>
          </cell>
          <cell r="CB135">
            <v>0</v>
          </cell>
          <cell r="CC135">
            <v>0</v>
          </cell>
          <cell r="CD135" t="str">
            <v/>
          </cell>
          <cell r="CE135" t="str">
            <v>1</v>
          </cell>
          <cell r="CF135" t="str">
            <v/>
          </cell>
          <cell r="CG135" t="str">
            <v>北京经济技术开发区虚拟社区</v>
          </cell>
          <cell r="CH135" t="str">
            <v>qy</v>
          </cell>
          <cell r="CI135" t="str">
            <v>    私人控股</v>
          </cell>
          <cell r="CJ135" t="str">
            <v>M</v>
          </cell>
          <cell r="CK135" t="str">
            <v>    科学研究和技术服务业</v>
          </cell>
          <cell r="CL135" t="str">
            <v>74</v>
          </cell>
          <cell r="CM135" t="str">
            <v>    专业技术服务业</v>
          </cell>
          <cell r="CN135" t="str">
            <v>115101</v>
          </cell>
          <cell r="CO135" t="str">
            <v>      开发区</v>
          </cell>
          <cell r="CP135" t="str">
            <v>　　　私营有限责任公司</v>
          </cell>
          <cell r="CQ135" t="str">
            <v>x</v>
          </cell>
          <cell r="CR135" t="str">
            <v>    现代服务业</v>
          </cell>
          <cell r="CS135" t="str">
            <v>2</v>
          </cell>
          <cell r="CT135" t="str">
            <v>    地方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 t="str">
            <v>3</v>
          </cell>
          <cell r="DN135" t="str">
            <v>746</v>
          </cell>
          <cell r="DO135" t="str">
            <v>    环境与生态监测检测服务</v>
          </cell>
          <cell r="DP135" t="str">
            <v>1</v>
          </cell>
          <cell r="DQ135" t="str">
            <v>2</v>
          </cell>
          <cell r="DR135">
            <v>4677</v>
          </cell>
          <cell r="DS135">
            <v>5298</v>
          </cell>
          <cell r="DT135">
            <v>1</v>
          </cell>
          <cell r="DU135">
            <v>647</v>
          </cell>
          <cell r="DV135">
            <v>1116</v>
          </cell>
          <cell r="DW135">
            <v>162</v>
          </cell>
          <cell r="DX135">
            <v>220</v>
          </cell>
        </row>
        <row r="136">
          <cell r="M136" t="str">
            <v>91110302MA018BE868</v>
          </cell>
          <cell r="N136" t="str">
            <v>北生（北京）供应链管理有限公司</v>
          </cell>
          <cell r="O136" t="str">
            <v>2025</v>
          </cell>
          <cell r="P136" t="str">
            <v>2</v>
          </cell>
          <cell r="Q136">
            <v>8122</v>
          </cell>
          <cell r="R136">
            <v>7438</v>
          </cell>
          <cell r="S136">
            <v>9255</v>
          </cell>
          <cell r="T136">
            <v>6264</v>
          </cell>
          <cell r="U136">
            <v>15749</v>
          </cell>
          <cell r="V136">
            <v>20097</v>
          </cell>
          <cell r="W136">
            <v>2247</v>
          </cell>
          <cell r="X136">
            <v>8758</v>
          </cell>
          <cell r="Y136">
            <v>13502</v>
          </cell>
          <cell r="Z136">
            <v>11339</v>
          </cell>
          <cell r="AA136">
            <v>4013</v>
          </cell>
          <cell r="AB136">
            <v>5988</v>
          </cell>
          <cell r="AC136">
            <v>4013</v>
          </cell>
          <cell r="AD136">
            <v>5988</v>
          </cell>
          <cell r="AE136">
            <v>2957</v>
          </cell>
          <cell r="AF136">
            <v>4309</v>
          </cell>
          <cell r="AG136">
            <v>22</v>
          </cell>
          <cell r="AH136">
            <v>0</v>
          </cell>
          <cell r="AI136">
            <v>509</v>
          </cell>
          <cell r="AJ136">
            <v>887</v>
          </cell>
          <cell r="AK136">
            <v>197</v>
          </cell>
          <cell r="AL136">
            <v>245</v>
          </cell>
          <cell r="AM136">
            <v>0</v>
          </cell>
          <cell r="AN136">
            <v>0</v>
          </cell>
          <cell r="AO136">
            <v>1</v>
          </cell>
          <cell r="AP136">
            <v>47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</v>
          </cell>
          <cell r="BD136">
            <v>9</v>
          </cell>
          <cell r="BE136">
            <v>328</v>
          </cell>
          <cell r="BF136">
            <v>509</v>
          </cell>
          <cell r="BG136">
            <v>0</v>
          </cell>
          <cell r="BH136">
            <v>0</v>
          </cell>
          <cell r="BI136">
            <v>4</v>
          </cell>
          <cell r="BJ136">
            <v>20</v>
          </cell>
          <cell r="BK136">
            <v>324</v>
          </cell>
          <cell r="BL136">
            <v>489</v>
          </cell>
          <cell r="BM136">
            <v>16</v>
          </cell>
          <cell r="BN136">
            <v>18</v>
          </cell>
          <cell r="BO136">
            <v>2070</v>
          </cell>
          <cell r="BP136">
            <v>2760</v>
          </cell>
          <cell r="BQ136">
            <v>523</v>
          </cell>
          <cell r="BR136">
            <v>107</v>
          </cell>
          <cell r="BS136">
            <v>70</v>
          </cell>
          <cell r="BT136">
            <v>96</v>
          </cell>
          <cell r="BU136" t="str">
            <v>徐玉飞</v>
          </cell>
          <cell r="BV136" t="str">
            <v>谢雪</v>
          </cell>
          <cell r="BW136" t="str">
            <v>李梦娜</v>
          </cell>
          <cell r="BX136" t="str">
            <v>13386031686</v>
          </cell>
          <cell r="BY136" t="str">
            <v>2025-03-11</v>
          </cell>
          <cell r="BZ136" t="str">
            <v/>
          </cell>
          <cell r="CA136" t="str">
            <v>MA018BE86</v>
          </cell>
          <cell r="CB136">
            <v>0</v>
          </cell>
          <cell r="CC136">
            <v>0</v>
          </cell>
          <cell r="CD136" t="str">
            <v/>
          </cell>
          <cell r="CE136" t="str">
            <v>1</v>
          </cell>
          <cell r="CF136" t="str">
            <v/>
          </cell>
          <cell r="CG136" t="str">
            <v>北京经济技术开发区虚拟社区</v>
          </cell>
          <cell r="CH136" t="str">
            <v>qy</v>
          </cell>
          <cell r="CI136" t="str">
            <v>    私人控股</v>
          </cell>
          <cell r="CJ136" t="str">
            <v>G</v>
          </cell>
          <cell r="CK136" t="str">
            <v>    交通运输、仓储和邮政业</v>
          </cell>
          <cell r="CL136" t="str">
            <v>54</v>
          </cell>
          <cell r="CM136" t="str">
            <v>    道路运输业</v>
          </cell>
          <cell r="CN136" t="str">
            <v>115101</v>
          </cell>
          <cell r="CO136" t="str">
            <v>      开发区</v>
          </cell>
          <cell r="CP136" t="str">
            <v>　　　其他有限责任公司</v>
          </cell>
          <cell r="CQ136" t="str">
            <v/>
          </cell>
          <cell r="CR136" t="str">
            <v>    传统服务业</v>
          </cell>
          <cell r="CS136" t="str">
            <v>2</v>
          </cell>
          <cell r="CT136" t="str">
            <v>    地方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 t="str">
            <v>3</v>
          </cell>
          <cell r="DN136" t="str">
            <v>543</v>
          </cell>
          <cell r="DO136" t="str">
            <v>    道路货物运输</v>
          </cell>
          <cell r="DP136" t="str">
            <v>1</v>
          </cell>
          <cell r="DQ136" t="str">
            <v>3</v>
          </cell>
          <cell r="DR136">
            <v>4013</v>
          </cell>
          <cell r="DS136">
            <v>5988</v>
          </cell>
          <cell r="DT136">
            <v>1</v>
          </cell>
          <cell r="DU136">
            <v>328</v>
          </cell>
          <cell r="DV136">
            <v>509</v>
          </cell>
          <cell r="DW136">
            <v>561</v>
          </cell>
          <cell r="DX136">
            <v>125</v>
          </cell>
        </row>
        <row r="137">
          <cell r="M137" t="str">
            <v>91110113MA017A6YXD</v>
          </cell>
          <cell r="N137" t="str">
            <v>京东星宇电竞（北京）文化传播有限公司</v>
          </cell>
          <cell r="O137" t="str">
            <v>2025</v>
          </cell>
          <cell r="P137" t="str">
            <v>2</v>
          </cell>
          <cell r="Q137">
            <v>11318</v>
          </cell>
          <cell r="R137">
            <v>18259</v>
          </cell>
          <cell r="S137">
            <v>130993</v>
          </cell>
          <cell r="T137">
            <v>212655</v>
          </cell>
          <cell r="U137">
            <v>548708</v>
          </cell>
          <cell r="V137">
            <v>545047</v>
          </cell>
          <cell r="W137">
            <v>507690</v>
          </cell>
          <cell r="X137">
            <v>415238</v>
          </cell>
          <cell r="Y137">
            <v>41018</v>
          </cell>
          <cell r="Z137">
            <v>129809</v>
          </cell>
          <cell r="AA137">
            <v>267669</v>
          </cell>
          <cell r="AB137">
            <v>540325</v>
          </cell>
          <cell r="AC137">
            <v>24810</v>
          </cell>
          <cell r="AD137">
            <v>42230</v>
          </cell>
          <cell r="AE137">
            <v>252965</v>
          </cell>
          <cell r="AF137">
            <v>505380</v>
          </cell>
          <cell r="AG137">
            <v>107</v>
          </cell>
          <cell r="AH137">
            <v>483</v>
          </cell>
          <cell r="AI137">
            <v>13396</v>
          </cell>
          <cell r="AJ137">
            <v>32097</v>
          </cell>
          <cell r="AK137">
            <v>4109</v>
          </cell>
          <cell r="AL137">
            <v>3877</v>
          </cell>
          <cell r="AM137">
            <v>0</v>
          </cell>
          <cell r="AN137">
            <v>0</v>
          </cell>
          <cell r="AO137">
            <v>2006</v>
          </cell>
          <cell r="AP137">
            <v>1139</v>
          </cell>
          <cell r="AQ137">
            <v>0</v>
          </cell>
          <cell r="AR137">
            <v>0</v>
          </cell>
          <cell r="AS137">
            <v>700</v>
          </cell>
          <cell r="AT137">
            <v>0</v>
          </cell>
          <cell r="AU137">
            <v>-231</v>
          </cell>
          <cell r="AV137">
            <v>0</v>
          </cell>
          <cell r="AW137">
            <v>0</v>
          </cell>
          <cell r="AX137">
            <v>0</v>
          </cell>
          <cell r="AY137">
            <v>251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-4194</v>
          </cell>
          <cell r="BF137">
            <v>-2651</v>
          </cell>
          <cell r="BG137">
            <v>37</v>
          </cell>
          <cell r="BH137">
            <v>129</v>
          </cell>
          <cell r="BI137">
            <v>67</v>
          </cell>
          <cell r="BJ137">
            <v>79</v>
          </cell>
          <cell r="BK137">
            <v>-4224</v>
          </cell>
          <cell r="BL137">
            <v>-2601</v>
          </cell>
          <cell r="BM137">
            <v>0</v>
          </cell>
          <cell r="BN137">
            <v>0</v>
          </cell>
          <cell r="BO137">
            <v>7115</v>
          </cell>
          <cell r="BP137">
            <v>9738</v>
          </cell>
          <cell r="BQ137">
            <v>54</v>
          </cell>
          <cell r="BR137">
            <v>2283</v>
          </cell>
          <cell r="BS137">
            <v>135</v>
          </cell>
          <cell r="BT137">
            <v>224</v>
          </cell>
          <cell r="BU137" t="str">
            <v>蓝柏清</v>
          </cell>
          <cell r="BV137" t="str">
            <v>刘佳乐</v>
          </cell>
          <cell r="BW137" t="str">
            <v>崔萌</v>
          </cell>
          <cell r="BX137" t="str">
            <v>13621274977</v>
          </cell>
          <cell r="BY137" t="str">
            <v>2025-03-13</v>
          </cell>
          <cell r="BZ137" t="str">
            <v/>
          </cell>
          <cell r="CA137" t="str">
            <v>MA017A6YX</v>
          </cell>
          <cell r="CB137">
            <v>0</v>
          </cell>
          <cell r="CC137">
            <v>0</v>
          </cell>
          <cell r="CD137" t="str">
            <v/>
          </cell>
          <cell r="CE137" t="str">
            <v>1</v>
          </cell>
          <cell r="CF137" t="str">
            <v/>
          </cell>
          <cell r="CG137" t="str">
            <v>北京经济技术开发区虚拟社区</v>
          </cell>
          <cell r="CH137" t="str">
            <v>qy</v>
          </cell>
          <cell r="CI137" t="str">
            <v>    私人控股</v>
          </cell>
          <cell r="CJ137" t="str">
            <v>R</v>
          </cell>
          <cell r="CK137" t="str">
            <v>    文化、体育和娱乐业</v>
          </cell>
          <cell r="CL137" t="str">
            <v>89</v>
          </cell>
          <cell r="CM137" t="str">
            <v>    体育</v>
          </cell>
          <cell r="CN137" t="str">
            <v>115101</v>
          </cell>
          <cell r="CO137" t="str">
            <v>      开发区</v>
          </cell>
          <cell r="CP137" t="str">
            <v>　　　其他有限责任公司</v>
          </cell>
          <cell r="CQ137" t="str">
            <v>x</v>
          </cell>
          <cell r="CR137" t="str">
            <v>    现代服务业</v>
          </cell>
          <cell r="CS137" t="str">
            <v>2</v>
          </cell>
          <cell r="CT137" t="str">
            <v>    地方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 t="str">
            <v>3</v>
          </cell>
          <cell r="DN137" t="str">
            <v>891</v>
          </cell>
          <cell r="DO137" t="str">
            <v>    体育组织</v>
          </cell>
          <cell r="DP137" t="str">
            <v>1</v>
          </cell>
          <cell r="DQ137" t="str">
            <v>2</v>
          </cell>
          <cell r="DR137">
            <v>267669</v>
          </cell>
          <cell r="DS137">
            <v>540325</v>
          </cell>
          <cell r="DT137">
            <v>1</v>
          </cell>
          <cell r="DU137">
            <v>-4194</v>
          </cell>
          <cell r="DV137">
            <v>-2651</v>
          </cell>
          <cell r="DW137">
            <v>161</v>
          </cell>
          <cell r="DX137">
            <v>2766</v>
          </cell>
        </row>
        <row r="138">
          <cell r="M138" t="str">
            <v>91110112MA00BB3G7Y</v>
          </cell>
          <cell r="N138" t="str">
            <v>北京世纪津程企业管理有限公司</v>
          </cell>
          <cell r="O138" t="str">
            <v>2025</v>
          </cell>
          <cell r="P138" t="str">
            <v>2</v>
          </cell>
          <cell r="Q138">
            <v>479</v>
          </cell>
          <cell r="R138">
            <v>199</v>
          </cell>
          <cell r="S138">
            <v>101</v>
          </cell>
          <cell r="T138">
            <v>83</v>
          </cell>
          <cell r="U138">
            <v>4333</v>
          </cell>
          <cell r="V138">
            <v>5964</v>
          </cell>
          <cell r="W138">
            <v>740</v>
          </cell>
          <cell r="X138">
            <v>1394</v>
          </cell>
          <cell r="Y138">
            <v>3593</v>
          </cell>
          <cell r="Z138">
            <v>4570</v>
          </cell>
          <cell r="AA138">
            <v>2369</v>
          </cell>
          <cell r="AB138">
            <v>1652</v>
          </cell>
          <cell r="AC138">
            <v>1725</v>
          </cell>
          <cell r="AD138">
            <v>1150</v>
          </cell>
          <cell r="AE138">
            <v>2245</v>
          </cell>
          <cell r="AF138">
            <v>903</v>
          </cell>
          <cell r="AG138">
            <v>5</v>
          </cell>
          <cell r="AH138">
            <v>7</v>
          </cell>
          <cell r="AI138">
            <v>0</v>
          </cell>
          <cell r="AJ138">
            <v>0</v>
          </cell>
          <cell r="AK138">
            <v>609</v>
          </cell>
          <cell r="AL138">
            <v>638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-490</v>
          </cell>
          <cell r="BF138">
            <v>104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-490</v>
          </cell>
          <cell r="BL138">
            <v>104</v>
          </cell>
          <cell r="BM138">
            <v>0</v>
          </cell>
          <cell r="BN138">
            <v>0</v>
          </cell>
          <cell r="BO138">
            <v>703</v>
          </cell>
          <cell r="BP138">
            <v>532</v>
          </cell>
          <cell r="BQ138">
            <v>101</v>
          </cell>
          <cell r="BR138">
            <v>71</v>
          </cell>
          <cell r="BS138">
            <v>38</v>
          </cell>
          <cell r="BT138">
            <v>37</v>
          </cell>
          <cell r="BU138" t="str">
            <v>赵石磊</v>
          </cell>
          <cell r="BV138" t="str">
            <v>赵石磊</v>
          </cell>
          <cell r="BW138" t="str">
            <v>赵石磊</v>
          </cell>
          <cell r="BX138" t="str">
            <v>18510690079</v>
          </cell>
          <cell r="BY138" t="str">
            <v>2025-03-11</v>
          </cell>
          <cell r="BZ138" t="str">
            <v/>
          </cell>
          <cell r="CA138" t="str">
            <v>MA00BB3G7</v>
          </cell>
          <cell r="CB138">
            <v>0</v>
          </cell>
          <cell r="CC138">
            <v>0</v>
          </cell>
          <cell r="CD138" t="str">
            <v/>
          </cell>
          <cell r="CE138" t="str">
            <v>1</v>
          </cell>
          <cell r="CF138" t="str">
            <v/>
          </cell>
          <cell r="CG138" t="str">
            <v>北京经济技术开发区虚拟社区</v>
          </cell>
          <cell r="CH138" t="str">
            <v>qy</v>
          </cell>
          <cell r="CI138" t="str">
            <v>    私人控股</v>
          </cell>
          <cell r="CJ138" t="str">
            <v>L</v>
          </cell>
          <cell r="CK138" t="str">
            <v>    租赁和商务服务业</v>
          </cell>
          <cell r="CL138" t="str">
            <v>72</v>
          </cell>
          <cell r="CM138" t="str">
            <v>    商务服务业</v>
          </cell>
          <cell r="CN138" t="str">
            <v>115101</v>
          </cell>
          <cell r="CO138" t="str">
            <v>      开发区</v>
          </cell>
          <cell r="CP138" t="str">
            <v>　　　私营有限责任公司</v>
          </cell>
          <cell r="CQ138" t="str">
            <v>x</v>
          </cell>
          <cell r="CR138" t="str">
            <v>    现代服务业</v>
          </cell>
          <cell r="CS138" t="str">
            <v>2</v>
          </cell>
          <cell r="CT138" t="str">
            <v>    地方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 t="str">
            <v>3</v>
          </cell>
          <cell r="DN138" t="str">
            <v>726</v>
          </cell>
          <cell r="DO138" t="str">
            <v>    人力资源服务</v>
          </cell>
          <cell r="DP138" t="str">
            <v>1</v>
          </cell>
          <cell r="DQ138" t="str">
            <v>3</v>
          </cell>
          <cell r="DR138">
            <v>2369</v>
          </cell>
          <cell r="DS138">
            <v>1652</v>
          </cell>
          <cell r="DT138">
            <v>1</v>
          </cell>
          <cell r="DU138">
            <v>-490</v>
          </cell>
          <cell r="DV138">
            <v>104</v>
          </cell>
          <cell r="DW138">
            <v>106</v>
          </cell>
          <cell r="DX138">
            <v>78</v>
          </cell>
        </row>
        <row r="139">
          <cell r="M139" t="str">
            <v>91110112MA01FE9D1J</v>
          </cell>
          <cell r="N139" t="str">
            <v>北京北汽科技服务有限公司</v>
          </cell>
          <cell r="O139" t="str">
            <v>2025</v>
          </cell>
          <cell r="P139" t="str">
            <v>2</v>
          </cell>
          <cell r="Q139">
            <v>26796</v>
          </cell>
          <cell r="R139">
            <v>26028</v>
          </cell>
          <cell r="S139">
            <v>60871</v>
          </cell>
          <cell r="T139">
            <v>81747</v>
          </cell>
          <cell r="U139">
            <v>327180</v>
          </cell>
          <cell r="V139">
            <v>386289</v>
          </cell>
          <cell r="W139">
            <v>91401</v>
          </cell>
          <cell r="X139">
            <v>113402</v>
          </cell>
          <cell r="Y139">
            <v>235779</v>
          </cell>
          <cell r="Z139">
            <v>272887</v>
          </cell>
          <cell r="AA139">
            <v>28415</v>
          </cell>
          <cell r="AB139">
            <v>8858</v>
          </cell>
          <cell r="AC139">
            <v>8227</v>
          </cell>
          <cell r="AD139">
            <v>1772</v>
          </cell>
          <cell r="AE139">
            <v>27559</v>
          </cell>
          <cell r="AF139">
            <v>8500</v>
          </cell>
          <cell r="AG139">
            <v>0</v>
          </cell>
          <cell r="AH139">
            <v>26</v>
          </cell>
          <cell r="AI139">
            <v>2216</v>
          </cell>
          <cell r="AJ139">
            <v>1879</v>
          </cell>
          <cell r="AK139">
            <v>2924</v>
          </cell>
          <cell r="AL139">
            <v>4408</v>
          </cell>
          <cell r="AM139">
            <v>1888</v>
          </cell>
          <cell r="AN139">
            <v>0</v>
          </cell>
          <cell r="AO139">
            <v>-454</v>
          </cell>
          <cell r="AP139">
            <v>-440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227</v>
          </cell>
          <cell r="BD139">
            <v>99</v>
          </cell>
          <cell r="BE139">
            <v>-5491</v>
          </cell>
          <cell r="BF139">
            <v>-5416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-5491</v>
          </cell>
          <cell r="BL139">
            <v>-5416</v>
          </cell>
          <cell r="BM139">
            <v>0</v>
          </cell>
          <cell r="BN139">
            <v>0</v>
          </cell>
          <cell r="BO139">
            <v>6072</v>
          </cell>
          <cell r="BP139">
            <v>6323</v>
          </cell>
          <cell r="BQ139">
            <v>0</v>
          </cell>
          <cell r="BR139">
            <v>0</v>
          </cell>
          <cell r="BS139">
            <v>71</v>
          </cell>
          <cell r="BT139">
            <v>77</v>
          </cell>
          <cell r="BU139" t="str">
            <v>岳鹏宇</v>
          </cell>
          <cell r="BV139" t="str">
            <v>张升超</v>
          </cell>
          <cell r="BW139" t="str">
            <v>刘燕</v>
          </cell>
          <cell r="BX139" t="str">
            <v>18701397886</v>
          </cell>
          <cell r="BY139" t="str">
            <v>2025-03-17</v>
          </cell>
          <cell r="BZ139" t="str">
            <v/>
          </cell>
          <cell r="CA139" t="str">
            <v>MA01FE9D1</v>
          </cell>
          <cell r="CB139">
            <v>0</v>
          </cell>
          <cell r="CC139">
            <v>0</v>
          </cell>
          <cell r="CD139" t="str">
            <v/>
          </cell>
          <cell r="CE139" t="str">
            <v>1</v>
          </cell>
          <cell r="CF139" t="str">
            <v/>
          </cell>
          <cell r="CG139" t="str">
            <v>北京经济技术开发区虚拟社区</v>
          </cell>
          <cell r="CH139" t="str">
            <v>qy</v>
          </cell>
          <cell r="CI139" t="str">
            <v>    国有控股</v>
          </cell>
          <cell r="CJ139" t="str">
            <v>I</v>
          </cell>
          <cell r="CK139" t="str">
            <v>    信息传输、软件和信息技术服务业</v>
          </cell>
          <cell r="CL139" t="str">
            <v>65</v>
          </cell>
          <cell r="CM139" t="str">
            <v>    软件和信息技术服务业</v>
          </cell>
          <cell r="CN139" t="str">
            <v>115101</v>
          </cell>
          <cell r="CO139" t="str">
            <v>      开发区</v>
          </cell>
          <cell r="CP139" t="str">
            <v>　　　其他有限责任公司</v>
          </cell>
          <cell r="CQ139" t="str">
            <v>x</v>
          </cell>
          <cell r="CR139" t="str">
            <v>    现代服务业</v>
          </cell>
          <cell r="CS139" t="str">
            <v>2</v>
          </cell>
          <cell r="CT139" t="str">
            <v>    地方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 t="str">
            <v>3</v>
          </cell>
          <cell r="DN139" t="str">
            <v>653</v>
          </cell>
          <cell r="DO139" t="str">
            <v>    信息系统集成和物联网技术服务</v>
          </cell>
          <cell r="DP139" t="str">
            <v>2</v>
          </cell>
          <cell r="DQ139" t="str">
            <v>3</v>
          </cell>
          <cell r="DR139">
            <v>28415</v>
          </cell>
          <cell r="DS139">
            <v>8858</v>
          </cell>
          <cell r="DT139">
            <v>1</v>
          </cell>
          <cell r="DU139">
            <v>-5491</v>
          </cell>
          <cell r="DV139">
            <v>-5416</v>
          </cell>
          <cell r="DW139">
            <v>-192</v>
          </cell>
          <cell r="DX139">
            <v>-584</v>
          </cell>
        </row>
        <row r="140">
          <cell r="M140" t="str">
            <v>91110113MA01C8B99E</v>
          </cell>
          <cell r="N140" t="str">
            <v>北京中科通量科技有限公司</v>
          </cell>
          <cell r="O140" t="str">
            <v>2025</v>
          </cell>
          <cell r="P140" t="str">
            <v>2</v>
          </cell>
          <cell r="Q140">
            <v>3377</v>
          </cell>
          <cell r="R140">
            <v>3119</v>
          </cell>
          <cell r="S140">
            <v>124528</v>
          </cell>
          <cell r="T140">
            <v>183828</v>
          </cell>
          <cell r="U140">
            <v>650593</v>
          </cell>
          <cell r="V140">
            <v>632111</v>
          </cell>
          <cell r="W140">
            <v>61686</v>
          </cell>
          <cell r="X140">
            <v>73265</v>
          </cell>
          <cell r="Y140">
            <v>588907</v>
          </cell>
          <cell r="Z140">
            <v>558846</v>
          </cell>
          <cell r="AA140">
            <v>567</v>
          </cell>
          <cell r="AB140">
            <v>273</v>
          </cell>
          <cell r="AC140">
            <v>567</v>
          </cell>
          <cell r="AD140">
            <v>273</v>
          </cell>
          <cell r="AE140">
            <v>416</v>
          </cell>
          <cell r="AF140">
            <v>273</v>
          </cell>
          <cell r="AG140">
            <v>49</v>
          </cell>
          <cell r="AH140">
            <v>62</v>
          </cell>
          <cell r="AI140">
            <v>1093</v>
          </cell>
          <cell r="AJ140">
            <v>1358</v>
          </cell>
          <cell r="AK140">
            <v>1736</v>
          </cell>
          <cell r="AL140">
            <v>1797</v>
          </cell>
          <cell r="AM140">
            <v>1250</v>
          </cell>
          <cell r="AN140">
            <v>1480</v>
          </cell>
          <cell r="AO140">
            <v>0</v>
          </cell>
          <cell r="AP140">
            <v>-480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648</v>
          </cell>
          <cell r="BE140">
            <v>-3977</v>
          </cell>
          <cell r="BF140">
            <v>-3569</v>
          </cell>
          <cell r="BG140">
            <v>0</v>
          </cell>
          <cell r="BH140">
            <v>0</v>
          </cell>
          <cell r="BI140">
            <v>316</v>
          </cell>
          <cell r="BJ140">
            <v>0</v>
          </cell>
          <cell r="BK140">
            <v>-4293</v>
          </cell>
          <cell r="BL140">
            <v>-3569</v>
          </cell>
          <cell r="BM140">
            <v>100</v>
          </cell>
          <cell r="BN140">
            <v>0</v>
          </cell>
          <cell r="BO140">
            <v>2291</v>
          </cell>
          <cell r="BP140">
            <v>2904</v>
          </cell>
          <cell r="BQ140">
            <v>0</v>
          </cell>
          <cell r="BR140">
            <v>0</v>
          </cell>
          <cell r="BS140">
            <v>42</v>
          </cell>
          <cell r="BT140">
            <v>42</v>
          </cell>
          <cell r="BU140" t="str">
            <v>马丽娜</v>
          </cell>
          <cell r="BV140" t="str">
            <v>沈红霞</v>
          </cell>
          <cell r="BW140" t="str">
            <v>孟令媛</v>
          </cell>
          <cell r="BX140" t="str">
            <v>18310258163</v>
          </cell>
          <cell r="BY140" t="str">
            <v>2025-03-17</v>
          </cell>
          <cell r="BZ140" t="str">
            <v/>
          </cell>
          <cell r="CA140" t="str">
            <v>MA01C8B99</v>
          </cell>
          <cell r="CB140">
            <v>0</v>
          </cell>
          <cell r="CC140">
            <v>0</v>
          </cell>
          <cell r="CD140" t="str">
            <v/>
          </cell>
          <cell r="CE140" t="str">
            <v>1</v>
          </cell>
          <cell r="CF140" t="str">
            <v/>
          </cell>
          <cell r="CG140" t="str">
            <v>北京经济技术开发区虚拟社区</v>
          </cell>
          <cell r="CH140" t="str">
            <v>qy</v>
          </cell>
          <cell r="CI140" t="str">
            <v>    私人控股</v>
          </cell>
          <cell r="CJ140" t="str">
            <v>I</v>
          </cell>
          <cell r="CK140" t="str">
            <v>    信息传输、软件和信息技术服务业</v>
          </cell>
          <cell r="CL140" t="str">
            <v>65</v>
          </cell>
          <cell r="CM140" t="str">
            <v>    软件和信息技术服务业</v>
          </cell>
          <cell r="CN140" t="str">
            <v>115101</v>
          </cell>
          <cell r="CO140" t="str">
            <v>      开发区</v>
          </cell>
          <cell r="CP140" t="str">
            <v>　　　其他有限责任公司</v>
          </cell>
          <cell r="CQ140" t="str">
            <v>x</v>
          </cell>
          <cell r="CR140" t="str">
            <v>    现代服务业</v>
          </cell>
          <cell r="CS140" t="str">
            <v>2</v>
          </cell>
          <cell r="CT140" t="str">
            <v>    地方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 t="str">
            <v>3</v>
          </cell>
          <cell r="DN140" t="str">
            <v>653</v>
          </cell>
          <cell r="DO140" t="str">
            <v>    信息系统集成和物联网技术服务</v>
          </cell>
          <cell r="DP140" t="str">
            <v>1</v>
          </cell>
          <cell r="DQ140" t="str">
            <v>3</v>
          </cell>
          <cell r="DR140">
            <v>567</v>
          </cell>
          <cell r="DS140">
            <v>273</v>
          </cell>
          <cell r="DT140">
            <v>1</v>
          </cell>
          <cell r="DU140">
            <v>-3977</v>
          </cell>
          <cell r="DV140">
            <v>-3569</v>
          </cell>
          <cell r="DW140">
            <v>-179</v>
          </cell>
          <cell r="DX140">
            <v>38</v>
          </cell>
        </row>
        <row r="141">
          <cell r="M141" t="str">
            <v>91110302MA00AFDA7H</v>
          </cell>
          <cell r="N141" t="str">
            <v>陶普斯化学科技（北京）有限公司</v>
          </cell>
          <cell r="O141" t="str">
            <v>2025</v>
          </cell>
          <cell r="P141" t="str">
            <v>2</v>
          </cell>
          <cell r="Q141">
            <v>143</v>
          </cell>
          <cell r="R141">
            <v>103</v>
          </cell>
          <cell r="S141">
            <v>21410</v>
          </cell>
          <cell r="T141">
            <v>14682</v>
          </cell>
          <cell r="U141">
            <v>32118</v>
          </cell>
          <cell r="V141">
            <v>30969</v>
          </cell>
          <cell r="W141">
            <v>32095</v>
          </cell>
          <cell r="X141">
            <v>31531</v>
          </cell>
          <cell r="Y141">
            <v>23</v>
          </cell>
          <cell r="Z141">
            <v>-562</v>
          </cell>
          <cell r="AA141">
            <v>6833</v>
          </cell>
          <cell r="AB141">
            <v>6484</v>
          </cell>
          <cell r="AC141">
            <v>0</v>
          </cell>
          <cell r="AD141">
            <v>0</v>
          </cell>
          <cell r="AE141">
            <v>5699</v>
          </cell>
          <cell r="AF141">
            <v>5794</v>
          </cell>
          <cell r="AG141">
            <v>8</v>
          </cell>
          <cell r="AH141">
            <v>4</v>
          </cell>
          <cell r="AI141">
            <v>147</v>
          </cell>
          <cell r="AJ141">
            <v>267</v>
          </cell>
          <cell r="AK141">
            <v>354</v>
          </cell>
          <cell r="AL141">
            <v>308</v>
          </cell>
          <cell r="AM141">
            <v>186</v>
          </cell>
          <cell r="AN141">
            <v>270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439</v>
          </cell>
          <cell r="BF141">
            <v>-158</v>
          </cell>
          <cell r="BG141">
            <v>109</v>
          </cell>
          <cell r="BH141">
            <v>2</v>
          </cell>
          <cell r="BI141">
            <v>0</v>
          </cell>
          <cell r="BJ141">
            <v>0</v>
          </cell>
          <cell r="BK141">
            <v>548</v>
          </cell>
          <cell r="BL141">
            <v>-156</v>
          </cell>
          <cell r="BM141">
            <v>0</v>
          </cell>
          <cell r="BN141">
            <v>0</v>
          </cell>
          <cell r="BO141">
            <v>330</v>
          </cell>
          <cell r="BP141">
            <v>372</v>
          </cell>
          <cell r="BQ141">
            <v>148</v>
          </cell>
          <cell r="BR141">
            <v>262</v>
          </cell>
          <cell r="BS141">
            <v>10</v>
          </cell>
          <cell r="BT141">
            <v>17</v>
          </cell>
          <cell r="BU141" t="str">
            <v>刘立军</v>
          </cell>
          <cell r="BV141" t="str">
            <v>刘立军</v>
          </cell>
          <cell r="BW141" t="str">
            <v>冯宁</v>
          </cell>
          <cell r="BX141" t="str">
            <v>13366938693</v>
          </cell>
          <cell r="BY141" t="str">
            <v>2025-03-14</v>
          </cell>
          <cell r="BZ141" t="str">
            <v/>
          </cell>
          <cell r="CA141" t="str">
            <v>MA00AFDA7</v>
          </cell>
          <cell r="CB141">
            <v>0</v>
          </cell>
          <cell r="CC141">
            <v>0</v>
          </cell>
          <cell r="CD141" t="str">
            <v/>
          </cell>
          <cell r="CE141" t="str">
            <v>1</v>
          </cell>
          <cell r="CF141" t="str">
            <v/>
          </cell>
          <cell r="CG141" t="str">
            <v>北京经济技术开发区虚拟社区</v>
          </cell>
          <cell r="CH141" t="str">
            <v>qy</v>
          </cell>
          <cell r="CI141" t="str">
            <v>    私人控股</v>
          </cell>
          <cell r="CJ141" t="str">
            <v>M</v>
          </cell>
          <cell r="CK141" t="str">
            <v>    科学研究和技术服务业</v>
          </cell>
          <cell r="CL141" t="str">
            <v>75</v>
          </cell>
          <cell r="CM141" t="str">
            <v>    科技推广和应用服务业</v>
          </cell>
          <cell r="CN141" t="str">
            <v>115101</v>
          </cell>
          <cell r="CO141" t="str">
            <v>      开发区</v>
          </cell>
          <cell r="CP141" t="str">
            <v>　　　私营有限责任公司</v>
          </cell>
          <cell r="CQ141" t="str">
            <v>x</v>
          </cell>
          <cell r="CR141" t="str">
            <v>    现代服务业</v>
          </cell>
          <cell r="CS141" t="str">
            <v>2</v>
          </cell>
          <cell r="CT141" t="str">
            <v>    地方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 t="str">
            <v>3</v>
          </cell>
          <cell r="DN141" t="str">
            <v>751</v>
          </cell>
          <cell r="DO141" t="str">
            <v>    技术推广服务</v>
          </cell>
          <cell r="DP141" t="str">
            <v>1</v>
          </cell>
          <cell r="DQ141" t="str">
            <v>3</v>
          </cell>
          <cell r="DR141">
            <v>6833</v>
          </cell>
          <cell r="DS141">
            <v>6484</v>
          </cell>
          <cell r="DT141">
            <v>1</v>
          </cell>
          <cell r="DU141">
            <v>439</v>
          </cell>
          <cell r="DV141">
            <v>-158</v>
          </cell>
          <cell r="DW141">
            <v>156</v>
          </cell>
          <cell r="DX141">
            <v>266</v>
          </cell>
        </row>
        <row r="142">
          <cell r="M142" t="str">
            <v>91110113MA017BNC03</v>
          </cell>
          <cell r="N142" t="str">
            <v>北京金海人力资源管理有限公司</v>
          </cell>
          <cell r="O142" t="str">
            <v>2025</v>
          </cell>
          <cell r="P142" t="str">
            <v>2</v>
          </cell>
          <cell r="Q142">
            <v>285</v>
          </cell>
          <cell r="R142">
            <v>27</v>
          </cell>
          <cell r="S142">
            <v>11520</v>
          </cell>
          <cell r="T142">
            <v>320</v>
          </cell>
          <cell r="U142">
            <v>12063</v>
          </cell>
          <cell r="V142">
            <v>3231</v>
          </cell>
          <cell r="W142">
            <v>2265</v>
          </cell>
          <cell r="X142">
            <v>270</v>
          </cell>
          <cell r="Y142">
            <v>9798</v>
          </cell>
          <cell r="Z142">
            <v>2961</v>
          </cell>
          <cell r="AA142">
            <v>23741</v>
          </cell>
          <cell r="AB142">
            <v>68884</v>
          </cell>
          <cell r="AC142">
            <v>21917</v>
          </cell>
          <cell r="AD142">
            <v>40526</v>
          </cell>
          <cell r="AE142">
            <v>24260</v>
          </cell>
          <cell r="AF142">
            <v>64848</v>
          </cell>
          <cell r="AG142">
            <v>41</v>
          </cell>
          <cell r="AH142">
            <v>18</v>
          </cell>
          <cell r="AI142">
            <v>5</v>
          </cell>
          <cell r="AJ142">
            <v>2107</v>
          </cell>
          <cell r="AK142">
            <v>408</v>
          </cell>
          <cell r="AL142">
            <v>1351</v>
          </cell>
          <cell r="AM142">
            <v>0</v>
          </cell>
          <cell r="AN142">
            <v>0</v>
          </cell>
          <cell r="AO142">
            <v>2</v>
          </cell>
          <cell r="AP142">
            <v>25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-975</v>
          </cell>
          <cell r="BF142">
            <v>535</v>
          </cell>
          <cell r="BG142">
            <v>261</v>
          </cell>
          <cell r="BH142">
            <v>170</v>
          </cell>
          <cell r="BI142">
            <v>0</v>
          </cell>
          <cell r="BJ142">
            <v>0</v>
          </cell>
          <cell r="BK142">
            <v>-714</v>
          </cell>
          <cell r="BL142">
            <v>705</v>
          </cell>
          <cell r="BM142">
            <v>0</v>
          </cell>
          <cell r="BN142">
            <v>34</v>
          </cell>
          <cell r="BO142">
            <v>10575</v>
          </cell>
          <cell r="BP142">
            <v>160</v>
          </cell>
          <cell r="BQ142">
            <v>387</v>
          </cell>
          <cell r="BR142">
            <v>367</v>
          </cell>
          <cell r="BS142">
            <v>542</v>
          </cell>
          <cell r="BT142">
            <v>23</v>
          </cell>
          <cell r="BU142" t="str">
            <v>随亭</v>
          </cell>
          <cell r="BV142" t="str">
            <v>随亭</v>
          </cell>
          <cell r="BW142" t="str">
            <v>宋梦</v>
          </cell>
          <cell r="BX142" t="str">
            <v>15600609059</v>
          </cell>
          <cell r="BY142" t="str">
            <v>2025-03-06</v>
          </cell>
          <cell r="BZ142" t="str">
            <v/>
          </cell>
          <cell r="CA142" t="str">
            <v>MA017BNC0</v>
          </cell>
          <cell r="CB142">
            <v>0</v>
          </cell>
          <cell r="CC142">
            <v>0</v>
          </cell>
          <cell r="CD142" t="str">
            <v/>
          </cell>
          <cell r="CE142" t="str">
            <v>1</v>
          </cell>
          <cell r="CF142" t="str">
            <v/>
          </cell>
          <cell r="CG142" t="str">
            <v>北京经济技术开发区虚拟社区</v>
          </cell>
          <cell r="CH142" t="str">
            <v>qy</v>
          </cell>
          <cell r="CI142" t="str">
            <v>    私人控股</v>
          </cell>
          <cell r="CJ142" t="str">
            <v>L</v>
          </cell>
          <cell r="CK142" t="str">
            <v>    租赁和商务服务业</v>
          </cell>
          <cell r="CL142" t="str">
            <v>72</v>
          </cell>
          <cell r="CM142" t="str">
            <v>    商务服务业</v>
          </cell>
          <cell r="CN142" t="str">
            <v>115101</v>
          </cell>
          <cell r="CO142" t="str">
            <v>      开发区</v>
          </cell>
          <cell r="CP142" t="str">
            <v>　　　其他有限责任公司</v>
          </cell>
          <cell r="CQ142" t="str">
            <v>x</v>
          </cell>
          <cell r="CR142" t="str">
            <v>    现代服务业</v>
          </cell>
          <cell r="CS142" t="str">
            <v>2</v>
          </cell>
          <cell r="CT142" t="str">
            <v>    地方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 t="str">
            <v>3</v>
          </cell>
          <cell r="DN142" t="str">
            <v>726</v>
          </cell>
          <cell r="DO142" t="str">
            <v>    人力资源服务</v>
          </cell>
          <cell r="DP142" t="str">
            <v>1</v>
          </cell>
          <cell r="DQ142" t="str">
            <v>3</v>
          </cell>
          <cell r="DR142">
            <v>23741</v>
          </cell>
          <cell r="DS142">
            <v>68884</v>
          </cell>
          <cell r="DT142">
            <v>1</v>
          </cell>
          <cell r="DU142">
            <v>-975</v>
          </cell>
          <cell r="DV142">
            <v>535</v>
          </cell>
          <cell r="DW142">
            <v>428</v>
          </cell>
          <cell r="DX142">
            <v>419</v>
          </cell>
        </row>
        <row r="143">
          <cell r="M143" t="str">
            <v>91110302MA00H2C60A</v>
          </cell>
          <cell r="N143" t="str">
            <v>北京飞杏安装工程有限公司</v>
          </cell>
          <cell r="O143" t="str">
            <v>2025</v>
          </cell>
          <cell r="P143" t="str">
            <v>2</v>
          </cell>
          <cell r="Q143">
            <v>0</v>
          </cell>
          <cell r="R143">
            <v>42</v>
          </cell>
          <cell r="S143">
            <v>7467</v>
          </cell>
          <cell r="T143">
            <v>4205</v>
          </cell>
          <cell r="U143">
            <v>8859</v>
          </cell>
          <cell r="V143">
            <v>5213</v>
          </cell>
          <cell r="W143">
            <v>2559</v>
          </cell>
          <cell r="X143">
            <v>1404</v>
          </cell>
          <cell r="Y143">
            <v>6300</v>
          </cell>
          <cell r="Z143">
            <v>3809</v>
          </cell>
          <cell r="AA143">
            <v>2362</v>
          </cell>
          <cell r="AB143">
            <v>5366</v>
          </cell>
          <cell r="AC143">
            <v>2362</v>
          </cell>
          <cell r="AD143">
            <v>5366</v>
          </cell>
          <cell r="AE143">
            <v>2092</v>
          </cell>
          <cell r="AF143">
            <v>8627</v>
          </cell>
          <cell r="AG143">
            <v>1</v>
          </cell>
          <cell r="AH143">
            <v>25</v>
          </cell>
          <cell r="AI143">
            <v>0</v>
          </cell>
          <cell r="AJ143">
            <v>3</v>
          </cell>
          <cell r="AK143">
            <v>456</v>
          </cell>
          <cell r="AL143">
            <v>335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5</v>
          </cell>
          <cell r="BD143">
            <v>0</v>
          </cell>
          <cell r="BE143">
            <v>-182</v>
          </cell>
          <cell r="BF143">
            <v>-3624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-182</v>
          </cell>
          <cell r="BL143">
            <v>-3624</v>
          </cell>
          <cell r="BM143">
            <v>0</v>
          </cell>
          <cell r="BN143">
            <v>0</v>
          </cell>
          <cell r="BO143">
            <v>575</v>
          </cell>
          <cell r="BP143">
            <v>4549</v>
          </cell>
          <cell r="BQ143">
            <v>12</v>
          </cell>
          <cell r="BR143">
            <v>433</v>
          </cell>
          <cell r="BS143">
            <v>11</v>
          </cell>
          <cell r="BT143">
            <v>128</v>
          </cell>
          <cell r="BU143" t="str">
            <v>伍汉民</v>
          </cell>
          <cell r="BV143" t="str">
            <v>伍汉民</v>
          </cell>
          <cell r="BW143" t="str">
            <v>徐丽灵</v>
          </cell>
          <cell r="BX143" t="str">
            <v>15010777009</v>
          </cell>
          <cell r="BY143" t="str">
            <v>2025-03-13</v>
          </cell>
          <cell r="BZ143" t="str">
            <v/>
          </cell>
          <cell r="CA143" t="str">
            <v>MA00H2C60</v>
          </cell>
          <cell r="CB143">
            <v>0</v>
          </cell>
          <cell r="CC143">
            <v>0</v>
          </cell>
          <cell r="CD143" t="str">
            <v/>
          </cell>
          <cell r="CE143" t="str">
            <v>1</v>
          </cell>
          <cell r="CF143" t="str">
            <v/>
          </cell>
          <cell r="CG143" t="str">
            <v>北京经济技术开发区虚拟社区</v>
          </cell>
          <cell r="CH143" t="str">
            <v>qy</v>
          </cell>
          <cell r="CI143" t="str">
            <v>    私人控股</v>
          </cell>
          <cell r="CJ143" t="str">
            <v>O</v>
          </cell>
          <cell r="CK143" t="str">
            <v>    居民服务、修理和其他服务业</v>
          </cell>
          <cell r="CL143" t="str">
            <v>81</v>
          </cell>
          <cell r="CM143" t="str">
            <v>    机动车、电子产品和日用产品修理业</v>
          </cell>
          <cell r="CN143" t="str">
            <v>115101</v>
          </cell>
          <cell r="CO143" t="str">
            <v>      开发区</v>
          </cell>
          <cell r="CP143" t="str">
            <v>　　　其他有限责任公司</v>
          </cell>
          <cell r="CQ143" t="str">
            <v/>
          </cell>
          <cell r="CR143" t="str">
            <v>    传统服务业</v>
          </cell>
          <cell r="CS143" t="str">
            <v>2</v>
          </cell>
          <cell r="CT143" t="str">
            <v>    地方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 t="str">
            <v>3</v>
          </cell>
          <cell r="DN143" t="str">
            <v>819</v>
          </cell>
          <cell r="DO143" t="str">
            <v>    其他日用产品修理业</v>
          </cell>
          <cell r="DP143" t="str">
            <v>1</v>
          </cell>
          <cell r="DQ143" t="str">
            <v>2</v>
          </cell>
          <cell r="DR143">
            <v>2362</v>
          </cell>
          <cell r="DS143">
            <v>5366</v>
          </cell>
          <cell r="DT143">
            <v>1</v>
          </cell>
          <cell r="DU143">
            <v>-182</v>
          </cell>
          <cell r="DV143">
            <v>-3624</v>
          </cell>
          <cell r="DW143">
            <v>13</v>
          </cell>
          <cell r="DX143">
            <v>458</v>
          </cell>
        </row>
        <row r="144">
          <cell r="M144" t="str">
            <v>91110112MA00AJBP8H</v>
          </cell>
          <cell r="N144" t="str">
            <v>北京信诚创通通信技术有限公司</v>
          </cell>
          <cell r="O144" t="str">
            <v>2025</v>
          </cell>
          <cell r="P144" t="str">
            <v>2</v>
          </cell>
          <cell r="Q144">
            <v>427</v>
          </cell>
          <cell r="R144">
            <v>427</v>
          </cell>
          <cell r="S144">
            <v>3700</v>
          </cell>
          <cell r="T144">
            <v>2034</v>
          </cell>
          <cell r="U144">
            <v>6756</v>
          </cell>
          <cell r="V144">
            <v>2893</v>
          </cell>
          <cell r="W144">
            <v>5453</v>
          </cell>
          <cell r="X144">
            <v>4412</v>
          </cell>
          <cell r="Y144">
            <v>1303</v>
          </cell>
          <cell r="Z144">
            <v>-1519</v>
          </cell>
          <cell r="AA144">
            <v>4201</v>
          </cell>
          <cell r="AB144">
            <v>7858</v>
          </cell>
          <cell r="AC144">
            <v>4201</v>
          </cell>
          <cell r="AD144">
            <v>7858</v>
          </cell>
          <cell r="AE144">
            <v>2769</v>
          </cell>
          <cell r="AF144">
            <v>7008</v>
          </cell>
          <cell r="AG144">
            <v>4</v>
          </cell>
          <cell r="AH144">
            <v>15</v>
          </cell>
          <cell r="AI144">
            <v>0</v>
          </cell>
          <cell r="AJ144">
            <v>0</v>
          </cell>
          <cell r="AK144">
            <v>746</v>
          </cell>
          <cell r="AL144">
            <v>389</v>
          </cell>
          <cell r="AM144">
            <v>0</v>
          </cell>
          <cell r="AN144">
            <v>0</v>
          </cell>
          <cell r="AO144">
            <v>0</v>
          </cell>
          <cell r="AP144">
            <v>14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682</v>
          </cell>
          <cell r="BF144">
            <v>432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682</v>
          </cell>
          <cell r="BL144">
            <v>432</v>
          </cell>
          <cell r="BM144">
            <v>0</v>
          </cell>
          <cell r="BN144">
            <v>0</v>
          </cell>
          <cell r="BO144">
            <v>332</v>
          </cell>
          <cell r="BP144">
            <v>21</v>
          </cell>
          <cell r="BQ144">
            <v>82</v>
          </cell>
          <cell r="BR144">
            <v>296</v>
          </cell>
          <cell r="BS144">
            <v>18</v>
          </cell>
          <cell r="BT144">
            <v>18</v>
          </cell>
          <cell r="BU144" t="str">
            <v>王俊娥</v>
          </cell>
          <cell r="BV144" t="str">
            <v>王俊娥</v>
          </cell>
          <cell r="BW144" t="str">
            <v>姓建英</v>
          </cell>
          <cell r="BX144" t="str">
            <v>13910978872</v>
          </cell>
          <cell r="BY144" t="str">
            <v>2025-03-18</v>
          </cell>
          <cell r="BZ144" t="str">
            <v/>
          </cell>
          <cell r="CA144" t="str">
            <v>MA00AJBP8</v>
          </cell>
          <cell r="CB144">
            <v>0</v>
          </cell>
          <cell r="CC144">
            <v>0</v>
          </cell>
          <cell r="CD144" t="str">
            <v/>
          </cell>
          <cell r="CE144" t="str">
            <v/>
          </cell>
          <cell r="CF144" t="str">
            <v/>
          </cell>
          <cell r="CG144" t="str">
            <v/>
          </cell>
          <cell r="CH144" t="str">
            <v>qy</v>
          </cell>
          <cell r="CI144" t="str">
            <v>    私人控股</v>
          </cell>
          <cell r="CJ144" t="str">
            <v>K</v>
          </cell>
          <cell r="CK144" t="str">
            <v>    房地产业</v>
          </cell>
          <cell r="CL144" t="str">
            <v>70</v>
          </cell>
          <cell r="CM144" t="str">
            <v>    房地产业</v>
          </cell>
          <cell r="CN144" t="str">
            <v>110112</v>
          </cell>
          <cell r="CO144" t="str">
            <v>      通州区</v>
          </cell>
          <cell r="CP144" t="str">
            <v>　　　私营有限责任公司</v>
          </cell>
          <cell r="CQ144" t="str">
            <v/>
          </cell>
          <cell r="CR144" t="str">
            <v>    传统服务业</v>
          </cell>
          <cell r="CS144" t="str">
            <v>2</v>
          </cell>
          <cell r="CT144" t="str">
            <v>    地方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 t="str">
            <v>5</v>
          </cell>
          <cell r="DN144" t="str">
            <v>704</v>
          </cell>
          <cell r="DO144" t="str">
            <v>    房地产租赁经营</v>
          </cell>
          <cell r="DP144" t="str">
            <v>1</v>
          </cell>
          <cell r="DQ144" t="str">
            <v/>
          </cell>
          <cell r="DR144">
            <v>4201</v>
          </cell>
          <cell r="DS144">
            <v>7858</v>
          </cell>
          <cell r="DT144">
            <v>1</v>
          </cell>
          <cell r="DU144">
            <v>682</v>
          </cell>
          <cell r="DV144">
            <v>432</v>
          </cell>
          <cell r="DW144">
            <v>86</v>
          </cell>
          <cell r="DX144">
            <v>311</v>
          </cell>
        </row>
        <row r="145">
          <cell r="M145" t="str">
            <v>91110105397829289G</v>
          </cell>
          <cell r="N145" t="str">
            <v>北京元翼货运代理有限公司</v>
          </cell>
          <cell r="O145" t="str">
            <v>2025</v>
          </cell>
          <cell r="P145" t="str">
            <v>2</v>
          </cell>
          <cell r="Q145">
            <v>86</v>
          </cell>
          <cell r="R145">
            <v>107</v>
          </cell>
          <cell r="S145">
            <v>48548</v>
          </cell>
          <cell r="T145">
            <v>48587</v>
          </cell>
          <cell r="U145">
            <v>344249</v>
          </cell>
          <cell r="V145">
            <v>236223</v>
          </cell>
          <cell r="W145">
            <v>313223</v>
          </cell>
          <cell r="X145">
            <v>212148</v>
          </cell>
          <cell r="Y145">
            <v>31026</v>
          </cell>
          <cell r="Z145">
            <v>24075</v>
          </cell>
          <cell r="AA145">
            <v>0</v>
          </cell>
          <cell r="AB145">
            <v>121312</v>
          </cell>
          <cell r="AC145">
            <v>0</v>
          </cell>
          <cell r="AD145">
            <v>32</v>
          </cell>
          <cell r="AE145">
            <v>1142</v>
          </cell>
          <cell r="AF145">
            <v>121752</v>
          </cell>
          <cell r="AG145">
            <v>0</v>
          </cell>
          <cell r="AH145">
            <v>35</v>
          </cell>
          <cell r="AI145">
            <v>0</v>
          </cell>
          <cell r="AJ145">
            <v>0</v>
          </cell>
          <cell r="AK145">
            <v>0</v>
          </cell>
          <cell r="AL145">
            <v>62</v>
          </cell>
          <cell r="AM145">
            <v>0</v>
          </cell>
          <cell r="AN145">
            <v>0</v>
          </cell>
          <cell r="AO145">
            <v>-37</v>
          </cell>
          <cell r="AP145">
            <v>168</v>
          </cell>
          <cell r="AQ145">
            <v>0</v>
          </cell>
          <cell r="AR145">
            <v>23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1454</v>
          </cell>
          <cell r="BE145">
            <v>-1105</v>
          </cell>
          <cell r="BF145">
            <v>772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-1105</v>
          </cell>
          <cell r="BL145">
            <v>772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2600</v>
          </cell>
          <cell r="BS145">
            <v>0</v>
          </cell>
          <cell r="BT145">
            <v>0</v>
          </cell>
          <cell r="BU145" t="str">
            <v>薛群</v>
          </cell>
          <cell r="BV145" t="str">
            <v>华霆</v>
          </cell>
          <cell r="BW145" t="str">
            <v>苗婷</v>
          </cell>
          <cell r="BX145" t="str">
            <v>89110452</v>
          </cell>
          <cell r="BY145" t="str">
            <v>2025-03-16</v>
          </cell>
          <cell r="BZ145" t="str">
            <v/>
          </cell>
          <cell r="CA145" t="str">
            <v>397829289</v>
          </cell>
          <cell r="CB145">
            <v>0</v>
          </cell>
          <cell r="CC145">
            <v>0</v>
          </cell>
          <cell r="CD145" t="str">
            <v/>
          </cell>
          <cell r="CE145" t="str">
            <v>1</v>
          </cell>
          <cell r="CF145" t="str">
            <v/>
          </cell>
          <cell r="CG145" t="str">
            <v>北京经济技术开发区虚拟社区</v>
          </cell>
          <cell r="CH145" t="str">
            <v>qy</v>
          </cell>
          <cell r="CI145" t="str">
            <v>    私人控股</v>
          </cell>
          <cell r="CJ145" t="str">
            <v>G</v>
          </cell>
          <cell r="CK145" t="str">
            <v>    交通运输、仓储和邮政业</v>
          </cell>
          <cell r="CL145" t="str">
            <v>58</v>
          </cell>
          <cell r="CM145" t="str">
            <v>    多式联运和运输代理业</v>
          </cell>
          <cell r="CN145" t="str">
            <v>115101</v>
          </cell>
          <cell r="CO145" t="str">
            <v>      开发区</v>
          </cell>
          <cell r="CP145" t="str">
            <v>　　　私营有限责任公司</v>
          </cell>
          <cell r="CQ145" t="str">
            <v/>
          </cell>
          <cell r="CR145" t="str">
            <v>    传统服务业</v>
          </cell>
          <cell r="CS145" t="str">
            <v>2</v>
          </cell>
          <cell r="CT145" t="str">
            <v>    地方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 t="str">
            <v>3</v>
          </cell>
          <cell r="DN145" t="str">
            <v>582</v>
          </cell>
          <cell r="DO145" t="str">
            <v>    运输代理业</v>
          </cell>
          <cell r="DP145" t="str">
            <v>1</v>
          </cell>
          <cell r="DQ145" t="str">
            <v>4</v>
          </cell>
          <cell r="DR145">
            <v>0</v>
          </cell>
          <cell r="DS145">
            <v>121312</v>
          </cell>
          <cell r="DT145">
            <v>1</v>
          </cell>
          <cell r="DU145">
            <v>-1105</v>
          </cell>
          <cell r="DV145">
            <v>772</v>
          </cell>
          <cell r="DW145">
            <v>0</v>
          </cell>
          <cell r="DX145">
            <v>2635</v>
          </cell>
        </row>
        <row r="146">
          <cell r="M146" t="str">
            <v>91110115MA00AG7K34</v>
          </cell>
          <cell r="N146" t="str">
            <v>北京亦花园文化发展有限公司</v>
          </cell>
          <cell r="O146" t="str">
            <v>2025</v>
          </cell>
          <cell r="P146" t="str">
            <v>2</v>
          </cell>
          <cell r="Q146">
            <v>659</v>
          </cell>
          <cell r="R146">
            <v>639</v>
          </cell>
          <cell r="S146">
            <v>5647</v>
          </cell>
          <cell r="T146">
            <v>3961</v>
          </cell>
          <cell r="U146">
            <v>93115</v>
          </cell>
          <cell r="V146">
            <v>99244</v>
          </cell>
          <cell r="W146">
            <v>57433</v>
          </cell>
          <cell r="X146">
            <v>65126</v>
          </cell>
          <cell r="Y146">
            <v>35682</v>
          </cell>
          <cell r="Z146">
            <v>34118</v>
          </cell>
          <cell r="AA146">
            <v>6132</v>
          </cell>
          <cell r="AB146">
            <v>6059</v>
          </cell>
          <cell r="AC146">
            <v>5781</v>
          </cell>
          <cell r="AD146">
            <v>5658</v>
          </cell>
          <cell r="AE146">
            <v>3125</v>
          </cell>
          <cell r="AF146">
            <v>2770</v>
          </cell>
          <cell r="AG146">
            <v>17</v>
          </cell>
          <cell r="AH146">
            <v>7</v>
          </cell>
          <cell r="AI146">
            <v>519</v>
          </cell>
          <cell r="AJ146">
            <v>441</v>
          </cell>
          <cell r="AK146">
            <v>2787</v>
          </cell>
          <cell r="AL146">
            <v>2624</v>
          </cell>
          <cell r="AM146">
            <v>0</v>
          </cell>
          <cell r="AN146">
            <v>0</v>
          </cell>
          <cell r="AO146">
            <v>2</v>
          </cell>
          <cell r="AP146">
            <v>2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</v>
          </cell>
          <cell r="BD146">
            <v>2</v>
          </cell>
          <cell r="BE146">
            <v>-314</v>
          </cell>
          <cell r="BF146">
            <v>217</v>
          </cell>
          <cell r="BG146">
            <v>0</v>
          </cell>
          <cell r="BH146">
            <v>0</v>
          </cell>
          <cell r="BI146">
            <v>0</v>
          </cell>
          <cell r="BJ146">
            <v>2</v>
          </cell>
          <cell r="BK146">
            <v>-314</v>
          </cell>
          <cell r="BL146">
            <v>215</v>
          </cell>
          <cell r="BM146">
            <v>0</v>
          </cell>
          <cell r="BN146">
            <v>0</v>
          </cell>
          <cell r="BO146">
            <v>1693</v>
          </cell>
          <cell r="BP146">
            <v>2360</v>
          </cell>
          <cell r="BQ146">
            <v>145</v>
          </cell>
          <cell r="BR146">
            <v>219</v>
          </cell>
          <cell r="BS146">
            <v>22</v>
          </cell>
          <cell r="BT146">
            <v>24</v>
          </cell>
          <cell r="BU146" t="str">
            <v>殷本华</v>
          </cell>
          <cell r="BV146" t="str">
            <v>殷本华</v>
          </cell>
          <cell r="BW146" t="str">
            <v>赵雅丽</v>
          </cell>
          <cell r="BX146" t="str">
            <v>13699257880</v>
          </cell>
          <cell r="BY146" t="str">
            <v>2025-03-12</v>
          </cell>
          <cell r="BZ146" t="str">
            <v/>
          </cell>
          <cell r="CA146" t="str">
            <v>MA00AG7K3</v>
          </cell>
          <cell r="CB146">
            <v>0</v>
          </cell>
          <cell r="CC146">
            <v>0</v>
          </cell>
          <cell r="CD146" t="str">
            <v/>
          </cell>
          <cell r="CE146" t="str">
            <v/>
          </cell>
          <cell r="CF146" t="str">
            <v/>
          </cell>
          <cell r="CG146" t="str">
            <v/>
          </cell>
          <cell r="CH146" t="str">
            <v>qy</v>
          </cell>
          <cell r="CI146" t="str">
            <v>    私人控股</v>
          </cell>
          <cell r="CJ146" t="str">
            <v>K</v>
          </cell>
          <cell r="CK146" t="str">
            <v>    房地产业</v>
          </cell>
          <cell r="CL146" t="str">
            <v>70</v>
          </cell>
          <cell r="CM146" t="str">
            <v>    房地产业</v>
          </cell>
          <cell r="CN146" t="str">
            <v>110115</v>
          </cell>
          <cell r="CO146" t="str">
            <v>      大兴区</v>
          </cell>
          <cell r="CP146" t="str">
            <v>　　　其他有限责任公司</v>
          </cell>
          <cell r="CQ146" t="str">
            <v/>
          </cell>
          <cell r="CR146" t="str">
            <v>    传统服务业</v>
          </cell>
          <cell r="CS146" t="str">
            <v>2</v>
          </cell>
          <cell r="CT146" t="str">
            <v>    地方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 t="str">
            <v>3</v>
          </cell>
          <cell r="DN146" t="str">
            <v>704</v>
          </cell>
          <cell r="DO146" t="str">
            <v>    房地产租赁经营</v>
          </cell>
          <cell r="DP146" t="str">
            <v>1</v>
          </cell>
          <cell r="DQ146" t="str">
            <v/>
          </cell>
          <cell r="DR146">
            <v>6132</v>
          </cell>
          <cell r="DS146">
            <v>6059</v>
          </cell>
          <cell r="DT146">
            <v>1</v>
          </cell>
          <cell r="DU146">
            <v>-314</v>
          </cell>
          <cell r="DV146">
            <v>217</v>
          </cell>
          <cell r="DW146">
            <v>162</v>
          </cell>
          <cell r="DX146">
            <v>226</v>
          </cell>
        </row>
        <row r="147">
          <cell r="M147" t="str">
            <v>91110102MA017CX927</v>
          </cell>
          <cell r="N147" t="str">
            <v>中金易云科技有限责任公司</v>
          </cell>
          <cell r="O147" t="str">
            <v>2025</v>
          </cell>
          <cell r="P147" t="str">
            <v>2</v>
          </cell>
          <cell r="Q147">
            <v>74</v>
          </cell>
          <cell r="R147">
            <v>199</v>
          </cell>
          <cell r="S147">
            <v>9208</v>
          </cell>
          <cell r="T147">
            <v>2820</v>
          </cell>
          <cell r="U147">
            <v>27416</v>
          </cell>
          <cell r="V147">
            <v>18686</v>
          </cell>
          <cell r="W147">
            <v>8894</v>
          </cell>
          <cell r="X147">
            <v>2090</v>
          </cell>
          <cell r="Y147">
            <v>18522</v>
          </cell>
          <cell r="Z147">
            <v>16596</v>
          </cell>
          <cell r="AA147">
            <v>671</v>
          </cell>
          <cell r="AB147">
            <v>1115</v>
          </cell>
          <cell r="AC147">
            <v>671</v>
          </cell>
          <cell r="AD147">
            <v>1115</v>
          </cell>
          <cell r="AE147">
            <v>1344</v>
          </cell>
          <cell r="AF147">
            <v>905</v>
          </cell>
          <cell r="AG147">
            <v>4</v>
          </cell>
          <cell r="AH147">
            <v>14</v>
          </cell>
          <cell r="AI147">
            <v>139</v>
          </cell>
          <cell r="AJ147">
            <v>232</v>
          </cell>
          <cell r="AK147">
            <v>517</v>
          </cell>
          <cell r="AL147">
            <v>608</v>
          </cell>
          <cell r="AM147">
            <v>310</v>
          </cell>
          <cell r="AN147">
            <v>385</v>
          </cell>
          <cell r="AO147">
            <v>3</v>
          </cell>
          <cell r="AP147">
            <v>-4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-1646</v>
          </cell>
          <cell r="BF147">
            <v>-1025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-1646</v>
          </cell>
          <cell r="BL147">
            <v>-1025</v>
          </cell>
          <cell r="BM147">
            <v>0</v>
          </cell>
          <cell r="BN147">
            <v>0</v>
          </cell>
          <cell r="BO147">
            <v>1463</v>
          </cell>
          <cell r="BP147">
            <v>1853</v>
          </cell>
          <cell r="BQ147">
            <v>1</v>
          </cell>
          <cell r="BR147">
            <v>38</v>
          </cell>
          <cell r="BS147">
            <v>61</v>
          </cell>
          <cell r="BT147">
            <v>60</v>
          </cell>
          <cell r="BU147" t="str">
            <v>朱济顺</v>
          </cell>
          <cell r="BV147" t="str">
            <v>朱济顺</v>
          </cell>
          <cell r="BW147" t="str">
            <v>南坤</v>
          </cell>
          <cell r="BX147" t="str">
            <v>13671178906</v>
          </cell>
          <cell r="BY147" t="str">
            <v>2025-03-07</v>
          </cell>
          <cell r="BZ147" t="str">
            <v/>
          </cell>
          <cell r="CA147" t="str">
            <v>MA017CX92</v>
          </cell>
          <cell r="CB147">
            <v>0</v>
          </cell>
          <cell r="CC147">
            <v>0</v>
          </cell>
          <cell r="CD147" t="str">
            <v/>
          </cell>
          <cell r="CE147" t="str">
            <v>1</v>
          </cell>
          <cell r="CF147" t="str">
            <v/>
          </cell>
          <cell r="CG147" t="str">
            <v>北京经济技术开发区虚拟社区</v>
          </cell>
          <cell r="CH147" t="str">
            <v>qy</v>
          </cell>
          <cell r="CI147" t="str">
            <v>    私人控股</v>
          </cell>
          <cell r="CJ147" t="str">
            <v>I</v>
          </cell>
          <cell r="CK147" t="str">
            <v>    信息传输、软件和信息技术服务业</v>
          </cell>
          <cell r="CL147" t="str">
            <v>65</v>
          </cell>
          <cell r="CM147" t="str">
            <v>    软件和信息技术服务业</v>
          </cell>
          <cell r="CN147" t="str">
            <v>115101</v>
          </cell>
          <cell r="CO147" t="str">
            <v>      开发区</v>
          </cell>
          <cell r="CP147" t="str">
            <v>　　　其他有限责任公司</v>
          </cell>
          <cell r="CQ147" t="str">
            <v>x</v>
          </cell>
          <cell r="CR147" t="str">
            <v>    现代服务业</v>
          </cell>
          <cell r="CS147" t="str">
            <v>2</v>
          </cell>
          <cell r="CT147" t="str">
            <v>    地方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 t="str">
            <v>3</v>
          </cell>
          <cell r="DN147" t="str">
            <v>651</v>
          </cell>
          <cell r="DO147" t="str">
            <v>    软件开发</v>
          </cell>
          <cell r="DP147" t="str">
            <v>1</v>
          </cell>
          <cell r="DQ147" t="str">
            <v>3</v>
          </cell>
          <cell r="DR147">
            <v>671</v>
          </cell>
          <cell r="DS147">
            <v>1115</v>
          </cell>
          <cell r="DT147">
            <v>1</v>
          </cell>
          <cell r="DU147">
            <v>-1646</v>
          </cell>
          <cell r="DV147">
            <v>-1025</v>
          </cell>
          <cell r="DW147">
            <v>5</v>
          </cell>
          <cell r="DX147">
            <v>52</v>
          </cell>
        </row>
        <row r="148">
          <cell r="M148" t="str">
            <v>91110112MA01ADF54P</v>
          </cell>
          <cell r="N148" t="str">
            <v>北京宏博顺昌科贸有限公司</v>
          </cell>
          <cell r="O148" t="str">
            <v>2025</v>
          </cell>
          <cell r="P148" t="str">
            <v>2</v>
          </cell>
          <cell r="Q148">
            <v>4574</v>
          </cell>
          <cell r="R148">
            <v>1636</v>
          </cell>
          <cell r="S148">
            <v>8687</v>
          </cell>
          <cell r="T148">
            <v>3393</v>
          </cell>
          <cell r="U148">
            <v>36486</v>
          </cell>
          <cell r="V148">
            <v>25378</v>
          </cell>
          <cell r="W148">
            <v>30769</v>
          </cell>
          <cell r="X148">
            <v>21925</v>
          </cell>
          <cell r="Y148">
            <v>5717</v>
          </cell>
          <cell r="Z148">
            <v>3453</v>
          </cell>
          <cell r="AA148">
            <v>18813</v>
          </cell>
          <cell r="AB148">
            <v>20637</v>
          </cell>
          <cell r="AC148">
            <v>18813</v>
          </cell>
          <cell r="AD148">
            <v>20637</v>
          </cell>
          <cell r="AE148">
            <v>17785</v>
          </cell>
          <cell r="AF148">
            <v>20081</v>
          </cell>
          <cell r="AG148">
            <v>13</v>
          </cell>
          <cell r="AH148">
            <v>13</v>
          </cell>
          <cell r="AI148">
            <v>0</v>
          </cell>
          <cell r="AJ148">
            <v>0</v>
          </cell>
          <cell r="AK148">
            <v>421</v>
          </cell>
          <cell r="AL148">
            <v>289</v>
          </cell>
          <cell r="AM148">
            <v>0</v>
          </cell>
          <cell r="AN148">
            <v>0</v>
          </cell>
          <cell r="AO148">
            <v>9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585</v>
          </cell>
          <cell r="BF148">
            <v>253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585</v>
          </cell>
          <cell r="BL148">
            <v>253</v>
          </cell>
          <cell r="BM148">
            <v>0</v>
          </cell>
          <cell r="BN148">
            <v>0</v>
          </cell>
          <cell r="BO148">
            <v>226</v>
          </cell>
          <cell r="BP148">
            <v>173</v>
          </cell>
          <cell r="BQ148">
            <v>187</v>
          </cell>
          <cell r="BR148">
            <v>204</v>
          </cell>
          <cell r="BS148">
            <v>15</v>
          </cell>
          <cell r="BT148">
            <v>14</v>
          </cell>
          <cell r="BU148" t="str">
            <v>张振林</v>
          </cell>
          <cell r="BV148" t="str">
            <v>张亮</v>
          </cell>
          <cell r="BW148" t="str">
            <v>张亮</v>
          </cell>
          <cell r="BX148" t="str">
            <v>15301058028</v>
          </cell>
          <cell r="BY148" t="str">
            <v>2025-03-12</v>
          </cell>
          <cell r="BZ148" t="str">
            <v/>
          </cell>
          <cell r="CA148" t="str">
            <v>MA01ADF54</v>
          </cell>
          <cell r="CB148">
            <v>0</v>
          </cell>
          <cell r="CC148">
            <v>0</v>
          </cell>
          <cell r="CD148" t="str">
            <v/>
          </cell>
          <cell r="CE148" t="str">
            <v/>
          </cell>
          <cell r="CF148" t="str">
            <v/>
          </cell>
          <cell r="CG148" t="str">
            <v/>
          </cell>
          <cell r="CH148" t="str">
            <v>qy</v>
          </cell>
          <cell r="CI148" t="str">
            <v>    私人控股</v>
          </cell>
          <cell r="CJ148" t="str">
            <v>G</v>
          </cell>
          <cell r="CK148" t="str">
            <v>    交通运输、仓储和邮政业</v>
          </cell>
          <cell r="CL148" t="str">
            <v>58</v>
          </cell>
          <cell r="CM148" t="str">
            <v>    多式联运和运输代理业</v>
          </cell>
          <cell r="CN148" t="str">
            <v>110112</v>
          </cell>
          <cell r="CO148" t="str">
            <v>      通州区</v>
          </cell>
          <cell r="CP148" t="str">
            <v>　　　私营有限责任公司</v>
          </cell>
          <cell r="CQ148" t="str">
            <v/>
          </cell>
          <cell r="CR148" t="str">
            <v>    传统服务业</v>
          </cell>
          <cell r="CS148" t="str">
            <v>2</v>
          </cell>
          <cell r="CT148" t="str">
            <v>    地方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 t="str">
            <v>5</v>
          </cell>
          <cell r="DN148" t="str">
            <v>582</v>
          </cell>
          <cell r="DO148" t="str">
            <v>    运输代理业</v>
          </cell>
          <cell r="DP148" t="str">
            <v>1</v>
          </cell>
          <cell r="DQ148" t="str">
            <v>4</v>
          </cell>
          <cell r="DR148">
            <v>18813</v>
          </cell>
          <cell r="DS148">
            <v>20637</v>
          </cell>
          <cell r="DT148">
            <v>1</v>
          </cell>
          <cell r="DU148">
            <v>585</v>
          </cell>
          <cell r="DV148">
            <v>253</v>
          </cell>
          <cell r="DW148">
            <v>200</v>
          </cell>
          <cell r="DX148">
            <v>217</v>
          </cell>
        </row>
        <row r="149">
          <cell r="M149" t="str">
            <v>91110105MA00BT2J4A</v>
          </cell>
          <cell r="N149" t="str">
            <v>北京丰源天骏新能源科技有限公司</v>
          </cell>
          <cell r="O149" t="str">
            <v>2025</v>
          </cell>
          <cell r="P149" t="str">
            <v>2</v>
          </cell>
          <cell r="Q149">
            <v>1777</v>
          </cell>
          <cell r="R149">
            <v>1157</v>
          </cell>
          <cell r="S149">
            <v>3827</v>
          </cell>
          <cell r="T149">
            <v>1081</v>
          </cell>
          <cell r="U149">
            <v>8004</v>
          </cell>
          <cell r="V149">
            <v>3440</v>
          </cell>
          <cell r="W149">
            <v>5194</v>
          </cell>
          <cell r="X149">
            <v>2110</v>
          </cell>
          <cell r="Y149">
            <v>2810</v>
          </cell>
          <cell r="Z149">
            <v>1330</v>
          </cell>
          <cell r="AA149">
            <v>7995</v>
          </cell>
          <cell r="AB149">
            <v>5431</v>
          </cell>
          <cell r="AC149">
            <v>7981</v>
          </cell>
          <cell r="AD149">
            <v>5431</v>
          </cell>
          <cell r="AE149">
            <v>4191</v>
          </cell>
          <cell r="AF149">
            <v>2634</v>
          </cell>
          <cell r="AG149">
            <v>18</v>
          </cell>
          <cell r="AH149">
            <v>14</v>
          </cell>
          <cell r="AI149">
            <v>474</v>
          </cell>
          <cell r="AJ149">
            <v>560</v>
          </cell>
          <cell r="AK149">
            <v>1557</v>
          </cell>
          <cell r="AL149">
            <v>1803</v>
          </cell>
          <cell r="AM149">
            <v>0</v>
          </cell>
          <cell r="AN149">
            <v>0</v>
          </cell>
          <cell r="AO149">
            <v>21</v>
          </cell>
          <cell r="AP149">
            <v>11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1734</v>
          </cell>
          <cell r="BF149">
            <v>409</v>
          </cell>
          <cell r="BG149">
            <v>9</v>
          </cell>
          <cell r="BH149">
            <v>2</v>
          </cell>
          <cell r="BI149">
            <v>0</v>
          </cell>
          <cell r="BJ149">
            <v>0</v>
          </cell>
          <cell r="BK149">
            <v>1743</v>
          </cell>
          <cell r="BL149">
            <v>411</v>
          </cell>
          <cell r="BM149">
            <v>3</v>
          </cell>
          <cell r="BN149">
            <v>0</v>
          </cell>
          <cell r="BO149">
            <v>1834</v>
          </cell>
          <cell r="BP149">
            <v>441</v>
          </cell>
          <cell r="BQ149">
            <v>264</v>
          </cell>
          <cell r="BR149">
            <v>255</v>
          </cell>
          <cell r="BS149">
            <v>107</v>
          </cell>
          <cell r="BT149">
            <v>90</v>
          </cell>
          <cell r="BU149" t="str">
            <v>潘飞</v>
          </cell>
          <cell r="BV149" t="str">
            <v>潘飞</v>
          </cell>
          <cell r="BW149" t="str">
            <v>张娟</v>
          </cell>
          <cell r="BX149" t="str">
            <v>18199164167</v>
          </cell>
          <cell r="BY149" t="str">
            <v>2025-03-13</v>
          </cell>
          <cell r="BZ149" t="str">
            <v/>
          </cell>
          <cell r="CA149" t="str">
            <v>MA00BT2J4</v>
          </cell>
          <cell r="CB149">
            <v>0</v>
          </cell>
          <cell r="CC149">
            <v>0</v>
          </cell>
          <cell r="CD149" t="str">
            <v/>
          </cell>
          <cell r="CE149" t="str">
            <v>1</v>
          </cell>
          <cell r="CF149" t="str">
            <v/>
          </cell>
          <cell r="CG149" t="str">
            <v>北京经济技术开发区虚拟社区</v>
          </cell>
          <cell r="CH149" t="str">
            <v>qy</v>
          </cell>
          <cell r="CI149" t="str">
            <v>    私人控股</v>
          </cell>
          <cell r="CJ149" t="str">
            <v>M</v>
          </cell>
          <cell r="CK149" t="str">
            <v>    科学研究和技术服务业</v>
          </cell>
          <cell r="CL149" t="str">
            <v>75</v>
          </cell>
          <cell r="CM149" t="str">
            <v>    科技推广和应用服务业</v>
          </cell>
          <cell r="CN149" t="str">
            <v>115101</v>
          </cell>
          <cell r="CO149" t="str">
            <v>      开发区</v>
          </cell>
          <cell r="CP149" t="str">
            <v>　　　私营有限责任公司</v>
          </cell>
          <cell r="CQ149" t="str">
            <v>x</v>
          </cell>
          <cell r="CR149" t="str">
            <v>    现代服务业</v>
          </cell>
          <cell r="CS149" t="str">
            <v>2</v>
          </cell>
          <cell r="CT149" t="str">
            <v>    地方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 t="str">
            <v>3</v>
          </cell>
          <cell r="DN149" t="str">
            <v>751</v>
          </cell>
          <cell r="DO149" t="str">
            <v>    技术推广服务</v>
          </cell>
          <cell r="DP149" t="str">
            <v>1</v>
          </cell>
          <cell r="DQ149" t="str">
            <v>3</v>
          </cell>
          <cell r="DR149">
            <v>7995</v>
          </cell>
          <cell r="DS149">
            <v>5431</v>
          </cell>
          <cell r="DT149">
            <v>1</v>
          </cell>
          <cell r="DU149">
            <v>1734</v>
          </cell>
          <cell r="DV149">
            <v>409</v>
          </cell>
          <cell r="DW149">
            <v>285</v>
          </cell>
          <cell r="DX149">
            <v>269</v>
          </cell>
        </row>
        <row r="150">
          <cell r="M150" t="str">
            <v>91110112MA01CWWA6Q</v>
          </cell>
          <cell r="N150" t="str">
            <v>北京观岳新能源汽车科技有限公司</v>
          </cell>
          <cell r="O150" t="str">
            <v>2025</v>
          </cell>
          <cell r="P150" t="str">
            <v>2</v>
          </cell>
          <cell r="Q150">
            <v>112460</v>
          </cell>
          <cell r="R150">
            <v>126221</v>
          </cell>
          <cell r="S150">
            <v>3754</v>
          </cell>
          <cell r="T150">
            <v>38014</v>
          </cell>
          <cell r="U150">
            <v>76565</v>
          </cell>
          <cell r="V150">
            <v>131417</v>
          </cell>
          <cell r="W150">
            <v>67985</v>
          </cell>
          <cell r="X150">
            <v>123952</v>
          </cell>
          <cell r="Y150">
            <v>8580</v>
          </cell>
          <cell r="Z150">
            <v>7465</v>
          </cell>
          <cell r="AA150">
            <v>2857</v>
          </cell>
          <cell r="AB150">
            <v>3514</v>
          </cell>
          <cell r="AC150">
            <v>2857</v>
          </cell>
          <cell r="AD150">
            <v>3514</v>
          </cell>
          <cell r="AE150">
            <v>2495</v>
          </cell>
          <cell r="AF150">
            <v>2694</v>
          </cell>
          <cell r="AG150">
            <v>0</v>
          </cell>
          <cell r="AH150">
            <v>4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6</v>
          </cell>
          <cell r="AP150">
            <v>23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107</v>
          </cell>
          <cell r="AX150">
            <v>-160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1</v>
          </cell>
          <cell r="BD150">
            <v>12</v>
          </cell>
          <cell r="BE150">
            <v>464</v>
          </cell>
          <cell r="BF150">
            <v>645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464</v>
          </cell>
          <cell r="BL150">
            <v>645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491</v>
          </cell>
          <cell r="BR150">
            <v>464</v>
          </cell>
          <cell r="BS150">
            <v>0</v>
          </cell>
          <cell r="BT150">
            <v>1</v>
          </cell>
          <cell r="BU150" t="str">
            <v>王倩</v>
          </cell>
          <cell r="BV150" t="str">
            <v>王倩</v>
          </cell>
          <cell r="BW150" t="str">
            <v>王倩</v>
          </cell>
          <cell r="BX150" t="str">
            <v>18513687678</v>
          </cell>
          <cell r="BY150" t="str">
            <v>2025-03-17</v>
          </cell>
          <cell r="BZ150" t="str">
            <v/>
          </cell>
          <cell r="CA150" t="str">
            <v>MA01CWWA6</v>
          </cell>
          <cell r="CB150">
            <v>0</v>
          </cell>
          <cell r="CC150">
            <v>0</v>
          </cell>
          <cell r="CD150" t="str">
            <v/>
          </cell>
          <cell r="CE150" t="str">
            <v>1</v>
          </cell>
          <cell r="CF150" t="str">
            <v/>
          </cell>
          <cell r="CG150" t="str">
            <v>北京经济技术开发区虚拟社区</v>
          </cell>
          <cell r="CH150" t="str">
            <v>qy</v>
          </cell>
          <cell r="CI150" t="str">
            <v>    私人控股</v>
          </cell>
          <cell r="CJ150" t="str">
            <v>L</v>
          </cell>
          <cell r="CK150" t="str">
            <v>    租赁和商务服务业</v>
          </cell>
          <cell r="CL150" t="str">
            <v>71</v>
          </cell>
          <cell r="CM150" t="str">
            <v>    租赁业</v>
          </cell>
          <cell r="CN150" t="str">
            <v>115101</v>
          </cell>
          <cell r="CO150" t="str">
            <v>      开发区</v>
          </cell>
          <cell r="CP150" t="str">
            <v>　　　其他有限责任公司</v>
          </cell>
          <cell r="CQ150" t="str">
            <v/>
          </cell>
          <cell r="CR150" t="str">
            <v>    传统服务业</v>
          </cell>
          <cell r="CS150" t="str">
            <v>2</v>
          </cell>
          <cell r="CT150" t="str">
            <v>    地方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 t="str">
            <v>3</v>
          </cell>
          <cell r="DN150" t="str">
            <v>711</v>
          </cell>
          <cell r="DO150" t="str">
            <v>    机械设备经营租赁</v>
          </cell>
          <cell r="DP150" t="str">
            <v>1</v>
          </cell>
          <cell r="DQ150" t="str">
            <v>4</v>
          </cell>
          <cell r="DR150">
            <v>2857</v>
          </cell>
          <cell r="DS150">
            <v>3514</v>
          </cell>
          <cell r="DT150">
            <v>1</v>
          </cell>
          <cell r="DU150">
            <v>464</v>
          </cell>
          <cell r="DV150">
            <v>645</v>
          </cell>
          <cell r="DW150">
            <v>491</v>
          </cell>
          <cell r="DX150">
            <v>468</v>
          </cell>
        </row>
        <row r="151">
          <cell r="M151" t="str">
            <v>91110302MA01BGE94E</v>
          </cell>
          <cell r="N151" t="str">
            <v>北京中渲物流有限公司</v>
          </cell>
          <cell r="O151" t="str">
            <v>2025</v>
          </cell>
          <cell r="P151" t="str">
            <v>2</v>
          </cell>
          <cell r="Q151">
            <v>102</v>
          </cell>
          <cell r="R151">
            <v>102</v>
          </cell>
          <cell r="S151">
            <v>0</v>
          </cell>
          <cell r="T151">
            <v>0</v>
          </cell>
          <cell r="U151">
            <v>2732</v>
          </cell>
          <cell r="V151">
            <v>1412</v>
          </cell>
          <cell r="W151">
            <v>95068</v>
          </cell>
          <cell r="X151">
            <v>86705</v>
          </cell>
          <cell r="Y151">
            <v>-92336</v>
          </cell>
          <cell r="Z151">
            <v>-85293</v>
          </cell>
          <cell r="AA151">
            <v>13709</v>
          </cell>
          <cell r="AB151">
            <v>8418</v>
          </cell>
          <cell r="AC151">
            <v>13709</v>
          </cell>
          <cell r="AD151">
            <v>8418</v>
          </cell>
          <cell r="AE151">
            <v>10965</v>
          </cell>
          <cell r="AF151">
            <v>8420</v>
          </cell>
          <cell r="AG151">
            <v>27</v>
          </cell>
          <cell r="AH151">
            <v>13</v>
          </cell>
          <cell r="AI151">
            <v>0</v>
          </cell>
          <cell r="AJ151">
            <v>0</v>
          </cell>
          <cell r="AK151">
            <v>3896</v>
          </cell>
          <cell r="AL151">
            <v>4182</v>
          </cell>
          <cell r="AM151">
            <v>0</v>
          </cell>
          <cell r="AN151">
            <v>0</v>
          </cell>
          <cell r="AO151">
            <v>1</v>
          </cell>
          <cell r="AP151">
            <v>1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-1180</v>
          </cell>
          <cell r="BF151">
            <v>-4198</v>
          </cell>
          <cell r="BG151">
            <v>3</v>
          </cell>
          <cell r="BH151">
            <v>84</v>
          </cell>
          <cell r="BI151">
            <v>0</v>
          </cell>
          <cell r="BJ151">
            <v>0</v>
          </cell>
          <cell r="BK151">
            <v>-1177</v>
          </cell>
          <cell r="BL151">
            <v>-4114</v>
          </cell>
          <cell r="BM151">
            <v>0</v>
          </cell>
          <cell r="BN151">
            <v>0</v>
          </cell>
          <cell r="BO151">
            <v>3507</v>
          </cell>
          <cell r="BP151">
            <v>4002</v>
          </cell>
          <cell r="BQ151">
            <v>452</v>
          </cell>
          <cell r="BR151">
            <v>223</v>
          </cell>
          <cell r="BS151">
            <v>194</v>
          </cell>
          <cell r="BT151">
            <v>226</v>
          </cell>
          <cell r="BU151" t="str">
            <v>孙苗</v>
          </cell>
          <cell r="BV151" t="str">
            <v>魏红丽</v>
          </cell>
          <cell r="BW151" t="str">
            <v>魏红丽</v>
          </cell>
          <cell r="BX151" t="str">
            <v>15911087331</v>
          </cell>
          <cell r="BY151" t="str">
            <v>2025-03-14</v>
          </cell>
          <cell r="BZ151" t="str">
            <v/>
          </cell>
          <cell r="CA151" t="str">
            <v>MA01BGE94</v>
          </cell>
          <cell r="CB151">
            <v>0</v>
          </cell>
          <cell r="CC151">
            <v>0</v>
          </cell>
          <cell r="CD151" t="str">
            <v/>
          </cell>
          <cell r="CE151" t="str">
            <v>1</v>
          </cell>
          <cell r="CF151" t="str">
            <v/>
          </cell>
          <cell r="CG151" t="str">
            <v>北京经济技术开发区虚拟社区</v>
          </cell>
          <cell r="CH151" t="str">
            <v>qy</v>
          </cell>
          <cell r="CI151" t="str">
            <v>    私人控股</v>
          </cell>
          <cell r="CJ151" t="str">
            <v>G</v>
          </cell>
          <cell r="CK151" t="str">
            <v>    交通运输、仓储和邮政业</v>
          </cell>
          <cell r="CL151" t="str">
            <v>59</v>
          </cell>
          <cell r="CM151" t="str">
            <v>    装卸搬运和仓储业</v>
          </cell>
          <cell r="CN151" t="str">
            <v>115101</v>
          </cell>
          <cell r="CO151" t="str">
            <v>      开发区</v>
          </cell>
          <cell r="CP151" t="str">
            <v>　　　私营有限责任公司</v>
          </cell>
          <cell r="CQ151" t="str">
            <v/>
          </cell>
          <cell r="CR151" t="str">
            <v>    传统服务业</v>
          </cell>
          <cell r="CS151" t="str">
            <v>2</v>
          </cell>
          <cell r="CT151" t="str">
            <v>    地方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 t="str">
            <v>3</v>
          </cell>
          <cell r="DN151" t="str">
            <v>591</v>
          </cell>
          <cell r="DO151" t="str">
            <v>    装卸搬运</v>
          </cell>
          <cell r="DP151" t="str">
            <v>1</v>
          </cell>
          <cell r="DQ151" t="str">
            <v>3</v>
          </cell>
          <cell r="DR151">
            <v>13709</v>
          </cell>
          <cell r="DS151">
            <v>8418</v>
          </cell>
          <cell r="DT151">
            <v>1</v>
          </cell>
          <cell r="DU151">
            <v>-1180</v>
          </cell>
          <cell r="DV151">
            <v>-4198</v>
          </cell>
          <cell r="DW151">
            <v>479</v>
          </cell>
          <cell r="DX151">
            <v>236</v>
          </cell>
        </row>
        <row r="152">
          <cell r="M152" t="str">
            <v>91110112MA01F55C30</v>
          </cell>
          <cell r="N152" t="str">
            <v>华阳伟业（北京）人力资源有限公司</v>
          </cell>
          <cell r="O152" t="str">
            <v>2025</v>
          </cell>
          <cell r="P152" t="str">
            <v>2</v>
          </cell>
          <cell r="Q152">
            <v>541</v>
          </cell>
          <cell r="R152">
            <v>457</v>
          </cell>
          <cell r="S152">
            <v>1374</v>
          </cell>
          <cell r="T152">
            <v>3232</v>
          </cell>
          <cell r="U152">
            <v>11362</v>
          </cell>
          <cell r="V152">
            <v>12071</v>
          </cell>
          <cell r="W152">
            <v>3168</v>
          </cell>
          <cell r="X152">
            <v>3120</v>
          </cell>
          <cell r="Y152">
            <v>8194</v>
          </cell>
          <cell r="Z152">
            <v>8951</v>
          </cell>
          <cell r="AA152">
            <v>6594</v>
          </cell>
          <cell r="AB152">
            <v>5932</v>
          </cell>
          <cell r="AC152">
            <v>3901</v>
          </cell>
          <cell r="AD152">
            <v>3501</v>
          </cell>
          <cell r="AE152">
            <v>6563</v>
          </cell>
          <cell r="AF152">
            <v>5726</v>
          </cell>
          <cell r="AG152">
            <v>9</v>
          </cell>
          <cell r="AH152">
            <v>9</v>
          </cell>
          <cell r="AI152">
            <v>0</v>
          </cell>
          <cell r="AJ152">
            <v>0</v>
          </cell>
          <cell r="AK152">
            <v>148</v>
          </cell>
          <cell r="AL152">
            <v>204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-126</v>
          </cell>
          <cell r="BF152">
            <v>-7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-126</v>
          </cell>
          <cell r="BL152">
            <v>-7</v>
          </cell>
          <cell r="BM152">
            <v>0</v>
          </cell>
          <cell r="BN152">
            <v>0</v>
          </cell>
          <cell r="BO152">
            <v>6054</v>
          </cell>
          <cell r="BP152">
            <v>4396</v>
          </cell>
          <cell r="BQ152">
            <v>177</v>
          </cell>
          <cell r="BR152">
            <v>172</v>
          </cell>
          <cell r="BS152">
            <v>992</v>
          </cell>
          <cell r="BT152">
            <v>1164</v>
          </cell>
          <cell r="BU152" t="str">
            <v>陈金玉</v>
          </cell>
          <cell r="BV152" t="str">
            <v>陈金玉</v>
          </cell>
          <cell r="BW152" t="str">
            <v>陈金玉</v>
          </cell>
          <cell r="BX152" t="str">
            <v>18510690079</v>
          </cell>
          <cell r="BY152" t="str">
            <v>2025-03-12</v>
          </cell>
          <cell r="BZ152" t="str">
            <v/>
          </cell>
          <cell r="CA152" t="str">
            <v>MA01F55C3</v>
          </cell>
          <cell r="CB152">
            <v>0</v>
          </cell>
          <cell r="CC152">
            <v>0</v>
          </cell>
          <cell r="CD152" t="str">
            <v/>
          </cell>
          <cell r="CE152" t="str">
            <v/>
          </cell>
          <cell r="CF152" t="str">
            <v/>
          </cell>
          <cell r="CG152" t="str">
            <v/>
          </cell>
          <cell r="CH152" t="str">
            <v>qy</v>
          </cell>
          <cell r="CI152" t="str">
            <v>    私人控股</v>
          </cell>
          <cell r="CJ152" t="str">
            <v>L</v>
          </cell>
          <cell r="CK152" t="str">
            <v>    租赁和商务服务业</v>
          </cell>
          <cell r="CL152" t="str">
            <v>72</v>
          </cell>
          <cell r="CM152" t="str">
            <v>    商务服务业</v>
          </cell>
          <cell r="CN152" t="str">
            <v>110112</v>
          </cell>
          <cell r="CO152" t="str">
            <v>      通州区</v>
          </cell>
          <cell r="CP152" t="str">
            <v>　　　私营有限责任公司</v>
          </cell>
          <cell r="CQ152" t="str">
            <v>x</v>
          </cell>
          <cell r="CR152" t="str">
            <v>    现代服务业</v>
          </cell>
          <cell r="CS152" t="str">
            <v>2</v>
          </cell>
          <cell r="CT152" t="str">
            <v>    地方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 t="str">
            <v>5</v>
          </cell>
          <cell r="DN152" t="str">
            <v>726</v>
          </cell>
          <cell r="DO152" t="str">
            <v>    人力资源服务</v>
          </cell>
          <cell r="DP152" t="str">
            <v>1</v>
          </cell>
          <cell r="DQ152" t="str">
            <v>3</v>
          </cell>
          <cell r="DR152">
            <v>6594</v>
          </cell>
          <cell r="DS152">
            <v>5932</v>
          </cell>
          <cell r="DT152">
            <v>1</v>
          </cell>
          <cell r="DU152">
            <v>-126</v>
          </cell>
          <cell r="DV152">
            <v>-7</v>
          </cell>
          <cell r="DW152">
            <v>186</v>
          </cell>
          <cell r="DX152">
            <v>181</v>
          </cell>
        </row>
        <row r="153">
          <cell r="M153" t="str">
            <v>91110302MA01C5613X</v>
          </cell>
          <cell r="N153" t="str">
            <v>青花鱼（北京）网络科技有限公司</v>
          </cell>
          <cell r="O153" t="str">
            <v>2025</v>
          </cell>
          <cell r="P153" t="str">
            <v>2</v>
          </cell>
          <cell r="Q153">
            <v>721</v>
          </cell>
          <cell r="R153">
            <v>329</v>
          </cell>
          <cell r="S153">
            <v>0</v>
          </cell>
          <cell r="T153">
            <v>-10538</v>
          </cell>
          <cell r="U153">
            <v>27649</v>
          </cell>
          <cell r="V153">
            <v>6417</v>
          </cell>
          <cell r="W153">
            <v>10055</v>
          </cell>
          <cell r="X153">
            <v>3984</v>
          </cell>
          <cell r="Y153">
            <v>17594</v>
          </cell>
          <cell r="Z153">
            <v>2433</v>
          </cell>
          <cell r="AA153">
            <v>9086</v>
          </cell>
          <cell r="AB153">
            <v>18261</v>
          </cell>
          <cell r="AC153">
            <v>5806</v>
          </cell>
          <cell r="AD153">
            <v>13414</v>
          </cell>
          <cell r="AE153">
            <v>8171</v>
          </cell>
          <cell r="AF153">
            <v>16532</v>
          </cell>
          <cell r="AG153">
            <v>22</v>
          </cell>
          <cell r="AH153">
            <v>35</v>
          </cell>
          <cell r="AI153">
            <v>3</v>
          </cell>
          <cell r="AJ153">
            <v>5</v>
          </cell>
          <cell r="AK153">
            <v>1741</v>
          </cell>
          <cell r="AL153">
            <v>978</v>
          </cell>
          <cell r="AM153">
            <v>587</v>
          </cell>
          <cell r="AN153">
            <v>1139</v>
          </cell>
          <cell r="AO153">
            <v>1</v>
          </cell>
          <cell r="AP153">
            <v>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28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-1411</v>
          </cell>
          <cell r="BF153">
            <v>-430</v>
          </cell>
          <cell r="BG153">
            <v>51</v>
          </cell>
          <cell r="BH153">
            <v>17</v>
          </cell>
          <cell r="BI153">
            <v>0</v>
          </cell>
          <cell r="BJ153">
            <v>0</v>
          </cell>
          <cell r="BK153">
            <v>-1360</v>
          </cell>
          <cell r="BL153">
            <v>-413</v>
          </cell>
          <cell r="BM153">
            <v>872</v>
          </cell>
          <cell r="BN153">
            <v>0</v>
          </cell>
          <cell r="BO153">
            <v>1891</v>
          </cell>
          <cell r="BP153">
            <v>1489</v>
          </cell>
          <cell r="BQ153">
            <v>209</v>
          </cell>
          <cell r="BR153">
            <v>1434</v>
          </cell>
          <cell r="BS153">
            <v>68</v>
          </cell>
          <cell r="BT153">
            <v>74</v>
          </cell>
          <cell r="BU153" t="str">
            <v>张爱军</v>
          </cell>
          <cell r="BV153" t="str">
            <v>万爱菊</v>
          </cell>
          <cell r="BW153" t="str">
            <v>师晓颖</v>
          </cell>
          <cell r="BX153" t="str">
            <v>13810209458</v>
          </cell>
          <cell r="BY153" t="str">
            <v>2025-03-18</v>
          </cell>
          <cell r="BZ153" t="str">
            <v/>
          </cell>
          <cell r="CA153" t="str">
            <v>MA01C5613</v>
          </cell>
          <cell r="CB153">
            <v>0</v>
          </cell>
          <cell r="CC153">
            <v>0</v>
          </cell>
          <cell r="CD153" t="str">
            <v/>
          </cell>
          <cell r="CE153" t="str">
            <v>1</v>
          </cell>
          <cell r="CF153" t="str">
            <v/>
          </cell>
          <cell r="CG153" t="str">
            <v>北京经济技术开发区虚拟社区</v>
          </cell>
          <cell r="CH153" t="str">
            <v>qy</v>
          </cell>
          <cell r="CI153" t="str">
            <v>    私人控股</v>
          </cell>
          <cell r="CJ153" t="str">
            <v>I</v>
          </cell>
          <cell r="CK153" t="str">
            <v>    信息传输、软件和信息技术服务业</v>
          </cell>
          <cell r="CL153" t="str">
            <v>65</v>
          </cell>
          <cell r="CM153" t="str">
            <v>    软件和信息技术服务业</v>
          </cell>
          <cell r="CN153" t="str">
            <v>115101</v>
          </cell>
          <cell r="CO153" t="str">
            <v>      开发区</v>
          </cell>
          <cell r="CP153" t="str">
            <v>　　　私营有限责任公司</v>
          </cell>
          <cell r="CQ153" t="str">
            <v>x</v>
          </cell>
          <cell r="CR153" t="str">
            <v>    现代服务业</v>
          </cell>
          <cell r="CS153" t="str">
            <v>2</v>
          </cell>
          <cell r="CT153" t="str">
            <v>    地方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 t="str">
            <v>3</v>
          </cell>
          <cell r="DN153" t="str">
            <v>651</v>
          </cell>
          <cell r="DO153" t="str">
            <v>    软件开发</v>
          </cell>
          <cell r="DP153" t="str">
            <v>1</v>
          </cell>
          <cell r="DQ153" t="str">
            <v>3</v>
          </cell>
          <cell r="DR153">
            <v>9086</v>
          </cell>
          <cell r="DS153">
            <v>18261</v>
          </cell>
          <cell r="DT153">
            <v>1</v>
          </cell>
          <cell r="DU153">
            <v>-1411</v>
          </cell>
          <cell r="DV153">
            <v>-430</v>
          </cell>
          <cell r="DW153">
            <v>1103</v>
          </cell>
          <cell r="DX153">
            <v>1469</v>
          </cell>
        </row>
        <row r="154">
          <cell r="M154" t="str">
            <v>91110108MA00CB7H6J</v>
          </cell>
          <cell r="N154" t="str">
            <v>工信君阳（北京）科技有限公司</v>
          </cell>
          <cell r="O154" t="str">
            <v>2025</v>
          </cell>
          <cell r="P154" t="str">
            <v>2</v>
          </cell>
          <cell r="Q154">
            <v>1505</v>
          </cell>
          <cell r="R154">
            <v>867</v>
          </cell>
          <cell r="S154">
            <v>4424</v>
          </cell>
          <cell r="T154">
            <v>20924</v>
          </cell>
          <cell r="U154">
            <v>15352</v>
          </cell>
          <cell r="V154">
            <v>27368</v>
          </cell>
          <cell r="W154">
            <v>12124</v>
          </cell>
          <cell r="X154">
            <v>21748</v>
          </cell>
          <cell r="Y154">
            <v>3228</v>
          </cell>
          <cell r="Z154">
            <v>5620</v>
          </cell>
          <cell r="AA154">
            <v>2572</v>
          </cell>
          <cell r="AB154">
            <v>2353</v>
          </cell>
          <cell r="AC154">
            <v>1654</v>
          </cell>
          <cell r="AD154">
            <v>1888</v>
          </cell>
          <cell r="AE154">
            <v>2449</v>
          </cell>
          <cell r="AF154">
            <v>6884</v>
          </cell>
          <cell r="AG154">
            <v>3</v>
          </cell>
          <cell r="AH154">
            <v>9</v>
          </cell>
          <cell r="AI154">
            <v>0</v>
          </cell>
          <cell r="AJ154">
            <v>207</v>
          </cell>
          <cell r="AK154">
            <v>201</v>
          </cell>
          <cell r="AL154">
            <v>254</v>
          </cell>
          <cell r="AM154">
            <v>165</v>
          </cell>
          <cell r="AN154">
            <v>535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2</v>
          </cell>
          <cell r="BD154">
            <v>4</v>
          </cell>
          <cell r="BE154">
            <v>-244</v>
          </cell>
          <cell r="BF154">
            <v>-5532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-244</v>
          </cell>
          <cell r="BL154">
            <v>-5532</v>
          </cell>
          <cell r="BM154">
            <v>0</v>
          </cell>
          <cell r="BN154">
            <v>0</v>
          </cell>
          <cell r="BO154">
            <v>440</v>
          </cell>
          <cell r="BP154">
            <v>895</v>
          </cell>
          <cell r="BQ154">
            <v>20</v>
          </cell>
          <cell r="BR154">
            <v>0</v>
          </cell>
          <cell r="BS154">
            <v>18</v>
          </cell>
          <cell r="BT154">
            <v>29</v>
          </cell>
          <cell r="BU154" t="str">
            <v>李明柱</v>
          </cell>
          <cell r="BV154" t="str">
            <v>魏鑫</v>
          </cell>
          <cell r="BW154" t="str">
            <v>魏鑫</v>
          </cell>
          <cell r="BX154" t="str">
            <v>18518607837</v>
          </cell>
          <cell r="BY154" t="str">
            <v>2025-03-18</v>
          </cell>
          <cell r="BZ154" t="str">
            <v/>
          </cell>
          <cell r="CA154" t="str">
            <v>MA00CB7H6</v>
          </cell>
          <cell r="CB154">
            <v>0</v>
          </cell>
          <cell r="CC154">
            <v>0</v>
          </cell>
          <cell r="CD154" t="str">
            <v/>
          </cell>
          <cell r="CE154" t="str">
            <v>1</v>
          </cell>
          <cell r="CF154" t="str">
            <v/>
          </cell>
          <cell r="CG154" t="str">
            <v>北京经济技术开发区虚拟社区</v>
          </cell>
          <cell r="CH154" t="str">
            <v>qy</v>
          </cell>
          <cell r="CI154" t="str">
            <v>    私人控股</v>
          </cell>
          <cell r="CJ154" t="str">
            <v>I</v>
          </cell>
          <cell r="CK154" t="str">
            <v>    信息传输、软件和信息技术服务业</v>
          </cell>
          <cell r="CL154" t="str">
            <v>65</v>
          </cell>
          <cell r="CM154" t="str">
            <v>    软件和信息技术服务业</v>
          </cell>
          <cell r="CN154" t="str">
            <v>115101</v>
          </cell>
          <cell r="CO154" t="str">
            <v>      开发区</v>
          </cell>
          <cell r="CP154" t="str">
            <v>　　　其他有限责任公司</v>
          </cell>
          <cell r="CQ154" t="str">
            <v>x</v>
          </cell>
          <cell r="CR154" t="str">
            <v>    现代服务业</v>
          </cell>
          <cell r="CS154" t="str">
            <v>2</v>
          </cell>
          <cell r="CT154" t="str">
            <v>    地方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 t="str">
            <v>3</v>
          </cell>
          <cell r="DN154" t="str">
            <v>651</v>
          </cell>
          <cell r="DO154" t="str">
            <v>    软件开发</v>
          </cell>
          <cell r="DP154" t="str">
            <v>1</v>
          </cell>
          <cell r="DQ154" t="str">
            <v>3</v>
          </cell>
          <cell r="DR154">
            <v>2572</v>
          </cell>
          <cell r="DS154">
            <v>2353</v>
          </cell>
          <cell r="DT154">
            <v>1</v>
          </cell>
          <cell r="DU154">
            <v>-244</v>
          </cell>
          <cell r="DV154">
            <v>-5532</v>
          </cell>
          <cell r="DW154">
            <v>23</v>
          </cell>
          <cell r="DX154">
            <v>-314</v>
          </cell>
        </row>
        <row r="155">
          <cell r="M155" t="str">
            <v>91110302MA01BU1F9R</v>
          </cell>
          <cell r="N155" t="str">
            <v>华影文旅集团有限公司</v>
          </cell>
          <cell r="O155" t="str">
            <v>2025</v>
          </cell>
          <cell r="P155" t="str">
            <v>2</v>
          </cell>
          <cell r="Q155">
            <v>886</v>
          </cell>
          <cell r="R155">
            <v>745</v>
          </cell>
          <cell r="S155">
            <v>1744</v>
          </cell>
          <cell r="T155">
            <v>1910</v>
          </cell>
          <cell r="U155">
            <v>45873</v>
          </cell>
          <cell r="V155">
            <v>42474</v>
          </cell>
          <cell r="W155">
            <v>38547</v>
          </cell>
          <cell r="X155">
            <v>26894</v>
          </cell>
          <cell r="Y155">
            <v>7326</v>
          </cell>
          <cell r="Z155">
            <v>15580</v>
          </cell>
          <cell r="AA155">
            <v>2626</v>
          </cell>
          <cell r="AB155">
            <v>483</v>
          </cell>
          <cell r="AC155">
            <v>2626</v>
          </cell>
          <cell r="AD155">
            <v>323</v>
          </cell>
          <cell r="AE155">
            <v>3971</v>
          </cell>
          <cell r="AF155">
            <v>513</v>
          </cell>
          <cell r="AG155">
            <v>1</v>
          </cell>
          <cell r="AH155">
            <v>1</v>
          </cell>
          <cell r="AI155">
            <v>0</v>
          </cell>
          <cell r="AJ155">
            <v>0</v>
          </cell>
          <cell r="AK155">
            <v>630</v>
          </cell>
          <cell r="AL155">
            <v>422</v>
          </cell>
          <cell r="AM155">
            <v>145</v>
          </cell>
          <cell r="AN155">
            <v>199</v>
          </cell>
          <cell r="AO155">
            <v>25</v>
          </cell>
          <cell r="AP155">
            <v>13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-2146</v>
          </cell>
          <cell r="BF155">
            <v>-665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-2146</v>
          </cell>
          <cell r="BL155">
            <v>-665</v>
          </cell>
          <cell r="BM155">
            <v>0</v>
          </cell>
          <cell r="BN155">
            <v>0</v>
          </cell>
          <cell r="BO155">
            <v>488</v>
          </cell>
          <cell r="BP155">
            <v>341</v>
          </cell>
          <cell r="BQ155">
            <v>193</v>
          </cell>
          <cell r="BR155">
            <v>38</v>
          </cell>
          <cell r="BS155">
            <v>22</v>
          </cell>
          <cell r="BT155">
            <v>20</v>
          </cell>
          <cell r="BU155" t="str">
            <v>杨建林</v>
          </cell>
          <cell r="BV155" t="str">
            <v>杨建林</v>
          </cell>
          <cell r="BW155" t="str">
            <v>侯宝珠</v>
          </cell>
          <cell r="BX155" t="str">
            <v>15810186552</v>
          </cell>
          <cell r="BY155" t="str">
            <v>2025-03-18</v>
          </cell>
          <cell r="BZ155" t="str">
            <v/>
          </cell>
          <cell r="CA155" t="str">
            <v>MA01BU1F9</v>
          </cell>
          <cell r="CB155">
            <v>0</v>
          </cell>
          <cell r="CC155">
            <v>0</v>
          </cell>
          <cell r="CD155" t="str">
            <v/>
          </cell>
          <cell r="CE155" t="str">
            <v>1</v>
          </cell>
          <cell r="CF155" t="str">
            <v/>
          </cell>
          <cell r="CG155" t="str">
            <v>北京经济技术开发区虚拟社区</v>
          </cell>
          <cell r="CH155" t="str">
            <v>qy</v>
          </cell>
          <cell r="CI155" t="str">
            <v>    私人控股</v>
          </cell>
          <cell r="CJ155" t="str">
            <v>M</v>
          </cell>
          <cell r="CK155" t="str">
            <v>    科学研究和技术服务业</v>
          </cell>
          <cell r="CL155" t="str">
            <v>74</v>
          </cell>
          <cell r="CM155" t="str">
            <v>    专业技术服务业</v>
          </cell>
          <cell r="CN155" t="str">
            <v>115101</v>
          </cell>
          <cell r="CO155" t="str">
            <v>      开发区</v>
          </cell>
          <cell r="CP155" t="str">
            <v>　　　私营有限责任公司</v>
          </cell>
          <cell r="CQ155" t="str">
            <v>x</v>
          </cell>
          <cell r="CR155" t="str">
            <v>    现代服务业</v>
          </cell>
          <cell r="CS155" t="str">
            <v>2</v>
          </cell>
          <cell r="CT155" t="str">
            <v>    地方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 t="str">
            <v>3</v>
          </cell>
          <cell r="DN155" t="str">
            <v>749</v>
          </cell>
          <cell r="DO155" t="str">
            <v>    工业与专业设计及其他专业技术服务</v>
          </cell>
          <cell r="DP155" t="str">
            <v>1</v>
          </cell>
          <cell r="DQ155" t="str">
            <v>3</v>
          </cell>
          <cell r="DR155">
            <v>2626</v>
          </cell>
          <cell r="DS155">
            <v>483</v>
          </cell>
          <cell r="DT155">
            <v>1</v>
          </cell>
          <cell r="DU155">
            <v>-2146</v>
          </cell>
          <cell r="DV155">
            <v>-665</v>
          </cell>
          <cell r="DW155">
            <v>194</v>
          </cell>
          <cell r="DX155">
            <v>39</v>
          </cell>
        </row>
        <row r="156">
          <cell r="M156" t="str">
            <v>91110302MA019NET62</v>
          </cell>
          <cell r="N156" t="str">
            <v>北京奥易克斯科技有限公司</v>
          </cell>
          <cell r="O156" t="str">
            <v>2025</v>
          </cell>
          <cell r="P156" t="str">
            <v>2</v>
          </cell>
          <cell r="Q156">
            <v>3084</v>
          </cell>
          <cell r="R156">
            <v>3125</v>
          </cell>
          <cell r="S156">
            <v>0</v>
          </cell>
          <cell r="T156">
            <v>2128</v>
          </cell>
          <cell r="U156">
            <v>4592</v>
          </cell>
          <cell r="V156">
            <v>4790</v>
          </cell>
          <cell r="W156">
            <v>4802</v>
          </cell>
          <cell r="X156">
            <v>1257</v>
          </cell>
          <cell r="Y156">
            <v>-210</v>
          </cell>
          <cell r="Z156">
            <v>3533</v>
          </cell>
          <cell r="AA156">
            <v>23</v>
          </cell>
          <cell r="AB156">
            <v>1384</v>
          </cell>
          <cell r="AC156">
            <v>23</v>
          </cell>
          <cell r="AD156">
            <v>1384</v>
          </cell>
          <cell r="AE156">
            <v>38</v>
          </cell>
          <cell r="AF156">
            <v>842</v>
          </cell>
          <cell r="AG156">
            <v>0</v>
          </cell>
          <cell r="AH156">
            <v>3</v>
          </cell>
          <cell r="AI156">
            <v>3</v>
          </cell>
          <cell r="AJ156">
            <v>0</v>
          </cell>
          <cell r="AK156">
            <v>1092</v>
          </cell>
          <cell r="AL156">
            <v>882</v>
          </cell>
          <cell r="AM156">
            <v>313</v>
          </cell>
          <cell r="AN156">
            <v>917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-25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16</v>
          </cell>
          <cell r="BD156">
            <v>15</v>
          </cell>
          <cell r="BE156">
            <v>-1432</v>
          </cell>
          <cell r="BF156">
            <v>-1245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-1432</v>
          </cell>
          <cell r="BL156">
            <v>-1245</v>
          </cell>
          <cell r="BM156">
            <v>0</v>
          </cell>
          <cell r="BN156">
            <v>0</v>
          </cell>
          <cell r="BO156">
            <v>2296</v>
          </cell>
          <cell r="BP156">
            <v>2319</v>
          </cell>
          <cell r="BQ156">
            <v>4</v>
          </cell>
          <cell r="BR156">
            <v>76</v>
          </cell>
          <cell r="BS156">
            <v>38</v>
          </cell>
          <cell r="BT156">
            <v>38</v>
          </cell>
          <cell r="BU156" t="str">
            <v>于树怀</v>
          </cell>
          <cell r="BV156" t="str">
            <v>商桂芝</v>
          </cell>
          <cell r="BW156" t="str">
            <v>商桂芝</v>
          </cell>
          <cell r="BX156" t="str">
            <v>13811129032</v>
          </cell>
          <cell r="BY156" t="str">
            <v>2025-03-11</v>
          </cell>
          <cell r="BZ156" t="str">
            <v/>
          </cell>
          <cell r="CA156" t="str">
            <v>MA019NET6</v>
          </cell>
          <cell r="CB156">
            <v>0</v>
          </cell>
          <cell r="CC156">
            <v>0</v>
          </cell>
          <cell r="CD156" t="str">
            <v/>
          </cell>
          <cell r="CE156" t="str">
            <v>1</v>
          </cell>
          <cell r="CF156" t="str">
            <v/>
          </cell>
          <cell r="CG156" t="str">
            <v>北京经济技术开发区虚拟社区</v>
          </cell>
          <cell r="CH156" t="str">
            <v>qy</v>
          </cell>
          <cell r="CI156" t="str">
            <v>    私人控股</v>
          </cell>
          <cell r="CJ156" t="str">
            <v>M</v>
          </cell>
          <cell r="CK156" t="str">
            <v>    科学研究和技术服务业</v>
          </cell>
          <cell r="CL156" t="str">
            <v>73</v>
          </cell>
          <cell r="CM156" t="str">
            <v>    研究和试验发展</v>
          </cell>
          <cell r="CN156" t="str">
            <v>115101</v>
          </cell>
          <cell r="CO156" t="str">
            <v>      开发区</v>
          </cell>
          <cell r="CP156" t="str">
            <v>　　　其他有限责任公司</v>
          </cell>
          <cell r="CQ156" t="str">
            <v>x</v>
          </cell>
          <cell r="CR156" t="str">
            <v>    现代服务业</v>
          </cell>
          <cell r="CS156" t="str">
            <v>2</v>
          </cell>
          <cell r="CT156" t="str">
            <v>    地方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 t="str">
            <v>3</v>
          </cell>
          <cell r="DN156" t="str">
            <v>732</v>
          </cell>
          <cell r="DO156" t="str">
            <v>    工程和技术研究和试验发展</v>
          </cell>
          <cell r="DP156" t="str">
            <v>1</v>
          </cell>
          <cell r="DQ156" t="str">
            <v>3</v>
          </cell>
          <cell r="DR156">
            <v>23</v>
          </cell>
          <cell r="DS156">
            <v>1384</v>
          </cell>
          <cell r="DT156">
            <v>1</v>
          </cell>
          <cell r="DU156">
            <v>-1432</v>
          </cell>
          <cell r="DV156">
            <v>-1245</v>
          </cell>
          <cell r="DW156">
            <v>4</v>
          </cell>
          <cell r="DX156">
            <v>79</v>
          </cell>
        </row>
        <row r="157">
          <cell r="M157" t="str">
            <v>91110302MA01F3MF01</v>
          </cell>
          <cell r="N157" t="str">
            <v>红旗智行科技（北京）有限公司</v>
          </cell>
          <cell r="O157" t="str">
            <v>2025</v>
          </cell>
          <cell r="P157" t="str">
            <v>2</v>
          </cell>
          <cell r="Q157">
            <v>3515</v>
          </cell>
          <cell r="R157">
            <v>1982</v>
          </cell>
          <cell r="S157">
            <v>25167</v>
          </cell>
          <cell r="T157">
            <v>17000</v>
          </cell>
          <cell r="U157">
            <v>79693</v>
          </cell>
          <cell r="V157">
            <v>61974</v>
          </cell>
          <cell r="W157">
            <v>67470</v>
          </cell>
          <cell r="X157">
            <v>28056</v>
          </cell>
          <cell r="Y157">
            <v>12223</v>
          </cell>
          <cell r="Z157">
            <v>33918</v>
          </cell>
          <cell r="AA157">
            <v>54044</v>
          </cell>
          <cell r="AB157">
            <v>25832</v>
          </cell>
          <cell r="AC157">
            <v>34904</v>
          </cell>
          <cell r="AD157">
            <v>25832</v>
          </cell>
          <cell r="AE157">
            <v>51822</v>
          </cell>
          <cell r="AF157">
            <v>25521</v>
          </cell>
          <cell r="AG157">
            <v>128</v>
          </cell>
          <cell r="AH157">
            <v>64</v>
          </cell>
          <cell r="AI157">
            <v>356</v>
          </cell>
          <cell r="AJ157">
            <v>449</v>
          </cell>
          <cell r="AK157">
            <v>3397</v>
          </cell>
          <cell r="AL157">
            <v>3599</v>
          </cell>
          <cell r="AM157">
            <v>1454</v>
          </cell>
          <cell r="AN157">
            <v>1699</v>
          </cell>
          <cell r="AO157">
            <v>20</v>
          </cell>
          <cell r="AP157">
            <v>40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-3133</v>
          </cell>
          <cell r="BF157">
            <v>-5540</v>
          </cell>
          <cell r="BG157">
            <v>0</v>
          </cell>
          <cell r="BH157">
            <v>0</v>
          </cell>
          <cell r="BI157">
            <v>0</v>
          </cell>
          <cell r="BJ157">
            <v>80</v>
          </cell>
          <cell r="BK157">
            <v>-3133</v>
          </cell>
          <cell r="BL157">
            <v>-5620</v>
          </cell>
          <cell r="BM157">
            <v>0</v>
          </cell>
          <cell r="BN157">
            <v>0</v>
          </cell>
          <cell r="BO157">
            <v>3669</v>
          </cell>
          <cell r="BP157">
            <v>4755</v>
          </cell>
          <cell r="BQ157">
            <v>833</v>
          </cell>
          <cell r="BR157">
            <v>1360</v>
          </cell>
          <cell r="BS157">
            <v>62</v>
          </cell>
          <cell r="BT157">
            <v>71</v>
          </cell>
          <cell r="BU157" t="str">
            <v>刘军辉</v>
          </cell>
          <cell r="BV157" t="str">
            <v>林西周</v>
          </cell>
          <cell r="BW157" t="str">
            <v>林西周</v>
          </cell>
          <cell r="BX157" t="str">
            <v>87836600</v>
          </cell>
          <cell r="BY157" t="str">
            <v>2025-03-18</v>
          </cell>
          <cell r="BZ157" t="str">
            <v/>
          </cell>
          <cell r="CA157" t="str">
            <v>MA01F3MF0</v>
          </cell>
          <cell r="CB157">
            <v>0</v>
          </cell>
          <cell r="CC157">
            <v>0</v>
          </cell>
          <cell r="CD157" t="str">
            <v/>
          </cell>
          <cell r="CE157" t="str">
            <v>1</v>
          </cell>
          <cell r="CF157" t="str">
            <v/>
          </cell>
          <cell r="CG157" t="str">
            <v>北京经济技术开发区虚拟社区</v>
          </cell>
          <cell r="CH157" t="str">
            <v>qy</v>
          </cell>
          <cell r="CI157" t="str">
            <v>    私人控股</v>
          </cell>
          <cell r="CJ157" t="str">
            <v>I</v>
          </cell>
          <cell r="CK157" t="str">
            <v>    信息传输、软件和信息技术服务业</v>
          </cell>
          <cell r="CL157" t="str">
            <v>64</v>
          </cell>
          <cell r="CM157" t="str">
            <v>    互联网和相关服务</v>
          </cell>
          <cell r="CN157" t="str">
            <v>115101</v>
          </cell>
          <cell r="CO157" t="str">
            <v>      开发区</v>
          </cell>
          <cell r="CP157" t="str">
            <v>　　　其他有限责任公司</v>
          </cell>
          <cell r="CQ157" t="str">
            <v>x</v>
          </cell>
          <cell r="CR157" t="str">
            <v>    现代服务业</v>
          </cell>
          <cell r="CS157" t="str">
            <v>2</v>
          </cell>
          <cell r="CT157" t="str">
            <v>    地方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 t="str">
            <v>3</v>
          </cell>
          <cell r="DN157" t="str">
            <v>643</v>
          </cell>
          <cell r="DO157" t="str">
            <v>    互联网平台</v>
          </cell>
          <cell r="DP157" t="str">
            <v>1</v>
          </cell>
          <cell r="DQ157" t="str">
            <v>3</v>
          </cell>
          <cell r="DR157">
            <v>54044</v>
          </cell>
          <cell r="DS157">
            <v>25832</v>
          </cell>
          <cell r="DT157">
            <v>1</v>
          </cell>
          <cell r="DU157">
            <v>-3133</v>
          </cell>
          <cell r="DV157">
            <v>-5540</v>
          </cell>
          <cell r="DW157">
            <v>961</v>
          </cell>
          <cell r="DX157">
            <v>1424</v>
          </cell>
        </row>
        <row r="158">
          <cell r="M158" t="str">
            <v>91110105MA002AF35E</v>
          </cell>
          <cell r="N158" t="str">
            <v>盛恩（北京）医药科技有限公司</v>
          </cell>
          <cell r="O158" t="str">
            <v>2025</v>
          </cell>
          <cell r="P158" t="str">
            <v>2</v>
          </cell>
          <cell r="Q158">
            <v>555</v>
          </cell>
          <cell r="R158">
            <v>534</v>
          </cell>
          <cell r="S158">
            <v>8914</v>
          </cell>
          <cell r="T158">
            <v>4483</v>
          </cell>
          <cell r="U158">
            <v>29550</v>
          </cell>
          <cell r="V158">
            <v>26910</v>
          </cell>
          <cell r="W158">
            <v>4494</v>
          </cell>
          <cell r="X158">
            <v>10095</v>
          </cell>
          <cell r="Y158">
            <v>25056</v>
          </cell>
          <cell r="Z158">
            <v>16815</v>
          </cell>
          <cell r="AA158">
            <v>9982</v>
          </cell>
          <cell r="AB158">
            <v>8879</v>
          </cell>
          <cell r="AC158">
            <v>9982</v>
          </cell>
          <cell r="AD158">
            <v>8879</v>
          </cell>
          <cell r="AE158">
            <v>3660</v>
          </cell>
          <cell r="AF158">
            <v>6163</v>
          </cell>
          <cell r="AG158">
            <v>26</v>
          </cell>
          <cell r="AH158">
            <v>22</v>
          </cell>
          <cell r="AI158">
            <v>59</v>
          </cell>
          <cell r="AJ158">
            <v>122</v>
          </cell>
          <cell r="AK158">
            <v>777</v>
          </cell>
          <cell r="AL158">
            <v>366</v>
          </cell>
          <cell r="AM158">
            <v>822</v>
          </cell>
          <cell r="AN158">
            <v>764</v>
          </cell>
          <cell r="AO158">
            <v>2</v>
          </cell>
          <cell r="AP158">
            <v>2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12</v>
          </cell>
          <cell r="BD158">
            <v>0</v>
          </cell>
          <cell r="BE158">
            <v>4648</v>
          </cell>
          <cell r="BF158">
            <v>1440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4648</v>
          </cell>
          <cell r="BL158">
            <v>1440</v>
          </cell>
          <cell r="BM158">
            <v>0</v>
          </cell>
          <cell r="BN158">
            <v>0</v>
          </cell>
          <cell r="BO158">
            <v>2296</v>
          </cell>
          <cell r="BP158">
            <v>2933</v>
          </cell>
          <cell r="BQ158">
            <v>438</v>
          </cell>
          <cell r="BR158">
            <v>360</v>
          </cell>
          <cell r="BS158">
            <v>75</v>
          </cell>
          <cell r="BT158">
            <v>108</v>
          </cell>
          <cell r="BU158" t="str">
            <v>李成立</v>
          </cell>
          <cell r="BV158" t="str">
            <v>李成立</v>
          </cell>
          <cell r="BW158" t="str">
            <v>王婷婷</v>
          </cell>
          <cell r="BX158" t="str">
            <v>16622104357</v>
          </cell>
          <cell r="BY158" t="str">
            <v>2025-03-13</v>
          </cell>
          <cell r="BZ158" t="str">
            <v/>
          </cell>
          <cell r="CA158" t="str">
            <v>MA002AF35</v>
          </cell>
          <cell r="CB158">
            <v>0</v>
          </cell>
          <cell r="CC158">
            <v>0</v>
          </cell>
          <cell r="CD158" t="str">
            <v/>
          </cell>
          <cell r="CE158" t="str">
            <v>1</v>
          </cell>
          <cell r="CF158" t="str">
            <v/>
          </cell>
          <cell r="CG158" t="str">
            <v>北京经济技术开发区虚拟社区</v>
          </cell>
          <cell r="CH158" t="str">
            <v>qy</v>
          </cell>
          <cell r="CI158" t="str">
            <v>    私人控股</v>
          </cell>
          <cell r="CJ158" t="str">
            <v>M</v>
          </cell>
          <cell r="CK158" t="str">
            <v>    科学研究和技术服务业</v>
          </cell>
          <cell r="CL158" t="str">
            <v>73</v>
          </cell>
          <cell r="CM158" t="str">
            <v>    研究和试验发展</v>
          </cell>
          <cell r="CN158" t="str">
            <v>115101</v>
          </cell>
          <cell r="CO158" t="str">
            <v>      开发区</v>
          </cell>
          <cell r="CP158" t="str">
            <v>　　　私营有限责任公司</v>
          </cell>
          <cell r="CQ158" t="str">
            <v>x</v>
          </cell>
          <cell r="CR158" t="str">
            <v>    现代服务业</v>
          </cell>
          <cell r="CS158" t="str">
            <v>2</v>
          </cell>
          <cell r="CT158" t="str">
            <v>    地方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 t="str">
            <v>3</v>
          </cell>
          <cell r="DN158" t="str">
            <v>734</v>
          </cell>
          <cell r="DO158" t="str">
            <v>    医学研究和试验发展</v>
          </cell>
          <cell r="DP158" t="str">
            <v>1</v>
          </cell>
          <cell r="DQ158" t="str">
            <v>2</v>
          </cell>
          <cell r="DR158">
            <v>9982</v>
          </cell>
          <cell r="DS158">
            <v>8879</v>
          </cell>
          <cell r="DT158">
            <v>1</v>
          </cell>
          <cell r="DU158">
            <v>4648</v>
          </cell>
          <cell r="DV158">
            <v>1440</v>
          </cell>
          <cell r="DW158">
            <v>464</v>
          </cell>
          <cell r="DX158">
            <v>382</v>
          </cell>
        </row>
        <row r="159">
          <cell r="M159" t="str">
            <v>91110115MA00FRL57K</v>
          </cell>
          <cell r="N159" t="str">
            <v>北京交信检测技术有限公司</v>
          </cell>
          <cell r="O159" t="str">
            <v>2025</v>
          </cell>
          <cell r="P159" t="str">
            <v>2</v>
          </cell>
          <cell r="Q159">
            <v>5479</v>
          </cell>
          <cell r="R159">
            <v>5198</v>
          </cell>
          <cell r="S159">
            <v>6620</v>
          </cell>
          <cell r="T159">
            <v>7942</v>
          </cell>
          <cell r="U159">
            <v>15445</v>
          </cell>
          <cell r="V159">
            <v>24043</v>
          </cell>
          <cell r="W159">
            <v>3597</v>
          </cell>
          <cell r="X159">
            <v>5345</v>
          </cell>
          <cell r="Y159">
            <v>11848</v>
          </cell>
          <cell r="Z159">
            <v>18698</v>
          </cell>
          <cell r="AA159">
            <v>5324</v>
          </cell>
          <cell r="AB159">
            <v>4292</v>
          </cell>
          <cell r="AC159">
            <v>5324</v>
          </cell>
          <cell r="AD159">
            <v>4292</v>
          </cell>
          <cell r="AE159">
            <v>3089</v>
          </cell>
          <cell r="AF159">
            <v>5621</v>
          </cell>
          <cell r="AG159">
            <v>8</v>
          </cell>
          <cell r="AH159">
            <v>6</v>
          </cell>
          <cell r="AI159">
            <v>437</v>
          </cell>
          <cell r="AJ159">
            <v>757</v>
          </cell>
          <cell r="AK159">
            <v>1144</v>
          </cell>
          <cell r="AL159">
            <v>1643</v>
          </cell>
          <cell r="AM159">
            <v>1243</v>
          </cell>
          <cell r="AN159">
            <v>1747</v>
          </cell>
          <cell r="AO159">
            <v>-7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-590</v>
          </cell>
          <cell r="BF159">
            <v>-5482</v>
          </cell>
          <cell r="BG159">
            <v>12</v>
          </cell>
          <cell r="BH159">
            <v>18</v>
          </cell>
          <cell r="BI159">
            <v>0</v>
          </cell>
          <cell r="BJ159">
            <v>0</v>
          </cell>
          <cell r="BK159">
            <v>-578</v>
          </cell>
          <cell r="BL159">
            <v>-5464</v>
          </cell>
          <cell r="BM159">
            <v>0</v>
          </cell>
          <cell r="BN159">
            <v>0</v>
          </cell>
          <cell r="BO159">
            <v>2971</v>
          </cell>
          <cell r="BP159">
            <v>4088</v>
          </cell>
          <cell r="BQ159">
            <v>149</v>
          </cell>
          <cell r="BR159">
            <v>71</v>
          </cell>
          <cell r="BS159">
            <v>40</v>
          </cell>
          <cell r="BT159">
            <v>45</v>
          </cell>
          <cell r="BU159" t="str">
            <v>秦律</v>
          </cell>
          <cell r="BV159" t="str">
            <v>秦律</v>
          </cell>
          <cell r="BW159" t="str">
            <v>葛双凤</v>
          </cell>
          <cell r="BX159" t="str">
            <v>67863689</v>
          </cell>
          <cell r="BY159" t="str">
            <v>2025-03-13</v>
          </cell>
          <cell r="BZ159" t="str">
            <v/>
          </cell>
          <cell r="CA159" t="str">
            <v>MA00FRL57</v>
          </cell>
          <cell r="CB159">
            <v>0</v>
          </cell>
          <cell r="CC159">
            <v>0</v>
          </cell>
          <cell r="CD159" t="str">
            <v/>
          </cell>
          <cell r="CE159" t="str">
            <v>1</v>
          </cell>
          <cell r="CF159" t="str">
            <v/>
          </cell>
          <cell r="CG159" t="str">
            <v>北京经济技术开发区虚拟社区</v>
          </cell>
          <cell r="CH159" t="str">
            <v>qy</v>
          </cell>
          <cell r="CI159" t="str">
            <v>    私人控股</v>
          </cell>
          <cell r="CJ159" t="str">
            <v>M</v>
          </cell>
          <cell r="CK159" t="str">
            <v>    科学研究和技术服务业</v>
          </cell>
          <cell r="CL159" t="str">
            <v>74</v>
          </cell>
          <cell r="CM159" t="str">
            <v>    专业技术服务业</v>
          </cell>
          <cell r="CN159" t="str">
            <v>115101</v>
          </cell>
          <cell r="CO159" t="str">
            <v>      开发区</v>
          </cell>
          <cell r="CP159" t="str">
            <v>　　　私营有限责任公司</v>
          </cell>
          <cell r="CQ159" t="str">
            <v>x</v>
          </cell>
          <cell r="CR159" t="str">
            <v>    现代服务业</v>
          </cell>
          <cell r="CS159" t="str">
            <v>2</v>
          </cell>
          <cell r="CT159" t="str">
            <v>    地方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 t="str">
            <v>3</v>
          </cell>
          <cell r="DN159" t="str">
            <v>745</v>
          </cell>
          <cell r="DO159" t="str">
            <v>    质检技术服务</v>
          </cell>
          <cell r="DP159" t="str">
            <v>1</v>
          </cell>
          <cell r="DQ159" t="str">
            <v>3</v>
          </cell>
          <cell r="DR159">
            <v>5324</v>
          </cell>
          <cell r="DS159">
            <v>4292</v>
          </cell>
          <cell r="DT159">
            <v>1</v>
          </cell>
          <cell r="DU159">
            <v>-590</v>
          </cell>
          <cell r="DV159">
            <v>-5482</v>
          </cell>
          <cell r="DW159">
            <v>157</v>
          </cell>
          <cell r="DX159">
            <v>77</v>
          </cell>
        </row>
        <row r="160">
          <cell r="M160" t="str">
            <v>91110112MA01AFBB3J</v>
          </cell>
          <cell r="N160" t="str">
            <v>北京福瑞宝能源科技有限公司</v>
          </cell>
          <cell r="O160" t="str">
            <v>2025</v>
          </cell>
          <cell r="P160" t="str">
            <v>2</v>
          </cell>
          <cell r="Q160">
            <v>31</v>
          </cell>
          <cell r="R160">
            <v>5</v>
          </cell>
          <cell r="S160">
            <v>2377</v>
          </cell>
          <cell r="T160">
            <v>4312</v>
          </cell>
          <cell r="U160">
            <v>20443</v>
          </cell>
          <cell r="V160">
            <v>16811</v>
          </cell>
          <cell r="W160">
            <v>10165</v>
          </cell>
          <cell r="X160">
            <v>10506</v>
          </cell>
          <cell r="Y160">
            <v>10278</v>
          </cell>
          <cell r="Z160">
            <v>6305</v>
          </cell>
          <cell r="AA160">
            <v>2910</v>
          </cell>
          <cell r="AB160">
            <v>264</v>
          </cell>
          <cell r="AC160">
            <v>2910</v>
          </cell>
          <cell r="AD160">
            <v>264</v>
          </cell>
          <cell r="AE160">
            <v>614</v>
          </cell>
          <cell r="AF160">
            <v>0</v>
          </cell>
          <cell r="AG160">
            <v>0</v>
          </cell>
          <cell r="AH160">
            <v>3</v>
          </cell>
          <cell r="AI160">
            <v>0</v>
          </cell>
          <cell r="AJ160">
            <v>0</v>
          </cell>
          <cell r="AK160">
            <v>288</v>
          </cell>
          <cell r="AL160">
            <v>228</v>
          </cell>
          <cell r="AM160">
            <v>222</v>
          </cell>
          <cell r="AN160">
            <v>307</v>
          </cell>
          <cell r="AO160">
            <v>14</v>
          </cell>
          <cell r="AP160">
            <v>20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1772</v>
          </cell>
          <cell r="BF160">
            <v>-294</v>
          </cell>
          <cell r="BG160">
            <v>0</v>
          </cell>
          <cell r="BH160">
            <v>1</v>
          </cell>
          <cell r="BI160">
            <v>0</v>
          </cell>
          <cell r="BJ160">
            <v>0</v>
          </cell>
          <cell r="BK160">
            <v>1772</v>
          </cell>
          <cell r="BL160">
            <v>-293</v>
          </cell>
          <cell r="BM160">
            <v>0</v>
          </cell>
          <cell r="BN160">
            <v>0</v>
          </cell>
          <cell r="BO160">
            <v>436</v>
          </cell>
          <cell r="BP160">
            <v>318</v>
          </cell>
          <cell r="BQ160">
            <v>0</v>
          </cell>
          <cell r="BR160">
            <v>33</v>
          </cell>
          <cell r="BS160">
            <v>9</v>
          </cell>
          <cell r="BT160">
            <v>10</v>
          </cell>
          <cell r="BU160" t="str">
            <v>潘福友</v>
          </cell>
          <cell r="BV160" t="str">
            <v>徐妍</v>
          </cell>
          <cell r="BW160" t="str">
            <v>徐妍</v>
          </cell>
          <cell r="BX160" t="str">
            <v>13381152752</v>
          </cell>
          <cell r="BY160" t="str">
            <v>2025-03-17</v>
          </cell>
          <cell r="BZ160" t="str">
            <v/>
          </cell>
          <cell r="CA160" t="str">
            <v>MA01AFBB3</v>
          </cell>
          <cell r="CB160">
            <v>0</v>
          </cell>
          <cell r="CC160">
            <v>0</v>
          </cell>
          <cell r="CD160" t="str">
            <v/>
          </cell>
          <cell r="CE160" t="str">
            <v>1</v>
          </cell>
          <cell r="CF160" t="str">
            <v/>
          </cell>
          <cell r="CG160" t="str">
            <v>北京经济技术开发区虚拟社区</v>
          </cell>
          <cell r="CH160" t="str">
            <v>qy</v>
          </cell>
          <cell r="CI160" t="str">
            <v>    私人控股</v>
          </cell>
          <cell r="CJ160" t="str">
            <v>M</v>
          </cell>
          <cell r="CK160" t="str">
            <v>    科学研究和技术服务业</v>
          </cell>
          <cell r="CL160" t="str">
            <v>74</v>
          </cell>
          <cell r="CM160" t="str">
            <v>    专业技术服务业</v>
          </cell>
          <cell r="CN160" t="str">
            <v>115101</v>
          </cell>
          <cell r="CO160" t="str">
            <v>      开发区</v>
          </cell>
          <cell r="CP160" t="str">
            <v>　　　私营有限责任公司</v>
          </cell>
          <cell r="CQ160" t="str">
            <v>x</v>
          </cell>
          <cell r="CR160" t="str">
            <v>    现代服务业</v>
          </cell>
          <cell r="CS160" t="str">
            <v>2</v>
          </cell>
          <cell r="CT160" t="str">
            <v>    地方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 t="str">
            <v>3</v>
          </cell>
          <cell r="DN160" t="str">
            <v>747</v>
          </cell>
          <cell r="DO160" t="str">
            <v>    地质勘查</v>
          </cell>
          <cell r="DP160" t="str">
            <v>1</v>
          </cell>
          <cell r="DQ160" t="str">
            <v>3</v>
          </cell>
          <cell r="DR160">
            <v>2910</v>
          </cell>
          <cell r="DS160">
            <v>264</v>
          </cell>
          <cell r="DT160">
            <v>1</v>
          </cell>
          <cell r="DU160">
            <v>1772</v>
          </cell>
          <cell r="DV160">
            <v>-294</v>
          </cell>
          <cell r="DW160">
            <v>0</v>
          </cell>
          <cell r="DX160">
            <v>36</v>
          </cell>
        </row>
        <row r="161">
          <cell r="M161" t="str">
            <v>91110302MA01AT7B6F</v>
          </cell>
          <cell r="N161" t="str">
            <v>北京泰达盛凯企业管理有限公司</v>
          </cell>
          <cell r="O161" t="str">
            <v>2025</v>
          </cell>
          <cell r="P161" t="str">
            <v>2</v>
          </cell>
          <cell r="Q161">
            <v>140</v>
          </cell>
          <cell r="R161">
            <v>140</v>
          </cell>
          <cell r="S161">
            <v>1020</v>
          </cell>
          <cell r="T161">
            <v>130</v>
          </cell>
          <cell r="U161">
            <v>22553</v>
          </cell>
          <cell r="V161">
            <v>10179</v>
          </cell>
          <cell r="W161">
            <v>6706</v>
          </cell>
          <cell r="X161">
            <v>1419</v>
          </cell>
          <cell r="Y161">
            <v>15847</v>
          </cell>
          <cell r="Z161">
            <v>8760</v>
          </cell>
          <cell r="AA161">
            <v>30260</v>
          </cell>
          <cell r="AB161">
            <v>26936</v>
          </cell>
          <cell r="AC161">
            <v>30260</v>
          </cell>
          <cell r="AD161">
            <v>26936</v>
          </cell>
          <cell r="AE161">
            <v>21887</v>
          </cell>
          <cell r="AF161">
            <v>23140</v>
          </cell>
          <cell r="AG161">
            <v>28</v>
          </cell>
          <cell r="AH161">
            <v>26</v>
          </cell>
          <cell r="AI161">
            <v>0</v>
          </cell>
          <cell r="AJ161">
            <v>0</v>
          </cell>
          <cell r="AK161">
            <v>289</v>
          </cell>
          <cell r="AL161">
            <v>264</v>
          </cell>
          <cell r="AM161">
            <v>0</v>
          </cell>
          <cell r="AN161">
            <v>0</v>
          </cell>
          <cell r="AO161">
            <v>3</v>
          </cell>
          <cell r="AP161">
            <v>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8053</v>
          </cell>
          <cell r="BF161">
            <v>3505</v>
          </cell>
          <cell r="BG161">
            <v>48</v>
          </cell>
          <cell r="BH161">
            <v>0</v>
          </cell>
          <cell r="BI161">
            <v>0</v>
          </cell>
          <cell r="BJ161">
            <v>0</v>
          </cell>
          <cell r="BK161">
            <v>8101</v>
          </cell>
          <cell r="BL161">
            <v>3505</v>
          </cell>
          <cell r="BM161">
            <v>0</v>
          </cell>
          <cell r="BN161">
            <v>0</v>
          </cell>
          <cell r="BO161">
            <v>6087</v>
          </cell>
          <cell r="BP161">
            <v>21454</v>
          </cell>
          <cell r="BQ161">
            <v>535</v>
          </cell>
          <cell r="BR161">
            <v>442</v>
          </cell>
          <cell r="BS161">
            <v>534</v>
          </cell>
          <cell r="BT161">
            <v>845</v>
          </cell>
          <cell r="BU161" t="str">
            <v>王建</v>
          </cell>
          <cell r="BV161" t="str">
            <v>王振</v>
          </cell>
          <cell r="BW161" t="str">
            <v>蒋春草</v>
          </cell>
          <cell r="BX161" t="str">
            <v>18810635704</v>
          </cell>
          <cell r="BY161" t="str">
            <v>2025-03-17</v>
          </cell>
          <cell r="BZ161" t="str">
            <v/>
          </cell>
          <cell r="CA161" t="str">
            <v>MA01AT7B6</v>
          </cell>
          <cell r="CB161">
            <v>0</v>
          </cell>
          <cell r="CC161">
            <v>0</v>
          </cell>
          <cell r="CD161" t="str">
            <v/>
          </cell>
          <cell r="CE161" t="str">
            <v>1</v>
          </cell>
          <cell r="CF161" t="str">
            <v/>
          </cell>
          <cell r="CG161" t="str">
            <v>北京经济技术开发区虚拟社区</v>
          </cell>
          <cell r="CH161" t="str">
            <v>qy</v>
          </cell>
          <cell r="CI161" t="str">
            <v>    私人控股</v>
          </cell>
          <cell r="CJ161" t="str">
            <v>L</v>
          </cell>
          <cell r="CK161" t="str">
            <v>    租赁和商务服务业</v>
          </cell>
          <cell r="CL161" t="str">
            <v>72</v>
          </cell>
          <cell r="CM161" t="str">
            <v>    商务服务业</v>
          </cell>
          <cell r="CN161" t="str">
            <v>115101</v>
          </cell>
          <cell r="CO161" t="str">
            <v>      开发区</v>
          </cell>
          <cell r="CP161" t="str">
            <v>　　　私营有限责任公司</v>
          </cell>
          <cell r="CQ161" t="str">
            <v>x</v>
          </cell>
          <cell r="CR161" t="str">
            <v>    现代服务业</v>
          </cell>
          <cell r="CS161" t="str">
            <v>2</v>
          </cell>
          <cell r="CT161" t="str">
            <v>    地方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 t="str">
            <v>3</v>
          </cell>
          <cell r="DN161" t="str">
            <v>726</v>
          </cell>
          <cell r="DO161" t="str">
            <v>    人力资源服务</v>
          </cell>
          <cell r="DP161" t="str">
            <v>1</v>
          </cell>
          <cell r="DQ161" t="str">
            <v>3</v>
          </cell>
          <cell r="DR161">
            <v>30260</v>
          </cell>
          <cell r="DS161">
            <v>26936</v>
          </cell>
          <cell r="DT161">
            <v>1</v>
          </cell>
          <cell r="DU161">
            <v>8053</v>
          </cell>
          <cell r="DV161">
            <v>3505</v>
          </cell>
          <cell r="DW161">
            <v>563</v>
          </cell>
          <cell r="DX161">
            <v>468</v>
          </cell>
        </row>
        <row r="162">
          <cell r="M162" t="str">
            <v>911103027376501044</v>
          </cell>
          <cell r="N162" t="str">
            <v>汇龙森国际企业孵化（北京）有限公司</v>
          </cell>
          <cell r="O162" t="str">
            <v>2025</v>
          </cell>
          <cell r="P162" t="str">
            <v>2</v>
          </cell>
          <cell r="Q162">
            <v>193951</v>
          </cell>
          <cell r="R162">
            <v>193439</v>
          </cell>
          <cell r="S162">
            <v>0</v>
          </cell>
          <cell r="T162">
            <v>0</v>
          </cell>
          <cell r="U162">
            <v>419783</v>
          </cell>
          <cell r="V162">
            <v>516114</v>
          </cell>
          <cell r="W162">
            <v>246247</v>
          </cell>
          <cell r="X162">
            <v>348276</v>
          </cell>
          <cell r="Y162">
            <v>173536</v>
          </cell>
          <cell r="Z162">
            <v>167838</v>
          </cell>
          <cell r="AA162">
            <v>2804</v>
          </cell>
          <cell r="AB162">
            <v>3295</v>
          </cell>
          <cell r="AC162">
            <v>2241</v>
          </cell>
          <cell r="AD162">
            <v>2680</v>
          </cell>
          <cell r="AE162">
            <v>2966</v>
          </cell>
          <cell r="AF162">
            <v>4802</v>
          </cell>
          <cell r="AG162">
            <v>7</v>
          </cell>
          <cell r="AH162">
            <v>8</v>
          </cell>
          <cell r="AI162">
            <v>118</v>
          </cell>
          <cell r="AJ162">
            <v>122</v>
          </cell>
          <cell r="AK162">
            <v>688</v>
          </cell>
          <cell r="AL162">
            <v>1024</v>
          </cell>
          <cell r="AM162">
            <v>0</v>
          </cell>
          <cell r="AN162">
            <v>0</v>
          </cell>
          <cell r="AO162">
            <v>0</v>
          </cell>
          <cell r="AP162">
            <v>2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-975</v>
          </cell>
          <cell r="BF162">
            <v>-2663</v>
          </cell>
          <cell r="BG162">
            <v>6</v>
          </cell>
          <cell r="BH162">
            <v>0</v>
          </cell>
          <cell r="BI162">
            <v>0</v>
          </cell>
          <cell r="BJ162">
            <v>0</v>
          </cell>
          <cell r="BK162">
            <v>-969</v>
          </cell>
          <cell r="BL162">
            <v>-2663</v>
          </cell>
          <cell r="BM162">
            <v>0</v>
          </cell>
          <cell r="BN162">
            <v>0</v>
          </cell>
          <cell r="BO162">
            <v>725</v>
          </cell>
          <cell r="BP162">
            <v>1301</v>
          </cell>
          <cell r="BQ162">
            <v>56</v>
          </cell>
          <cell r="BR162">
            <v>65</v>
          </cell>
          <cell r="BS162">
            <v>25</v>
          </cell>
          <cell r="BT162">
            <v>38</v>
          </cell>
          <cell r="BU162" t="str">
            <v>刘泳</v>
          </cell>
          <cell r="BV162" t="str">
            <v>张金美</v>
          </cell>
          <cell r="BW162" t="str">
            <v>邓小辉</v>
          </cell>
          <cell r="BX162" t="str">
            <v>13875869886</v>
          </cell>
          <cell r="BY162" t="str">
            <v>2025-03-17</v>
          </cell>
          <cell r="BZ162" t="str">
            <v/>
          </cell>
          <cell r="CA162" t="str">
            <v>737650104</v>
          </cell>
          <cell r="CB162">
            <v>0</v>
          </cell>
          <cell r="CC162">
            <v>0</v>
          </cell>
          <cell r="CD162" t="str">
            <v/>
          </cell>
          <cell r="CE162" t="str">
            <v>1</v>
          </cell>
          <cell r="CF162" t="str">
            <v/>
          </cell>
          <cell r="CG162" t="str">
            <v>北京经济技术开发区虚拟社区</v>
          </cell>
          <cell r="CH162" t="str">
            <v>qy</v>
          </cell>
          <cell r="CI162" t="str">
            <v>    私人控股</v>
          </cell>
          <cell r="CJ162" t="str">
            <v>M</v>
          </cell>
          <cell r="CK162" t="str">
            <v>    科学研究和技术服务业</v>
          </cell>
          <cell r="CL162" t="str">
            <v>75</v>
          </cell>
          <cell r="CM162" t="str">
            <v>    科技推广和应用服务业</v>
          </cell>
          <cell r="CN162" t="str">
            <v>115101</v>
          </cell>
          <cell r="CO162" t="str">
            <v>      开发区</v>
          </cell>
          <cell r="CP162" t="str">
            <v>　　　其他有限责任公司</v>
          </cell>
          <cell r="CQ162" t="str">
            <v>x</v>
          </cell>
          <cell r="CR162" t="str">
            <v>    现代服务业</v>
          </cell>
          <cell r="CS162" t="str">
            <v>2</v>
          </cell>
          <cell r="CT162" t="str">
            <v>    地方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 t="str">
            <v>3</v>
          </cell>
          <cell r="DN162" t="str">
            <v>754</v>
          </cell>
          <cell r="DO162" t="str">
            <v>    创业空间服务</v>
          </cell>
          <cell r="DP162" t="str">
            <v>1</v>
          </cell>
          <cell r="DQ162" t="str">
            <v/>
          </cell>
          <cell r="DR162">
            <v>2804</v>
          </cell>
          <cell r="DS162">
            <v>3295</v>
          </cell>
          <cell r="DT162">
            <v>1</v>
          </cell>
          <cell r="DU162">
            <v>-975</v>
          </cell>
          <cell r="DV162">
            <v>-2663</v>
          </cell>
          <cell r="DW162">
            <v>63</v>
          </cell>
          <cell r="DX162">
            <v>73</v>
          </cell>
        </row>
        <row r="163">
          <cell r="M163" t="str">
            <v>91110108746113570P</v>
          </cell>
          <cell r="N163" t="str">
            <v>北京泰策科技有限公司</v>
          </cell>
          <cell r="O163" t="str">
            <v>2025</v>
          </cell>
          <cell r="P163" t="str">
            <v>2</v>
          </cell>
          <cell r="Q163">
            <v>4812</v>
          </cell>
          <cell r="R163">
            <v>4477</v>
          </cell>
          <cell r="S163">
            <v>62085</v>
          </cell>
          <cell r="T163">
            <v>213937</v>
          </cell>
          <cell r="U163">
            <v>210542</v>
          </cell>
          <cell r="V163">
            <v>324452</v>
          </cell>
          <cell r="W163">
            <v>200111</v>
          </cell>
          <cell r="X163">
            <v>138038</v>
          </cell>
          <cell r="Y163">
            <v>10431</v>
          </cell>
          <cell r="Z163">
            <v>186414</v>
          </cell>
          <cell r="AA163">
            <v>769</v>
          </cell>
          <cell r="AB163">
            <v>18112</v>
          </cell>
          <cell r="AC163">
            <v>759</v>
          </cell>
          <cell r="AD163">
            <v>3724</v>
          </cell>
          <cell r="AE163">
            <v>52</v>
          </cell>
          <cell r="AF163">
            <v>4287</v>
          </cell>
          <cell r="AG163">
            <v>0</v>
          </cell>
          <cell r="AH163">
            <v>158</v>
          </cell>
          <cell r="AI163">
            <v>9090</v>
          </cell>
          <cell r="AJ163">
            <v>7629</v>
          </cell>
          <cell r="AK163">
            <v>6334</v>
          </cell>
          <cell r="AL163">
            <v>2361</v>
          </cell>
          <cell r="AM163">
            <v>2838</v>
          </cell>
          <cell r="AN163">
            <v>3563</v>
          </cell>
          <cell r="AO163">
            <v>147</v>
          </cell>
          <cell r="AP163">
            <v>2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205</v>
          </cell>
          <cell r="BD163">
            <v>120</v>
          </cell>
          <cell r="BE163">
            <v>-17487</v>
          </cell>
          <cell r="BF163">
            <v>232</v>
          </cell>
          <cell r="BG163">
            <v>0</v>
          </cell>
          <cell r="BH163">
            <v>0</v>
          </cell>
          <cell r="BI163">
            <v>0</v>
          </cell>
          <cell r="BJ163">
            <v>24</v>
          </cell>
          <cell r="BK163">
            <v>-17487</v>
          </cell>
          <cell r="BL163">
            <v>208</v>
          </cell>
          <cell r="BM163">
            <v>0</v>
          </cell>
          <cell r="BN163">
            <v>0</v>
          </cell>
          <cell r="BO163">
            <v>17087</v>
          </cell>
          <cell r="BP163">
            <v>6306</v>
          </cell>
          <cell r="BQ163">
            <v>4</v>
          </cell>
          <cell r="BR163">
            <v>1304</v>
          </cell>
          <cell r="BS163">
            <v>158</v>
          </cell>
          <cell r="BT163">
            <v>238</v>
          </cell>
          <cell r="BU163" t="str">
            <v>李鹏</v>
          </cell>
          <cell r="BV163" t="str">
            <v>李忱</v>
          </cell>
          <cell r="BW163" t="str">
            <v>齐红</v>
          </cell>
          <cell r="BX163" t="str">
            <v>82856118</v>
          </cell>
          <cell r="BY163" t="str">
            <v>2025-03-13</v>
          </cell>
          <cell r="BZ163" t="str">
            <v/>
          </cell>
          <cell r="CA163" t="str">
            <v>746113570</v>
          </cell>
          <cell r="CB163">
            <v>0</v>
          </cell>
          <cell r="CC163">
            <v>0</v>
          </cell>
          <cell r="CD163" t="str">
            <v/>
          </cell>
          <cell r="CE163" t="str">
            <v>1</v>
          </cell>
          <cell r="CF163" t="str">
            <v/>
          </cell>
          <cell r="CG163" t="str">
            <v>北京经济技术开发区虚拟社区</v>
          </cell>
          <cell r="CH163" t="str">
            <v>qy</v>
          </cell>
          <cell r="CI163" t="str">
            <v>    私人控股</v>
          </cell>
          <cell r="CJ163" t="str">
            <v>I</v>
          </cell>
          <cell r="CK163" t="str">
            <v>    信息传输、软件和信息技术服务业</v>
          </cell>
          <cell r="CL163" t="str">
            <v>65</v>
          </cell>
          <cell r="CM163" t="str">
            <v>    软件和信息技术服务业</v>
          </cell>
          <cell r="CN163" t="str">
            <v>115101</v>
          </cell>
          <cell r="CO163" t="str">
            <v>      开发区</v>
          </cell>
          <cell r="CP163" t="str">
            <v>　　　私营有限责任公司</v>
          </cell>
          <cell r="CQ163" t="str">
            <v>x</v>
          </cell>
          <cell r="CR163" t="str">
            <v>    现代服务业</v>
          </cell>
          <cell r="CS163" t="str">
            <v>2</v>
          </cell>
          <cell r="CT163" t="str">
            <v>    地方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 t="str">
            <v>3</v>
          </cell>
          <cell r="DN163" t="str">
            <v>651</v>
          </cell>
          <cell r="DO163" t="str">
            <v>    软件开发</v>
          </cell>
          <cell r="DP163" t="str">
            <v>1</v>
          </cell>
          <cell r="DQ163" t="str">
            <v>2</v>
          </cell>
          <cell r="DR163">
            <v>769</v>
          </cell>
          <cell r="DS163">
            <v>18112</v>
          </cell>
          <cell r="DT163">
            <v>1</v>
          </cell>
          <cell r="DU163">
            <v>-17487</v>
          </cell>
          <cell r="DV163">
            <v>232</v>
          </cell>
          <cell r="DW163">
            <v>4</v>
          </cell>
          <cell r="DX163">
            <v>1462</v>
          </cell>
        </row>
        <row r="164">
          <cell r="M164" t="str">
            <v>91110302799004220Y</v>
          </cell>
          <cell r="N164" t="str">
            <v>北京电信通畅达信息有限公司</v>
          </cell>
          <cell r="O164" t="str">
            <v>2025</v>
          </cell>
          <cell r="P164" t="str">
            <v>2</v>
          </cell>
          <cell r="Q164">
            <v>2415</v>
          </cell>
          <cell r="R164">
            <v>114463</v>
          </cell>
          <cell r="S164">
            <v>3360</v>
          </cell>
          <cell r="T164">
            <v>1179</v>
          </cell>
          <cell r="U164">
            <v>56257</v>
          </cell>
          <cell r="V164">
            <v>213468</v>
          </cell>
          <cell r="W164">
            <v>40845</v>
          </cell>
          <cell r="X164">
            <v>206093</v>
          </cell>
          <cell r="Y164">
            <v>15412</v>
          </cell>
          <cell r="Z164">
            <v>7375</v>
          </cell>
          <cell r="AA164">
            <v>6195</v>
          </cell>
          <cell r="AB164">
            <v>7340</v>
          </cell>
          <cell r="AC164">
            <v>6195</v>
          </cell>
          <cell r="AD164">
            <v>7340</v>
          </cell>
          <cell r="AE164">
            <v>706</v>
          </cell>
          <cell r="AF164">
            <v>4146</v>
          </cell>
          <cell r="AG164">
            <v>8</v>
          </cell>
          <cell r="AH164">
            <v>16</v>
          </cell>
          <cell r="AI164">
            <v>874</v>
          </cell>
          <cell r="AJ164">
            <v>1055</v>
          </cell>
          <cell r="AK164">
            <v>68</v>
          </cell>
          <cell r="AL164">
            <v>365</v>
          </cell>
          <cell r="AM164">
            <v>1055</v>
          </cell>
          <cell r="AN164">
            <v>721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2</v>
          </cell>
          <cell r="BE164">
            <v>3484</v>
          </cell>
          <cell r="BF164">
            <v>1039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3484</v>
          </cell>
          <cell r="BL164">
            <v>1039</v>
          </cell>
          <cell r="BM164">
            <v>0</v>
          </cell>
          <cell r="BN164">
            <v>0</v>
          </cell>
          <cell r="BO164">
            <v>1974</v>
          </cell>
          <cell r="BP164">
            <v>1963</v>
          </cell>
          <cell r="BQ164">
            <v>68</v>
          </cell>
          <cell r="BR164">
            <v>133</v>
          </cell>
          <cell r="BS164">
            <v>74</v>
          </cell>
          <cell r="BT164">
            <v>87</v>
          </cell>
          <cell r="BU164" t="str">
            <v>李艳子</v>
          </cell>
          <cell r="BV164" t="str">
            <v>高延庆</v>
          </cell>
          <cell r="BW164" t="str">
            <v>贾明贞</v>
          </cell>
          <cell r="BX164" t="str">
            <v>58841839</v>
          </cell>
          <cell r="BY164" t="str">
            <v>2025-03-17</v>
          </cell>
          <cell r="BZ164" t="str">
            <v/>
          </cell>
          <cell r="CA164" t="str">
            <v>799004220</v>
          </cell>
          <cell r="CB164">
            <v>0</v>
          </cell>
          <cell r="CC164">
            <v>0</v>
          </cell>
          <cell r="CD164" t="str">
            <v/>
          </cell>
          <cell r="CE164" t="str">
            <v>1</v>
          </cell>
          <cell r="CF164" t="str">
            <v/>
          </cell>
          <cell r="CG164" t="str">
            <v>北京经济技术开发区虚拟社区</v>
          </cell>
          <cell r="CH164" t="str">
            <v>qy</v>
          </cell>
          <cell r="CI164" t="str">
            <v>    私人控股</v>
          </cell>
          <cell r="CJ164" t="str">
            <v>I</v>
          </cell>
          <cell r="CK164" t="str">
            <v>    信息传输、软件和信息技术服务业</v>
          </cell>
          <cell r="CL164" t="str">
            <v>63</v>
          </cell>
          <cell r="CM164" t="str">
            <v>    电信、广播电视和卫星传输服务</v>
          </cell>
          <cell r="CN164" t="str">
            <v>115101</v>
          </cell>
          <cell r="CO164" t="str">
            <v>      开发区</v>
          </cell>
          <cell r="CP164" t="str">
            <v>　　　其他有限责任公司</v>
          </cell>
          <cell r="CQ164" t="str">
            <v>x</v>
          </cell>
          <cell r="CR164" t="str">
            <v>    现代服务业</v>
          </cell>
          <cell r="CS164" t="str">
            <v>2</v>
          </cell>
          <cell r="CT164" t="str">
            <v>    地方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 t="str">
            <v>3</v>
          </cell>
          <cell r="DN164" t="str">
            <v>631</v>
          </cell>
          <cell r="DO164" t="str">
            <v>    电信</v>
          </cell>
          <cell r="DP164" t="str">
            <v>1</v>
          </cell>
          <cell r="DQ164" t="str">
            <v>3</v>
          </cell>
          <cell r="DR164">
            <v>6195</v>
          </cell>
          <cell r="DS164">
            <v>7340</v>
          </cell>
          <cell r="DT164">
            <v>1</v>
          </cell>
          <cell r="DU164">
            <v>3484</v>
          </cell>
          <cell r="DV164">
            <v>1039</v>
          </cell>
          <cell r="DW164">
            <v>76</v>
          </cell>
          <cell r="DX164">
            <v>149</v>
          </cell>
        </row>
        <row r="165">
          <cell r="M165" t="str">
            <v>91110302633710774W</v>
          </cell>
          <cell r="N165" t="str">
            <v>北京诺赛基因组研究中心有限公司</v>
          </cell>
          <cell r="O165" t="str">
            <v>2025</v>
          </cell>
          <cell r="P165" t="str">
            <v>2</v>
          </cell>
          <cell r="Q165">
            <v>43360</v>
          </cell>
          <cell r="R165">
            <v>60010</v>
          </cell>
          <cell r="S165">
            <v>4626</v>
          </cell>
          <cell r="T165">
            <v>3164</v>
          </cell>
          <cell r="U165">
            <v>21911</v>
          </cell>
          <cell r="V165">
            <v>32089</v>
          </cell>
          <cell r="W165">
            <v>8558</v>
          </cell>
          <cell r="X165">
            <v>18961</v>
          </cell>
          <cell r="Y165">
            <v>13353</v>
          </cell>
          <cell r="Z165">
            <v>13128</v>
          </cell>
          <cell r="AA165">
            <v>2984</v>
          </cell>
          <cell r="AB165">
            <v>3205</v>
          </cell>
          <cell r="AC165">
            <v>2926</v>
          </cell>
          <cell r="AD165">
            <v>3190</v>
          </cell>
          <cell r="AE165">
            <v>1769</v>
          </cell>
          <cell r="AF165">
            <v>2878</v>
          </cell>
          <cell r="AG165">
            <v>7</v>
          </cell>
          <cell r="AH165">
            <v>5</v>
          </cell>
          <cell r="AI165">
            <v>971</v>
          </cell>
          <cell r="AJ165">
            <v>1044</v>
          </cell>
          <cell r="AK165">
            <v>684</v>
          </cell>
          <cell r="AL165">
            <v>1013</v>
          </cell>
          <cell r="AM165">
            <v>303</v>
          </cell>
          <cell r="AN165">
            <v>347</v>
          </cell>
          <cell r="AO165">
            <v>-3</v>
          </cell>
          <cell r="AP165">
            <v>106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-747</v>
          </cell>
          <cell r="BF165">
            <v>-2188</v>
          </cell>
          <cell r="BG165">
            <v>0</v>
          </cell>
          <cell r="BH165">
            <v>0</v>
          </cell>
          <cell r="BI165">
            <v>193</v>
          </cell>
          <cell r="BJ165">
            <v>2</v>
          </cell>
          <cell r="BK165">
            <v>-940</v>
          </cell>
          <cell r="BL165">
            <v>-2190</v>
          </cell>
          <cell r="BM165">
            <v>0</v>
          </cell>
          <cell r="BN165">
            <v>0</v>
          </cell>
          <cell r="BO165">
            <v>2803</v>
          </cell>
          <cell r="BP165">
            <v>3478</v>
          </cell>
          <cell r="BQ165">
            <v>51</v>
          </cell>
          <cell r="BR165">
            <v>49</v>
          </cell>
          <cell r="BS165">
            <v>79</v>
          </cell>
          <cell r="BT165">
            <v>79</v>
          </cell>
          <cell r="BU165" t="str">
            <v>侯全民</v>
          </cell>
          <cell r="BV165" t="str">
            <v>张会兰</v>
          </cell>
          <cell r="BW165" t="str">
            <v>胡艳杰</v>
          </cell>
          <cell r="BX165" t="str">
            <v>13401155936</v>
          </cell>
          <cell r="BY165" t="str">
            <v>2025-03-07</v>
          </cell>
          <cell r="BZ165" t="str">
            <v/>
          </cell>
          <cell r="CA165" t="str">
            <v>633710774</v>
          </cell>
          <cell r="CB165">
            <v>0</v>
          </cell>
          <cell r="CC165">
            <v>0</v>
          </cell>
          <cell r="CD165" t="str">
            <v/>
          </cell>
          <cell r="CE165" t="str">
            <v>1</v>
          </cell>
          <cell r="CF165" t="str">
            <v/>
          </cell>
          <cell r="CG165" t="str">
            <v>北京经济技术开发区虚拟社区</v>
          </cell>
          <cell r="CH165" t="str">
            <v>qy</v>
          </cell>
          <cell r="CI165" t="str">
            <v>    国有控股</v>
          </cell>
          <cell r="CJ165" t="str">
            <v>M</v>
          </cell>
          <cell r="CK165" t="str">
            <v>    科学研究和技术服务业</v>
          </cell>
          <cell r="CL165" t="str">
            <v>73</v>
          </cell>
          <cell r="CM165" t="str">
            <v>    研究和试验发展</v>
          </cell>
          <cell r="CN165" t="str">
            <v>115101</v>
          </cell>
          <cell r="CO165" t="str">
            <v>      开发区</v>
          </cell>
          <cell r="CP165" t="str">
            <v>　　　其他有限责任公司</v>
          </cell>
          <cell r="CQ165" t="str">
            <v>x</v>
          </cell>
          <cell r="CR165" t="str">
            <v>    现代服务业</v>
          </cell>
          <cell r="CS165" t="str">
            <v>2</v>
          </cell>
          <cell r="CT165" t="str">
            <v>    地方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 t="str">
            <v>3</v>
          </cell>
          <cell r="DN165" t="str">
            <v>734</v>
          </cell>
          <cell r="DO165" t="str">
            <v>    医学研究和试验发展</v>
          </cell>
          <cell r="DP165" t="str">
            <v>2</v>
          </cell>
          <cell r="DQ165" t="str">
            <v>3</v>
          </cell>
          <cell r="DR165">
            <v>2984</v>
          </cell>
          <cell r="DS165">
            <v>3205</v>
          </cell>
          <cell r="DT165">
            <v>1</v>
          </cell>
          <cell r="DU165">
            <v>-747</v>
          </cell>
          <cell r="DV165">
            <v>-2188</v>
          </cell>
          <cell r="DW165">
            <v>58</v>
          </cell>
          <cell r="DX165">
            <v>54</v>
          </cell>
        </row>
        <row r="166">
          <cell r="M166" t="str">
            <v>91110302100026582U</v>
          </cell>
          <cell r="N166" t="str">
            <v>中国国际电子商务有限公司</v>
          </cell>
          <cell r="O166" t="str">
            <v>2025</v>
          </cell>
          <cell r="P166" t="str">
            <v>2</v>
          </cell>
          <cell r="Q166">
            <v>13761</v>
          </cell>
          <cell r="R166">
            <v>12820</v>
          </cell>
          <cell r="S166">
            <v>30799</v>
          </cell>
          <cell r="T166">
            <v>20477</v>
          </cell>
          <cell r="U166">
            <v>719736</v>
          </cell>
          <cell r="V166">
            <v>723182</v>
          </cell>
          <cell r="W166">
            <v>76836</v>
          </cell>
          <cell r="X166">
            <v>72238</v>
          </cell>
          <cell r="Y166">
            <v>642900</v>
          </cell>
          <cell r="Z166">
            <v>650944</v>
          </cell>
          <cell r="AA166">
            <v>8665</v>
          </cell>
          <cell r="AB166">
            <v>10595</v>
          </cell>
          <cell r="AC166">
            <v>8665</v>
          </cell>
          <cell r="AD166">
            <v>10595</v>
          </cell>
          <cell r="AE166">
            <v>17693</v>
          </cell>
          <cell r="AF166">
            <v>16784</v>
          </cell>
          <cell r="AG166">
            <v>3</v>
          </cell>
          <cell r="AH166">
            <v>86</v>
          </cell>
          <cell r="AI166">
            <v>0</v>
          </cell>
          <cell r="AJ166">
            <v>0</v>
          </cell>
          <cell r="AK166">
            <v>2811</v>
          </cell>
          <cell r="AL166">
            <v>1773</v>
          </cell>
          <cell r="AM166">
            <v>0</v>
          </cell>
          <cell r="AN166">
            <v>0</v>
          </cell>
          <cell r="AO166">
            <v>-1420</v>
          </cell>
          <cell r="AP166">
            <v>-128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168</v>
          </cell>
          <cell r="BA166">
            <v>0</v>
          </cell>
          <cell r="BB166">
            <v>0</v>
          </cell>
          <cell r="BC166">
            <v>33</v>
          </cell>
          <cell r="BD166">
            <v>97</v>
          </cell>
          <cell r="BE166">
            <v>-10389</v>
          </cell>
          <cell r="BF166">
            <v>-7655</v>
          </cell>
          <cell r="BG166">
            <v>0</v>
          </cell>
          <cell r="BH166">
            <v>0</v>
          </cell>
          <cell r="BI166">
            <v>0</v>
          </cell>
          <cell r="BJ166">
            <v>293</v>
          </cell>
          <cell r="BK166">
            <v>-10389</v>
          </cell>
          <cell r="BL166">
            <v>-7948</v>
          </cell>
          <cell r="BM166">
            <v>0</v>
          </cell>
          <cell r="BN166">
            <v>0</v>
          </cell>
          <cell r="BO166">
            <v>15074</v>
          </cell>
          <cell r="BP166">
            <v>14652</v>
          </cell>
          <cell r="BQ166">
            <v>29</v>
          </cell>
          <cell r="BR166">
            <v>217</v>
          </cell>
          <cell r="BS166">
            <v>351</v>
          </cell>
          <cell r="BT166">
            <v>362</v>
          </cell>
          <cell r="BU166" t="str">
            <v>徐兴锋</v>
          </cell>
          <cell r="BV166" t="str">
            <v>焦健</v>
          </cell>
          <cell r="BW166" t="str">
            <v>李一冰</v>
          </cell>
          <cell r="BX166" t="str">
            <v>67801146</v>
          </cell>
          <cell r="BY166" t="str">
            <v>2025-03-17</v>
          </cell>
          <cell r="BZ166" t="str">
            <v/>
          </cell>
          <cell r="CA166" t="str">
            <v>100026582</v>
          </cell>
          <cell r="CB166">
            <v>0</v>
          </cell>
          <cell r="CC166">
            <v>0</v>
          </cell>
          <cell r="CD166" t="str">
            <v/>
          </cell>
          <cell r="CE166" t="str">
            <v>1</v>
          </cell>
          <cell r="CF166" t="str">
            <v/>
          </cell>
          <cell r="CG166" t="str">
            <v>北京经济技术开发区虚拟社区</v>
          </cell>
          <cell r="CH166" t="str">
            <v>qy</v>
          </cell>
          <cell r="CI166" t="str">
            <v>    国有控股</v>
          </cell>
          <cell r="CJ166" t="str">
            <v>I</v>
          </cell>
          <cell r="CK166" t="str">
            <v>    信息传输、软件和信息技术服务业</v>
          </cell>
          <cell r="CL166" t="str">
            <v>64</v>
          </cell>
          <cell r="CM166" t="str">
            <v>    互联网和相关服务</v>
          </cell>
          <cell r="CN166" t="str">
            <v>115101</v>
          </cell>
          <cell r="CO166" t="str">
            <v>      开发区</v>
          </cell>
          <cell r="CP166" t="str">
            <v>　　　私营有限责任公司</v>
          </cell>
          <cell r="CQ166" t="str">
            <v>x</v>
          </cell>
          <cell r="CR166" t="str">
            <v>    现代服务业</v>
          </cell>
          <cell r="CS166" t="str">
            <v>1</v>
          </cell>
          <cell r="CT166" t="str">
            <v>    中央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 t="str">
            <v>3</v>
          </cell>
          <cell r="DN166" t="str">
            <v>642</v>
          </cell>
          <cell r="DO166" t="str">
            <v>    互联网信息服务</v>
          </cell>
          <cell r="DP166" t="str">
            <v>2</v>
          </cell>
          <cell r="DQ166" t="str">
            <v>2</v>
          </cell>
          <cell r="DR166">
            <v>8665</v>
          </cell>
          <cell r="DS166">
            <v>10595</v>
          </cell>
          <cell r="DT166">
            <v>1</v>
          </cell>
          <cell r="DU166">
            <v>-10389</v>
          </cell>
          <cell r="DV166">
            <v>-7655</v>
          </cell>
          <cell r="DW166">
            <v>32</v>
          </cell>
          <cell r="DX166">
            <v>303</v>
          </cell>
        </row>
        <row r="167">
          <cell r="M167" t="str">
            <v>91110108799976337K</v>
          </cell>
          <cell r="N167" t="str">
            <v>北京宏峰伟业保洁服务有限公司</v>
          </cell>
          <cell r="O167" t="str">
            <v>2025</v>
          </cell>
          <cell r="P167" t="str">
            <v>2</v>
          </cell>
          <cell r="Q167">
            <v>928</v>
          </cell>
          <cell r="R167">
            <v>879</v>
          </cell>
          <cell r="S167">
            <v>7018</v>
          </cell>
          <cell r="T167">
            <v>0</v>
          </cell>
          <cell r="U167">
            <v>12433</v>
          </cell>
          <cell r="V167">
            <v>15272</v>
          </cell>
          <cell r="W167">
            <v>6674</v>
          </cell>
          <cell r="X167">
            <v>9797</v>
          </cell>
          <cell r="Y167">
            <v>5759</v>
          </cell>
          <cell r="Z167">
            <v>5475</v>
          </cell>
          <cell r="AA167">
            <v>6714</v>
          </cell>
          <cell r="AB167">
            <v>7125</v>
          </cell>
          <cell r="AC167">
            <v>6714</v>
          </cell>
          <cell r="AD167">
            <v>7125</v>
          </cell>
          <cell r="AE167">
            <v>4724</v>
          </cell>
          <cell r="AF167">
            <v>6735</v>
          </cell>
          <cell r="AG167">
            <v>1</v>
          </cell>
          <cell r="AH167">
            <v>0</v>
          </cell>
          <cell r="AI167">
            <v>1951</v>
          </cell>
          <cell r="AJ167">
            <v>321</v>
          </cell>
          <cell r="AK167">
            <v>218</v>
          </cell>
          <cell r="AL167">
            <v>137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-180</v>
          </cell>
          <cell r="BF167">
            <v>-68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-180</v>
          </cell>
          <cell r="BL167">
            <v>-68</v>
          </cell>
          <cell r="BM167">
            <v>0</v>
          </cell>
          <cell r="BN167">
            <v>0</v>
          </cell>
          <cell r="BO167">
            <v>757</v>
          </cell>
          <cell r="BP167">
            <v>741</v>
          </cell>
          <cell r="BQ167">
            <v>19</v>
          </cell>
          <cell r="BR167">
            <v>1</v>
          </cell>
          <cell r="BS167">
            <v>74</v>
          </cell>
          <cell r="BT167">
            <v>87</v>
          </cell>
          <cell r="BU167" t="str">
            <v>杨磊</v>
          </cell>
          <cell r="BV167" t="str">
            <v>魏红英</v>
          </cell>
          <cell r="BW167" t="str">
            <v>魏红英</v>
          </cell>
          <cell r="BX167" t="str">
            <v>13910293043</v>
          </cell>
          <cell r="BY167" t="str">
            <v>2025-03-17</v>
          </cell>
          <cell r="BZ167" t="str">
            <v/>
          </cell>
          <cell r="CA167" t="str">
            <v>799976337</v>
          </cell>
          <cell r="CB167">
            <v>0</v>
          </cell>
          <cell r="CC167">
            <v>0</v>
          </cell>
          <cell r="CD167" t="str">
            <v/>
          </cell>
          <cell r="CE167" t="str">
            <v/>
          </cell>
          <cell r="CF167" t="str">
            <v/>
          </cell>
          <cell r="CG167" t="str">
            <v/>
          </cell>
          <cell r="CH167" t="str">
            <v>qy</v>
          </cell>
          <cell r="CI167" t="str">
            <v>    私人控股</v>
          </cell>
          <cell r="CJ167" t="str">
            <v>O</v>
          </cell>
          <cell r="CK167" t="str">
            <v>    居民服务、修理和其他服务业</v>
          </cell>
          <cell r="CL167" t="str">
            <v>82</v>
          </cell>
          <cell r="CM167" t="str">
            <v>    其他服务业</v>
          </cell>
          <cell r="CN167" t="str">
            <v>110115</v>
          </cell>
          <cell r="CO167" t="str">
            <v>      大兴区</v>
          </cell>
          <cell r="CP167" t="str">
            <v>　　　私营有限责任公司</v>
          </cell>
          <cell r="CQ167" t="str">
            <v/>
          </cell>
          <cell r="CR167" t="str">
            <v>    传统服务业</v>
          </cell>
          <cell r="CS167" t="str">
            <v>2</v>
          </cell>
          <cell r="CT167" t="str">
            <v>    地方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 t="str">
            <v>3</v>
          </cell>
          <cell r="DN167" t="str">
            <v>821</v>
          </cell>
          <cell r="DO167" t="str">
            <v>    清洁服务</v>
          </cell>
          <cell r="DP167" t="str">
            <v>1</v>
          </cell>
          <cell r="DQ167" t="str">
            <v>3</v>
          </cell>
          <cell r="DR167">
            <v>6714</v>
          </cell>
          <cell r="DS167">
            <v>7125</v>
          </cell>
          <cell r="DT167">
            <v>1</v>
          </cell>
          <cell r="DU167">
            <v>-180</v>
          </cell>
          <cell r="DV167">
            <v>-68</v>
          </cell>
          <cell r="DW167">
            <v>20</v>
          </cell>
          <cell r="DX167">
            <v>1</v>
          </cell>
        </row>
        <row r="168">
          <cell r="M168" t="str">
            <v>91110302717744410D</v>
          </cell>
          <cell r="N168" t="str">
            <v>北京华瑞赛维通信技术有限公司</v>
          </cell>
          <cell r="O168" t="str">
            <v>2025</v>
          </cell>
          <cell r="P168" t="str">
            <v>2</v>
          </cell>
          <cell r="Q168">
            <v>81075</v>
          </cell>
          <cell r="R168">
            <v>78020</v>
          </cell>
          <cell r="S168">
            <v>10997</v>
          </cell>
          <cell r="T168">
            <v>7945</v>
          </cell>
          <cell r="U168">
            <v>69299</v>
          </cell>
          <cell r="V168">
            <v>77922</v>
          </cell>
          <cell r="W168">
            <v>11400</v>
          </cell>
          <cell r="X168">
            <v>10226</v>
          </cell>
          <cell r="Y168">
            <v>57899</v>
          </cell>
          <cell r="Z168">
            <v>67696</v>
          </cell>
          <cell r="AA168">
            <v>7361</v>
          </cell>
          <cell r="AB168">
            <v>7783</v>
          </cell>
          <cell r="AC168">
            <v>7361</v>
          </cell>
          <cell r="AD168">
            <v>7783</v>
          </cell>
          <cell r="AE168">
            <v>2664</v>
          </cell>
          <cell r="AF168">
            <v>2618</v>
          </cell>
          <cell r="AG168">
            <v>30</v>
          </cell>
          <cell r="AH168">
            <v>40</v>
          </cell>
          <cell r="AI168">
            <v>3157</v>
          </cell>
          <cell r="AJ168">
            <v>2657</v>
          </cell>
          <cell r="AK168">
            <v>2250</v>
          </cell>
          <cell r="AL168">
            <v>1873</v>
          </cell>
          <cell r="AM168">
            <v>332</v>
          </cell>
          <cell r="AN168">
            <v>528</v>
          </cell>
          <cell r="AO168">
            <v>-22</v>
          </cell>
          <cell r="AP168">
            <v>-7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-1050</v>
          </cell>
          <cell r="BF168">
            <v>74</v>
          </cell>
          <cell r="BG168">
            <v>34</v>
          </cell>
          <cell r="BH168">
            <v>9</v>
          </cell>
          <cell r="BI168">
            <v>0</v>
          </cell>
          <cell r="BJ168">
            <v>0</v>
          </cell>
          <cell r="BK168">
            <v>-1016</v>
          </cell>
          <cell r="BL168">
            <v>83</v>
          </cell>
          <cell r="BM168">
            <v>0</v>
          </cell>
          <cell r="BN168">
            <v>0</v>
          </cell>
          <cell r="BO168">
            <v>2885</v>
          </cell>
          <cell r="BP168">
            <v>2373</v>
          </cell>
          <cell r="BQ168">
            <v>60</v>
          </cell>
          <cell r="BR168">
            <v>267</v>
          </cell>
          <cell r="BS168">
            <v>71</v>
          </cell>
          <cell r="BT168">
            <v>66</v>
          </cell>
          <cell r="BU168" t="str">
            <v>姚斌</v>
          </cell>
          <cell r="BV168" t="str">
            <v>刘潇忆</v>
          </cell>
          <cell r="BW168" t="str">
            <v>刘潇忆</v>
          </cell>
          <cell r="BX168" t="str">
            <v>68050368</v>
          </cell>
          <cell r="BY168" t="str">
            <v>2025-03-17</v>
          </cell>
          <cell r="BZ168" t="str">
            <v/>
          </cell>
          <cell r="CA168" t="str">
            <v>717744410</v>
          </cell>
          <cell r="CB168">
            <v>0</v>
          </cell>
          <cell r="CC168">
            <v>0</v>
          </cell>
          <cell r="CD168" t="str">
            <v/>
          </cell>
          <cell r="CE168" t="str">
            <v>1</v>
          </cell>
          <cell r="CF168" t="str">
            <v/>
          </cell>
          <cell r="CG168" t="str">
            <v>北京经济技术开发区虚拟社区</v>
          </cell>
          <cell r="CH168" t="str">
            <v>qy</v>
          </cell>
          <cell r="CI168" t="str">
            <v>    外商控股</v>
          </cell>
          <cell r="CJ168" t="str">
            <v>M</v>
          </cell>
          <cell r="CK168" t="str">
            <v>    科学研究和技术服务业</v>
          </cell>
          <cell r="CL168" t="str">
            <v>74</v>
          </cell>
          <cell r="CM168" t="str">
            <v>    专业技术服务业</v>
          </cell>
          <cell r="CN168" t="str">
            <v>115101</v>
          </cell>
          <cell r="CO168" t="str">
            <v>      开发区</v>
          </cell>
          <cell r="CP168" t="str">
            <v>　　　外商投资有限责任公司</v>
          </cell>
          <cell r="CQ168" t="str">
            <v>x</v>
          </cell>
          <cell r="CR168" t="str">
            <v>    现代服务业</v>
          </cell>
          <cell r="CS168" t="str">
            <v>2</v>
          </cell>
          <cell r="CT168" t="str">
            <v>    地方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 t="str">
            <v>3</v>
          </cell>
          <cell r="DN168" t="str">
            <v>745</v>
          </cell>
          <cell r="DO168" t="str">
            <v>    质检技术服务</v>
          </cell>
          <cell r="DP168" t="str">
            <v>1</v>
          </cell>
          <cell r="DQ168" t="str">
            <v>3</v>
          </cell>
          <cell r="DR168">
            <v>7361</v>
          </cell>
          <cell r="DS168">
            <v>7783</v>
          </cell>
          <cell r="DT168">
            <v>1</v>
          </cell>
          <cell r="DU168">
            <v>-1050</v>
          </cell>
          <cell r="DV168">
            <v>74</v>
          </cell>
          <cell r="DW168">
            <v>90</v>
          </cell>
          <cell r="DX168">
            <v>307</v>
          </cell>
        </row>
        <row r="169">
          <cell r="M169" t="str">
            <v>91110302762152318M</v>
          </cell>
          <cell r="N169" t="str">
            <v>北京京诚科林环保科技有限公司</v>
          </cell>
          <cell r="O169" t="str">
            <v>2025</v>
          </cell>
          <cell r="P169" t="str">
            <v>2</v>
          </cell>
          <cell r="Q169">
            <v>1217</v>
          </cell>
          <cell r="R169">
            <v>1670</v>
          </cell>
          <cell r="S169">
            <v>320359</v>
          </cell>
          <cell r="T169">
            <v>157089</v>
          </cell>
          <cell r="U169">
            <v>789494</v>
          </cell>
          <cell r="V169">
            <v>745220</v>
          </cell>
          <cell r="W169">
            <v>633473</v>
          </cell>
          <cell r="X169">
            <v>617455</v>
          </cell>
          <cell r="Y169">
            <v>156021</v>
          </cell>
          <cell r="Z169">
            <v>127765</v>
          </cell>
          <cell r="AA169">
            <v>115877</v>
          </cell>
          <cell r="AB169">
            <v>64009</v>
          </cell>
          <cell r="AC169">
            <v>89048</v>
          </cell>
          <cell r="AD169">
            <v>5097</v>
          </cell>
          <cell r="AE169">
            <v>106972</v>
          </cell>
          <cell r="AF169">
            <v>58912</v>
          </cell>
          <cell r="AG169">
            <v>74</v>
          </cell>
          <cell r="AH169">
            <v>87</v>
          </cell>
          <cell r="AI169">
            <v>0</v>
          </cell>
          <cell r="AJ169">
            <v>1</v>
          </cell>
          <cell r="AK169">
            <v>776</v>
          </cell>
          <cell r="AL169">
            <v>1048</v>
          </cell>
          <cell r="AM169">
            <v>4395</v>
          </cell>
          <cell r="AN169">
            <v>4323</v>
          </cell>
          <cell r="AO169">
            <v>-999</v>
          </cell>
          <cell r="AP169">
            <v>1</v>
          </cell>
          <cell r="AQ169">
            <v>0</v>
          </cell>
          <cell r="AR169">
            <v>0</v>
          </cell>
          <cell r="AS169">
            <v>0</v>
          </cell>
          <cell r="AT169">
            <v>364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41</v>
          </cell>
          <cell r="BD169">
            <v>54</v>
          </cell>
          <cell r="BE169">
            <v>4700</v>
          </cell>
          <cell r="BF169">
            <v>55</v>
          </cell>
          <cell r="BG169">
            <v>96</v>
          </cell>
          <cell r="BH169">
            <v>0</v>
          </cell>
          <cell r="BI169">
            <v>0</v>
          </cell>
          <cell r="BJ169">
            <v>0</v>
          </cell>
          <cell r="BK169">
            <v>4796</v>
          </cell>
          <cell r="BL169">
            <v>55</v>
          </cell>
          <cell r="BM169">
            <v>0</v>
          </cell>
          <cell r="BN169">
            <v>55</v>
          </cell>
          <cell r="BO169">
            <v>12956</v>
          </cell>
          <cell r="BP169">
            <v>9538</v>
          </cell>
          <cell r="BQ169">
            <v>2300</v>
          </cell>
          <cell r="BR169">
            <v>622</v>
          </cell>
          <cell r="BS169">
            <v>104</v>
          </cell>
          <cell r="BT169">
            <v>104</v>
          </cell>
          <cell r="BU169" t="str">
            <v>蔡发明</v>
          </cell>
          <cell r="BV169" t="str">
            <v>伊敬禹</v>
          </cell>
          <cell r="BW169" t="str">
            <v>周晓萌</v>
          </cell>
          <cell r="BX169" t="str">
            <v>67835822</v>
          </cell>
          <cell r="BY169" t="str">
            <v>2025-03-13</v>
          </cell>
          <cell r="BZ169" t="str">
            <v/>
          </cell>
          <cell r="CA169" t="str">
            <v>762152318</v>
          </cell>
          <cell r="CB169">
            <v>0</v>
          </cell>
          <cell r="CC169">
            <v>0</v>
          </cell>
          <cell r="CD169" t="str">
            <v/>
          </cell>
          <cell r="CE169" t="str">
            <v>1</v>
          </cell>
          <cell r="CF169" t="str">
            <v/>
          </cell>
          <cell r="CG169" t="str">
            <v>北京经济技术开发区虚拟社区</v>
          </cell>
          <cell r="CH169" t="str">
            <v>qy</v>
          </cell>
          <cell r="CI169" t="str">
            <v>    国有控股</v>
          </cell>
          <cell r="CJ169" t="str">
            <v>M</v>
          </cell>
          <cell r="CK169" t="str">
            <v>    科学研究和技术服务业</v>
          </cell>
          <cell r="CL169" t="str">
            <v>74</v>
          </cell>
          <cell r="CM169" t="str">
            <v>    专业技术服务业</v>
          </cell>
          <cell r="CN169" t="str">
            <v>115101</v>
          </cell>
          <cell r="CO169" t="str">
            <v>      开发区</v>
          </cell>
          <cell r="CP169" t="str">
            <v>　　　私营有限责任公司</v>
          </cell>
          <cell r="CQ169" t="str">
            <v>x</v>
          </cell>
          <cell r="CR169" t="str">
            <v>    现代服务业</v>
          </cell>
          <cell r="CS169" t="str">
            <v>1</v>
          </cell>
          <cell r="CT169" t="str">
            <v>    中央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 t="str">
            <v>3</v>
          </cell>
          <cell r="DN169" t="str">
            <v>746</v>
          </cell>
          <cell r="DO169" t="str">
            <v>    环境与生态监测检测服务</v>
          </cell>
          <cell r="DP169" t="str">
            <v>2</v>
          </cell>
          <cell r="DQ169" t="str">
            <v>2</v>
          </cell>
          <cell r="DR169">
            <v>115877</v>
          </cell>
          <cell r="DS169">
            <v>64009</v>
          </cell>
          <cell r="DT169">
            <v>1</v>
          </cell>
          <cell r="DU169">
            <v>4700</v>
          </cell>
          <cell r="DV169">
            <v>55</v>
          </cell>
          <cell r="DW169">
            <v>2374</v>
          </cell>
          <cell r="DX169">
            <v>764</v>
          </cell>
        </row>
        <row r="170">
          <cell r="M170" t="str">
            <v>91110115MA01AJ16X6</v>
          </cell>
          <cell r="N170" t="str">
            <v>北京德快帮机动车检测有限公司</v>
          </cell>
          <cell r="O170" t="str">
            <v>2025</v>
          </cell>
          <cell r="P170" t="str">
            <v>2</v>
          </cell>
          <cell r="Q170">
            <v>0</v>
          </cell>
          <cell r="R170">
            <v>27842</v>
          </cell>
          <cell r="S170">
            <v>247</v>
          </cell>
          <cell r="T170">
            <v>275</v>
          </cell>
          <cell r="U170">
            <v>8010</v>
          </cell>
          <cell r="V170">
            <v>7927</v>
          </cell>
          <cell r="W170">
            <v>20743</v>
          </cell>
          <cell r="X170">
            <v>11229</v>
          </cell>
          <cell r="Y170">
            <v>-12733</v>
          </cell>
          <cell r="Z170">
            <v>-3302</v>
          </cell>
          <cell r="AA170">
            <v>1447</v>
          </cell>
          <cell r="AB170">
            <v>1403</v>
          </cell>
          <cell r="AC170">
            <v>1447</v>
          </cell>
          <cell r="AD170">
            <v>1403</v>
          </cell>
          <cell r="AE170">
            <v>22</v>
          </cell>
          <cell r="AF170">
            <v>843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1032</v>
          </cell>
          <cell r="AL170">
            <v>1952</v>
          </cell>
          <cell r="AM170">
            <v>0</v>
          </cell>
          <cell r="AN170">
            <v>0</v>
          </cell>
          <cell r="AO170">
            <v>0</v>
          </cell>
          <cell r="AP170">
            <v>4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393</v>
          </cell>
          <cell r="BF170">
            <v>-1396</v>
          </cell>
          <cell r="BG170">
            <v>0</v>
          </cell>
          <cell r="BH170">
            <v>-10</v>
          </cell>
          <cell r="BI170">
            <v>0</v>
          </cell>
          <cell r="BJ170">
            <v>0</v>
          </cell>
          <cell r="BK170">
            <v>393</v>
          </cell>
          <cell r="BL170">
            <v>-1406</v>
          </cell>
          <cell r="BM170">
            <v>0</v>
          </cell>
          <cell r="BN170">
            <v>0</v>
          </cell>
          <cell r="BO170">
            <v>359</v>
          </cell>
          <cell r="BP170">
            <v>210</v>
          </cell>
          <cell r="BQ170">
            <v>420</v>
          </cell>
          <cell r="BR170">
            <v>2</v>
          </cell>
          <cell r="BS170">
            <v>33</v>
          </cell>
          <cell r="BT170">
            <v>33</v>
          </cell>
          <cell r="BU170" t="str">
            <v>孟兆乐</v>
          </cell>
          <cell r="BV170" t="str">
            <v>孟兆乐</v>
          </cell>
          <cell r="BW170" t="str">
            <v>孟兆乐</v>
          </cell>
          <cell r="BX170" t="str">
            <v>13521615478</v>
          </cell>
          <cell r="BY170" t="str">
            <v>2025-03-12</v>
          </cell>
          <cell r="BZ170" t="str">
            <v/>
          </cell>
          <cell r="CA170" t="str">
            <v>MA01AJ16X</v>
          </cell>
          <cell r="CB170">
            <v>0</v>
          </cell>
          <cell r="CC170">
            <v>0</v>
          </cell>
          <cell r="CD170" t="str">
            <v/>
          </cell>
          <cell r="CE170" t="str">
            <v>1</v>
          </cell>
          <cell r="CF170" t="str">
            <v/>
          </cell>
          <cell r="CG170" t="str">
            <v>北京经济技术开发区虚拟社区</v>
          </cell>
          <cell r="CH170" t="str">
            <v>qy</v>
          </cell>
          <cell r="CI170" t="str">
            <v>    私人控股</v>
          </cell>
          <cell r="CJ170" t="str">
            <v>M</v>
          </cell>
          <cell r="CK170" t="str">
            <v>    科学研究和技术服务业</v>
          </cell>
          <cell r="CL170" t="str">
            <v>74</v>
          </cell>
          <cell r="CM170" t="str">
            <v>    专业技术服务业</v>
          </cell>
          <cell r="CN170" t="str">
            <v>115101</v>
          </cell>
          <cell r="CO170" t="str">
            <v>      开发区</v>
          </cell>
          <cell r="CP170" t="str">
            <v>　　　其他有限责任公司</v>
          </cell>
          <cell r="CQ170" t="str">
            <v>x</v>
          </cell>
          <cell r="CR170" t="str">
            <v>    现代服务业</v>
          </cell>
          <cell r="CS170" t="str">
            <v>2</v>
          </cell>
          <cell r="CT170" t="str">
            <v>    地方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 t="str">
            <v>3</v>
          </cell>
          <cell r="DN170" t="str">
            <v>745</v>
          </cell>
          <cell r="DO170" t="str">
            <v>    质检技术服务</v>
          </cell>
          <cell r="DP170" t="str">
            <v>1</v>
          </cell>
          <cell r="DQ170" t="str">
            <v/>
          </cell>
          <cell r="DR170">
            <v>1447</v>
          </cell>
          <cell r="DS170">
            <v>1403</v>
          </cell>
          <cell r="DT170">
            <v>1</v>
          </cell>
          <cell r="DU170">
            <v>393</v>
          </cell>
          <cell r="DV170">
            <v>-1396</v>
          </cell>
          <cell r="DW170">
            <v>420</v>
          </cell>
          <cell r="DX170">
            <v>2</v>
          </cell>
        </row>
        <row r="171">
          <cell r="M171" t="str">
            <v>91110302MA01X3XQ90</v>
          </cell>
          <cell r="N171" t="str">
            <v>北京云驰未来科技有限公司</v>
          </cell>
          <cell r="O171" t="str">
            <v>2025</v>
          </cell>
          <cell r="P171" t="str">
            <v>2</v>
          </cell>
          <cell r="Q171">
            <v>2370</v>
          </cell>
          <cell r="R171">
            <v>2277</v>
          </cell>
          <cell r="S171">
            <v>11212</v>
          </cell>
          <cell r="T171">
            <v>7901</v>
          </cell>
          <cell r="U171">
            <v>68686</v>
          </cell>
          <cell r="V171">
            <v>59554</v>
          </cell>
          <cell r="W171">
            <v>14771</v>
          </cell>
          <cell r="X171">
            <v>4225</v>
          </cell>
          <cell r="Y171">
            <v>53915</v>
          </cell>
          <cell r="Z171">
            <v>55329</v>
          </cell>
          <cell r="AA171">
            <v>1516</v>
          </cell>
          <cell r="AB171">
            <v>1366</v>
          </cell>
          <cell r="AC171">
            <v>1189</v>
          </cell>
          <cell r="AD171">
            <v>643</v>
          </cell>
          <cell r="AE171">
            <v>623</v>
          </cell>
          <cell r="AF171">
            <v>525</v>
          </cell>
          <cell r="AG171">
            <v>9</v>
          </cell>
          <cell r="AH171">
            <v>7</v>
          </cell>
          <cell r="AI171">
            <v>441</v>
          </cell>
          <cell r="AJ171">
            <v>657</v>
          </cell>
          <cell r="AK171">
            <v>705</v>
          </cell>
          <cell r="AL171">
            <v>1448</v>
          </cell>
          <cell r="AM171">
            <v>1235</v>
          </cell>
          <cell r="AN171">
            <v>1604</v>
          </cell>
          <cell r="AO171">
            <v>18</v>
          </cell>
          <cell r="AP171">
            <v>7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25</v>
          </cell>
          <cell r="BD171">
            <v>34</v>
          </cell>
          <cell r="BE171">
            <v>-1490</v>
          </cell>
          <cell r="BF171">
            <v>-2848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-1490</v>
          </cell>
          <cell r="BL171">
            <v>-2848</v>
          </cell>
          <cell r="BM171">
            <v>0</v>
          </cell>
          <cell r="BN171">
            <v>0</v>
          </cell>
          <cell r="BO171">
            <v>2462</v>
          </cell>
          <cell r="BP171">
            <v>3533</v>
          </cell>
          <cell r="BQ171">
            <v>154</v>
          </cell>
          <cell r="BR171">
            <v>0</v>
          </cell>
          <cell r="BS171">
            <v>45</v>
          </cell>
          <cell r="BT171">
            <v>59</v>
          </cell>
          <cell r="BU171" t="str">
            <v>曾剑隽</v>
          </cell>
          <cell r="BV171" t="str">
            <v>杜家慧</v>
          </cell>
          <cell r="BW171" t="str">
            <v>杜家慧</v>
          </cell>
          <cell r="BX171" t="str">
            <v>18346534739</v>
          </cell>
          <cell r="BY171" t="str">
            <v>2025-03-13</v>
          </cell>
          <cell r="BZ171" t="str">
            <v/>
          </cell>
          <cell r="CA171" t="str">
            <v>MA01X3XQ9</v>
          </cell>
          <cell r="CB171">
            <v>0</v>
          </cell>
          <cell r="CC171">
            <v>0</v>
          </cell>
          <cell r="CD171" t="str">
            <v/>
          </cell>
          <cell r="CE171" t="str">
            <v>1</v>
          </cell>
          <cell r="CF171" t="str">
            <v/>
          </cell>
          <cell r="CG171" t="str">
            <v>北京经济技术开发区虚拟社区</v>
          </cell>
          <cell r="CH171" t="str">
            <v>qy</v>
          </cell>
          <cell r="CI171" t="str">
            <v>    私人控股</v>
          </cell>
          <cell r="CJ171" t="str">
            <v>I</v>
          </cell>
          <cell r="CK171" t="str">
            <v>    信息传输、软件和信息技术服务业</v>
          </cell>
          <cell r="CL171" t="str">
            <v>65</v>
          </cell>
          <cell r="CM171" t="str">
            <v>    软件和信息技术服务业</v>
          </cell>
          <cell r="CN171" t="str">
            <v>115101</v>
          </cell>
          <cell r="CO171" t="str">
            <v>      开发区</v>
          </cell>
          <cell r="CP171" t="str">
            <v>　　　其他有限责任公司</v>
          </cell>
          <cell r="CQ171" t="str">
            <v>x</v>
          </cell>
          <cell r="CR171" t="str">
            <v>    现代服务业</v>
          </cell>
          <cell r="CS171" t="str">
            <v>2</v>
          </cell>
          <cell r="CT171" t="str">
            <v>    地方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 t="str">
            <v>3</v>
          </cell>
          <cell r="DN171" t="str">
            <v>653</v>
          </cell>
          <cell r="DO171" t="str">
            <v>    信息系统集成和物联网技术服务</v>
          </cell>
          <cell r="DP171" t="str">
            <v>1</v>
          </cell>
          <cell r="DQ171" t="str">
            <v/>
          </cell>
          <cell r="DR171">
            <v>1516</v>
          </cell>
          <cell r="DS171">
            <v>1366</v>
          </cell>
          <cell r="DT171">
            <v>1</v>
          </cell>
          <cell r="DU171">
            <v>-1490</v>
          </cell>
          <cell r="DV171">
            <v>-2848</v>
          </cell>
          <cell r="DW171">
            <v>163</v>
          </cell>
          <cell r="DX171">
            <v>-123</v>
          </cell>
        </row>
        <row r="172">
          <cell r="M172" t="str">
            <v>91110302754155906G</v>
          </cell>
          <cell r="N172" t="str">
            <v>北京国中生物科技有限公司</v>
          </cell>
          <cell r="O172" t="str">
            <v>2025</v>
          </cell>
          <cell r="P172" t="str">
            <v>2</v>
          </cell>
          <cell r="Q172">
            <v>8009</v>
          </cell>
          <cell r="R172">
            <v>7998</v>
          </cell>
          <cell r="S172">
            <v>0</v>
          </cell>
          <cell r="T172">
            <v>0</v>
          </cell>
          <cell r="U172">
            <v>672644</v>
          </cell>
          <cell r="V172">
            <v>731116</v>
          </cell>
          <cell r="W172">
            <v>822433</v>
          </cell>
          <cell r="X172">
            <v>732082</v>
          </cell>
          <cell r="Y172">
            <v>-149789</v>
          </cell>
          <cell r="Z172">
            <v>-966</v>
          </cell>
          <cell r="AA172">
            <v>7055</v>
          </cell>
          <cell r="AB172">
            <v>6485</v>
          </cell>
          <cell r="AC172">
            <v>7055</v>
          </cell>
          <cell r="AD172">
            <v>6485</v>
          </cell>
          <cell r="AE172">
            <v>3421</v>
          </cell>
          <cell r="AF172">
            <v>9324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631</v>
          </cell>
          <cell r="AL172">
            <v>617</v>
          </cell>
          <cell r="AM172">
            <v>0</v>
          </cell>
          <cell r="AN172">
            <v>0</v>
          </cell>
          <cell r="AO172">
            <v>-20377</v>
          </cell>
          <cell r="AP172">
            <v>94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23380</v>
          </cell>
          <cell r="BF172">
            <v>-3550</v>
          </cell>
          <cell r="BG172">
            <v>0</v>
          </cell>
          <cell r="BH172">
            <v>0</v>
          </cell>
          <cell r="BI172">
            <v>141</v>
          </cell>
          <cell r="BJ172">
            <v>0</v>
          </cell>
          <cell r="BK172">
            <v>23239</v>
          </cell>
          <cell r="BL172">
            <v>-3550</v>
          </cell>
          <cell r="BM172">
            <v>0</v>
          </cell>
          <cell r="BN172">
            <v>0</v>
          </cell>
          <cell r="BO172">
            <v>2402</v>
          </cell>
          <cell r="BP172">
            <v>2902</v>
          </cell>
          <cell r="BQ172">
            <v>0</v>
          </cell>
          <cell r="BR172">
            <v>0</v>
          </cell>
          <cell r="BS172">
            <v>119</v>
          </cell>
          <cell r="BT172">
            <v>132</v>
          </cell>
          <cell r="BU172" t="str">
            <v>杨永杰</v>
          </cell>
          <cell r="BV172" t="str">
            <v>郭大春</v>
          </cell>
          <cell r="BW172" t="str">
            <v>梅冰</v>
          </cell>
          <cell r="BX172" t="str">
            <v>18601961764</v>
          </cell>
          <cell r="BY172" t="str">
            <v>2025-03-18</v>
          </cell>
          <cell r="BZ172" t="str">
            <v/>
          </cell>
          <cell r="CA172" t="str">
            <v>754155906</v>
          </cell>
          <cell r="CB172">
            <v>0</v>
          </cell>
          <cell r="CC172">
            <v>0</v>
          </cell>
          <cell r="CD172" t="str">
            <v/>
          </cell>
          <cell r="CE172" t="str">
            <v>1</v>
          </cell>
          <cell r="CF172" t="str">
            <v/>
          </cell>
          <cell r="CG172" t="str">
            <v>北京经济技术开发区虚拟社区</v>
          </cell>
          <cell r="CH172" t="str">
            <v>qy</v>
          </cell>
          <cell r="CI172" t="str">
            <v>    私人控股</v>
          </cell>
          <cell r="CJ172" t="str">
            <v>N</v>
          </cell>
          <cell r="CK172" t="str">
            <v>    水利、环境和公共设施管理业</v>
          </cell>
          <cell r="CL172" t="str">
            <v>78</v>
          </cell>
          <cell r="CM172" t="str">
            <v>    公共设施管理业</v>
          </cell>
          <cell r="CN172" t="str">
            <v>115101</v>
          </cell>
          <cell r="CO172" t="str">
            <v>      开发区</v>
          </cell>
          <cell r="CP172" t="str">
            <v>　　　其他有限责任公司</v>
          </cell>
          <cell r="CQ172" t="str">
            <v/>
          </cell>
          <cell r="CR172" t="str">
            <v>    传统服务业</v>
          </cell>
          <cell r="CS172" t="str">
            <v>2</v>
          </cell>
          <cell r="CT172" t="str">
            <v>    地方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 t="str">
            <v>3</v>
          </cell>
          <cell r="DN172" t="str">
            <v>782</v>
          </cell>
          <cell r="DO172" t="str">
            <v>    环境卫生管理</v>
          </cell>
          <cell r="DP172" t="str">
            <v>1</v>
          </cell>
          <cell r="DQ172" t="str">
            <v>2</v>
          </cell>
          <cell r="DR172">
            <v>7055</v>
          </cell>
          <cell r="DS172">
            <v>6485</v>
          </cell>
          <cell r="DT172">
            <v>1</v>
          </cell>
          <cell r="DU172">
            <v>23380</v>
          </cell>
          <cell r="DV172">
            <v>-3550</v>
          </cell>
          <cell r="DW172">
            <v>0</v>
          </cell>
          <cell r="DX172">
            <v>0</v>
          </cell>
        </row>
        <row r="173">
          <cell r="M173" t="str">
            <v>91110112802450353P</v>
          </cell>
          <cell r="N173" t="str">
            <v>北京新华敬业物业管理有限公司</v>
          </cell>
          <cell r="O173" t="str">
            <v>2025</v>
          </cell>
          <cell r="P173" t="str">
            <v>2</v>
          </cell>
          <cell r="Q173">
            <v>946</v>
          </cell>
          <cell r="R173">
            <v>291</v>
          </cell>
          <cell r="S173">
            <v>44985</v>
          </cell>
          <cell r="T173">
            <v>44965</v>
          </cell>
          <cell r="U173">
            <v>92921</v>
          </cell>
          <cell r="V173">
            <v>83804</v>
          </cell>
          <cell r="W173">
            <v>86128</v>
          </cell>
          <cell r="X173">
            <v>79047</v>
          </cell>
          <cell r="Y173">
            <v>6793</v>
          </cell>
          <cell r="Z173">
            <v>4757</v>
          </cell>
          <cell r="AA173">
            <v>19633</v>
          </cell>
          <cell r="AB173">
            <v>19033</v>
          </cell>
          <cell r="AC173">
            <v>19633</v>
          </cell>
          <cell r="AD173">
            <v>19033</v>
          </cell>
          <cell r="AE173">
            <v>0</v>
          </cell>
          <cell r="AF173">
            <v>0</v>
          </cell>
          <cell r="AG173">
            <v>24</v>
          </cell>
          <cell r="AH173">
            <v>20</v>
          </cell>
          <cell r="AI173">
            <v>0</v>
          </cell>
          <cell r="AJ173">
            <v>0</v>
          </cell>
          <cell r="AK173">
            <v>18193</v>
          </cell>
          <cell r="AL173">
            <v>19311</v>
          </cell>
          <cell r="AM173">
            <v>0</v>
          </cell>
          <cell r="AN173">
            <v>0</v>
          </cell>
          <cell r="AO173">
            <v>14</v>
          </cell>
          <cell r="AP173">
            <v>16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1402</v>
          </cell>
          <cell r="BF173">
            <v>-314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1402</v>
          </cell>
          <cell r="BL173">
            <v>-314</v>
          </cell>
          <cell r="BM173">
            <v>0</v>
          </cell>
          <cell r="BN173">
            <v>0</v>
          </cell>
          <cell r="BO173">
            <v>2160</v>
          </cell>
          <cell r="BP173">
            <v>2034</v>
          </cell>
          <cell r="BQ173">
            <v>158</v>
          </cell>
          <cell r="BR173">
            <v>155</v>
          </cell>
          <cell r="BS173">
            <v>125</v>
          </cell>
          <cell r="BT173">
            <v>119</v>
          </cell>
          <cell r="BU173" t="str">
            <v>张景涛</v>
          </cell>
          <cell r="BV173" t="str">
            <v>彭艳霞</v>
          </cell>
          <cell r="BW173" t="str">
            <v>张楠</v>
          </cell>
          <cell r="BX173" t="str">
            <v>69508977</v>
          </cell>
          <cell r="BY173" t="str">
            <v>2025-03-06</v>
          </cell>
          <cell r="BZ173" t="str">
            <v/>
          </cell>
          <cell r="CA173" t="str">
            <v>802450353</v>
          </cell>
          <cell r="CB173">
            <v>0</v>
          </cell>
          <cell r="CC173">
            <v>0</v>
          </cell>
          <cell r="CD173" t="str">
            <v/>
          </cell>
          <cell r="CE173" t="str">
            <v/>
          </cell>
          <cell r="CF173" t="str">
            <v/>
          </cell>
          <cell r="CG173" t="str">
            <v/>
          </cell>
          <cell r="CH173" t="str">
            <v>qy</v>
          </cell>
          <cell r="CI173" t="str">
            <v>    私人控股</v>
          </cell>
          <cell r="CJ173" t="str">
            <v>K</v>
          </cell>
          <cell r="CK173" t="str">
            <v>    房地产业</v>
          </cell>
          <cell r="CL173" t="str">
            <v>70</v>
          </cell>
          <cell r="CM173" t="str">
            <v>    房地产业</v>
          </cell>
          <cell r="CN173" t="str">
            <v>110112</v>
          </cell>
          <cell r="CO173" t="str">
            <v>      通州区</v>
          </cell>
          <cell r="CP173" t="str">
            <v>　　　其他有限责任公司</v>
          </cell>
          <cell r="CQ173" t="str">
            <v/>
          </cell>
          <cell r="CR173" t="str">
            <v>    传统服务业</v>
          </cell>
          <cell r="CS173" t="str">
            <v>2</v>
          </cell>
          <cell r="CT173" t="str">
            <v>    地方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 t="str">
            <v>5</v>
          </cell>
          <cell r="DN173" t="str">
            <v>702</v>
          </cell>
          <cell r="DO173" t="str">
            <v>    物业管理</v>
          </cell>
          <cell r="DP173" t="str">
            <v>1</v>
          </cell>
          <cell r="DQ173" t="str">
            <v>3</v>
          </cell>
          <cell r="DR173">
            <v>19633</v>
          </cell>
          <cell r="DS173">
            <v>19033</v>
          </cell>
          <cell r="DT173">
            <v>1</v>
          </cell>
          <cell r="DU173">
            <v>1402</v>
          </cell>
          <cell r="DV173">
            <v>-314</v>
          </cell>
          <cell r="DW173">
            <v>182</v>
          </cell>
          <cell r="DX173">
            <v>175</v>
          </cell>
        </row>
        <row r="174">
          <cell r="M174" t="str">
            <v>91110115757731198Q</v>
          </cell>
          <cell r="N174" t="str">
            <v>北京源流世纪汽车修理有限公司</v>
          </cell>
          <cell r="O174" t="str">
            <v>2025</v>
          </cell>
          <cell r="P174" t="str">
            <v>2</v>
          </cell>
          <cell r="Q174">
            <v>449</v>
          </cell>
          <cell r="R174">
            <v>567</v>
          </cell>
          <cell r="S174">
            <v>794</v>
          </cell>
          <cell r="T174">
            <v>49</v>
          </cell>
          <cell r="U174">
            <v>2423</v>
          </cell>
          <cell r="V174">
            <v>2571</v>
          </cell>
          <cell r="W174">
            <v>540</v>
          </cell>
          <cell r="X174">
            <v>864</v>
          </cell>
          <cell r="Y174">
            <v>1883</v>
          </cell>
          <cell r="Z174">
            <v>1707</v>
          </cell>
          <cell r="AA174">
            <v>969</v>
          </cell>
          <cell r="AB174">
            <v>1376</v>
          </cell>
          <cell r="AC174">
            <v>969</v>
          </cell>
          <cell r="AD174">
            <v>1376</v>
          </cell>
          <cell r="AE174">
            <v>608</v>
          </cell>
          <cell r="AF174">
            <v>773</v>
          </cell>
          <cell r="AG174">
            <v>3</v>
          </cell>
          <cell r="AH174">
            <v>6</v>
          </cell>
          <cell r="AI174">
            <v>267</v>
          </cell>
          <cell r="AJ174">
            <v>443</v>
          </cell>
          <cell r="AK174">
            <v>328</v>
          </cell>
          <cell r="AL174">
            <v>246</v>
          </cell>
          <cell r="AM174">
            <v>0</v>
          </cell>
          <cell r="AN174">
            <v>0</v>
          </cell>
          <cell r="AO174">
            <v>1</v>
          </cell>
          <cell r="AP174">
            <v>2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-238</v>
          </cell>
          <cell r="BF174">
            <v>-94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-238</v>
          </cell>
          <cell r="BL174">
            <v>-94</v>
          </cell>
          <cell r="BM174">
            <v>0</v>
          </cell>
          <cell r="BN174">
            <v>0</v>
          </cell>
          <cell r="BO174">
            <v>540</v>
          </cell>
          <cell r="BP174">
            <v>595</v>
          </cell>
          <cell r="BQ174">
            <v>60</v>
          </cell>
          <cell r="BR174">
            <v>103</v>
          </cell>
          <cell r="BS174">
            <v>22</v>
          </cell>
          <cell r="BT174">
            <v>26</v>
          </cell>
          <cell r="BU174" t="str">
            <v>汪小龙</v>
          </cell>
          <cell r="BV174" t="str">
            <v>吕子广</v>
          </cell>
          <cell r="BW174" t="str">
            <v>刘丽华</v>
          </cell>
          <cell r="BX174" t="str">
            <v>87606076</v>
          </cell>
          <cell r="BY174" t="str">
            <v>2025-03-07</v>
          </cell>
          <cell r="BZ174" t="str">
            <v/>
          </cell>
          <cell r="CA174" t="str">
            <v>757731198</v>
          </cell>
          <cell r="CB174">
            <v>0</v>
          </cell>
          <cell r="CC174">
            <v>0</v>
          </cell>
          <cell r="CD174" t="str">
            <v/>
          </cell>
          <cell r="CE174" t="str">
            <v/>
          </cell>
          <cell r="CF174" t="str">
            <v/>
          </cell>
          <cell r="CG174" t="str">
            <v/>
          </cell>
          <cell r="CH174" t="str">
            <v>qy</v>
          </cell>
          <cell r="CI174" t="str">
            <v>    私人控股</v>
          </cell>
          <cell r="CJ174" t="str">
            <v>O</v>
          </cell>
          <cell r="CK174" t="str">
            <v>    居民服务、修理和其他服务业</v>
          </cell>
          <cell r="CL174" t="str">
            <v>81</v>
          </cell>
          <cell r="CM174" t="str">
            <v>    机动车、电子产品和日用产品修理业</v>
          </cell>
          <cell r="CN174" t="str">
            <v>110115</v>
          </cell>
          <cell r="CO174" t="str">
            <v>      大兴区</v>
          </cell>
          <cell r="CP174" t="str">
            <v>　　　其他有限责任公司</v>
          </cell>
          <cell r="CQ174" t="str">
            <v/>
          </cell>
          <cell r="CR174" t="str">
            <v>    传统服务业</v>
          </cell>
          <cell r="CS174" t="str">
            <v>2</v>
          </cell>
          <cell r="CT174" t="str">
            <v>    地方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 t="str">
            <v>3</v>
          </cell>
          <cell r="DN174" t="str">
            <v>811</v>
          </cell>
          <cell r="DO174" t="str">
            <v>    汽车、摩托车等修理与维护</v>
          </cell>
          <cell r="DP174" t="str">
            <v>1</v>
          </cell>
          <cell r="DQ174" t="str">
            <v>3</v>
          </cell>
          <cell r="DR174">
            <v>969</v>
          </cell>
          <cell r="DS174">
            <v>1376</v>
          </cell>
          <cell r="DT174">
            <v>1</v>
          </cell>
          <cell r="DU174">
            <v>-238</v>
          </cell>
          <cell r="DV174">
            <v>-94</v>
          </cell>
          <cell r="DW174">
            <v>63</v>
          </cell>
          <cell r="DX174">
            <v>109</v>
          </cell>
        </row>
        <row r="175">
          <cell r="M175" t="str">
            <v>91110105MA01G46G5C</v>
          </cell>
          <cell r="N175" t="str">
            <v>创云融达信息技术（北京）有限公司</v>
          </cell>
          <cell r="O175" t="str">
            <v>2025</v>
          </cell>
          <cell r="P175" t="str">
            <v>2</v>
          </cell>
          <cell r="Q175">
            <v>133</v>
          </cell>
          <cell r="R175">
            <v>0</v>
          </cell>
          <cell r="S175">
            <v>7922</v>
          </cell>
          <cell r="T175">
            <v>5236</v>
          </cell>
          <cell r="U175">
            <v>12139</v>
          </cell>
          <cell r="V175">
            <v>6928</v>
          </cell>
          <cell r="W175">
            <v>5779</v>
          </cell>
          <cell r="X175">
            <v>1746</v>
          </cell>
          <cell r="Y175">
            <v>6360</v>
          </cell>
          <cell r="Z175">
            <v>5182</v>
          </cell>
          <cell r="AA175">
            <v>0</v>
          </cell>
          <cell r="AB175">
            <v>20</v>
          </cell>
          <cell r="AC175">
            <v>0</v>
          </cell>
          <cell r="AD175">
            <v>0</v>
          </cell>
          <cell r="AE175">
            <v>0</v>
          </cell>
          <cell r="AF175">
            <v>57</v>
          </cell>
          <cell r="AG175">
            <v>0</v>
          </cell>
          <cell r="AH175">
            <v>0</v>
          </cell>
          <cell r="AI175">
            <v>203</v>
          </cell>
          <cell r="AJ175">
            <v>122</v>
          </cell>
          <cell r="AK175">
            <v>376</v>
          </cell>
          <cell r="AL175">
            <v>138</v>
          </cell>
          <cell r="AM175">
            <v>376</v>
          </cell>
          <cell r="AN175">
            <v>158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-955</v>
          </cell>
          <cell r="BF175">
            <v>-455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-955</v>
          </cell>
          <cell r="BL175">
            <v>-455</v>
          </cell>
          <cell r="BM175">
            <v>0</v>
          </cell>
          <cell r="BN175">
            <v>0</v>
          </cell>
          <cell r="BO175">
            <v>692</v>
          </cell>
          <cell r="BP175">
            <v>270</v>
          </cell>
          <cell r="BQ175">
            <v>1</v>
          </cell>
          <cell r="BR175">
            <v>8</v>
          </cell>
          <cell r="BS175">
            <v>22</v>
          </cell>
          <cell r="BT175">
            <v>14</v>
          </cell>
          <cell r="BU175" t="str">
            <v>李焰</v>
          </cell>
          <cell r="BV175" t="str">
            <v>李焰</v>
          </cell>
          <cell r="BW175" t="str">
            <v>张优优</v>
          </cell>
          <cell r="BX175" t="str">
            <v>13681274050</v>
          </cell>
          <cell r="BY175" t="str">
            <v>2025-03-12</v>
          </cell>
          <cell r="BZ175" t="str">
            <v/>
          </cell>
          <cell r="CA175" t="str">
            <v>MA01G46G5</v>
          </cell>
          <cell r="CB175">
            <v>0</v>
          </cell>
          <cell r="CC175">
            <v>0</v>
          </cell>
          <cell r="CD175" t="str">
            <v/>
          </cell>
          <cell r="CE175" t="str">
            <v>1</v>
          </cell>
          <cell r="CF175" t="str">
            <v/>
          </cell>
          <cell r="CG175" t="str">
            <v>北京经济技术开发区虚拟社区</v>
          </cell>
          <cell r="CH175" t="str">
            <v>qy</v>
          </cell>
          <cell r="CI175" t="str">
            <v>    私人控股</v>
          </cell>
          <cell r="CJ175" t="str">
            <v>I</v>
          </cell>
          <cell r="CK175" t="str">
            <v>    信息传输、软件和信息技术服务业</v>
          </cell>
          <cell r="CL175" t="str">
            <v>65</v>
          </cell>
          <cell r="CM175" t="str">
            <v>    软件和信息技术服务业</v>
          </cell>
          <cell r="CN175" t="str">
            <v>115101</v>
          </cell>
          <cell r="CO175" t="str">
            <v>      开发区</v>
          </cell>
          <cell r="CP175" t="str">
            <v>　　　其他有限责任公司</v>
          </cell>
          <cell r="CQ175" t="str">
            <v>x</v>
          </cell>
          <cell r="CR175" t="str">
            <v>    现代服务业</v>
          </cell>
          <cell r="CS175" t="str">
            <v>2</v>
          </cell>
          <cell r="CT175" t="str">
            <v>    地方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 t="str">
            <v>3</v>
          </cell>
          <cell r="DN175" t="str">
            <v>651</v>
          </cell>
          <cell r="DO175" t="str">
            <v>    软件开发</v>
          </cell>
          <cell r="DP175" t="str">
            <v>1</v>
          </cell>
          <cell r="DQ175" t="str">
            <v/>
          </cell>
          <cell r="DR175">
            <v>0</v>
          </cell>
          <cell r="DS175">
            <v>20</v>
          </cell>
          <cell r="DT175">
            <v>1</v>
          </cell>
          <cell r="DU175">
            <v>-955</v>
          </cell>
          <cell r="DV175">
            <v>-455</v>
          </cell>
          <cell r="DW175">
            <v>1</v>
          </cell>
          <cell r="DX175">
            <v>8</v>
          </cell>
        </row>
        <row r="176">
          <cell r="M176" t="str">
            <v>911103026675262626</v>
          </cell>
          <cell r="N176" t="str">
            <v>北京金蓝人力资源服务有限公司</v>
          </cell>
          <cell r="O176" t="str">
            <v>2025</v>
          </cell>
          <cell r="P176" t="str">
            <v>2</v>
          </cell>
          <cell r="Q176">
            <v>909</v>
          </cell>
          <cell r="R176">
            <v>909</v>
          </cell>
          <cell r="S176">
            <v>163</v>
          </cell>
          <cell r="T176">
            <v>0</v>
          </cell>
          <cell r="U176">
            <v>32575</v>
          </cell>
          <cell r="V176">
            <v>32165</v>
          </cell>
          <cell r="W176">
            <v>22847</v>
          </cell>
          <cell r="X176">
            <v>22757</v>
          </cell>
          <cell r="Y176">
            <v>9728</v>
          </cell>
          <cell r="Z176">
            <v>9408</v>
          </cell>
          <cell r="AA176">
            <v>6461</v>
          </cell>
          <cell r="AB176">
            <v>4498</v>
          </cell>
          <cell r="AC176">
            <v>546</v>
          </cell>
          <cell r="AD176">
            <v>910</v>
          </cell>
          <cell r="AE176">
            <v>5915</v>
          </cell>
          <cell r="AF176">
            <v>3588</v>
          </cell>
          <cell r="AG176">
            <v>19</v>
          </cell>
          <cell r="AH176">
            <v>13</v>
          </cell>
          <cell r="AI176">
            <v>299</v>
          </cell>
          <cell r="AJ176">
            <v>619</v>
          </cell>
          <cell r="AK176">
            <v>224</v>
          </cell>
          <cell r="AL176">
            <v>248</v>
          </cell>
          <cell r="AM176">
            <v>0</v>
          </cell>
          <cell r="AN176">
            <v>0</v>
          </cell>
          <cell r="AO176">
            <v>-9</v>
          </cell>
          <cell r="AP176">
            <v>5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13</v>
          </cell>
          <cell r="BF176">
            <v>25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13</v>
          </cell>
          <cell r="BL176">
            <v>25</v>
          </cell>
          <cell r="BM176">
            <v>0</v>
          </cell>
          <cell r="BN176">
            <v>0</v>
          </cell>
          <cell r="BO176">
            <v>175</v>
          </cell>
          <cell r="BP176">
            <v>312</v>
          </cell>
          <cell r="BQ176">
            <v>379</v>
          </cell>
          <cell r="BR176">
            <v>267</v>
          </cell>
          <cell r="BS176">
            <v>11</v>
          </cell>
          <cell r="BT176">
            <v>18</v>
          </cell>
          <cell r="BU176" t="str">
            <v>张宝勤</v>
          </cell>
          <cell r="BV176" t="str">
            <v>邓诗芸</v>
          </cell>
          <cell r="BW176" t="str">
            <v>王倩</v>
          </cell>
          <cell r="BX176" t="str">
            <v>15910361630</v>
          </cell>
          <cell r="BY176" t="str">
            <v>2025-03-10</v>
          </cell>
          <cell r="BZ176" t="str">
            <v/>
          </cell>
          <cell r="CA176" t="str">
            <v>667526262</v>
          </cell>
          <cell r="CB176">
            <v>0</v>
          </cell>
          <cell r="CC176">
            <v>0</v>
          </cell>
          <cell r="CD176" t="str">
            <v/>
          </cell>
          <cell r="CE176" t="str">
            <v>1</v>
          </cell>
          <cell r="CF176" t="str">
            <v/>
          </cell>
          <cell r="CG176" t="str">
            <v>北京经济技术开发区虚拟社区</v>
          </cell>
          <cell r="CH176" t="str">
            <v>qy</v>
          </cell>
          <cell r="CI176" t="str">
            <v>    私人控股</v>
          </cell>
          <cell r="CJ176" t="str">
            <v>L</v>
          </cell>
          <cell r="CK176" t="str">
            <v>    租赁和商务服务业</v>
          </cell>
          <cell r="CL176" t="str">
            <v>72</v>
          </cell>
          <cell r="CM176" t="str">
            <v>    商务服务业</v>
          </cell>
          <cell r="CN176" t="str">
            <v>115101</v>
          </cell>
          <cell r="CO176" t="str">
            <v>      开发区</v>
          </cell>
          <cell r="CP176" t="str">
            <v>　　　其他有限责任公司</v>
          </cell>
          <cell r="CQ176" t="str">
            <v>x</v>
          </cell>
          <cell r="CR176" t="str">
            <v>    现代服务业</v>
          </cell>
          <cell r="CS176" t="str">
            <v>2</v>
          </cell>
          <cell r="CT176" t="str">
            <v>    地方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 t="str">
            <v>3</v>
          </cell>
          <cell r="DN176" t="str">
            <v>726</v>
          </cell>
          <cell r="DO176" t="str">
            <v>    人力资源服务</v>
          </cell>
          <cell r="DP176" t="str">
            <v>1</v>
          </cell>
          <cell r="DQ176" t="str">
            <v>3</v>
          </cell>
          <cell r="DR176">
            <v>6461</v>
          </cell>
          <cell r="DS176">
            <v>4498</v>
          </cell>
          <cell r="DT176">
            <v>1</v>
          </cell>
          <cell r="DU176">
            <v>13</v>
          </cell>
          <cell r="DV176">
            <v>25</v>
          </cell>
          <cell r="DW176">
            <v>398</v>
          </cell>
          <cell r="DX176">
            <v>280</v>
          </cell>
        </row>
        <row r="177">
          <cell r="M177" t="str">
            <v>91110115677443073Q</v>
          </cell>
          <cell r="N177" t="str">
            <v>北京曲一线图书策划有限公司</v>
          </cell>
          <cell r="O177" t="str">
            <v>2025</v>
          </cell>
          <cell r="P177" t="str">
            <v>2</v>
          </cell>
          <cell r="Q177">
            <v>10374</v>
          </cell>
          <cell r="R177">
            <v>8448</v>
          </cell>
          <cell r="S177">
            <v>8063</v>
          </cell>
          <cell r="T177">
            <v>1599</v>
          </cell>
          <cell r="U177">
            <v>103744</v>
          </cell>
          <cell r="V177">
            <v>90185</v>
          </cell>
          <cell r="W177">
            <v>89397</v>
          </cell>
          <cell r="X177">
            <v>32125</v>
          </cell>
          <cell r="Y177">
            <v>14347</v>
          </cell>
          <cell r="Z177">
            <v>58060</v>
          </cell>
          <cell r="AA177">
            <v>42514</v>
          </cell>
          <cell r="AB177">
            <v>37208</v>
          </cell>
          <cell r="AC177">
            <v>42514</v>
          </cell>
          <cell r="AD177">
            <v>37208</v>
          </cell>
          <cell r="AE177">
            <v>33577</v>
          </cell>
          <cell r="AF177">
            <v>31867</v>
          </cell>
          <cell r="AG177">
            <v>131</v>
          </cell>
          <cell r="AH177">
            <v>139</v>
          </cell>
          <cell r="AI177">
            <v>160</v>
          </cell>
          <cell r="AJ177">
            <v>811</v>
          </cell>
          <cell r="AK177">
            <v>6231</v>
          </cell>
          <cell r="AL177">
            <v>3934</v>
          </cell>
          <cell r="AM177">
            <v>0</v>
          </cell>
          <cell r="AN177">
            <v>0</v>
          </cell>
          <cell r="AO177">
            <v>2</v>
          </cell>
          <cell r="AP177">
            <v>3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2413</v>
          </cell>
          <cell r="BF177">
            <v>454</v>
          </cell>
          <cell r="BG177">
            <v>16</v>
          </cell>
          <cell r="BH177">
            <v>3</v>
          </cell>
          <cell r="BI177">
            <v>0</v>
          </cell>
          <cell r="BJ177">
            <v>1</v>
          </cell>
          <cell r="BK177">
            <v>2429</v>
          </cell>
          <cell r="BL177">
            <v>456</v>
          </cell>
          <cell r="BM177">
            <v>0</v>
          </cell>
          <cell r="BN177">
            <v>0</v>
          </cell>
          <cell r="BO177">
            <v>27348</v>
          </cell>
          <cell r="BP177">
            <v>26007</v>
          </cell>
          <cell r="BQ177">
            <v>1180</v>
          </cell>
          <cell r="BR177">
            <v>1274</v>
          </cell>
          <cell r="BS177">
            <v>614</v>
          </cell>
          <cell r="BT177">
            <v>607</v>
          </cell>
          <cell r="BU177" t="str">
            <v>卫保权</v>
          </cell>
          <cell r="BV177" t="str">
            <v>卫保权</v>
          </cell>
          <cell r="BW177" t="str">
            <v>李萌</v>
          </cell>
          <cell r="BX177" t="str">
            <v>18611177854</v>
          </cell>
          <cell r="BY177" t="str">
            <v>2025-03-12</v>
          </cell>
          <cell r="BZ177" t="str">
            <v/>
          </cell>
          <cell r="CA177" t="str">
            <v>677443073</v>
          </cell>
          <cell r="CB177">
            <v>0</v>
          </cell>
          <cell r="CC177">
            <v>0</v>
          </cell>
          <cell r="CD177" t="str">
            <v/>
          </cell>
          <cell r="CE177" t="str">
            <v/>
          </cell>
          <cell r="CF177" t="str">
            <v/>
          </cell>
          <cell r="CG177" t="str">
            <v/>
          </cell>
          <cell r="CH177" t="str">
            <v>qy</v>
          </cell>
          <cell r="CI177" t="str">
            <v>    私人控股</v>
          </cell>
          <cell r="CJ177" t="str">
            <v>R</v>
          </cell>
          <cell r="CK177" t="str">
            <v>    文化、体育和娱乐业</v>
          </cell>
          <cell r="CL177" t="str">
            <v>86</v>
          </cell>
          <cell r="CM177" t="str">
            <v>    新闻和出版业</v>
          </cell>
          <cell r="CN177" t="str">
            <v>110115</v>
          </cell>
          <cell r="CO177" t="str">
            <v>      大兴区</v>
          </cell>
          <cell r="CP177" t="str">
            <v>　　　私营有限责任公司</v>
          </cell>
          <cell r="CQ177" t="str">
            <v>x</v>
          </cell>
          <cell r="CR177" t="str">
            <v>    现代服务业</v>
          </cell>
          <cell r="CS177" t="str">
            <v>2</v>
          </cell>
          <cell r="CT177" t="str">
            <v>    地方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 t="str">
            <v>3</v>
          </cell>
          <cell r="DN177" t="str">
            <v>862</v>
          </cell>
          <cell r="DO177" t="str">
            <v>    出版业</v>
          </cell>
          <cell r="DP177" t="str">
            <v>1</v>
          </cell>
          <cell r="DQ177" t="str">
            <v>1</v>
          </cell>
          <cell r="DR177">
            <v>42514</v>
          </cell>
          <cell r="DS177">
            <v>37208</v>
          </cell>
          <cell r="DT177">
            <v>1</v>
          </cell>
          <cell r="DU177">
            <v>2413</v>
          </cell>
          <cell r="DV177">
            <v>454</v>
          </cell>
          <cell r="DW177">
            <v>1311</v>
          </cell>
          <cell r="DX177">
            <v>1413</v>
          </cell>
        </row>
        <row r="178">
          <cell r="M178" t="str">
            <v>91110400MA7G7RTR16</v>
          </cell>
          <cell r="N178" t="str">
            <v>煤科（北京）检测技术有限公司</v>
          </cell>
          <cell r="O178" t="str">
            <v>2025</v>
          </cell>
          <cell r="P178" t="str">
            <v>2</v>
          </cell>
          <cell r="Q178">
            <v>19914</v>
          </cell>
          <cell r="R178">
            <v>16754</v>
          </cell>
          <cell r="S178">
            <v>164</v>
          </cell>
          <cell r="T178">
            <v>252</v>
          </cell>
          <cell r="U178">
            <v>214751</v>
          </cell>
          <cell r="V178">
            <v>129902</v>
          </cell>
          <cell r="W178">
            <v>148047</v>
          </cell>
          <cell r="X178">
            <v>70194</v>
          </cell>
          <cell r="Y178">
            <v>66704</v>
          </cell>
          <cell r="Z178">
            <v>59708</v>
          </cell>
          <cell r="AA178">
            <v>30201</v>
          </cell>
          <cell r="AB178">
            <v>19981</v>
          </cell>
          <cell r="AC178">
            <v>30201</v>
          </cell>
          <cell r="AD178">
            <v>19981</v>
          </cell>
          <cell r="AE178">
            <v>19679</v>
          </cell>
          <cell r="AF178">
            <v>4345</v>
          </cell>
          <cell r="AG178">
            <v>10</v>
          </cell>
          <cell r="AH178">
            <v>67</v>
          </cell>
          <cell r="AI178">
            <v>0</v>
          </cell>
          <cell r="AJ178">
            <v>0</v>
          </cell>
          <cell r="AK178">
            <v>7606</v>
          </cell>
          <cell r="AL178">
            <v>8230</v>
          </cell>
          <cell r="AM178">
            <v>231</v>
          </cell>
          <cell r="AN178">
            <v>262</v>
          </cell>
          <cell r="AO178">
            <v>-392</v>
          </cell>
          <cell r="AP178">
            <v>-72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25</v>
          </cell>
          <cell r="BD178">
            <v>18</v>
          </cell>
          <cell r="BE178">
            <v>3067</v>
          </cell>
          <cell r="BF178">
            <v>7149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3067</v>
          </cell>
          <cell r="BL178">
            <v>7149</v>
          </cell>
          <cell r="BM178">
            <v>0</v>
          </cell>
          <cell r="BN178">
            <v>1072</v>
          </cell>
          <cell r="BO178">
            <v>21524</v>
          </cell>
          <cell r="BP178">
            <v>9222</v>
          </cell>
          <cell r="BQ178">
            <v>1335</v>
          </cell>
          <cell r="BR178">
            <v>971</v>
          </cell>
          <cell r="BS178">
            <v>124</v>
          </cell>
          <cell r="BT178">
            <v>119</v>
          </cell>
          <cell r="BU178" t="str">
            <v>刘欣科</v>
          </cell>
          <cell r="BV178" t="str">
            <v>姚玉维</v>
          </cell>
          <cell r="BW178" t="str">
            <v>赵若冰</v>
          </cell>
          <cell r="BX178" t="str">
            <v>18519779611</v>
          </cell>
          <cell r="BY178" t="str">
            <v>2025-03-05</v>
          </cell>
          <cell r="BZ178" t="str">
            <v/>
          </cell>
          <cell r="CA178" t="str">
            <v>MA7G7RTR1</v>
          </cell>
          <cell r="CB178">
            <v>0</v>
          </cell>
          <cell r="CC178">
            <v>0</v>
          </cell>
          <cell r="CD178" t="str">
            <v/>
          </cell>
          <cell r="CE178" t="str">
            <v/>
          </cell>
          <cell r="CF178" t="str">
            <v/>
          </cell>
          <cell r="CG178" t="str">
            <v/>
          </cell>
          <cell r="CH178" t="str">
            <v>qy</v>
          </cell>
          <cell r="CI178" t="str">
            <v>    私人控股</v>
          </cell>
          <cell r="CJ178" t="str">
            <v>M</v>
          </cell>
          <cell r="CK178" t="str">
            <v>    科学研究和技术服务业</v>
          </cell>
          <cell r="CL178" t="str">
            <v>74</v>
          </cell>
          <cell r="CM178" t="str">
            <v>    专业技术服务业</v>
          </cell>
          <cell r="CN178" t="str">
            <v>110115</v>
          </cell>
          <cell r="CO178" t="str">
            <v>      大兴区</v>
          </cell>
          <cell r="CP178" t="str">
            <v>　　　其他有限责任公司</v>
          </cell>
          <cell r="CQ178" t="str">
            <v>x</v>
          </cell>
          <cell r="CR178" t="str">
            <v>    现代服务业</v>
          </cell>
          <cell r="CS178" t="str">
            <v>2</v>
          </cell>
          <cell r="CT178" t="str">
            <v>    地方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 t="str">
            <v>3</v>
          </cell>
          <cell r="DN178" t="str">
            <v>745</v>
          </cell>
          <cell r="DO178" t="str">
            <v>    质检技术服务</v>
          </cell>
          <cell r="DP178" t="str">
            <v>1</v>
          </cell>
          <cell r="DQ178" t="str">
            <v>2</v>
          </cell>
          <cell r="DR178">
            <v>30201</v>
          </cell>
          <cell r="DS178">
            <v>19981</v>
          </cell>
          <cell r="DT178">
            <v>1</v>
          </cell>
          <cell r="DU178">
            <v>3067</v>
          </cell>
          <cell r="DV178">
            <v>7149</v>
          </cell>
          <cell r="DW178">
            <v>1345</v>
          </cell>
          <cell r="DX178">
            <v>2110</v>
          </cell>
        </row>
        <row r="179">
          <cell r="M179" t="str">
            <v>91110112693250482A</v>
          </cell>
          <cell r="N179" t="str">
            <v>北京博达盛业企业管理有限公司</v>
          </cell>
          <cell r="O179" t="str">
            <v>2025</v>
          </cell>
          <cell r="P179" t="str">
            <v>2</v>
          </cell>
          <cell r="Q179">
            <v>80</v>
          </cell>
          <cell r="R179">
            <v>6</v>
          </cell>
          <cell r="S179">
            <v>1106</v>
          </cell>
          <cell r="T179">
            <v>0</v>
          </cell>
          <cell r="U179">
            <v>13134</v>
          </cell>
          <cell r="V179">
            <v>15487</v>
          </cell>
          <cell r="W179">
            <v>10165</v>
          </cell>
          <cell r="X179">
            <v>10382</v>
          </cell>
          <cell r="Y179">
            <v>2969</v>
          </cell>
          <cell r="Z179">
            <v>5105</v>
          </cell>
          <cell r="AA179">
            <v>16516</v>
          </cell>
          <cell r="AB179">
            <v>15573</v>
          </cell>
          <cell r="AC179">
            <v>7858</v>
          </cell>
          <cell r="AD179">
            <v>10122</v>
          </cell>
          <cell r="AE179">
            <v>13598</v>
          </cell>
          <cell r="AF179">
            <v>12146</v>
          </cell>
          <cell r="AG179">
            <v>28</v>
          </cell>
          <cell r="AH179">
            <v>33</v>
          </cell>
          <cell r="AI179">
            <v>0</v>
          </cell>
          <cell r="AJ179">
            <v>59</v>
          </cell>
          <cell r="AK179">
            <v>4168</v>
          </cell>
          <cell r="AL179">
            <v>2714</v>
          </cell>
          <cell r="AM179">
            <v>0</v>
          </cell>
          <cell r="AN179">
            <v>0</v>
          </cell>
          <cell r="AO179">
            <v>1</v>
          </cell>
          <cell r="AP179">
            <v>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-1279</v>
          </cell>
          <cell r="BF179">
            <v>619</v>
          </cell>
          <cell r="BG179">
            <v>7</v>
          </cell>
          <cell r="BH179">
            <v>0</v>
          </cell>
          <cell r="BI179">
            <v>0</v>
          </cell>
          <cell r="BJ179">
            <v>0</v>
          </cell>
          <cell r="BK179">
            <v>-1272</v>
          </cell>
          <cell r="BL179">
            <v>619</v>
          </cell>
          <cell r="BM179">
            <v>0</v>
          </cell>
          <cell r="BN179">
            <v>0</v>
          </cell>
          <cell r="BO179">
            <v>14330</v>
          </cell>
          <cell r="BP179">
            <v>632</v>
          </cell>
          <cell r="BQ179">
            <v>1378</v>
          </cell>
          <cell r="BR179">
            <v>857</v>
          </cell>
          <cell r="BS179">
            <v>18</v>
          </cell>
          <cell r="BT179">
            <v>25</v>
          </cell>
          <cell r="BU179" t="str">
            <v>祖员垒</v>
          </cell>
          <cell r="BV179" t="str">
            <v>王琳琳</v>
          </cell>
          <cell r="BW179" t="str">
            <v>李杜娟</v>
          </cell>
          <cell r="BX179" t="str">
            <v>13391523191</v>
          </cell>
          <cell r="BY179" t="str">
            <v>2025-03-10</v>
          </cell>
          <cell r="BZ179" t="str">
            <v/>
          </cell>
          <cell r="CA179" t="str">
            <v>693250482</v>
          </cell>
          <cell r="CB179">
            <v>0</v>
          </cell>
          <cell r="CC179">
            <v>0</v>
          </cell>
          <cell r="CD179" t="str">
            <v/>
          </cell>
          <cell r="CE179" t="str">
            <v>1</v>
          </cell>
          <cell r="CF179" t="str">
            <v/>
          </cell>
          <cell r="CG179" t="str">
            <v>北京经济技术开发区虚拟社区</v>
          </cell>
          <cell r="CH179" t="str">
            <v>qy</v>
          </cell>
          <cell r="CI179" t="str">
            <v>    私人控股</v>
          </cell>
          <cell r="CJ179" t="str">
            <v>L</v>
          </cell>
          <cell r="CK179" t="str">
            <v>    租赁和商务服务业</v>
          </cell>
          <cell r="CL179" t="str">
            <v>72</v>
          </cell>
          <cell r="CM179" t="str">
            <v>    商务服务业</v>
          </cell>
          <cell r="CN179" t="str">
            <v>115101</v>
          </cell>
          <cell r="CO179" t="str">
            <v>      开发区</v>
          </cell>
          <cell r="CP179" t="str">
            <v>　　　私营有限责任公司</v>
          </cell>
          <cell r="CQ179" t="str">
            <v>x</v>
          </cell>
          <cell r="CR179" t="str">
            <v>    现代服务业</v>
          </cell>
          <cell r="CS179" t="str">
            <v>2</v>
          </cell>
          <cell r="CT179" t="str">
            <v>    地方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 t="str">
            <v>3</v>
          </cell>
          <cell r="DN179" t="str">
            <v>726</v>
          </cell>
          <cell r="DO179" t="str">
            <v>    人力资源服务</v>
          </cell>
          <cell r="DP179" t="str">
            <v>1</v>
          </cell>
          <cell r="DQ179" t="str">
            <v>3</v>
          </cell>
          <cell r="DR179">
            <v>16516</v>
          </cell>
          <cell r="DS179">
            <v>15573</v>
          </cell>
          <cell r="DT179">
            <v>1</v>
          </cell>
          <cell r="DU179">
            <v>-1279</v>
          </cell>
          <cell r="DV179">
            <v>619</v>
          </cell>
          <cell r="DW179">
            <v>1406</v>
          </cell>
          <cell r="DX179">
            <v>890</v>
          </cell>
        </row>
        <row r="180">
          <cell r="M180" t="str">
            <v>91110108746728161E</v>
          </cell>
          <cell r="N180" t="str">
            <v>北京达梦数据库技术有限公司</v>
          </cell>
          <cell r="O180" t="str">
            <v>2025</v>
          </cell>
          <cell r="P180" t="str">
            <v>2</v>
          </cell>
          <cell r="Q180">
            <v>13114</v>
          </cell>
          <cell r="R180">
            <v>13118</v>
          </cell>
          <cell r="S180">
            <v>15821</v>
          </cell>
          <cell r="T180">
            <v>16794</v>
          </cell>
          <cell r="U180">
            <v>130687</v>
          </cell>
          <cell r="V180">
            <v>51121</v>
          </cell>
          <cell r="W180">
            <v>77091</v>
          </cell>
          <cell r="X180">
            <v>20484</v>
          </cell>
          <cell r="Y180">
            <v>53596</v>
          </cell>
          <cell r="Z180">
            <v>30637</v>
          </cell>
          <cell r="AA180">
            <v>23046</v>
          </cell>
          <cell r="AB180">
            <v>15776</v>
          </cell>
          <cell r="AC180">
            <v>23046</v>
          </cell>
          <cell r="AD180">
            <v>15776</v>
          </cell>
          <cell r="AE180">
            <v>19565</v>
          </cell>
          <cell r="AF180">
            <v>12568</v>
          </cell>
          <cell r="AG180">
            <v>5</v>
          </cell>
          <cell r="AH180">
            <v>93</v>
          </cell>
          <cell r="AI180">
            <v>324</v>
          </cell>
          <cell r="AJ180">
            <v>250</v>
          </cell>
          <cell r="AK180">
            <v>900</v>
          </cell>
          <cell r="AL180">
            <v>1003</v>
          </cell>
          <cell r="AM180">
            <v>2626</v>
          </cell>
          <cell r="AN180">
            <v>2113</v>
          </cell>
          <cell r="AO180">
            <v>1</v>
          </cell>
          <cell r="AP180">
            <v>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102</v>
          </cell>
          <cell r="BD180">
            <v>74</v>
          </cell>
          <cell r="BE180">
            <v>-273</v>
          </cell>
          <cell r="BF180">
            <v>-186</v>
          </cell>
          <cell r="BG180">
            <v>0</v>
          </cell>
          <cell r="BH180">
            <v>0</v>
          </cell>
          <cell r="BI180">
            <v>3</v>
          </cell>
          <cell r="BJ180">
            <v>0</v>
          </cell>
          <cell r="BK180">
            <v>-276</v>
          </cell>
          <cell r="BL180">
            <v>-186</v>
          </cell>
          <cell r="BM180">
            <v>0</v>
          </cell>
          <cell r="BN180">
            <v>0</v>
          </cell>
          <cell r="BO180">
            <v>14056</v>
          </cell>
          <cell r="BP180">
            <v>12431</v>
          </cell>
          <cell r="BQ180">
            <v>93</v>
          </cell>
          <cell r="BR180">
            <v>1750</v>
          </cell>
          <cell r="BS180">
            <v>271</v>
          </cell>
          <cell r="BT180">
            <v>247</v>
          </cell>
          <cell r="BU180" t="str">
            <v>冯裕才</v>
          </cell>
          <cell r="BV180" t="str">
            <v>金钰</v>
          </cell>
          <cell r="BW180" t="str">
            <v>陈昭曦</v>
          </cell>
          <cell r="BX180" t="str">
            <v>13263174400</v>
          </cell>
          <cell r="BY180" t="str">
            <v>2025-03-13</v>
          </cell>
          <cell r="BZ180" t="str">
            <v/>
          </cell>
          <cell r="CA180" t="str">
            <v>746728161</v>
          </cell>
          <cell r="CB180">
            <v>0</v>
          </cell>
          <cell r="CC180">
            <v>0</v>
          </cell>
          <cell r="CD180" t="str">
            <v/>
          </cell>
          <cell r="CE180" t="str">
            <v>1</v>
          </cell>
          <cell r="CF180" t="str">
            <v/>
          </cell>
          <cell r="CG180" t="str">
            <v>北京经济技术开发区虚拟社区</v>
          </cell>
          <cell r="CH180" t="str">
            <v>qy</v>
          </cell>
          <cell r="CI180" t="str">
            <v>    私人控股</v>
          </cell>
          <cell r="CJ180" t="str">
            <v>I</v>
          </cell>
          <cell r="CK180" t="str">
            <v>    信息传输、软件和信息技术服务业</v>
          </cell>
          <cell r="CL180" t="str">
            <v>65</v>
          </cell>
          <cell r="CM180" t="str">
            <v>    软件和信息技术服务业</v>
          </cell>
          <cell r="CN180" t="str">
            <v>115101</v>
          </cell>
          <cell r="CO180" t="str">
            <v>      开发区</v>
          </cell>
          <cell r="CP180" t="str">
            <v>　　　其他有限责任公司</v>
          </cell>
          <cell r="CQ180" t="str">
            <v>x</v>
          </cell>
          <cell r="CR180" t="str">
            <v>    现代服务业</v>
          </cell>
          <cell r="CS180" t="str">
            <v>2</v>
          </cell>
          <cell r="CT180" t="str">
            <v>    地方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 t="str">
            <v>3</v>
          </cell>
          <cell r="DN180" t="str">
            <v>654</v>
          </cell>
          <cell r="DO180" t="str">
            <v>    运行维护服务</v>
          </cell>
          <cell r="DP180" t="str">
            <v>1</v>
          </cell>
          <cell r="DQ180" t="str">
            <v>2</v>
          </cell>
          <cell r="DR180">
            <v>23046</v>
          </cell>
          <cell r="DS180">
            <v>15776</v>
          </cell>
          <cell r="DT180">
            <v>1</v>
          </cell>
          <cell r="DU180">
            <v>-273</v>
          </cell>
          <cell r="DV180">
            <v>-186</v>
          </cell>
          <cell r="DW180">
            <v>98</v>
          </cell>
          <cell r="DX180">
            <v>1843</v>
          </cell>
        </row>
        <row r="181">
          <cell r="M181" t="str">
            <v>911101127513118118</v>
          </cell>
          <cell r="N181" t="str">
            <v>北京小蚁环境科技有限公司</v>
          </cell>
          <cell r="O181" t="str">
            <v>2025</v>
          </cell>
          <cell r="P181" t="str">
            <v>2</v>
          </cell>
          <cell r="Q181">
            <v>2015</v>
          </cell>
          <cell r="R181">
            <v>9132</v>
          </cell>
          <cell r="S181">
            <v>8379</v>
          </cell>
          <cell r="T181">
            <v>8190</v>
          </cell>
          <cell r="U181">
            <v>33668</v>
          </cell>
          <cell r="V181">
            <v>31288</v>
          </cell>
          <cell r="W181">
            <v>13195</v>
          </cell>
          <cell r="X181">
            <v>13188</v>
          </cell>
          <cell r="Y181">
            <v>20473</v>
          </cell>
          <cell r="Z181">
            <v>18100</v>
          </cell>
          <cell r="AA181">
            <v>2641</v>
          </cell>
          <cell r="AB181">
            <v>2364</v>
          </cell>
          <cell r="AC181">
            <v>0</v>
          </cell>
          <cell r="AD181">
            <v>952</v>
          </cell>
          <cell r="AE181">
            <v>1946</v>
          </cell>
          <cell r="AF181">
            <v>1412</v>
          </cell>
          <cell r="AG181">
            <v>13</v>
          </cell>
          <cell r="AH181">
            <v>0</v>
          </cell>
          <cell r="AI181">
            <v>3</v>
          </cell>
          <cell r="AJ181">
            <v>6</v>
          </cell>
          <cell r="AK181">
            <v>1023</v>
          </cell>
          <cell r="AL181">
            <v>1006</v>
          </cell>
          <cell r="AM181">
            <v>227</v>
          </cell>
          <cell r="AN181">
            <v>350</v>
          </cell>
          <cell r="AO181">
            <v>1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-572</v>
          </cell>
          <cell r="BF181">
            <v>-410</v>
          </cell>
          <cell r="BG181">
            <v>0</v>
          </cell>
          <cell r="BH181">
            <v>160</v>
          </cell>
          <cell r="BI181">
            <v>0</v>
          </cell>
          <cell r="BJ181">
            <v>0</v>
          </cell>
          <cell r="BK181">
            <v>-572</v>
          </cell>
          <cell r="BL181">
            <v>-250</v>
          </cell>
          <cell r="BM181">
            <v>0</v>
          </cell>
          <cell r="BN181">
            <v>0</v>
          </cell>
          <cell r="BO181">
            <v>895</v>
          </cell>
          <cell r="BP181">
            <v>1294</v>
          </cell>
          <cell r="BQ181">
            <v>240</v>
          </cell>
          <cell r="BR181">
            <v>0</v>
          </cell>
          <cell r="BS181">
            <v>15</v>
          </cell>
          <cell r="BT181">
            <v>14</v>
          </cell>
          <cell r="BU181" t="str">
            <v>张新伟</v>
          </cell>
          <cell r="BV181" t="str">
            <v>张秀平</v>
          </cell>
          <cell r="BW181" t="str">
            <v>张秀平</v>
          </cell>
          <cell r="BX181" t="str">
            <v>13811624362</v>
          </cell>
          <cell r="BY181" t="str">
            <v>2025-03-17</v>
          </cell>
          <cell r="BZ181" t="str">
            <v/>
          </cell>
          <cell r="CA181" t="str">
            <v>751311811</v>
          </cell>
          <cell r="CB181">
            <v>0</v>
          </cell>
          <cell r="CC181">
            <v>0</v>
          </cell>
          <cell r="CD181" t="str">
            <v/>
          </cell>
          <cell r="CE181" t="str">
            <v>1</v>
          </cell>
          <cell r="CF181" t="str">
            <v/>
          </cell>
          <cell r="CG181" t="str">
            <v>北京经济技术开发区虚拟社区</v>
          </cell>
          <cell r="CH181" t="str">
            <v>qy</v>
          </cell>
          <cell r="CI181" t="str">
            <v>    私人控股</v>
          </cell>
          <cell r="CJ181" t="str">
            <v>M</v>
          </cell>
          <cell r="CK181" t="str">
            <v>    科学研究和技术服务业</v>
          </cell>
          <cell r="CL181" t="str">
            <v>75</v>
          </cell>
          <cell r="CM181" t="str">
            <v>    科技推广和应用服务业</v>
          </cell>
          <cell r="CN181" t="str">
            <v>115101</v>
          </cell>
          <cell r="CO181" t="str">
            <v>      开发区</v>
          </cell>
          <cell r="CP181" t="str">
            <v>　　　私营有限责任公司</v>
          </cell>
          <cell r="CQ181" t="str">
            <v>x</v>
          </cell>
          <cell r="CR181" t="str">
            <v>    现代服务业</v>
          </cell>
          <cell r="CS181" t="str">
            <v>2</v>
          </cell>
          <cell r="CT181" t="str">
            <v>    地方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 t="str">
            <v>3</v>
          </cell>
          <cell r="DN181" t="str">
            <v>751</v>
          </cell>
          <cell r="DO181" t="str">
            <v>    技术推广服务</v>
          </cell>
          <cell r="DP181" t="str">
            <v>1</v>
          </cell>
          <cell r="DQ181" t="str">
            <v>3</v>
          </cell>
          <cell r="DR181">
            <v>2641</v>
          </cell>
          <cell r="DS181">
            <v>2364</v>
          </cell>
          <cell r="DT181">
            <v>1</v>
          </cell>
          <cell r="DU181">
            <v>-572</v>
          </cell>
          <cell r="DV181">
            <v>-410</v>
          </cell>
          <cell r="DW181">
            <v>253</v>
          </cell>
          <cell r="DX181">
            <v>0</v>
          </cell>
        </row>
        <row r="182">
          <cell r="M182" t="str">
            <v>9111011576141964XG</v>
          </cell>
          <cell r="N182" t="str">
            <v>北京兴基伟业投资管理有限公司</v>
          </cell>
          <cell r="O182" t="str">
            <v>2025</v>
          </cell>
          <cell r="P182" t="str">
            <v>2</v>
          </cell>
          <cell r="Q182">
            <v>615882</v>
          </cell>
          <cell r="R182">
            <v>616888</v>
          </cell>
          <cell r="S182">
            <v>785</v>
          </cell>
          <cell r="T182">
            <v>0</v>
          </cell>
          <cell r="U182">
            <v>848541</v>
          </cell>
          <cell r="V182">
            <v>917641</v>
          </cell>
          <cell r="W182">
            <v>757109</v>
          </cell>
          <cell r="X182">
            <v>826042</v>
          </cell>
          <cell r="Y182">
            <v>91432</v>
          </cell>
          <cell r="Z182">
            <v>91599</v>
          </cell>
          <cell r="AA182">
            <v>8453</v>
          </cell>
          <cell r="AB182">
            <v>16364</v>
          </cell>
          <cell r="AC182">
            <v>4972</v>
          </cell>
          <cell r="AD182">
            <v>11017</v>
          </cell>
          <cell r="AE182">
            <v>1222</v>
          </cell>
          <cell r="AF182">
            <v>2795</v>
          </cell>
          <cell r="AG182">
            <v>59</v>
          </cell>
          <cell r="AH182">
            <v>44</v>
          </cell>
          <cell r="AI182">
            <v>4920</v>
          </cell>
          <cell r="AJ182">
            <v>4627</v>
          </cell>
          <cell r="AK182">
            <v>9861</v>
          </cell>
          <cell r="AL182">
            <v>10737</v>
          </cell>
          <cell r="AM182">
            <v>0</v>
          </cell>
          <cell r="AN182">
            <v>0</v>
          </cell>
          <cell r="AO182">
            <v>2549</v>
          </cell>
          <cell r="AP182">
            <v>3009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-10158</v>
          </cell>
          <cell r="BF182">
            <v>-4848</v>
          </cell>
          <cell r="BG182">
            <v>3</v>
          </cell>
          <cell r="BH182">
            <v>5</v>
          </cell>
          <cell r="BI182">
            <v>0</v>
          </cell>
          <cell r="BJ182">
            <v>38</v>
          </cell>
          <cell r="BK182">
            <v>-10155</v>
          </cell>
          <cell r="BL182">
            <v>-4881</v>
          </cell>
          <cell r="BM182">
            <v>0</v>
          </cell>
          <cell r="BN182">
            <v>0</v>
          </cell>
          <cell r="BO182">
            <v>3127</v>
          </cell>
          <cell r="BP182">
            <v>2381</v>
          </cell>
          <cell r="BQ182">
            <v>233</v>
          </cell>
          <cell r="BR182">
            <v>393</v>
          </cell>
          <cell r="BS182">
            <v>138</v>
          </cell>
          <cell r="BT182">
            <v>259</v>
          </cell>
          <cell r="BU182" t="str">
            <v>吕保明</v>
          </cell>
          <cell r="BV182" t="str">
            <v>唐亚丽</v>
          </cell>
          <cell r="BW182" t="str">
            <v>张荔洁</v>
          </cell>
          <cell r="BX182" t="str">
            <v>13811776343</v>
          </cell>
          <cell r="BY182" t="str">
            <v>2025-03-13</v>
          </cell>
          <cell r="BZ182" t="str">
            <v/>
          </cell>
          <cell r="CA182" t="str">
            <v>76141964X</v>
          </cell>
          <cell r="CB182">
            <v>0</v>
          </cell>
          <cell r="CC182">
            <v>0</v>
          </cell>
          <cell r="CD182" t="str">
            <v/>
          </cell>
          <cell r="CE182" t="str">
            <v>1</v>
          </cell>
          <cell r="CF182" t="str">
            <v/>
          </cell>
          <cell r="CG182" t="str">
            <v>北京经济技术开发区虚拟社区</v>
          </cell>
          <cell r="CH182" t="str">
            <v>qy</v>
          </cell>
          <cell r="CI182" t="str">
            <v>    私人控股</v>
          </cell>
          <cell r="CJ182" t="str">
            <v>K</v>
          </cell>
          <cell r="CK182" t="str">
            <v>    房地产业</v>
          </cell>
          <cell r="CL182" t="str">
            <v>70</v>
          </cell>
          <cell r="CM182" t="str">
            <v>    房地产业</v>
          </cell>
          <cell r="CN182" t="str">
            <v>115101</v>
          </cell>
          <cell r="CO182" t="str">
            <v>      开发区</v>
          </cell>
          <cell r="CP182" t="str">
            <v>　　　私营有限责任公司</v>
          </cell>
          <cell r="CQ182" t="str">
            <v/>
          </cell>
          <cell r="CR182" t="str">
            <v>    传统服务业</v>
          </cell>
          <cell r="CS182" t="str">
            <v>2</v>
          </cell>
          <cell r="CT182" t="str">
            <v>    地方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 t="str">
            <v>3</v>
          </cell>
          <cell r="DN182" t="str">
            <v>704</v>
          </cell>
          <cell r="DO182" t="str">
            <v>    房地产租赁经营</v>
          </cell>
          <cell r="DP182" t="str">
            <v>1</v>
          </cell>
          <cell r="DQ182" t="str">
            <v/>
          </cell>
          <cell r="DR182">
            <v>8453</v>
          </cell>
          <cell r="DS182">
            <v>16364</v>
          </cell>
          <cell r="DT182">
            <v>1</v>
          </cell>
          <cell r="DU182">
            <v>-10158</v>
          </cell>
          <cell r="DV182">
            <v>-4848</v>
          </cell>
          <cell r="DW182">
            <v>292</v>
          </cell>
          <cell r="DX182">
            <v>437</v>
          </cell>
        </row>
        <row r="183">
          <cell r="M183" t="str">
            <v>9111011579163894X5</v>
          </cell>
          <cell r="N183" t="str">
            <v>合创绿地（北京）商贸有限公司</v>
          </cell>
          <cell r="O183" t="str">
            <v>2025</v>
          </cell>
          <cell r="P183" t="str">
            <v>2</v>
          </cell>
          <cell r="Q183">
            <v>23499</v>
          </cell>
          <cell r="R183">
            <v>23499</v>
          </cell>
          <cell r="S183">
            <v>0</v>
          </cell>
          <cell r="T183">
            <v>0</v>
          </cell>
          <cell r="U183">
            <v>34760</v>
          </cell>
          <cell r="V183">
            <v>38957</v>
          </cell>
          <cell r="W183">
            <v>26080</v>
          </cell>
          <cell r="X183">
            <v>31034</v>
          </cell>
          <cell r="Y183">
            <v>8680</v>
          </cell>
          <cell r="Z183">
            <v>7923</v>
          </cell>
          <cell r="AA183">
            <v>3516</v>
          </cell>
          <cell r="AB183">
            <v>3076</v>
          </cell>
          <cell r="AC183">
            <v>584</v>
          </cell>
          <cell r="AD183">
            <v>584</v>
          </cell>
          <cell r="AE183">
            <v>150</v>
          </cell>
          <cell r="AF183">
            <v>400</v>
          </cell>
          <cell r="AG183">
            <v>15</v>
          </cell>
          <cell r="AH183">
            <v>12</v>
          </cell>
          <cell r="AI183">
            <v>0</v>
          </cell>
          <cell r="AJ183">
            <v>0</v>
          </cell>
          <cell r="AK183">
            <v>719</v>
          </cell>
          <cell r="AL183">
            <v>771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2632</v>
          </cell>
          <cell r="BF183">
            <v>1893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2632</v>
          </cell>
          <cell r="BL183">
            <v>1893</v>
          </cell>
          <cell r="BM183">
            <v>0</v>
          </cell>
          <cell r="BN183">
            <v>0</v>
          </cell>
          <cell r="BO183">
            <v>84</v>
          </cell>
          <cell r="BP183">
            <v>85</v>
          </cell>
          <cell r="BQ183">
            <v>145</v>
          </cell>
          <cell r="BR183">
            <v>120</v>
          </cell>
          <cell r="BS183">
            <v>3</v>
          </cell>
          <cell r="BT183">
            <v>3</v>
          </cell>
          <cell r="BU183" t="str">
            <v>杨今朝</v>
          </cell>
          <cell r="BV183" t="str">
            <v>杨今朝</v>
          </cell>
          <cell r="BW183" t="str">
            <v>张婷婷</v>
          </cell>
          <cell r="BX183" t="str">
            <v>87967398</v>
          </cell>
          <cell r="BY183" t="str">
            <v>2025-03-03</v>
          </cell>
          <cell r="BZ183" t="str">
            <v/>
          </cell>
          <cell r="CA183" t="str">
            <v>79163894X</v>
          </cell>
          <cell r="CB183">
            <v>0</v>
          </cell>
          <cell r="CC183">
            <v>0</v>
          </cell>
          <cell r="CD183" t="str">
            <v/>
          </cell>
          <cell r="CE183" t="str">
            <v/>
          </cell>
          <cell r="CF183" t="str">
            <v/>
          </cell>
          <cell r="CG183" t="str">
            <v/>
          </cell>
          <cell r="CH183" t="str">
            <v>qy</v>
          </cell>
          <cell r="CI183" t="str">
            <v>    私人控股</v>
          </cell>
          <cell r="CJ183" t="str">
            <v>K</v>
          </cell>
          <cell r="CK183" t="str">
            <v>    房地产业</v>
          </cell>
          <cell r="CL183" t="str">
            <v>70</v>
          </cell>
          <cell r="CM183" t="str">
            <v>    房地产业</v>
          </cell>
          <cell r="CN183" t="str">
            <v>110115</v>
          </cell>
          <cell r="CO183" t="str">
            <v>      大兴区</v>
          </cell>
          <cell r="CP183" t="str">
            <v>　　　其他有限责任公司</v>
          </cell>
          <cell r="CQ183" t="str">
            <v/>
          </cell>
          <cell r="CR183" t="str">
            <v>    传统服务业</v>
          </cell>
          <cell r="CS183" t="str">
            <v>2</v>
          </cell>
          <cell r="CT183" t="str">
            <v>    地方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 t="str">
            <v>3</v>
          </cell>
          <cell r="DN183" t="str">
            <v>704</v>
          </cell>
          <cell r="DO183" t="str">
            <v>    房地产租赁经营</v>
          </cell>
          <cell r="DP183" t="str">
            <v>1</v>
          </cell>
          <cell r="DQ183" t="str">
            <v/>
          </cell>
          <cell r="DR183">
            <v>3516</v>
          </cell>
          <cell r="DS183">
            <v>3076</v>
          </cell>
          <cell r="DT183">
            <v>1</v>
          </cell>
          <cell r="DU183">
            <v>2632</v>
          </cell>
          <cell r="DV183">
            <v>1893</v>
          </cell>
          <cell r="DW183">
            <v>160</v>
          </cell>
          <cell r="DX183">
            <v>132</v>
          </cell>
        </row>
        <row r="184">
          <cell r="M184" t="str">
            <v>91110115102849996N</v>
          </cell>
          <cell r="N184" t="str">
            <v>北京市大兴红星光源材料有限公司</v>
          </cell>
          <cell r="O184" t="str">
            <v>2025</v>
          </cell>
          <cell r="P184" t="str">
            <v>2</v>
          </cell>
          <cell r="Q184">
            <v>30852</v>
          </cell>
          <cell r="R184">
            <v>29841</v>
          </cell>
          <cell r="S184">
            <v>0</v>
          </cell>
          <cell r="T184">
            <v>0</v>
          </cell>
          <cell r="U184">
            <v>60797</v>
          </cell>
          <cell r="V184">
            <v>56324</v>
          </cell>
          <cell r="W184">
            <v>11984</v>
          </cell>
          <cell r="X184">
            <v>11211</v>
          </cell>
          <cell r="Y184">
            <v>48813</v>
          </cell>
          <cell r="Z184">
            <v>45113</v>
          </cell>
          <cell r="AA184">
            <v>5632</v>
          </cell>
          <cell r="AB184">
            <v>6023</v>
          </cell>
          <cell r="AC184">
            <v>4765</v>
          </cell>
          <cell r="AD184">
            <v>5330</v>
          </cell>
          <cell r="AE184">
            <v>879</v>
          </cell>
          <cell r="AF184">
            <v>2032</v>
          </cell>
          <cell r="AG184">
            <v>546</v>
          </cell>
          <cell r="AH184">
            <v>539</v>
          </cell>
          <cell r="AI184">
            <v>0</v>
          </cell>
          <cell r="AJ184">
            <v>0</v>
          </cell>
          <cell r="AK184">
            <v>2042</v>
          </cell>
          <cell r="AL184">
            <v>2144</v>
          </cell>
          <cell r="AM184">
            <v>0</v>
          </cell>
          <cell r="AN184">
            <v>0</v>
          </cell>
          <cell r="AO184">
            <v>0</v>
          </cell>
          <cell r="AP184">
            <v>-2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2</v>
          </cell>
          <cell r="BE184">
            <v>2167</v>
          </cell>
          <cell r="BF184">
            <v>1312</v>
          </cell>
          <cell r="BG184">
            <v>1</v>
          </cell>
          <cell r="BH184">
            <v>3</v>
          </cell>
          <cell r="BI184">
            <v>0</v>
          </cell>
          <cell r="BJ184">
            <v>0</v>
          </cell>
          <cell r="BK184">
            <v>2168</v>
          </cell>
          <cell r="BL184">
            <v>1315</v>
          </cell>
          <cell r="BM184">
            <v>0</v>
          </cell>
          <cell r="BN184">
            <v>0</v>
          </cell>
          <cell r="BO184">
            <v>1398</v>
          </cell>
          <cell r="BP184">
            <v>1519</v>
          </cell>
          <cell r="BQ184">
            <v>415</v>
          </cell>
          <cell r="BR184">
            <v>374</v>
          </cell>
          <cell r="BS184">
            <v>30</v>
          </cell>
          <cell r="BT184">
            <v>28</v>
          </cell>
          <cell r="BU184" t="str">
            <v>王宇新</v>
          </cell>
          <cell r="BV184" t="str">
            <v>王宇新</v>
          </cell>
          <cell r="BW184" t="str">
            <v>陈畅</v>
          </cell>
          <cell r="BX184" t="str">
            <v>13691263068</v>
          </cell>
          <cell r="BY184" t="str">
            <v>2025-03-12</v>
          </cell>
          <cell r="BZ184" t="str">
            <v/>
          </cell>
          <cell r="CA184" t="str">
            <v>102849996</v>
          </cell>
          <cell r="CB184">
            <v>0</v>
          </cell>
          <cell r="CC184">
            <v>0</v>
          </cell>
          <cell r="CD184" t="str">
            <v/>
          </cell>
          <cell r="CE184" t="str">
            <v/>
          </cell>
          <cell r="CF184" t="str">
            <v/>
          </cell>
          <cell r="CG184" t="str">
            <v/>
          </cell>
          <cell r="CH184" t="str">
            <v>qy</v>
          </cell>
          <cell r="CI184" t="str">
            <v>    国有控股</v>
          </cell>
          <cell r="CJ184" t="str">
            <v>K</v>
          </cell>
          <cell r="CK184" t="str">
            <v>    房地产业</v>
          </cell>
          <cell r="CL184" t="str">
            <v>70</v>
          </cell>
          <cell r="CM184" t="str">
            <v>    房地产业</v>
          </cell>
          <cell r="CN184" t="str">
            <v>110115</v>
          </cell>
          <cell r="CO184" t="str">
            <v>      大兴区</v>
          </cell>
          <cell r="CP184" t="str">
            <v>　　　其他有限责任公司</v>
          </cell>
          <cell r="CQ184" t="str">
            <v/>
          </cell>
          <cell r="CR184" t="str">
            <v>    传统服务业</v>
          </cell>
          <cell r="CS184" t="str">
            <v>2</v>
          </cell>
          <cell r="CT184" t="str">
            <v>    地方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 t="str">
            <v>3</v>
          </cell>
          <cell r="DN184" t="str">
            <v>704</v>
          </cell>
          <cell r="DO184" t="str">
            <v>    房地产租赁经营</v>
          </cell>
          <cell r="DP184" t="str">
            <v>2</v>
          </cell>
          <cell r="DQ184" t="str">
            <v/>
          </cell>
          <cell r="DR184">
            <v>5632</v>
          </cell>
          <cell r="DS184">
            <v>6023</v>
          </cell>
          <cell r="DT184">
            <v>1</v>
          </cell>
          <cell r="DU184">
            <v>2167</v>
          </cell>
          <cell r="DV184">
            <v>1312</v>
          </cell>
          <cell r="DW184">
            <v>961</v>
          </cell>
          <cell r="DX184">
            <v>913</v>
          </cell>
        </row>
        <row r="185">
          <cell r="M185" t="str">
            <v>91110302676645706F</v>
          </cell>
          <cell r="N185" t="str">
            <v>北京宏升万和物业管理有限公司</v>
          </cell>
          <cell r="O185" t="str">
            <v>2025</v>
          </cell>
          <cell r="P185" t="str">
            <v>2</v>
          </cell>
          <cell r="Q185">
            <v>1702</v>
          </cell>
          <cell r="R185">
            <v>1673</v>
          </cell>
          <cell r="S185">
            <v>3400</v>
          </cell>
          <cell r="T185">
            <v>1555</v>
          </cell>
          <cell r="U185">
            <v>4870</v>
          </cell>
          <cell r="V185">
            <v>5214</v>
          </cell>
          <cell r="W185">
            <v>231</v>
          </cell>
          <cell r="X185">
            <v>1058</v>
          </cell>
          <cell r="Y185">
            <v>4639</v>
          </cell>
          <cell r="Z185">
            <v>4156</v>
          </cell>
          <cell r="AA185">
            <v>2195</v>
          </cell>
          <cell r="AB185">
            <v>3458</v>
          </cell>
          <cell r="AC185">
            <v>2195</v>
          </cell>
          <cell r="AD185">
            <v>3458</v>
          </cell>
          <cell r="AE185">
            <v>2528</v>
          </cell>
          <cell r="AF185">
            <v>3188</v>
          </cell>
          <cell r="AG185">
            <v>7</v>
          </cell>
          <cell r="AH185">
            <v>10</v>
          </cell>
          <cell r="AI185">
            <v>164</v>
          </cell>
          <cell r="AJ185">
            <v>119</v>
          </cell>
          <cell r="AK185">
            <v>164</v>
          </cell>
          <cell r="AL185">
            <v>291</v>
          </cell>
          <cell r="AM185">
            <v>0</v>
          </cell>
          <cell r="AN185">
            <v>0</v>
          </cell>
          <cell r="AO185">
            <v>2</v>
          </cell>
          <cell r="AP185">
            <v>2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-670</v>
          </cell>
          <cell r="BF185">
            <v>-152</v>
          </cell>
          <cell r="BG185">
            <v>14</v>
          </cell>
          <cell r="BH185">
            <v>0</v>
          </cell>
          <cell r="BI185">
            <v>0</v>
          </cell>
          <cell r="BJ185">
            <v>0</v>
          </cell>
          <cell r="BK185">
            <v>-656</v>
          </cell>
          <cell r="BL185">
            <v>-152</v>
          </cell>
          <cell r="BM185">
            <v>0</v>
          </cell>
          <cell r="BN185">
            <v>0</v>
          </cell>
          <cell r="BO185">
            <v>2498</v>
          </cell>
          <cell r="BP185">
            <v>2475</v>
          </cell>
          <cell r="BQ185">
            <v>119</v>
          </cell>
          <cell r="BR185">
            <v>169</v>
          </cell>
          <cell r="BS185">
            <v>250</v>
          </cell>
          <cell r="BT185">
            <v>234</v>
          </cell>
          <cell r="BU185" t="str">
            <v>高双林</v>
          </cell>
          <cell r="BV185" t="str">
            <v>高双林</v>
          </cell>
          <cell r="BW185" t="str">
            <v>张海平</v>
          </cell>
          <cell r="BX185" t="str">
            <v>18600547706</v>
          </cell>
          <cell r="BY185" t="str">
            <v>2025-03-06</v>
          </cell>
          <cell r="BZ185" t="str">
            <v/>
          </cell>
          <cell r="CA185" t="str">
            <v>676645706</v>
          </cell>
          <cell r="CB185">
            <v>0</v>
          </cell>
          <cell r="CC185">
            <v>0</v>
          </cell>
          <cell r="CD185" t="str">
            <v/>
          </cell>
          <cell r="CE185" t="str">
            <v>1</v>
          </cell>
          <cell r="CF185" t="str">
            <v/>
          </cell>
          <cell r="CG185" t="str">
            <v>北京经济技术开发区虚拟社区</v>
          </cell>
          <cell r="CH185" t="str">
            <v>qy</v>
          </cell>
          <cell r="CI185" t="str">
            <v>    私人控股</v>
          </cell>
          <cell r="CJ185" t="str">
            <v>K</v>
          </cell>
          <cell r="CK185" t="str">
            <v>    房地产业</v>
          </cell>
          <cell r="CL185" t="str">
            <v>70</v>
          </cell>
          <cell r="CM185" t="str">
            <v>    房地产业</v>
          </cell>
          <cell r="CN185" t="str">
            <v>115101</v>
          </cell>
          <cell r="CO185" t="str">
            <v>      开发区</v>
          </cell>
          <cell r="CP185" t="str">
            <v>　　　私营有限责任公司</v>
          </cell>
          <cell r="CQ185" t="str">
            <v/>
          </cell>
          <cell r="CR185" t="str">
            <v>    传统服务业</v>
          </cell>
          <cell r="CS185" t="str">
            <v>2</v>
          </cell>
          <cell r="CT185" t="str">
            <v>    地方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 t="str">
            <v>3</v>
          </cell>
          <cell r="DN185" t="str">
            <v>702</v>
          </cell>
          <cell r="DO185" t="str">
            <v>    物业管理</v>
          </cell>
          <cell r="DP185" t="str">
            <v>1</v>
          </cell>
          <cell r="DQ185" t="str">
            <v>3</v>
          </cell>
          <cell r="DR185">
            <v>2195</v>
          </cell>
          <cell r="DS185">
            <v>3458</v>
          </cell>
          <cell r="DT185">
            <v>1</v>
          </cell>
          <cell r="DU185">
            <v>-670</v>
          </cell>
          <cell r="DV185">
            <v>-152</v>
          </cell>
          <cell r="DW185">
            <v>126</v>
          </cell>
          <cell r="DX185">
            <v>179</v>
          </cell>
        </row>
        <row r="186">
          <cell r="M186" t="str">
            <v>91110112MA008UB531</v>
          </cell>
          <cell r="N186" t="str">
            <v>北京硕佰医药科技有限责任公司</v>
          </cell>
          <cell r="O186" t="str">
            <v>2025</v>
          </cell>
          <cell r="P186" t="str">
            <v>2</v>
          </cell>
          <cell r="Q186">
            <v>7505</v>
          </cell>
          <cell r="R186">
            <v>7434</v>
          </cell>
          <cell r="S186">
            <v>0</v>
          </cell>
          <cell r="T186">
            <v>80</v>
          </cell>
          <cell r="U186">
            <v>321139</v>
          </cell>
          <cell r="V186">
            <v>323729</v>
          </cell>
          <cell r="W186">
            <v>16085</v>
          </cell>
          <cell r="X186">
            <v>38763</v>
          </cell>
          <cell r="Y186">
            <v>305054</v>
          </cell>
          <cell r="Z186">
            <v>284966</v>
          </cell>
          <cell r="AA186">
            <v>0</v>
          </cell>
          <cell r="AB186">
            <v>163</v>
          </cell>
          <cell r="AC186">
            <v>0</v>
          </cell>
          <cell r="AD186">
            <v>100</v>
          </cell>
          <cell r="AE186">
            <v>311</v>
          </cell>
          <cell r="AF186">
            <v>729</v>
          </cell>
          <cell r="AG186">
            <v>2</v>
          </cell>
          <cell r="AH186">
            <v>35</v>
          </cell>
          <cell r="AI186">
            <v>0</v>
          </cell>
          <cell r="AJ186">
            <v>0</v>
          </cell>
          <cell r="AK186">
            <v>623</v>
          </cell>
          <cell r="AL186">
            <v>968</v>
          </cell>
          <cell r="AM186">
            <v>385</v>
          </cell>
          <cell r="AN186">
            <v>489</v>
          </cell>
          <cell r="AO186">
            <v>15</v>
          </cell>
          <cell r="AP186">
            <v>14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5</v>
          </cell>
          <cell r="BD186">
            <v>7</v>
          </cell>
          <cell r="BE186">
            <v>-1331</v>
          </cell>
          <cell r="BF186">
            <v>-2065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-1331</v>
          </cell>
          <cell r="BL186">
            <v>-2065</v>
          </cell>
          <cell r="BM186">
            <v>0</v>
          </cell>
          <cell r="BN186">
            <v>0</v>
          </cell>
          <cell r="BO186">
            <v>1531</v>
          </cell>
          <cell r="BP186">
            <v>3181</v>
          </cell>
          <cell r="BQ186">
            <v>0</v>
          </cell>
          <cell r="BR186">
            <v>0</v>
          </cell>
          <cell r="BS186">
            <v>51</v>
          </cell>
          <cell r="BT186">
            <v>54</v>
          </cell>
          <cell r="BU186" t="str">
            <v>陈小平</v>
          </cell>
          <cell r="BV186" t="str">
            <v>高泽军</v>
          </cell>
          <cell r="BW186" t="str">
            <v>王胜红</v>
          </cell>
          <cell r="BX186" t="str">
            <v>13381172139</v>
          </cell>
          <cell r="BY186" t="str">
            <v>2025-03-12</v>
          </cell>
          <cell r="BZ186" t="str">
            <v/>
          </cell>
          <cell r="CA186" t="str">
            <v>MA008UB53</v>
          </cell>
          <cell r="CB186">
            <v>0</v>
          </cell>
          <cell r="CC186">
            <v>0</v>
          </cell>
          <cell r="CD186" t="str">
            <v/>
          </cell>
          <cell r="CE186" t="str">
            <v/>
          </cell>
          <cell r="CF186" t="str">
            <v/>
          </cell>
          <cell r="CG186" t="str">
            <v/>
          </cell>
          <cell r="CH186" t="str">
            <v>qy</v>
          </cell>
          <cell r="CI186" t="str">
            <v>    私人控股</v>
          </cell>
          <cell r="CJ186" t="str">
            <v>M</v>
          </cell>
          <cell r="CK186" t="str">
            <v>    科学研究和技术服务业</v>
          </cell>
          <cell r="CL186" t="str">
            <v>75</v>
          </cell>
          <cell r="CM186" t="str">
            <v>    科技推广和应用服务业</v>
          </cell>
          <cell r="CN186" t="str">
            <v>110112</v>
          </cell>
          <cell r="CO186" t="str">
            <v>      通州区</v>
          </cell>
          <cell r="CP186" t="str">
            <v>　　　其他有限责任公司</v>
          </cell>
          <cell r="CQ186" t="str">
            <v>x</v>
          </cell>
          <cell r="CR186" t="str">
            <v>    现代服务业</v>
          </cell>
          <cell r="CS186" t="str">
            <v>2</v>
          </cell>
          <cell r="CT186" t="str">
            <v>    地方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 t="str">
            <v>5</v>
          </cell>
          <cell r="DN186" t="str">
            <v>751</v>
          </cell>
          <cell r="DO186" t="str">
            <v>    技术推广服务</v>
          </cell>
          <cell r="DP186" t="str">
            <v>1</v>
          </cell>
          <cell r="DQ186" t="str">
            <v/>
          </cell>
          <cell r="DR186">
            <v>0</v>
          </cell>
          <cell r="DS186">
            <v>163</v>
          </cell>
          <cell r="DT186">
            <v>1</v>
          </cell>
          <cell r="DU186">
            <v>-1331</v>
          </cell>
          <cell r="DV186">
            <v>-2065</v>
          </cell>
          <cell r="DW186">
            <v>-679</v>
          </cell>
          <cell r="DX186">
            <v>-204</v>
          </cell>
        </row>
        <row r="187">
          <cell r="M187" t="str">
            <v>91110115700359364X</v>
          </cell>
          <cell r="N187" t="str">
            <v>北京延龙物业管理有限责任公司</v>
          </cell>
          <cell r="O187" t="str">
            <v>2025</v>
          </cell>
          <cell r="P187" t="str">
            <v>2</v>
          </cell>
          <cell r="Q187">
            <v>2117</v>
          </cell>
          <cell r="R187">
            <v>1886</v>
          </cell>
          <cell r="S187">
            <v>0</v>
          </cell>
          <cell r="T187">
            <v>0</v>
          </cell>
          <cell r="U187">
            <v>63987</v>
          </cell>
          <cell r="V187">
            <v>56150</v>
          </cell>
          <cell r="W187">
            <v>60833</v>
          </cell>
          <cell r="X187">
            <v>53047</v>
          </cell>
          <cell r="Y187">
            <v>3154</v>
          </cell>
          <cell r="Z187">
            <v>3103</v>
          </cell>
          <cell r="AA187">
            <v>2099</v>
          </cell>
          <cell r="AB187">
            <v>2222</v>
          </cell>
          <cell r="AC187">
            <v>2099</v>
          </cell>
          <cell r="AD187">
            <v>2207</v>
          </cell>
          <cell r="AE187">
            <v>0</v>
          </cell>
          <cell r="AF187">
            <v>0</v>
          </cell>
          <cell r="AG187">
            <v>6</v>
          </cell>
          <cell r="AH187">
            <v>8</v>
          </cell>
          <cell r="AI187">
            <v>1616</v>
          </cell>
          <cell r="AJ187">
            <v>1329</v>
          </cell>
          <cell r="AK187">
            <v>440</v>
          </cell>
          <cell r="AL187">
            <v>877</v>
          </cell>
          <cell r="AM187">
            <v>0</v>
          </cell>
          <cell r="AN187">
            <v>0</v>
          </cell>
          <cell r="AO187">
            <v>54</v>
          </cell>
          <cell r="AP187">
            <v>58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-17</v>
          </cell>
          <cell r="BF187">
            <v>-50</v>
          </cell>
          <cell r="BG187">
            <v>0</v>
          </cell>
          <cell r="BH187">
            <v>0</v>
          </cell>
          <cell r="BI187">
            <v>0</v>
          </cell>
          <cell r="BJ187">
            <v>5</v>
          </cell>
          <cell r="BK187">
            <v>-17</v>
          </cell>
          <cell r="BL187">
            <v>-55</v>
          </cell>
          <cell r="BM187">
            <v>0</v>
          </cell>
          <cell r="BN187">
            <v>0</v>
          </cell>
          <cell r="BO187">
            <v>214</v>
          </cell>
          <cell r="BP187">
            <v>747</v>
          </cell>
          <cell r="BQ187">
            <v>119</v>
          </cell>
          <cell r="BR187">
            <v>69</v>
          </cell>
          <cell r="BS187">
            <v>23</v>
          </cell>
          <cell r="BT187">
            <v>66</v>
          </cell>
          <cell r="BU187" t="str">
            <v>鲍国良</v>
          </cell>
          <cell r="BV187" t="str">
            <v>吴运红</v>
          </cell>
          <cell r="BW187" t="str">
            <v>张静静</v>
          </cell>
          <cell r="BX187" t="str">
            <v>67999680</v>
          </cell>
          <cell r="BY187" t="str">
            <v>2025-03-12</v>
          </cell>
          <cell r="BZ187" t="str">
            <v/>
          </cell>
          <cell r="CA187" t="str">
            <v>700359364</v>
          </cell>
          <cell r="CB187">
            <v>0</v>
          </cell>
          <cell r="CC187">
            <v>0</v>
          </cell>
          <cell r="CD187" t="str">
            <v/>
          </cell>
          <cell r="CE187" t="str">
            <v/>
          </cell>
          <cell r="CF187" t="str">
            <v/>
          </cell>
          <cell r="CG187" t="str">
            <v/>
          </cell>
          <cell r="CH187" t="str">
            <v>qy</v>
          </cell>
          <cell r="CI187" t="str">
            <v>    私人控股</v>
          </cell>
          <cell r="CJ187" t="str">
            <v>K</v>
          </cell>
          <cell r="CK187" t="str">
            <v>    房地产业</v>
          </cell>
          <cell r="CL187" t="str">
            <v>70</v>
          </cell>
          <cell r="CM187" t="str">
            <v>    房地产业</v>
          </cell>
          <cell r="CN187" t="str">
            <v>110115</v>
          </cell>
          <cell r="CO187" t="str">
            <v>      大兴区</v>
          </cell>
          <cell r="CP187" t="str">
            <v>　　　私营有限责任公司</v>
          </cell>
          <cell r="CQ187" t="str">
            <v/>
          </cell>
          <cell r="CR187" t="str">
            <v>    传统服务业</v>
          </cell>
          <cell r="CS187" t="str">
            <v>2</v>
          </cell>
          <cell r="CT187" t="str">
            <v>    地方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 t="str">
            <v>3</v>
          </cell>
          <cell r="DN187" t="str">
            <v>702</v>
          </cell>
          <cell r="DO187" t="str">
            <v>    物业管理</v>
          </cell>
          <cell r="DP187" t="str">
            <v>1</v>
          </cell>
          <cell r="DQ187" t="str">
            <v>4</v>
          </cell>
          <cell r="DR187">
            <v>2099</v>
          </cell>
          <cell r="DS187">
            <v>2222</v>
          </cell>
          <cell r="DT187">
            <v>1</v>
          </cell>
          <cell r="DU187">
            <v>-17</v>
          </cell>
          <cell r="DV187">
            <v>-50</v>
          </cell>
          <cell r="DW187">
            <v>125</v>
          </cell>
          <cell r="DX187">
            <v>77</v>
          </cell>
        </row>
        <row r="188">
          <cell r="M188" t="str">
            <v>91110000750103519R</v>
          </cell>
          <cell r="N188" t="str">
            <v>北京联东投资（集团）有限公司</v>
          </cell>
          <cell r="O188" t="str">
            <v>2025</v>
          </cell>
          <cell r="P188" t="str">
            <v>2</v>
          </cell>
          <cell r="Q188">
            <v>32118</v>
          </cell>
          <cell r="R188">
            <v>32190</v>
          </cell>
          <cell r="S188">
            <v>114003</v>
          </cell>
          <cell r="T188">
            <v>124314</v>
          </cell>
          <cell r="U188">
            <v>23326637</v>
          </cell>
          <cell r="V188">
            <v>23125586</v>
          </cell>
          <cell r="W188">
            <v>13894703</v>
          </cell>
          <cell r="X188">
            <v>13929217</v>
          </cell>
          <cell r="Y188">
            <v>9431934</v>
          </cell>
          <cell r="Z188">
            <v>9196369</v>
          </cell>
          <cell r="AA188">
            <v>16276</v>
          </cell>
          <cell r="AB188">
            <v>6360</v>
          </cell>
          <cell r="AC188">
            <v>16276</v>
          </cell>
          <cell r="AD188">
            <v>6360</v>
          </cell>
          <cell r="AE188">
            <v>0</v>
          </cell>
          <cell r="AF188">
            <v>0</v>
          </cell>
          <cell r="AG188">
            <v>0</v>
          </cell>
          <cell r="AH188">
            <v>197</v>
          </cell>
          <cell r="AI188">
            <v>814</v>
          </cell>
          <cell r="AJ188">
            <v>344</v>
          </cell>
          <cell r="AK188">
            <v>18028</v>
          </cell>
          <cell r="AL188">
            <v>25886</v>
          </cell>
          <cell r="AM188">
            <v>0</v>
          </cell>
          <cell r="AN188">
            <v>0</v>
          </cell>
          <cell r="AO188">
            <v>-9113</v>
          </cell>
          <cell r="AP188">
            <v>-4874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47033</v>
          </cell>
          <cell r="AZ188">
            <v>189</v>
          </cell>
          <cell r="BA188">
            <v>0</v>
          </cell>
          <cell r="BB188">
            <v>0</v>
          </cell>
          <cell r="BC188">
            <v>138</v>
          </cell>
          <cell r="BD188">
            <v>51</v>
          </cell>
          <cell r="BE188">
            <v>53718</v>
          </cell>
          <cell r="BF188">
            <v>-14953</v>
          </cell>
          <cell r="BG188">
            <v>12</v>
          </cell>
          <cell r="BH188">
            <v>7</v>
          </cell>
          <cell r="BI188">
            <v>0</v>
          </cell>
          <cell r="BJ188">
            <v>100</v>
          </cell>
          <cell r="BK188">
            <v>53730</v>
          </cell>
          <cell r="BL188">
            <v>-15046</v>
          </cell>
          <cell r="BM188">
            <v>0</v>
          </cell>
          <cell r="BN188">
            <v>0</v>
          </cell>
          <cell r="BO188">
            <v>11221</v>
          </cell>
          <cell r="BP188">
            <v>12885</v>
          </cell>
          <cell r="BQ188">
            <v>329</v>
          </cell>
          <cell r="BR188">
            <v>0</v>
          </cell>
          <cell r="BS188">
            <v>146</v>
          </cell>
          <cell r="BT188">
            <v>119</v>
          </cell>
          <cell r="BU188" t="str">
            <v>杨艳</v>
          </cell>
          <cell r="BV188" t="str">
            <v>杨艳</v>
          </cell>
          <cell r="BW188" t="str">
            <v>杨艳</v>
          </cell>
          <cell r="BX188" t="str">
            <v>13752121652</v>
          </cell>
          <cell r="BY188" t="str">
            <v>2025-03-14</v>
          </cell>
          <cell r="BZ188" t="str">
            <v/>
          </cell>
          <cell r="CA188" t="str">
            <v>750103519</v>
          </cell>
          <cell r="CB188">
            <v>0</v>
          </cell>
          <cell r="CC188">
            <v>0</v>
          </cell>
          <cell r="CD188" t="str">
            <v/>
          </cell>
          <cell r="CE188" t="str">
            <v/>
          </cell>
          <cell r="CF188" t="str">
            <v/>
          </cell>
          <cell r="CG188" t="str">
            <v/>
          </cell>
          <cell r="CH188" t="str">
            <v>qy</v>
          </cell>
          <cell r="CI188" t="str">
            <v>    私人控股</v>
          </cell>
          <cell r="CJ188" t="str">
            <v>K</v>
          </cell>
          <cell r="CK188" t="str">
            <v>    房地产业</v>
          </cell>
          <cell r="CL188" t="str">
            <v>70</v>
          </cell>
          <cell r="CM188" t="str">
            <v>    房地产业</v>
          </cell>
          <cell r="CN188" t="str">
            <v>110112</v>
          </cell>
          <cell r="CO188" t="str">
            <v>      通州区</v>
          </cell>
          <cell r="CP188" t="str">
            <v>　　　其他有限责任公司</v>
          </cell>
          <cell r="CQ188" t="str">
            <v/>
          </cell>
          <cell r="CR188" t="str">
            <v>    传统服务业</v>
          </cell>
          <cell r="CS188" t="str">
            <v>2</v>
          </cell>
          <cell r="CT188" t="str">
            <v>    地方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 t="str">
            <v>5</v>
          </cell>
          <cell r="DN188" t="str">
            <v>703</v>
          </cell>
          <cell r="DO188" t="str">
            <v>    房地产中介服务</v>
          </cell>
          <cell r="DP188" t="str">
            <v>1</v>
          </cell>
          <cell r="DQ188" t="str">
            <v>2</v>
          </cell>
          <cell r="DR188">
            <v>16276</v>
          </cell>
          <cell r="DS188">
            <v>6360</v>
          </cell>
          <cell r="DT188">
            <v>1</v>
          </cell>
          <cell r="DU188">
            <v>53718</v>
          </cell>
          <cell r="DV188">
            <v>-14953</v>
          </cell>
          <cell r="DW188">
            <v>329</v>
          </cell>
          <cell r="DX188">
            <v>3</v>
          </cell>
        </row>
        <row r="189">
          <cell r="M189" t="str">
            <v>91110302339780907K</v>
          </cell>
          <cell r="N189" t="str">
            <v>中铁物流集团北京运输有限公司</v>
          </cell>
          <cell r="O189" t="str">
            <v>2025</v>
          </cell>
          <cell r="P189" t="str">
            <v>2</v>
          </cell>
          <cell r="Q189">
            <v>6228</v>
          </cell>
          <cell r="R189">
            <v>7863</v>
          </cell>
          <cell r="S189">
            <v>6585</v>
          </cell>
          <cell r="T189">
            <v>8679</v>
          </cell>
          <cell r="U189">
            <v>13316</v>
          </cell>
          <cell r="V189">
            <v>15570</v>
          </cell>
          <cell r="W189">
            <v>6434</v>
          </cell>
          <cell r="X189">
            <v>8532</v>
          </cell>
          <cell r="Y189">
            <v>6882</v>
          </cell>
          <cell r="Z189">
            <v>7038</v>
          </cell>
          <cell r="AA189">
            <v>4983</v>
          </cell>
          <cell r="AB189">
            <v>6054</v>
          </cell>
          <cell r="AC189">
            <v>4983</v>
          </cell>
          <cell r="AD189">
            <v>6054</v>
          </cell>
          <cell r="AE189">
            <v>4093</v>
          </cell>
          <cell r="AF189">
            <v>5385</v>
          </cell>
          <cell r="AG189">
            <v>8</v>
          </cell>
          <cell r="AH189">
            <v>4</v>
          </cell>
          <cell r="AI189">
            <v>477</v>
          </cell>
          <cell r="AJ189">
            <v>230</v>
          </cell>
          <cell r="AK189">
            <v>281</v>
          </cell>
          <cell r="AL189">
            <v>318</v>
          </cell>
          <cell r="AM189">
            <v>0</v>
          </cell>
          <cell r="AN189">
            <v>0</v>
          </cell>
          <cell r="AO189">
            <v>1</v>
          </cell>
          <cell r="AP189">
            <v>1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123</v>
          </cell>
          <cell r="BF189">
            <v>116</v>
          </cell>
          <cell r="BG189">
            <v>0</v>
          </cell>
          <cell r="BH189">
            <v>0</v>
          </cell>
          <cell r="BI189">
            <v>60</v>
          </cell>
          <cell r="BJ189">
            <v>47</v>
          </cell>
          <cell r="BK189">
            <v>63</v>
          </cell>
          <cell r="BL189">
            <v>69</v>
          </cell>
          <cell r="BM189">
            <v>3</v>
          </cell>
          <cell r="BN189">
            <v>1</v>
          </cell>
          <cell r="BO189">
            <v>343</v>
          </cell>
          <cell r="BP189">
            <v>298</v>
          </cell>
          <cell r="BQ189">
            <v>52</v>
          </cell>
          <cell r="BR189">
            <v>49</v>
          </cell>
          <cell r="BS189">
            <v>22</v>
          </cell>
          <cell r="BT189">
            <v>19</v>
          </cell>
          <cell r="BU189" t="str">
            <v>彭旭东</v>
          </cell>
          <cell r="BV189" t="str">
            <v>苏磊</v>
          </cell>
          <cell r="BW189" t="str">
            <v>程玲</v>
          </cell>
          <cell r="BX189" t="str">
            <v>18910886859</v>
          </cell>
          <cell r="BY189" t="str">
            <v>2025-03-17</v>
          </cell>
          <cell r="BZ189" t="str">
            <v/>
          </cell>
          <cell r="CA189" t="str">
            <v>339780907</v>
          </cell>
          <cell r="CB189">
            <v>0</v>
          </cell>
          <cell r="CC189">
            <v>0</v>
          </cell>
          <cell r="CD189" t="str">
            <v/>
          </cell>
          <cell r="CE189" t="str">
            <v>1</v>
          </cell>
          <cell r="CF189" t="str">
            <v/>
          </cell>
          <cell r="CG189" t="str">
            <v>北京经济技术开发区虚拟社区</v>
          </cell>
          <cell r="CH189" t="str">
            <v>qy</v>
          </cell>
          <cell r="CI189" t="str">
            <v>    私人控股</v>
          </cell>
          <cell r="CJ189" t="str">
            <v>G</v>
          </cell>
          <cell r="CK189" t="str">
            <v>    交通运输、仓储和邮政业</v>
          </cell>
          <cell r="CL189" t="str">
            <v>54</v>
          </cell>
          <cell r="CM189" t="str">
            <v>    道路运输业</v>
          </cell>
          <cell r="CN189" t="str">
            <v>115101</v>
          </cell>
          <cell r="CO189" t="str">
            <v>      开发区</v>
          </cell>
          <cell r="CP189" t="str">
            <v>　　　私营有限责任公司</v>
          </cell>
          <cell r="CQ189" t="str">
            <v/>
          </cell>
          <cell r="CR189" t="str">
            <v>    传统服务业</v>
          </cell>
          <cell r="CS189" t="str">
            <v>2</v>
          </cell>
          <cell r="CT189" t="str">
            <v>    地方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 t="str">
            <v>3</v>
          </cell>
          <cell r="DN189" t="str">
            <v>543</v>
          </cell>
          <cell r="DO189" t="str">
            <v>    道路货物运输</v>
          </cell>
          <cell r="DP189" t="str">
            <v>1</v>
          </cell>
          <cell r="DQ189" t="str">
            <v>3</v>
          </cell>
          <cell r="DR189">
            <v>4983</v>
          </cell>
          <cell r="DS189">
            <v>6054</v>
          </cell>
          <cell r="DT189">
            <v>1</v>
          </cell>
          <cell r="DU189">
            <v>123</v>
          </cell>
          <cell r="DV189">
            <v>116</v>
          </cell>
          <cell r="DW189">
            <v>63</v>
          </cell>
          <cell r="DX189">
            <v>54</v>
          </cell>
        </row>
        <row r="190">
          <cell r="M190" t="str">
            <v>91110302MA01NP925M</v>
          </cell>
          <cell r="N190" t="str">
            <v>统信软件技术有限公司</v>
          </cell>
          <cell r="O190" t="str">
            <v>2025</v>
          </cell>
          <cell r="P190" t="str">
            <v>2</v>
          </cell>
          <cell r="Q190">
            <v>62887</v>
          </cell>
          <cell r="R190">
            <v>57919</v>
          </cell>
          <cell r="S190">
            <v>224167</v>
          </cell>
          <cell r="T190">
            <v>200263</v>
          </cell>
          <cell r="U190">
            <v>2129177</v>
          </cell>
          <cell r="V190">
            <v>1400759</v>
          </cell>
          <cell r="W190">
            <v>728879</v>
          </cell>
          <cell r="X190">
            <v>564265</v>
          </cell>
          <cell r="Y190">
            <v>1400298</v>
          </cell>
          <cell r="Z190">
            <v>836494</v>
          </cell>
          <cell r="AA190">
            <v>26427</v>
          </cell>
          <cell r="AB190">
            <v>35522</v>
          </cell>
          <cell r="AC190">
            <v>377</v>
          </cell>
          <cell r="AD190">
            <v>2531</v>
          </cell>
          <cell r="AE190">
            <v>1872</v>
          </cell>
          <cell r="AF190">
            <v>245</v>
          </cell>
          <cell r="AG190">
            <v>182</v>
          </cell>
          <cell r="AH190">
            <v>55</v>
          </cell>
          <cell r="AI190">
            <v>23609</v>
          </cell>
          <cell r="AJ190">
            <v>31196</v>
          </cell>
          <cell r="AK190">
            <v>17922</v>
          </cell>
          <cell r="AL190">
            <v>13870</v>
          </cell>
          <cell r="AM190">
            <v>29859</v>
          </cell>
          <cell r="AN190">
            <v>32131</v>
          </cell>
          <cell r="AO190">
            <v>1264</v>
          </cell>
          <cell r="AP190">
            <v>254</v>
          </cell>
          <cell r="AQ190">
            <v>0</v>
          </cell>
          <cell r="AR190">
            <v>0</v>
          </cell>
          <cell r="AS190">
            <v>-1790</v>
          </cell>
          <cell r="AT190">
            <v>148</v>
          </cell>
          <cell r="AU190">
            <v>0</v>
          </cell>
          <cell r="AV190">
            <v>0</v>
          </cell>
          <cell r="AW190">
            <v>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26952</v>
          </cell>
          <cell r="BD190">
            <v>7077</v>
          </cell>
          <cell r="BE190">
            <v>-23118</v>
          </cell>
          <cell r="BF190">
            <v>-35004</v>
          </cell>
          <cell r="BG190">
            <v>1</v>
          </cell>
          <cell r="BH190">
            <v>85</v>
          </cell>
          <cell r="BI190">
            <v>12</v>
          </cell>
          <cell r="BJ190">
            <v>0</v>
          </cell>
          <cell r="BK190">
            <v>-23129</v>
          </cell>
          <cell r="BL190">
            <v>-34919</v>
          </cell>
          <cell r="BM190">
            <v>0</v>
          </cell>
          <cell r="BN190">
            <v>-69</v>
          </cell>
          <cell r="BO190">
            <v>59472</v>
          </cell>
          <cell r="BP190">
            <v>59557</v>
          </cell>
          <cell r="BQ190">
            <v>34</v>
          </cell>
          <cell r="BR190">
            <v>3015</v>
          </cell>
          <cell r="BS190">
            <v>887</v>
          </cell>
          <cell r="BT190">
            <v>1131</v>
          </cell>
          <cell r="BU190" t="str">
            <v>刘闻欢</v>
          </cell>
          <cell r="BV190" t="str">
            <v>赵静</v>
          </cell>
          <cell r="BW190" t="str">
            <v>何笑</v>
          </cell>
          <cell r="BX190" t="str">
            <v>18301591360</v>
          </cell>
          <cell r="BY190" t="str">
            <v>2025-03-17</v>
          </cell>
          <cell r="BZ190" t="str">
            <v/>
          </cell>
          <cell r="CA190" t="str">
            <v>MA01NP925</v>
          </cell>
          <cell r="CB190">
            <v>0</v>
          </cell>
          <cell r="CC190">
            <v>0</v>
          </cell>
          <cell r="CD190" t="str">
            <v/>
          </cell>
          <cell r="CE190" t="str">
            <v>1</v>
          </cell>
          <cell r="CF190" t="str">
            <v/>
          </cell>
          <cell r="CG190" t="str">
            <v>北京经济技术开发区虚拟社区</v>
          </cell>
          <cell r="CH190" t="str">
            <v>qy</v>
          </cell>
          <cell r="CI190" t="str">
            <v>    私人控股</v>
          </cell>
          <cell r="CJ190" t="str">
            <v>I</v>
          </cell>
          <cell r="CK190" t="str">
            <v>    信息传输、软件和信息技术服务业</v>
          </cell>
          <cell r="CL190" t="str">
            <v>65</v>
          </cell>
          <cell r="CM190" t="str">
            <v>    软件和信息技术服务业</v>
          </cell>
          <cell r="CN190" t="str">
            <v>115101</v>
          </cell>
          <cell r="CO190" t="str">
            <v>      开发区</v>
          </cell>
          <cell r="CP190" t="str">
            <v>　　　其他有限责任公司</v>
          </cell>
          <cell r="CQ190" t="str">
            <v>x</v>
          </cell>
          <cell r="CR190" t="str">
            <v>    现代服务业</v>
          </cell>
          <cell r="CS190" t="str">
            <v>2</v>
          </cell>
          <cell r="CT190" t="str">
            <v>    地方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 t="str">
            <v>3</v>
          </cell>
          <cell r="DN190" t="str">
            <v>651</v>
          </cell>
          <cell r="DO190" t="str">
            <v>    软件开发</v>
          </cell>
          <cell r="DP190" t="str">
            <v>1</v>
          </cell>
          <cell r="DQ190" t="str">
            <v>1</v>
          </cell>
          <cell r="DR190">
            <v>26427</v>
          </cell>
          <cell r="DS190">
            <v>35522</v>
          </cell>
          <cell r="DT190">
            <v>1</v>
          </cell>
          <cell r="DU190">
            <v>-23118</v>
          </cell>
          <cell r="DV190">
            <v>-35004</v>
          </cell>
          <cell r="DW190">
            <v>216</v>
          </cell>
          <cell r="DX190">
            <v>3001</v>
          </cell>
        </row>
        <row r="191">
          <cell r="M191" t="str">
            <v>91110302MA01PHG371</v>
          </cell>
          <cell r="N191" t="str">
            <v>东方承启（北京）商务科技有限公司</v>
          </cell>
          <cell r="O191" t="str">
            <v>2025</v>
          </cell>
          <cell r="P191" t="str">
            <v>2</v>
          </cell>
          <cell r="Q191">
            <v>0</v>
          </cell>
          <cell r="R191">
            <v>0</v>
          </cell>
          <cell r="S191">
            <v>304537</v>
          </cell>
          <cell r="T191">
            <v>217974</v>
          </cell>
          <cell r="U191">
            <v>385403</v>
          </cell>
          <cell r="V191">
            <v>316997</v>
          </cell>
          <cell r="W191">
            <v>252689</v>
          </cell>
          <cell r="X191">
            <v>226357</v>
          </cell>
          <cell r="Y191">
            <v>132714</v>
          </cell>
          <cell r="Z191">
            <v>90640</v>
          </cell>
          <cell r="AA191">
            <v>71265</v>
          </cell>
          <cell r="AB191">
            <v>63803</v>
          </cell>
          <cell r="AC191">
            <v>68593</v>
          </cell>
          <cell r="AD191">
            <v>61087</v>
          </cell>
          <cell r="AE191">
            <v>55337</v>
          </cell>
          <cell r="AF191">
            <v>51681</v>
          </cell>
          <cell r="AG191">
            <v>322</v>
          </cell>
          <cell r="AH191">
            <v>196</v>
          </cell>
          <cell r="AI191">
            <v>2964</v>
          </cell>
          <cell r="AJ191">
            <v>848</v>
          </cell>
          <cell r="AK191">
            <v>1608</v>
          </cell>
          <cell r="AL191">
            <v>1815</v>
          </cell>
          <cell r="AM191">
            <v>0</v>
          </cell>
          <cell r="AN191">
            <v>0</v>
          </cell>
          <cell r="AO191">
            <v>7</v>
          </cell>
          <cell r="AP191">
            <v>-244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15</v>
          </cell>
          <cell r="BD191">
            <v>16</v>
          </cell>
          <cell r="BE191">
            <v>11042</v>
          </cell>
          <cell r="BF191">
            <v>9523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11042</v>
          </cell>
          <cell r="BL191">
            <v>9523</v>
          </cell>
          <cell r="BM191">
            <v>2760</v>
          </cell>
          <cell r="BN191">
            <v>2381</v>
          </cell>
          <cell r="BO191">
            <v>10490</v>
          </cell>
          <cell r="BP191">
            <v>10920</v>
          </cell>
          <cell r="BQ191">
            <v>2689</v>
          </cell>
          <cell r="BR191">
            <v>4628</v>
          </cell>
          <cell r="BS191">
            <v>217</v>
          </cell>
          <cell r="BT191">
            <v>198</v>
          </cell>
          <cell r="BU191" t="str">
            <v>程欣</v>
          </cell>
          <cell r="BV191" t="str">
            <v>宋健</v>
          </cell>
          <cell r="BW191" t="str">
            <v>王锞</v>
          </cell>
          <cell r="BX191" t="str">
            <v>13718616764</v>
          </cell>
          <cell r="BY191" t="str">
            <v>2025-03-11</v>
          </cell>
          <cell r="BZ191" t="str">
            <v/>
          </cell>
          <cell r="CA191" t="str">
            <v>MA01PHG37</v>
          </cell>
          <cell r="CB191">
            <v>0</v>
          </cell>
          <cell r="CC191">
            <v>0</v>
          </cell>
          <cell r="CD191" t="str">
            <v/>
          </cell>
          <cell r="CE191" t="str">
            <v>1</v>
          </cell>
          <cell r="CF191" t="str">
            <v/>
          </cell>
          <cell r="CG191" t="str">
            <v>北京经济技术开发区虚拟社区</v>
          </cell>
          <cell r="CH191" t="str">
            <v>qy</v>
          </cell>
          <cell r="CI191" t="str">
            <v>    国有控股</v>
          </cell>
          <cell r="CJ191" t="str">
            <v>L</v>
          </cell>
          <cell r="CK191" t="str">
            <v>    租赁和商务服务业</v>
          </cell>
          <cell r="CL191" t="str">
            <v>72</v>
          </cell>
          <cell r="CM191" t="str">
            <v>    商务服务业</v>
          </cell>
          <cell r="CN191" t="str">
            <v>115101</v>
          </cell>
          <cell r="CO191" t="str">
            <v>      开发区</v>
          </cell>
          <cell r="CP191" t="str">
            <v>　　　私营有限责任公司</v>
          </cell>
          <cell r="CQ191" t="str">
            <v>x</v>
          </cell>
          <cell r="CR191" t="str">
            <v>    现代服务业</v>
          </cell>
          <cell r="CS191" t="str">
            <v>2</v>
          </cell>
          <cell r="CT191" t="str">
            <v>    地方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 t="str">
            <v>3</v>
          </cell>
          <cell r="DN191" t="str">
            <v>722</v>
          </cell>
          <cell r="DO191" t="str">
            <v>    综合管理服务</v>
          </cell>
          <cell r="DP191" t="str">
            <v>2</v>
          </cell>
          <cell r="DQ191" t="str">
            <v>2</v>
          </cell>
          <cell r="DR191">
            <v>71265</v>
          </cell>
          <cell r="DS191">
            <v>63803</v>
          </cell>
          <cell r="DT191">
            <v>1</v>
          </cell>
          <cell r="DU191">
            <v>11042</v>
          </cell>
          <cell r="DV191">
            <v>9523</v>
          </cell>
          <cell r="DW191">
            <v>5771</v>
          </cell>
          <cell r="DX191">
            <v>7205</v>
          </cell>
        </row>
        <row r="192">
          <cell r="M192" t="str">
            <v>91110302MA01TXC53X</v>
          </cell>
          <cell r="N192" t="str">
            <v>尚亦城（北京）科技文化集团有限公司</v>
          </cell>
          <cell r="O192" t="str">
            <v>2025</v>
          </cell>
          <cell r="P192" t="str">
            <v>2</v>
          </cell>
          <cell r="Q192">
            <v>59410</v>
          </cell>
          <cell r="R192">
            <v>30928</v>
          </cell>
          <cell r="S192">
            <v>41143</v>
          </cell>
          <cell r="T192">
            <v>22968</v>
          </cell>
          <cell r="U192">
            <v>1856260</v>
          </cell>
          <cell r="V192">
            <v>1821366</v>
          </cell>
          <cell r="W192">
            <v>319198</v>
          </cell>
          <cell r="X192">
            <v>343088</v>
          </cell>
          <cell r="Y192">
            <v>1537062</v>
          </cell>
          <cell r="Z192">
            <v>1478278</v>
          </cell>
          <cell r="AA192">
            <v>230</v>
          </cell>
          <cell r="AB192">
            <v>3547</v>
          </cell>
          <cell r="AC192">
            <v>230</v>
          </cell>
          <cell r="AD192">
            <v>382</v>
          </cell>
          <cell r="AE192">
            <v>21123</v>
          </cell>
          <cell r="AF192">
            <v>18555</v>
          </cell>
          <cell r="AG192">
            <v>68</v>
          </cell>
          <cell r="AH192">
            <v>113</v>
          </cell>
          <cell r="AI192">
            <v>0</v>
          </cell>
          <cell r="AJ192">
            <v>0</v>
          </cell>
          <cell r="AK192">
            <v>4616</v>
          </cell>
          <cell r="AL192">
            <v>3684</v>
          </cell>
          <cell r="AM192">
            <v>0</v>
          </cell>
          <cell r="AN192">
            <v>0</v>
          </cell>
          <cell r="AO192">
            <v>2242</v>
          </cell>
          <cell r="AP192">
            <v>2626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70</v>
          </cell>
          <cell r="BD192">
            <v>0</v>
          </cell>
          <cell r="BE192">
            <v>-27749</v>
          </cell>
          <cell r="BF192">
            <v>-21431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-27749</v>
          </cell>
          <cell r="BL192">
            <v>-21431</v>
          </cell>
          <cell r="BM192">
            <v>0</v>
          </cell>
          <cell r="BN192">
            <v>0</v>
          </cell>
          <cell r="BO192">
            <v>9295</v>
          </cell>
          <cell r="BP192">
            <v>8835</v>
          </cell>
          <cell r="BQ192">
            <v>0</v>
          </cell>
          <cell r="BR192">
            <v>0</v>
          </cell>
          <cell r="BS192">
            <v>155</v>
          </cell>
          <cell r="BT192">
            <v>162</v>
          </cell>
          <cell r="BU192" t="str">
            <v>边元松</v>
          </cell>
          <cell r="BV192" t="str">
            <v>朱春艳</v>
          </cell>
          <cell r="BW192" t="str">
            <v>哈雪燕</v>
          </cell>
          <cell r="BX192" t="str">
            <v>15011264022</v>
          </cell>
          <cell r="BY192" t="str">
            <v>2025-03-04</v>
          </cell>
          <cell r="BZ192" t="str">
            <v/>
          </cell>
          <cell r="CA192" t="str">
            <v>MA01TXC53</v>
          </cell>
          <cell r="CB192">
            <v>0</v>
          </cell>
          <cell r="CC192">
            <v>0</v>
          </cell>
          <cell r="CD192" t="str">
            <v/>
          </cell>
          <cell r="CE192" t="str">
            <v>1</v>
          </cell>
          <cell r="CF192" t="str">
            <v/>
          </cell>
          <cell r="CG192" t="str">
            <v>北京经济技术开发区虚拟社区</v>
          </cell>
          <cell r="CH192" t="str">
            <v>qy</v>
          </cell>
          <cell r="CI192" t="str">
            <v>    国有控股</v>
          </cell>
          <cell r="CJ192" t="str">
            <v>I</v>
          </cell>
          <cell r="CK192" t="str">
            <v>    信息传输、软件和信息技术服务业</v>
          </cell>
          <cell r="CL192" t="str">
            <v>65</v>
          </cell>
          <cell r="CM192" t="str">
            <v>    软件和信息技术服务业</v>
          </cell>
          <cell r="CN192" t="str">
            <v>115101</v>
          </cell>
          <cell r="CO192" t="str">
            <v>      开发区</v>
          </cell>
          <cell r="CP192" t="str">
            <v>　　　国有独资公司</v>
          </cell>
          <cell r="CQ192" t="str">
            <v>x</v>
          </cell>
          <cell r="CR192" t="str">
            <v>    现代服务业</v>
          </cell>
          <cell r="CS192" t="str">
            <v>2</v>
          </cell>
          <cell r="CT192" t="str">
            <v>    地方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 t="str">
            <v>3</v>
          </cell>
          <cell r="DN192" t="str">
            <v>657</v>
          </cell>
          <cell r="DO192" t="str">
            <v>    数字内容服务</v>
          </cell>
          <cell r="DP192" t="str">
            <v>2</v>
          </cell>
          <cell r="DQ192" t="str">
            <v>2</v>
          </cell>
          <cell r="DR192">
            <v>230</v>
          </cell>
          <cell r="DS192">
            <v>3547</v>
          </cell>
          <cell r="DT192">
            <v>1</v>
          </cell>
          <cell r="DU192">
            <v>-27749</v>
          </cell>
          <cell r="DV192">
            <v>-21431</v>
          </cell>
          <cell r="DW192">
            <v>68</v>
          </cell>
          <cell r="DX192">
            <v>113</v>
          </cell>
        </row>
        <row r="193">
          <cell r="M193" t="str">
            <v>911103020573936938</v>
          </cell>
          <cell r="N193" t="str">
            <v>苏伊士环境检测技术（北京）有限公司</v>
          </cell>
          <cell r="O193" t="str">
            <v>2025</v>
          </cell>
          <cell r="P193" t="str">
            <v>2</v>
          </cell>
          <cell r="Q193">
            <v>15045</v>
          </cell>
          <cell r="R193">
            <v>15027</v>
          </cell>
          <cell r="S193">
            <v>35588</v>
          </cell>
          <cell r="T193">
            <v>28373</v>
          </cell>
          <cell r="U193">
            <v>47161</v>
          </cell>
          <cell r="V193">
            <v>42733</v>
          </cell>
          <cell r="W193">
            <v>32042</v>
          </cell>
          <cell r="X193">
            <v>28643</v>
          </cell>
          <cell r="Y193">
            <v>15119</v>
          </cell>
          <cell r="Z193">
            <v>14090</v>
          </cell>
          <cell r="AA193">
            <v>36</v>
          </cell>
          <cell r="AB193">
            <v>295</v>
          </cell>
          <cell r="AC193">
            <v>36</v>
          </cell>
          <cell r="AD193">
            <v>295</v>
          </cell>
          <cell r="AE193">
            <v>2324</v>
          </cell>
          <cell r="AF193">
            <v>3875</v>
          </cell>
          <cell r="AG193">
            <v>1</v>
          </cell>
          <cell r="AH193">
            <v>3</v>
          </cell>
          <cell r="AI193">
            <v>744</v>
          </cell>
          <cell r="AJ193">
            <v>767</v>
          </cell>
          <cell r="AK193">
            <v>137</v>
          </cell>
          <cell r="AL193">
            <v>257</v>
          </cell>
          <cell r="AM193">
            <v>0</v>
          </cell>
          <cell r="AN193">
            <v>0</v>
          </cell>
          <cell r="AO193">
            <v>119</v>
          </cell>
          <cell r="AP193">
            <v>33</v>
          </cell>
          <cell r="AQ193">
            <v>0</v>
          </cell>
          <cell r="AR193">
            <v>0</v>
          </cell>
          <cell r="AS193">
            <v>-2836</v>
          </cell>
          <cell r="AT193">
            <v>-2760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</v>
          </cell>
          <cell r="BD193">
            <v>4</v>
          </cell>
          <cell r="BE193">
            <v>-6122</v>
          </cell>
          <cell r="BF193">
            <v>-7396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-6122</v>
          </cell>
          <cell r="BL193">
            <v>-7396</v>
          </cell>
          <cell r="BM193">
            <v>0</v>
          </cell>
          <cell r="BN193">
            <v>0</v>
          </cell>
          <cell r="BO193">
            <v>2020</v>
          </cell>
          <cell r="BP193">
            <v>2099</v>
          </cell>
          <cell r="BQ193">
            <v>0</v>
          </cell>
          <cell r="BR193">
            <v>0</v>
          </cell>
          <cell r="BS193">
            <v>64</v>
          </cell>
          <cell r="BT193">
            <v>69</v>
          </cell>
          <cell r="BU193" t="str">
            <v>宋晓锋</v>
          </cell>
          <cell r="BV193" t="str">
            <v>古淑青</v>
          </cell>
          <cell r="BW193" t="str">
            <v>古淑青</v>
          </cell>
          <cell r="BX193" t="str">
            <v>15010265229</v>
          </cell>
          <cell r="BY193" t="str">
            <v>2025-03-11</v>
          </cell>
          <cell r="BZ193" t="str">
            <v/>
          </cell>
          <cell r="CA193" t="str">
            <v>057393693</v>
          </cell>
          <cell r="CB193">
            <v>0</v>
          </cell>
          <cell r="CC193">
            <v>0</v>
          </cell>
          <cell r="CD193" t="str">
            <v/>
          </cell>
          <cell r="CE193" t="str">
            <v>1</v>
          </cell>
          <cell r="CF193" t="str">
            <v/>
          </cell>
          <cell r="CG193" t="str">
            <v>北京经济技术开发区虚拟社区</v>
          </cell>
          <cell r="CH193" t="str">
            <v>qy</v>
          </cell>
          <cell r="CI193" t="str">
            <v>    私人控股</v>
          </cell>
          <cell r="CJ193" t="str">
            <v>M</v>
          </cell>
          <cell r="CK193" t="str">
            <v>    科学研究和技术服务业</v>
          </cell>
          <cell r="CL193" t="str">
            <v>74</v>
          </cell>
          <cell r="CM193" t="str">
            <v>    专业技术服务业</v>
          </cell>
          <cell r="CN193" t="str">
            <v>115101</v>
          </cell>
          <cell r="CO193" t="str">
            <v>      开发区</v>
          </cell>
          <cell r="CP193" t="str">
            <v>　　　港澳台投资有限责任公司</v>
          </cell>
          <cell r="CQ193" t="str">
            <v>x</v>
          </cell>
          <cell r="CR193" t="str">
            <v>    现代服务业</v>
          </cell>
          <cell r="CS193" t="str">
            <v>2</v>
          </cell>
          <cell r="CT193" t="str">
            <v>    地方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 t="str">
            <v>3</v>
          </cell>
          <cell r="DN193" t="str">
            <v>746</v>
          </cell>
          <cell r="DO193" t="str">
            <v>    环境与生态监测检测服务</v>
          </cell>
          <cell r="DP193" t="str">
            <v>1</v>
          </cell>
          <cell r="DQ193" t="str">
            <v>3</v>
          </cell>
          <cell r="DR193">
            <v>36</v>
          </cell>
          <cell r="DS193">
            <v>295</v>
          </cell>
          <cell r="DT193">
            <v>1</v>
          </cell>
          <cell r="DU193">
            <v>-6122</v>
          </cell>
          <cell r="DV193">
            <v>-7396</v>
          </cell>
          <cell r="DW193">
            <v>-46</v>
          </cell>
          <cell r="DX193">
            <v>-54</v>
          </cell>
        </row>
        <row r="194">
          <cell r="M194" t="str">
            <v>91110106MA01NAM35C</v>
          </cell>
          <cell r="N194" t="str">
            <v>北京理工睿行电子科技有限公司</v>
          </cell>
          <cell r="O194" t="str">
            <v>2025</v>
          </cell>
          <cell r="P194" t="str">
            <v>2</v>
          </cell>
          <cell r="Q194">
            <v>554</v>
          </cell>
          <cell r="R194">
            <v>530</v>
          </cell>
          <cell r="S194">
            <v>13914</v>
          </cell>
          <cell r="T194">
            <v>2372</v>
          </cell>
          <cell r="U194">
            <v>146521</v>
          </cell>
          <cell r="V194">
            <v>88140</v>
          </cell>
          <cell r="W194">
            <v>67093</v>
          </cell>
          <cell r="X194">
            <v>70864</v>
          </cell>
          <cell r="Y194">
            <v>79428</v>
          </cell>
          <cell r="Z194">
            <v>17276</v>
          </cell>
          <cell r="AA194">
            <v>64</v>
          </cell>
          <cell r="AB194">
            <v>28</v>
          </cell>
          <cell r="AC194">
            <v>0</v>
          </cell>
          <cell r="AD194">
            <v>28</v>
          </cell>
          <cell r="AE194">
            <v>36</v>
          </cell>
          <cell r="AF194">
            <v>0</v>
          </cell>
          <cell r="AG194">
            <v>35</v>
          </cell>
          <cell r="AH194">
            <v>3</v>
          </cell>
          <cell r="AI194">
            <v>1014</v>
          </cell>
          <cell r="AJ194">
            <v>1036</v>
          </cell>
          <cell r="AK194">
            <v>992</v>
          </cell>
          <cell r="AL194">
            <v>862</v>
          </cell>
          <cell r="AM194">
            <v>529</v>
          </cell>
          <cell r="AN194">
            <v>1948</v>
          </cell>
          <cell r="AO194">
            <v>110</v>
          </cell>
          <cell r="AP194">
            <v>123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-2652</v>
          </cell>
          <cell r="BF194">
            <v>-3944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-2652</v>
          </cell>
          <cell r="BL194">
            <v>-3944</v>
          </cell>
          <cell r="BM194">
            <v>0</v>
          </cell>
          <cell r="BN194">
            <v>0</v>
          </cell>
          <cell r="BO194">
            <v>1658</v>
          </cell>
          <cell r="BP194">
            <v>2673</v>
          </cell>
          <cell r="BQ194">
            <v>0</v>
          </cell>
          <cell r="BR194">
            <v>0</v>
          </cell>
          <cell r="BS194">
            <v>39</v>
          </cell>
          <cell r="BT194">
            <v>49</v>
          </cell>
          <cell r="BU194" t="str">
            <v>曾大治</v>
          </cell>
          <cell r="BV194" t="str">
            <v>关颖</v>
          </cell>
          <cell r="BW194" t="str">
            <v>翟悦</v>
          </cell>
          <cell r="BX194" t="str">
            <v>88813014</v>
          </cell>
          <cell r="BY194" t="str">
            <v>2025-03-14</v>
          </cell>
          <cell r="BZ194" t="str">
            <v/>
          </cell>
          <cell r="CA194" t="str">
            <v>MA01NAM35</v>
          </cell>
          <cell r="CB194">
            <v>0</v>
          </cell>
          <cell r="CC194">
            <v>0</v>
          </cell>
          <cell r="CD194" t="str">
            <v/>
          </cell>
          <cell r="CE194" t="str">
            <v>1</v>
          </cell>
          <cell r="CF194" t="str">
            <v/>
          </cell>
          <cell r="CG194" t="str">
            <v>北京经济技术开发区虚拟社区</v>
          </cell>
          <cell r="CH194" t="str">
            <v>qy</v>
          </cell>
          <cell r="CI194" t="str">
            <v>    私人控股</v>
          </cell>
          <cell r="CJ194" t="str">
            <v>I</v>
          </cell>
          <cell r="CK194" t="str">
            <v>    信息传输、软件和信息技术服务业</v>
          </cell>
          <cell r="CL194" t="str">
            <v>65</v>
          </cell>
          <cell r="CM194" t="str">
            <v>    软件和信息技术服务业</v>
          </cell>
          <cell r="CN194" t="str">
            <v>115101</v>
          </cell>
          <cell r="CO194" t="str">
            <v>      开发区</v>
          </cell>
          <cell r="CP194" t="str">
            <v>　　　其他有限责任公司</v>
          </cell>
          <cell r="CQ194" t="str">
            <v>x</v>
          </cell>
          <cell r="CR194" t="str">
            <v>    现代服务业</v>
          </cell>
          <cell r="CS194" t="str">
            <v>2</v>
          </cell>
          <cell r="CT194" t="str">
            <v>    地方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 t="str">
            <v>3</v>
          </cell>
          <cell r="DN194" t="str">
            <v>651</v>
          </cell>
          <cell r="DO194" t="str">
            <v>    软件开发</v>
          </cell>
          <cell r="DP194" t="str">
            <v>1</v>
          </cell>
          <cell r="DQ194" t="str">
            <v>3</v>
          </cell>
          <cell r="DR194">
            <v>64</v>
          </cell>
          <cell r="DS194">
            <v>28</v>
          </cell>
          <cell r="DT194">
            <v>1</v>
          </cell>
          <cell r="DU194">
            <v>-2652</v>
          </cell>
          <cell r="DV194">
            <v>-3944</v>
          </cell>
          <cell r="DW194">
            <v>-8</v>
          </cell>
          <cell r="DX194">
            <v>-56</v>
          </cell>
        </row>
        <row r="195">
          <cell r="M195" t="str">
            <v>91110302MA01TXC61Q</v>
          </cell>
          <cell r="N195" t="str">
            <v>北京亦庄国际人才发展集团有限公司</v>
          </cell>
          <cell r="O195" t="str">
            <v>2025</v>
          </cell>
          <cell r="P195" t="str">
            <v>2</v>
          </cell>
          <cell r="Q195">
            <v>8365</v>
          </cell>
          <cell r="R195">
            <v>7658</v>
          </cell>
          <cell r="S195">
            <v>1963</v>
          </cell>
          <cell r="T195">
            <v>4675</v>
          </cell>
          <cell r="U195">
            <v>14615722</v>
          </cell>
          <cell r="V195">
            <v>14107607</v>
          </cell>
          <cell r="W195">
            <v>32831</v>
          </cell>
          <cell r="X195">
            <v>42069</v>
          </cell>
          <cell r="Y195">
            <v>14582891</v>
          </cell>
          <cell r="Z195">
            <v>14065538</v>
          </cell>
          <cell r="AA195">
            <v>5850</v>
          </cell>
          <cell r="AB195">
            <v>1003</v>
          </cell>
          <cell r="AC195">
            <v>5850</v>
          </cell>
          <cell r="AD195">
            <v>1003</v>
          </cell>
          <cell r="AE195">
            <v>1249</v>
          </cell>
          <cell r="AF195">
            <v>921</v>
          </cell>
          <cell r="AG195">
            <v>147</v>
          </cell>
          <cell r="AH195">
            <v>130</v>
          </cell>
          <cell r="AI195">
            <v>0</v>
          </cell>
          <cell r="AJ195">
            <v>0</v>
          </cell>
          <cell r="AK195">
            <v>6914</v>
          </cell>
          <cell r="AL195">
            <v>7759</v>
          </cell>
          <cell r="AM195">
            <v>0</v>
          </cell>
          <cell r="AN195">
            <v>0</v>
          </cell>
          <cell r="AO195">
            <v>-12</v>
          </cell>
          <cell r="AP195">
            <v>194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16</v>
          </cell>
          <cell r="BD195">
            <v>0</v>
          </cell>
          <cell r="BE195">
            <v>-2432</v>
          </cell>
          <cell r="BF195">
            <v>-8001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-2432</v>
          </cell>
          <cell r="BL195">
            <v>-8001</v>
          </cell>
          <cell r="BM195">
            <v>0</v>
          </cell>
          <cell r="BN195">
            <v>0</v>
          </cell>
          <cell r="BO195">
            <v>4169</v>
          </cell>
          <cell r="BP195">
            <v>4847</v>
          </cell>
          <cell r="BQ195">
            <v>0</v>
          </cell>
          <cell r="BR195">
            <v>0</v>
          </cell>
          <cell r="BS195">
            <v>77</v>
          </cell>
          <cell r="BT195">
            <v>88</v>
          </cell>
          <cell r="BU195" t="str">
            <v>叶斌</v>
          </cell>
          <cell r="BV195" t="str">
            <v>刘丹青</v>
          </cell>
          <cell r="BW195" t="str">
            <v>韩雪</v>
          </cell>
          <cell r="BX195" t="str">
            <v>17790047998</v>
          </cell>
          <cell r="BY195" t="str">
            <v>2025-03-10</v>
          </cell>
          <cell r="BZ195" t="str">
            <v/>
          </cell>
          <cell r="CA195" t="str">
            <v>MA01TXC61</v>
          </cell>
          <cell r="CB195">
            <v>0</v>
          </cell>
          <cell r="CC195">
            <v>0</v>
          </cell>
          <cell r="CD195" t="str">
            <v/>
          </cell>
          <cell r="CE195" t="str">
            <v>1</v>
          </cell>
          <cell r="CF195" t="str">
            <v/>
          </cell>
          <cell r="CG195" t="str">
            <v>北京经济技术开发区虚拟社区</v>
          </cell>
          <cell r="CH195" t="str">
            <v>qy</v>
          </cell>
          <cell r="CI195" t="str">
            <v>    国有控股</v>
          </cell>
          <cell r="CJ195" t="str">
            <v>L</v>
          </cell>
          <cell r="CK195" t="str">
            <v>    租赁和商务服务业</v>
          </cell>
          <cell r="CL195" t="str">
            <v>72</v>
          </cell>
          <cell r="CM195" t="str">
            <v>    商务服务业</v>
          </cell>
          <cell r="CN195" t="str">
            <v>115101</v>
          </cell>
          <cell r="CO195" t="str">
            <v>      开发区</v>
          </cell>
          <cell r="CP195" t="str">
            <v>　　　国有独资公司</v>
          </cell>
          <cell r="CQ195" t="str">
            <v>x</v>
          </cell>
          <cell r="CR195" t="str">
            <v>    现代服务业</v>
          </cell>
          <cell r="CS195" t="str">
            <v>2</v>
          </cell>
          <cell r="CT195" t="str">
            <v>    地方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 t="str">
            <v>3</v>
          </cell>
          <cell r="DN195" t="str">
            <v>726</v>
          </cell>
          <cell r="DO195" t="str">
            <v>    人力资源服务</v>
          </cell>
          <cell r="DP195" t="str">
            <v>2</v>
          </cell>
          <cell r="DQ195" t="str">
            <v>3</v>
          </cell>
          <cell r="DR195">
            <v>5850</v>
          </cell>
          <cell r="DS195">
            <v>1003</v>
          </cell>
          <cell r="DT195">
            <v>1</v>
          </cell>
          <cell r="DU195">
            <v>-2432</v>
          </cell>
          <cell r="DV195">
            <v>-8001</v>
          </cell>
          <cell r="DW195">
            <v>-1603</v>
          </cell>
          <cell r="DX195">
            <v>67</v>
          </cell>
        </row>
        <row r="196">
          <cell r="M196" t="str">
            <v>91110302MA01TXKJ9M</v>
          </cell>
          <cell r="N196" t="str">
            <v>国汽智控（北京）科技有限公司</v>
          </cell>
          <cell r="O196" t="str">
            <v>2025</v>
          </cell>
          <cell r="P196" t="str">
            <v>2</v>
          </cell>
          <cell r="Q196">
            <v>103938</v>
          </cell>
          <cell r="R196">
            <v>92286</v>
          </cell>
          <cell r="S196">
            <v>63767</v>
          </cell>
          <cell r="T196">
            <v>5196</v>
          </cell>
          <cell r="U196">
            <v>465579</v>
          </cell>
          <cell r="V196">
            <v>416629</v>
          </cell>
          <cell r="W196">
            <v>265733</v>
          </cell>
          <cell r="X196">
            <v>339666</v>
          </cell>
          <cell r="Y196">
            <v>199846</v>
          </cell>
          <cell r="Z196">
            <v>76963</v>
          </cell>
          <cell r="AA196">
            <v>1503</v>
          </cell>
          <cell r="AB196">
            <v>0</v>
          </cell>
          <cell r="AC196">
            <v>1503</v>
          </cell>
          <cell r="AD196">
            <v>0</v>
          </cell>
          <cell r="AE196">
            <v>1217</v>
          </cell>
          <cell r="AF196">
            <v>0</v>
          </cell>
          <cell r="AG196">
            <v>110</v>
          </cell>
          <cell r="AH196">
            <v>69</v>
          </cell>
          <cell r="AI196">
            <v>1689</v>
          </cell>
          <cell r="AJ196">
            <v>951</v>
          </cell>
          <cell r="AK196">
            <v>6921</v>
          </cell>
          <cell r="AL196">
            <v>6536</v>
          </cell>
          <cell r="AM196">
            <v>27391</v>
          </cell>
          <cell r="AN196">
            <v>22134</v>
          </cell>
          <cell r="AO196">
            <v>1020</v>
          </cell>
          <cell r="AP196">
            <v>14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194</v>
          </cell>
          <cell r="BD196">
            <v>132</v>
          </cell>
          <cell r="BE196">
            <v>-36651</v>
          </cell>
          <cell r="BF196">
            <v>-29572</v>
          </cell>
          <cell r="BG196">
            <v>0</v>
          </cell>
          <cell r="BH196">
            <v>18</v>
          </cell>
          <cell r="BI196">
            <v>8</v>
          </cell>
          <cell r="BJ196">
            <v>0</v>
          </cell>
          <cell r="BK196">
            <v>-36659</v>
          </cell>
          <cell r="BL196">
            <v>-29554</v>
          </cell>
          <cell r="BM196">
            <v>0</v>
          </cell>
          <cell r="BN196">
            <v>0</v>
          </cell>
          <cell r="BO196">
            <v>28500</v>
          </cell>
          <cell r="BP196">
            <v>21937</v>
          </cell>
          <cell r="BQ196">
            <v>0</v>
          </cell>
          <cell r="BR196">
            <v>0</v>
          </cell>
          <cell r="BS196">
            <v>242</v>
          </cell>
          <cell r="BT196">
            <v>202</v>
          </cell>
          <cell r="BU196" t="str">
            <v>丛炜</v>
          </cell>
          <cell r="BV196" t="str">
            <v>刘曰</v>
          </cell>
          <cell r="BW196" t="str">
            <v>刘曰</v>
          </cell>
          <cell r="BX196" t="str">
            <v>18813081799</v>
          </cell>
          <cell r="BY196" t="str">
            <v>2025-03-13</v>
          </cell>
          <cell r="BZ196" t="str">
            <v/>
          </cell>
          <cell r="CA196" t="str">
            <v>MA01TXKJ9</v>
          </cell>
          <cell r="CB196">
            <v>0</v>
          </cell>
          <cell r="CC196">
            <v>0</v>
          </cell>
          <cell r="CD196" t="str">
            <v/>
          </cell>
          <cell r="CE196" t="str">
            <v>1</v>
          </cell>
          <cell r="CF196" t="str">
            <v/>
          </cell>
          <cell r="CG196" t="str">
            <v>北京经济技术开发区虚拟社区</v>
          </cell>
          <cell r="CH196" t="str">
            <v>qy</v>
          </cell>
          <cell r="CI196" t="str">
            <v>    私人控股</v>
          </cell>
          <cell r="CJ196" t="str">
            <v>I</v>
          </cell>
          <cell r="CK196" t="str">
            <v>    信息传输、软件和信息技术服务业</v>
          </cell>
          <cell r="CL196" t="str">
            <v>65</v>
          </cell>
          <cell r="CM196" t="str">
            <v>    软件和信息技术服务业</v>
          </cell>
          <cell r="CN196" t="str">
            <v>115101</v>
          </cell>
          <cell r="CO196" t="str">
            <v>      开发区</v>
          </cell>
          <cell r="CP196" t="str">
            <v>　　　其他有限责任公司</v>
          </cell>
          <cell r="CQ196" t="str">
            <v>x</v>
          </cell>
          <cell r="CR196" t="str">
            <v>    现代服务业</v>
          </cell>
          <cell r="CS196" t="str">
            <v>2</v>
          </cell>
          <cell r="CT196" t="str">
            <v>    地方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 t="str">
            <v>3</v>
          </cell>
          <cell r="DN196" t="str">
            <v>651</v>
          </cell>
          <cell r="DO196" t="str">
            <v>    软件开发</v>
          </cell>
          <cell r="DP196" t="str">
            <v>1</v>
          </cell>
          <cell r="DQ196" t="str">
            <v>2</v>
          </cell>
          <cell r="DR196">
            <v>1503</v>
          </cell>
          <cell r="DS196">
            <v>0</v>
          </cell>
          <cell r="DT196">
            <v>1</v>
          </cell>
          <cell r="DU196">
            <v>-36651</v>
          </cell>
          <cell r="DV196">
            <v>-29572</v>
          </cell>
          <cell r="DW196">
            <v>110</v>
          </cell>
          <cell r="DX196">
            <v>69</v>
          </cell>
        </row>
        <row r="197">
          <cell r="M197" t="str">
            <v>91110302MA01UBNU33</v>
          </cell>
          <cell r="N197" t="str">
            <v>联合燃料电池系统研发（北京）有限公司</v>
          </cell>
          <cell r="O197" t="str">
            <v>2025</v>
          </cell>
          <cell r="P197" t="str">
            <v>2</v>
          </cell>
          <cell r="Q197">
            <v>9715</v>
          </cell>
          <cell r="R197">
            <v>6982</v>
          </cell>
          <cell r="S197">
            <v>17082</v>
          </cell>
          <cell r="T197">
            <v>12228</v>
          </cell>
          <cell r="U197">
            <v>120149</v>
          </cell>
          <cell r="V197">
            <v>181278</v>
          </cell>
          <cell r="W197">
            <v>23326</v>
          </cell>
          <cell r="X197">
            <v>101447</v>
          </cell>
          <cell r="Y197">
            <v>96823</v>
          </cell>
          <cell r="Z197">
            <v>79831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2018</v>
          </cell>
          <cell r="AL197">
            <v>2514</v>
          </cell>
          <cell r="AM197">
            <v>0</v>
          </cell>
          <cell r="AN197">
            <v>0</v>
          </cell>
          <cell r="AO197">
            <v>-123</v>
          </cell>
          <cell r="AP197">
            <v>195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129</v>
          </cell>
          <cell r="BD197">
            <v>122</v>
          </cell>
          <cell r="BE197">
            <v>-1765</v>
          </cell>
          <cell r="BF197">
            <v>-2587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-1765</v>
          </cell>
          <cell r="BL197">
            <v>-2587</v>
          </cell>
          <cell r="BM197">
            <v>0</v>
          </cell>
          <cell r="BN197">
            <v>0</v>
          </cell>
          <cell r="BO197">
            <v>4851</v>
          </cell>
          <cell r="BP197">
            <v>3919</v>
          </cell>
          <cell r="BQ197">
            <v>0</v>
          </cell>
          <cell r="BR197">
            <v>0</v>
          </cell>
          <cell r="BS197">
            <v>56</v>
          </cell>
          <cell r="BT197">
            <v>68</v>
          </cell>
          <cell r="BU197" t="str">
            <v>森冈泰行</v>
          </cell>
          <cell r="BV197" t="str">
            <v>山本刚史</v>
          </cell>
          <cell r="BW197" t="str">
            <v>孙丽娟</v>
          </cell>
          <cell r="BX197" t="str">
            <v>13699158970</v>
          </cell>
          <cell r="BY197" t="str">
            <v>2025-03-16</v>
          </cell>
          <cell r="BZ197" t="str">
            <v/>
          </cell>
          <cell r="CA197" t="str">
            <v>MA01UBNU3</v>
          </cell>
          <cell r="CB197">
            <v>0</v>
          </cell>
          <cell r="CC197">
            <v>0</v>
          </cell>
          <cell r="CD197" t="str">
            <v/>
          </cell>
          <cell r="CE197" t="str">
            <v>1</v>
          </cell>
          <cell r="CF197" t="str">
            <v/>
          </cell>
          <cell r="CG197" t="str">
            <v>北京经济技术开发区虚拟社区</v>
          </cell>
          <cell r="CH197" t="str">
            <v>qy</v>
          </cell>
          <cell r="CI197" t="str">
            <v>    外商控股</v>
          </cell>
          <cell r="CJ197" t="str">
            <v>M</v>
          </cell>
          <cell r="CK197" t="str">
            <v>    科学研究和技术服务业</v>
          </cell>
          <cell r="CL197" t="str">
            <v>73</v>
          </cell>
          <cell r="CM197" t="str">
            <v>    研究和试验发展</v>
          </cell>
          <cell r="CN197" t="str">
            <v>115101</v>
          </cell>
          <cell r="CO197" t="str">
            <v>      开发区</v>
          </cell>
          <cell r="CP197" t="str">
            <v>　　　外商投资有限责任公司</v>
          </cell>
          <cell r="CQ197" t="str">
            <v>x</v>
          </cell>
          <cell r="CR197" t="str">
            <v>    现代服务业</v>
          </cell>
          <cell r="CS197" t="str">
            <v>2</v>
          </cell>
          <cell r="CT197" t="str">
            <v>    地方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 t="str">
            <v>3</v>
          </cell>
          <cell r="DN197" t="str">
            <v>732</v>
          </cell>
          <cell r="DO197" t="str">
            <v>    工程和技术研究和试验发展</v>
          </cell>
          <cell r="DP197" t="str">
            <v>1</v>
          </cell>
          <cell r="DQ197" t="str">
            <v>3</v>
          </cell>
          <cell r="DR197">
            <v>0</v>
          </cell>
          <cell r="DS197">
            <v>0</v>
          </cell>
          <cell r="DT197">
            <v>1</v>
          </cell>
          <cell r="DU197">
            <v>-1765</v>
          </cell>
          <cell r="DV197">
            <v>-2587</v>
          </cell>
          <cell r="DW197">
            <v>-2005</v>
          </cell>
          <cell r="DX197">
            <v>-198</v>
          </cell>
        </row>
        <row r="198">
          <cell r="M198" t="str">
            <v>91110302MA01Y2J0X7</v>
          </cell>
          <cell r="N198" t="str">
            <v>萝卜运力（北京）科技有限公司</v>
          </cell>
          <cell r="O198" t="str">
            <v>2025</v>
          </cell>
          <cell r="P198" t="str">
            <v>2</v>
          </cell>
          <cell r="Q198">
            <v>413460</v>
          </cell>
          <cell r="R198">
            <v>352566</v>
          </cell>
          <cell r="S198">
            <v>16</v>
          </cell>
          <cell r="T198">
            <v>124</v>
          </cell>
          <cell r="U198">
            <v>307616</v>
          </cell>
          <cell r="V198">
            <v>694883</v>
          </cell>
          <cell r="W198">
            <v>306124</v>
          </cell>
          <cell r="X198">
            <v>693053</v>
          </cell>
          <cell r="Y198">
            <v>1492</v>
          </cell>
          <cell r="Z198">
            <v>1830</v>
          </cell>
          <cell r="AA198">
            <v>22088</v>
          </cell>
          <cell r="AB198">
            <v>30036</v>
          </cell>
          <cell r="AC198">
            <v>22088</v>
          </cell>
          <cell r="AD198">
            <v>30023</v>
          </cell>
          <cell r="AE198">
            <v>4454</v>
          </cell>
          <cell r="AF198">
            <v>660</v>
          </cell>
          <cell r="AG198">
            <v>0</v>
          </cell>
          <cell r="AH198">
            <v>-441</v>
          </cell>
          <cell r="AI198">
            <v>18958</v>
          </cell>
          <cell r="AJ198">
            <v>39392</v>
          </cell>
          <cell r="AK198">
            <v>919</v>
          </cell>
          <cell r="AL198">
            <v>158</v>
          </cell>
          <cell r="AM198">
            <v>5903</v>
          </cell>
          <cell r="AN198">
            <v>16840</v>
          </cell>
          <cell r="AO198">
            <v>1452</v>
          </cell>
          <cell r="AP198">
            <v>1972</v>
          </cell>
          <cell r="AQ198">
            <v>0</v>
          </cell>
          <cell r="AR198">
            <v>0</v>
          </cell>
          <cell r="AS198">
            <v>2</v>
          </cell>
          <cell r="AT198">
            <v>0</v>
          </cell>
          <cell r="AU198">
            <v>0</v>
          </cell>
          <cell r="AV198">
            <v>0</v>
          </cell>
          <cell r="AW198">
            <v>9</v>
          </cell>
          <cell r="AX198">
            <v>-24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7</v>
          </cell>
          <cell r="BD198">
            <v>0</v>
          </cell>
          <cell r="BE198">
            <v>-9580</v>
          </cell>
          <cell r="BF198">
            <v>-28561</v>
          </cell>
          <cell r="BG198">
            <v>26</v>
          </cell>
          <cell r="BH198">
            <v>15</v>
          </cell>
          <cell r="BI198">
            <v>19</v>
          </cell>
          <cell r="BJ198">
            <v>21</v>
          </cell>
          <cell r="BK198">
            <v>-9573</v>
          </cell>
          <cell r="BL198">
            <v>-28568</v>
          </cell>
          <cell r="BM198">
            <v>0</v>
          </cell>
          <cell r="BN198">
            <v>0</v>
          </cell>
          <cell r="BO198">
            <v>3751</v>
          </cell>
          <cell r="BP198">
            <v>2877</v>
          </cell>
          <cell r="BQ198">
            <v>0</v>
          </cell>
          <cell r="BR198">
            <v>0</v>
          </cell>
          <cell r="BS198">
            <v>30</v>
          </cell>
          <cell r="BT198">
            <v>62</v>
          </cell>
          <cell r="BU198" t="str">
            <v>毕然</v>
          </cell>
          <cell r="BV198" t="str">
            <v>计然</v>
          </cell>
          <cell r="BW198" t="str">
            <v>孙艳艳</v>
          </cell>
          <cell r="BX198" t="str">
            <v>13269310935</v>
          </cell>
          <cell r="BY198" t="str">
            <v>2025-03-12</v>
          </cell>
          <cell r="BZ198" t="str">
            <v/>
          </cell>
          <cell r="CA198" t="str">
            <v>MA01Y2J0X</v>
          </cell>
          <cell r="CB198">
            <v>0</v>
          </cell>
          <cell r="CC198">
            <v>0</v>
          </cell>
          <cell r="CD198" t="str">
            <v/>
          </cell>
          <cell r="CE198" t="str">
            <v>1</v>
          </cell>
          <cell r="CF198" t="str">
            <v/>
          </cell>
          <cell r="CG198" t="str">
            <v>北京经济技术开发区虚拟社区</v>
          </cell>
          <cell r="CH198" t="str">
            <v>qy</v>
          </cell>
          <cell r="CI198" t="str">
            <v>    私人控股</v>
          </cell>
          <cell r="CJ198" t="str">
            <v>I</v>
          </cell>
          <cell r="CK198" t="str">
            <v>    信息传输、软件和信息技术服务业</v>
          </cell>
          <cell r="CL198" t="str">
            <v>65</v>
          </cell>
          <cell r="CM198" t="str">
            <v>    软件和信息技术服务业</v>
          </cell>
          <cell r="CN198" t="str">
            <v>115101</v>
          </cell>
          <cell r="CO198" t="str">
            <v>      开发区</v>
          </cell>
          <cell r="CP198" t="str">
            <v>　　　私营有限责任公司</v>
          </cell>
          <cell r="CQ198" t="str">
            <v>x</v>
          </cell>
          <cell r="CR198" t="str">
            <v>    现代服务业</v>
          </cell>
          <cell r="CS198" t="str">
            <v>2</v>
          </cell>
          <cell r="CT198" t="str">
            <v>    地方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 t="str">
            <v>3</v>
          </cell>
          <cell r="DN198" t="str">
            <v>653</v>
          </cell>
          <cell r="DO198" t="str">
            <v>    信息系统集成和物联网技术服务</v>
          </cell>
          <cell r="DP198" t="str">
            <v>1</v>
          </cell>
          <cell r="DQ198" t="str">
            <v>2</v>
          </cell>
          <cell r="DR198">
            <v>22088</v>
          </cell>
          <cell r="DS198">
            <v>30036</v>
          </cell>
          <cell r="DT198">
            <v>1</v>
          </cell>
          <cell r="DU198">
            <v>-9580</v>
          </cell>
          <cell r="DV198">
            <v>-28561</v>
          </cell>
          <cell r="DW198">
            <v>0</v>
          </cell>
          <cell r="DX198">
            <v>-441</v>
          </cell>
        </row>
        <row r="199">
          <cell r="M199" t="str">
            <v>91110302MA01YGHT2X</v>
          </cell>
          <cell r="N199" t="str">
            <v>SMC投资管理有限公司</v>
          </cell>
          <cell r="O199" t="str">
            <v>2025</v>
          </cell>
          <cell r="P199" t="str">
            <v>2</v>
          </cell>
          <cell r="Q199">
            <v>1408</v>
          </cell>
          <cell r="R199">
            <v>1387</v>
          </cell>
          <cell r="S199">
            <v>3334</v>
          </cell>
          <cell r="T199">
            <v>2708</v>
          </cell>
          <cell r="U199">
            <v>16235156</v>
          </cell>
          <cell r="V199">
            <v>18217858</v>
          </cell>
          <cell r="W199">
            <v>501501</v>
          </cell>
          <cell r="X199">
            <v>2501793</v>
          </cell>
          <cell r="Y199">
            <v>15733655</v>
          </cell>
          <cell r="Z199">
            <v>15716065</v>
          </cell>
          <cell r="AA199">
            <v>5688</v>
          </cell>
          <cell r="AB199">
            <v>5174</v>
          </cell>
          <cell r="AC199">
            <v>5688</v>
          </cell>
          <cell r="AD199">
            <v>5174</v>
          </cell>
          <cell r="AE199">
            <v>4629</v>
          </cell>
          <cell r="AF199">
            <v>4248</v>
          </cell>
          <cell r="AG199">
            <v>36</v>
          </cell>
          <cell r="AH199">
            <v>36</v>
          </cell>
          <cell r="AI199">
            <v>0</v>
          </cell>
          <cell r="AJ199">
            <v>0</v>
          </cell>
          <cell r="AK199">
            <v>552</v>
          </cell>
          <cell r="AL199">
            <v>459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65</v>
          </cell>
          <cell r="BD199">
            <v>46</v>
          </cell>
          <cell r="BE199">
            <v>536</v>
          </cell>
          <cell r="BF199">
            <v>477</v>
          </cell>
          <cell r="BG199">
            <v>0</v>
          </cell>
          <cell r="BH199">
            <v>0</v>
          </cell>
          <cell r="BI199">
            <v>1</v>
          </cell>
          <cell r="BJ199">
            <v>0</v>
          </cell>
          <cell r="BK199">
            <v>535</v>
          </cell>
          <cell r="BL199">
            <v>477</v>
          </cell>
          <cell r="BM199">
            <v>135</v>
          </cell>
          <cell r="BN199">
            <v>120</v>
          </cell>
          <cell r="BO199">
            <v>4590</v>
          </cell>
          <cell r="BP199">
            <v>4515</v>
          </cell>
          <cell r="BQ199">
            <v>296</v>
          </cell>
          <cell r="BR199">
            <v>302</v>
          </cell>
          <cell r="BS199">
            <v>52</v>
          </cell>
          <cell r="BT199">
            <v>52</v>
          </cell>
          <cell r="BU199" t="str">
            <v>马清海</v>
          </cell>
          <cell r="BV199" t="str">
            <v>杨柏东</v>
          </cell>
          <cell r="BW199" t="str">
            <v>李芳</v>
          </cell>
          <cell r="BX199" t="str">
            <v>67864852</v>
          </cell>
          <cell r="BY199" t="str">
            <v>2025-03-12</v>
          </cell>
          <cell r="BZ199" t="str">
            <v/>
          </cell>
          <cell r="CA199" t="str">
            <v>MA01YGHT2</v>
          </cell>
          <cell r="CB199">
            <v>0</v>
          </cell>
          <cell r="CC199">
            <v>0</v>
          </cell>
          <cell r="CD199" t="str">
            <v/>
          </cell>
          <cell r="CE199" t="str">
            <v>1</v>
          </cell>
          <cell r="CF199" t="str">
            <v/>
          </cell>
          <cell r="CG199" t="str">
            <v>北京经济技术开发区虚拟社区</v>
          </cell>
          <cell r="CH199" t="str">
            <v>qy</v>
          </cell>
          <cell r="CI199" t="str">
            <v>    外商控股</v>
          </cell>
          <cell r="CJ199" t="str">
            <v>L</v>
          </cell>
          <cell r="CK199" t="str">
            <v>    租赁和商务服务业</v>
          </cell>
          <cell r="CL199" t="str">
            <v>72</v>
          </cell>
          <cell r="CM199" t="str">
            <v>    商务服务业</v>
          </cell>
          <cell r="CN199" t="str">
            <v>115101</v>
          </cell>
          <cell r="CO199" t="str">
            <v>      开发区</v>
          </cell>
          <cell r="CP199" t="str">
            <v>　　　外商投资有限责任公司</v>
          </cell>
          <cell r="CQ199" t="str">
            <v>x</v>
          </cell>
          <cell r="CR199" t="str">
            <v>    现代服务业</v>
          </cell>
          <cell r="CS199" t="str">
            <v>2</v>
          </cell>
          <cell r="CT199" t="str">
            <v>    地方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 t="str">
            <v>3</v>
          </cell>
          <cell r="DN199" t="str">
            <v>721</v>
          </cell>
          <cell r="DO199" t="str">
            <v>    组织管理服务</v>
          </cell>
          <cell r="DP199" t="str">
            <v>1</v>
          </cell>
          <cell r="DQ199" t="str">
            <v>3</v>
          </cell>
          <cell r="DR199">
            <v>5688</v>
          </cell>
          <cell r="DS199">
            <v>5174</v>
          </cell>
          <cell r="DT199">
            <v>1</v>
          </cell>
          <cell r="DU199">
            <v>536</v>
          </cell>
          <cell r="DV199">
            <v>477</v>
          </cell>
          <cell r="DW199">
            <v>467</v>
          </cell>
          <cell r="DX199">
            <v>458</v>
          </cell>
        </row>
        <row r="200">
          <cell r="M200" t="str">
            <v>91110400MA04DYFY8T</v>
          </cell>
          <cell r="N200" t="str">
            <v>北京同仁堂数字科技有限公司</v>
          </cell>
          <cell r="O200" t="str">
            <v>2025</v>
          </cell>
          <cell r="P200" t="str">
            <v>2</v>
          </cell>
          <cell r="Q200">
            <v>196</v>
          </cell>
          <cell r="R200">
            <v>189</v>
          </cell>
          <cell r="S200">
            <v>19410</v>
          </cell>
          <cell r="T200">
            <v>23082</v>
          </cell>
          <cell r="U200">
            <v>177478</v>
          </cell>
          <cell r="V200">
            <v>135217</v>
          </cell>
          <cell r="W200">
            <v>137523</v>
          </cell>
          <cell r="X200">
            <v>84516</v>
          </cell>
          <cell r="Y200">
            <v>39955</v>
          </cell>
          <cell r="Z200">
            <v>50701</v>
          </cell>
          <cell r="AA200">
            <v>5197</v>
          </cell>
          <cell r="AB200">
            <v>14953</v>
          </cell>
          <cell r="AC200">
            <v>26</v>
          </cell>
          <cell r="AD200">
            <v>6321</v>
          </cell>
          <cell r="AE200">
            <v>4199</v>
          </cell>
          <cell r="AF200">
            <v>13521</v>
          </cell>
          <cell r="AG200">
            <v>0</v>
          </cell>
          <cell r="AH200">
            <v>15</v>
          </cell>
          <cell r="AI200">
            <v>1267</v>
          </cell>
          <cell r="AJ200">
            <v>453</v>
          </cell>
          <cell r="AK200">
            <v>699</v>
          </cell>
          <cell r="AL200">
            <v>854</v>
          </cell>
          <cell r="AM200">
            <v>0</v>
          </cell>
          <cell r="AN200">
            <v>0</v>
          </cell>
          <cell r="AO200">
            <v>7</v>
          </cell>
          <cell r="AP200">
            <v>2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</v>
          </cell>
          <cell r="BD200">
            <v>0</v>
          </cell>
          <cell r="BE200">
            <v>-972</v>
          </cell>
          <cell r="BF200">
            <v>108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-972</v>
          </cell>
          <cell r="BL200">
            <v>108</v>
          </cell>
          <cell r="BM200">
            <v>0</v>
          </cell>
          <cell r="BN200">
            <v>0</v>
          </cell>
          <cell r="BO200">
            <v>972</v>
          </cell>
          <cell r="BP200">
            <v>1010</v>
          </cell>
          <cell r="BQ200">
            <v>0</v>
          </cell>
          <cell r="BR200">
            <v>953</v>
          </cell>
          <cell r="BS200">
            <v>23</v>
          </cell>
          <cell r="BT200">
            <v>24</v>
          </cell>
          <cell r="BU200" t="str">
            <v>张京彦</v>
          </cell>
          <cell r="BV200" t="str">
            <v>贾祥君</v>
          </cell>
          <cell r="BW200" t="str">
            <v>张鹏</v>
          </cell>
          <cell r="BX200" t="str">
            <v>13521798112</v>
          </cell>
          <cell r="BY200" t="str">
            <v>2025-03-11</v>
          </cell>
          <cell r="BZ200" t="str">
            <v/>
          </cell>
          <cell r="CA200" t="str">
            <v>MA04DYFY8</v>
          </cell>
          <cell r="CB200">
            <v>0</v>
          </cell>
          <cell r="CC200">
            <v>0</v>
          </cell>
          <cell r="CD200" t="str">
            <v/>
          </cell>
          <cell r="CE200" t="str">
            <v>1</v>
          </cell>
          <cell r="CF200" t="str">
            <v/>
          </cell>
          <cell r="CG200" t="str">
            <v>北京经济技术开发区虚拟社区</v>
          </cell>
          <cell r="CH200" t="str">
            <v>qy</v>
          </cell>
          <cell r="CI200" t="str">
            <v>    私人控股</v>
          </cell>
          <cell r="CJ200" t="str">
            <v>L</v>
          </cell>
          <cell r="CK200" t="str">
            <v>    租赁和商务服务业</v>
          </cell>
          <cell r="CL200" t="str">
            <v>72</v>
          </cell>
          <cell r="CM200" t="str">
            <v>    商务服务业</v>
          </cell>
          <cell r="CN200" t="str">
            <v>115101</v>
          </cell>
          <cell r="CO200" t="str">
            <v>      开发区</v>
          </cell>
          <cell r="CP200" t="str">
            <v>　　　其他有限责任公司</v>
          </cell>
          <cell r="CQ200" t="str">
            <v>x</v>
          </cell>
          <cell r="CR200" t="str">
            <v>    现代服务业</v>
          </cell>
          <cell r="CS200" t="str">
            <v>2</v>
          </cell>
          <cell r="CT200" t="str">
            <v>    地方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 t="str">
            <v>3</v>
          </cell>
          <cell r="DN200" t="str">
            <v>729</v>
          </cell>
          <cell r="DO200" t="str">
            <v>    其他商务服务业</v>
          </cell>
          <cell r="DP200" t="str">
            <v>1</v>
          </cell>
          <cell r="DQ200" t="str">
            <v>3</v>
          </cell>
          <cell r="DR200">
            <v>5197</v>
          </cell>
          <cell r="DS200">
            <v>14953</v>
          </cell>
          <cell r="DT200">
            <v>1</v>
          </cell>
          <cell r="DU200">
            <v>-972</v>
          </cell>
          <cell r="DV200">
            <v>108</v>
          </cell>
          <cell r="DW200">
            <v>0</v>
          </cell>
          <cell r="DX200">
            <v>968</v>
          </cell>
        </row>
        <row r="201">
          <cell r="M201" t="str">
            <v>91110400MA04FL800J</v>
          </cell>
          <cell r="N201" t="str">
            <v>北京和利时系统集成有限公司</v>
          </cell>
          <cell r="O201" t="str">
            <v>2025</v>
          </cell>
          <cell r="P201" t="str">
            <v>2</v>
          </cell>
          <cell r="Q201">
            <v>8282</v>
          </cell>
          <cell r="R201">
            <v>8006</v>
          </cell>
          <cell r="S201">
            <v>17721</v>
          </cell>
          <cell r="T201">
            <v>3465</v>
          </cell>
          <cell r="U201">
            <v>67840</v>
          </cell>
          <cell r="V201">
            <v>25735</v>
          </cell>
          <cell r="W201">
            <v>90141</v>
          </cell>
          <cell r="X201">
            <v>17374</v>
          </cell>
          <cell r="Y201">
            <v>-22301</v>
          </cell>
          <cell r="Z201">
            <v>8361</v>
          </cell>
          <cell r="AA201">
            <v>2545</v>
          </cell>
          <cell r="AB201">
            <v>6544</v>
          </cell>
          <cell r="AC201">
            <v>2391</v>
          </cell>
          <cell r="AD201">
            <v>6492</v>
          </cell>
          <cell r="AE201">
            <v>5249</v>
          </cell>
          <cell r="AF201">
            <v>5509</v>
          </cell>
          <cell r="AG201">
            <v>62</v>
          </cell>
          <cell r="AH201">
            <v>38</v>
          </cell>
          <cell r="AI201">
            <v>2223</v>
          </cell>
          <cell r="AJ201">
            <v>2778</v>
          </cell>
          <cell r="AK201">
            <v>560</v>
          </cell>
          <cell r="AL201">
            <v>1243</v>
          </cell>
          <cell r="AM201">
            <v>759</v>
          </cell>
          <cell r="AN201">
            <v>600</v>
          </cell>
          <cell r="AO201">
            <v>1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28</v>
          </cell>
          <cell r="BD201">
            <v>34</v>
          </cell>
          <cell r="BE201">
            <v>-6281</v>
          </cell>
          <cell r="BF201">
            <v>-3590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-6281</v>
          </cell>
          <cell r="BL201">
            <v>-3590</v>
          </cell>
          <cell r="BM201">
            <v>1</v>
          </cell>
          <cell r="BN201">
            <v>1</v>
          </cell>
          <cell r="BO201">
            <v>7351</v>
          </cell>
          <cell r="BP201">
            <v>8987</v>
          </cell>
          <cell r="BQ201">
            <v>1022</v>
          </cell>
          <cell r="BR201">
            <v>133</v>
          </cell>
          <cell r="BS201">
            <v>109</v>
          </cell>
          <cell r="BT201">
            <v>120</v>
          </cell>
          <cell r="BU201" t="str">
            <v>李智</v>
          </cell>
          <cell r="BV201" t="str">
            <v>徐艳</v>
          </cell>
          <cell r="BW201" t="str">
            <v>王元</v>
          </cell>
          <cell r="BX201" t="str">
            <v>58981372</v>
          </cell>
          <cell r="BY201" t="str">
            <v>2025-03-11</v>
          </cell>
          <cell r="BZ201" t="str">
            <v/>
          </cell>
          <cell r="CA201" t="str">
            <v>MA04FL800</v>
          </cell>
          <cell r="CB201">
            <v>0</v>
          </cell>
          <cell r="CC201">
            <v>0</v>
          </cell>
          <cell r="CD201" t="str">
            <v/>
          </cell>
          <cell r="CE201" t="str">
            <v>1</v>
          </cell>
          <cell r="CF201" t="str">
            <v/>
          </cell>
          <cell r="CG201" t="str">
            <v>北京经济技术开发区虚拟社区</v>
          </cell>
          <cell r="CH201" t="str">
            <v>qy</v>
          </cell>
          <cell r="CI201" t="str">
            <v>    私人控股</v>
          </cell>
          <cell r="CJ201" t="str">
            <v>I</v>
          </cell>
          <cell r="CK201" t="str">
            <v>    信息传输、软件和信息技术服务业</v>
          </cell>
          <cell r="CL201" t="str">
            <v>65</v>
          </cell>
          <cell r="CM201" t="str">
            <v>    软件和信息技术服务业</v>
          </cell>
          <cell r="CN201" t="str">
            <v>115101</v>
          </cell>
          <cell r="CO201" t="str">
            <v>      开发区</v>
          </cell>
          <cell r="CP201" t="str">
            <v>　　　其他有限责任公司</v>
          </cell>
          <cell r="CQ201" t="str">
            <v>x</v>
          </cell>
          <cell r="CR201" t="str">
            <v>    现代服务业</v>
          </cell>
          <cell r="CS201" t="str">
            <v>2</v>
          </cell>
          <cell r="CT201" t="str">
            <v>    地方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 t="str">
            <v>3</v>
          </cell>
          <cell r="DN201" t="str">
            <v>653</v>
          </cell>
          <cell r="DO201" t="str">
            <v>    信息系统集成和物联网技术服务</v>
          </cell>
          <cell r="DP201" t="str">
            <v>1</v>
          </cell>
          <cell r="DQ201" t="str">
            <v>2</v>
          </cell>
          <cell r="DR201">
            <v>2545</v>
          </cell>
          <cell r="DS201">
            <v>6544</v>
          </cell>
          <cell r="DT201">
            <v>1</v>
          </cell>
          <cell r="DU201">
            <v>-6281</v>
          </cell>
          <cell r="DV201">
            <v>-3590</v>
          </cell>
          <cell r="DW201">
            <v>1085</v>
          </cell>
          <cell r="DX201">
            <v>172</v>
          </cell>
        </row>
        <row r="202">
          <cell r="M202" t="str">
            <v>91110108MA04FX3B1R</v>
          </cell>
          <cell r="N202" t="str">
            <v>北京鉴智科技有限公司</v>
          </cell>
          <cell r="O202" t="str">
            <v>2025</v>
          </cell>
          <cell r="P202" t="str">
            <v>2</v>
          </cell>
          <cell r="Q202">
            <v>7236</v>
          </cell>
          <cell r="R202">
            <v>4415</v>
          </cell>
          <cell r="S202">
            <v>10751</v>
          </cell>
          <cell r="T202">
            <v>1816</v>
          </cell>
          <cell r="U202">
            <v>269347</v>
          </cell>
          <cell r="V202">
            <v>145189</v>
          </cell>
          <cell r="W202">
            <v>48417</v>
          </cell>
          <cell r="X202">
            <v>12712</v>
          </cell>
          <cell r="Y202">
            <v>220930</v>
          </cell>
          <cell r="Z202">
            <v>132477</v>
          </cell>
          <cell r="AA202">
            <v>114</v>
          </cell>
          <cell r="AB202">
            <v>52</v>
          </cell>
          <cell r="AC202">
            <v>114</v>
          </cell>
          <cell r="AD202">
            <v>52</v>
          </cell>
          <cell r="AE202">
            <v>0</v>
          </cell>
          <cell r="AF202">
            <v>0</v>
          </cell>
          <cell r="AG202">
            <v>71</v>
          </cell>
          <cell r="AH202">
            <v>26</v>
          </cell>
          <cell r="AI202">
            <v>284</v>
          </cell>
          <cell r="AJ202">
            <v>809</v>
          </cell>
          <cell r="AK202">
            <v>2128</v>
          </cell>
          <cell r="AL202">
            <v>428</v>
          </cell>
          <cell r="AM202">
            <v>14077</v>
          </cell>
          <cell r="AN202">
            <v>8083</v>
          </cell>
          <cell r="AO202">
            <v>-111</v>
          </cell>
          <cell r="AP202">
            <v>-26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-16335</v>
          </cell>
          <cell r="BF202">
            <v>-9268</v>
          </cell>
          <cell r="BG202">
            <v>33</v>
          </cell>
          <cell r="BH202">
            <v>0</v>
          </cell>
          <cell r="BI202">
            <v>0</v>
          </cell>
          <cell r="BJ202">
            <v>0</v>
          </cell>
          <cell r="BK202">
            <v>-16302</v>
          </cell>
          <cell r="BL202">
            <v>-9268</v>
          </cell>
          <cell r="BM202">
            <v>0</v>
          </cell>
          <cell r="BN202">
            <v>0</v>
          </cell>
          <cell r="BO202">
            <v>13029</v>
          </cell>
          <cell r="BP202">
            <v>6408</v>
          </cell>
          <cell r="BQ202">
            <v>0</v>
          </cell>
          <cell r="BR202">
            <v>3</v>
          </cell>
          <cell r="BS202">
            <v>172</v>
          </cell>
          <cell r="BT202">
            <v>130</v>
          </cell>
          <cell r="BU202" t="str">
            <v>单羿</v>
          </cell>
          <cell r="BV202" t="str">
            <v>冯明林</v>
          </cell>
          <cell r="BW202" t="str">
            <v>冯明林</v>
          </cell>
          <cell r="BX202" t="str">
            <v>18612969124</v>
          </cell>
          <cell r="BY202" t="str">
            <v>2025-03-14</v>
          </cell>
          <cell r="BZ202" t="str">
            <v/>
          </cell>
          <cell r="CA202" t="str">
            <v>MA04FX3B1</v>
          </cell>
          <cell r="CB202">
            <v>0</v>
          </cell>
          <cell r="CC202">
            <v>0</v>
          </cell>
          <cell r="CD202" t="str">
            <v/>
          </cell>
          <cell r="CE202" t="str">
            <v>1</v>
          </cell>
          <cell r="CF202" t="str">
            <v/>
          </cell>
          <cell r="CG202" t="str">
            <v>北京经济技术开发区虚拟社区</v>
          </cell>
          <cell r="CH202" t="str">
            <v>qy</v>
          </cell>
          <cell r="CI202" t="str">
            <v>    港澳台商控股</v>
          </cell>
          <cell r="CJ202" t="str">
            <v>M</v>
          </cell>
          <cell r="CK202" t="str">
            <v>    科学研究和技术服务业</v>
          </cell>
          <cell r="CL202" t="str">
            <v>75</v>
          </cell>
          <cell r="CM202" t="str">
            <v>    科技推广和应用服务业</v>
          </cell>
          <cell r="CN202" t="str">
            <v>115101</v>
          </cell>
          <cell r="CO202" t="str">
            <v>      开发区</v>
          </cell>
          <cell r="CP202" t="str">
            <v>　　　港澳台投资有限责任公司</v>
          </cell>
          <cell r="CQ202" t="str">
            <v>x</v>
          </cell>
          <cell r="CR202" t="str">
            <v>    现代服务业</v>
          </cell>
          <cell r="CS202" t="str">
            <v>2</v>
          </cell>
          <cell r="CT202" t="str">
            <v>    地方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 t="str">
            <v>3</v>
          </cell>
          <cell r="DN202" t="str">
            <v>751</v>
          </cell>
          <cell r="DO202" t="str">
            <v>    技术推广服务</v>
          </cell>
          <cell r="DP202" t="str">
            <v>1</v>
          </cell>
          <cell r="DQ202" t="str">
            <v>2</v>
          </cell>
          <cell r="DR202">
            <v>114</v>
          </cell>
          <cell r="DS202">
            <v>52</v>
          </cell>
          <cell r="DT202">
            <v>1</v>
          </cell>
          <cell r="DU202">
            <v>-16335</v>
          </cell>
          <cell r="DV202">
            <v>-9268</v>
          </cell>
          <cell r="DW202">
            <v>71</v>
          </cell>
          <cell r="DX202">
            <v>29</v>
          </cell>
        </row>
        <row r="203">
          <cell r="M203" t="str">
            <v>91110400MA04GDFK29</v>
          </cell>
          <cell r="N203" t="str">
            <v>康龙化成（北京）医药科技有限公司</v>
          </cell>
          <cell r="O203" t="str">
            <v>2025</v>
          </cell>
          <cell r="P203" t="str">
            <v>2</v>
          </cell>
          <cell r="Q203">
            <v>26732</v>
          </cell>
          <cell r="R203">
            <v>38283</v>
          </cell>
          <cell r="S203">
            <v>14095</v>
          </cell>
          <cell r="T203">
            <v>18550</v>
          </cell>
          <cell r="U203">
            <v>865132</v>
          </cell>
          <cell r="V203">
            <v>386080</v>
          </cell>
          <cell r="W203">
            <v>679171</v>
          </cell>
          <cell r="X203">
            <v>261133</v>
          </cell>
          <cell r="Y203">
            <v>185961</v>
          </cell>
          <cell r="Z203">
            <v>124947</v>
          </cell>
          <cell r="AA203">
            <v>10478</v>
          </cell>
          <cell r="AB203">
            <v>18193</v>
          </cell>
          <cell r="AC203">
            <v>10478</v>
          </cell>
          <cell r="AD203">
            <v>18193</v>
          </cell>
          <cell r="AE203">
            <v>9471</v>
          </cell>
          <cell r="AF203">
            <v>8689</v>
          </cell>
          <cell r="AG203">
            <v>34</v>
          </cell>
          <cell r="AH203">
            <v>6</v>
          </cell>
          <cell r="AI203">
            <v>2382</v>
          </cell>
          <cell r="AJ203">
            <v>594</v>
          </cell>
          <cell r="AK203">
            <v>647</v>
          </cell>
          <cell r="AL203">
            <v>192</v>
          </cell>
          <cell r="AM203">
            <v>734</v>
          </cell>
          <cell r="AN203">
            <v>538</v>
          </cell>
          <cell r="AO203">
            <v>-139</v>
          </cell>
          <cell r="AP203">
            <v>-138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32</v>
          </cell>
          <cell r="AV203">
            <v>-20</v>
          </cell>
          <cell r="AW203">
            <v>0</v>
          </cell>
          <cell r="AX203">
            <v>0</v>
          </cell>
          <cell r="AY203">
            <v>0</v>
          </cell>
          <cell r="AZ203">
            <v>139</v>
          </cell>
          <cell r="BA203">
            <v>0</v>
          </cell>
          <cell r="BB203">
            <v>0</v>
          </cell>
          <cell r="BC203">
            <v>10</v>
          </cell>
          <cell r="BD203">
            <v>1</v>
          </cell>
          <cell r="BE203">
            <v>-2609</v>
          </cell>
          <cell r="BF203">
            <v>8432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-2609</v>
          </cell>
          <cell r="BL203">
            <v>8432</v>
          </cell>
          <cell r="BM203">
            <v>147</v>
          </cell>
          <cell r="BN203">
            <v>1265</v>
          </cell>
          <cell r="BO203">
            <v>5964</v>
          </cell>
          <cell r="BP203">
            <v>4291</v>
          </cell>
          <cell r="BQ203">
            <v>45723</v>
          </cell>
          <cell r="BR203">
            <v>0</v>
          </cell>
          <cell r="BS203">
            <v>161</v>
          </cell>
          <cell r="BT203">
            <v>118</v>
          </cell>
          <cell r="BU203" t="str">
            <v>楼柏良</v>
          </cell>
          <cell r="BV203" t="str">
            <v>仲秋雯</v>
          </cell>
          <cell r="BW203" t="str">
            <v>李智芹</v>
          </cell>
          <cell r="BX203" t="str">
            <v>56811085</v>
          </cell>
          <cell r="BY203" t="str">
            <v>2025-03-17</v>
          </cell>
          <cell r="BZ203" t="str">
            <v/>
          </cell>
          <cell r="CA203" t="str">
            <v>MA04GDFK2</v>
          </cell>
          <cell r="CB203">
            <v>0</v>
          </cell>
          <cell r="CC203">
            <v>0</v>
          </cell>
          <cell r="CD203" t="str">
            <v/>
          </cell>
          <cell r="CE203" t="str">
            <v>1</v>
          </cell>
          <cell r="CF203" t="str">
            <v/>
          </cell>
          <cell r="CG203" t="str">
            <v>北京经济技术开发区虚拟社区</v>
          </cell>
          <cell r="CH203" t="str">
            <v>qy</v>
          </cell>
          <cell r="CI203" t="str">
            <v>    私人控股</v>
          </cell>
          <cell r="CJ203" t="str">
            <v>M</v>
          </cell>
          <cell r="CK203" t="str">
            <v>    科学研究和技术服务业</v>
          </cell>
          <cell r="CL203" t="str">
            <v>73</v>
          </cell>
          <cell r="CM203" t="str">
            <v>    研究和试验发展</v>
          </cell>
          <cell r="CN203" t="str">
            <v>115101</v>
          </cell>
          <cell r="CO203" t="str">
            <v>      开发区</v>
          </cell>
          <cell r="CP203" t="str">
            <v>　　　私营有限责任公司</v>
          </cell>
          <cell r="CQ203" t="str">
            <v>x</v>
          </cell>
          <cell r="CR203" t="str">
            <v>    现代服务业</v>
          </cell>
          <cell r="CS203" t="str">
            <v>2</v>
          </cell>
          <cell r="CT203" t="str">
            <v>    地方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 t="str">
            <v>3</v>
          </cell>
          <cell r="DN203" t="str">
            <v>734</v>
          </cell>
          <cell r="DO203" t="str">
            <v>    医学研究和试验发展</v>
          </cell>
          <cell r="DP203" t="str">
            <v>1</v>
          </cell>
          <cell r="DQ203" t="str">
            <v>2</v>
          </cell>
          <cell r="DR203">
            <v>10478</v>
          </cell>
          <cell r="DS203">
            <v>18193</v>
          </cell>
          <cell r="DT203">
            <v>1</v>
          </cell>
          <cell r="DU203">
            <v>-2609</v>
          </cell>
          <cell r="DV203">
            <v>8432</v>
          </cell>
          <cell r="DW203">
            <v>45904</v>
          </cell>
          <cell r="DX203">
            <v>-2032</v>
          </cell>
        </row>
        <row r="204">
          <cell r="M204" t="str">
            <v>91110400MA7ET76910</v>
          </cell>
          <cell r="N204" t="str">
            <v>北京京东远升科技有限公司</v>
          </cell>
          <cell r="O204" t="str">
            <v>2025</v>
          </cell>
          <cell r="P204" t="str">
            <v>2</v>
          </cell>
          <cell r="Q204">
            <v>79559</v>
          </cell>
          <cell r="R204">
            <v>36471</v>
          </cell>
          <cell r="S204">
            <v>2577</v>
          </cell>
          <cell r="T204">
            <v>2860</v>
          </cell>
          <cell r="U204">
            <v>2709043</v>
          </cell>
          <cell r="V204">
            <v>1880252</v>
          </cell>
          <cell r="W204">
            <v>530456</v>
          </cell>
          <cell r="X204">
            <v>1902771</v>
          </cell>
          <cell r="Y204">
            <v>2178587</v>
          </cell>
          <cell r="Z204">
            <v>-22519</v>
          </cell>
          <cell r="AA204">
            <v>1115773</v>
          </cell>
          <cell r="AB204">
            <v>940036</v>
          </cell>
          <cell r="AC204">
            <v>1115773</v>
          </cell>
          <cell r="AD204">
            <v>940036</v>
          </cell>
          <cell r="AE204">
            <v>86233</v>
          </cell>
          <cell r="AF204">
            <v>82930</v>
          </cell>
          <cell r="AG204">
            <v>6205</v>
          </cell>
          <cell r="AH204">
            <v>3689</v>
          </cell>
          <cell r="AI204">
            <v>25499</v>
          </cell>
          <cell r="AJ204">
            <v>29720</v>
          </cell>
          <cell r="AK204">
            <v>238278</v>
          </cell>
          <cell r="AL204">
            <v>443917</v>
          </cell>
          <cell r="AM204">
            <v>261065</v>
          </cell>
          <cell r="AN204">
            <v>236678</v>
          </cell>
          <cell r="AO204">
            <v>8</v>
          </cell>
          <cell r="AP204">
            <v>-8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3640</v>
          </cell>
          <cell r="BD204">
            <v>3146</v>
          </cell>
          <cell r="BE204">
            <v>502125</v>
          </cell>
          <cell r="BF204">
            <v>146256</v>
          </cell>
          <cell r="BG204">
            <v>590</v>
          </cell>
          <cell r="BH204">
            <v>591</v>
          </cell>
          <cell r="BI204">
            <v>3</v>
          </cell>
          <cell r="BJ204">
            <v>1</v>
          </cell>
          <cell r="BK204">
            <v>502712</v>
          </cell>
          <cell r="BL204">
            <v>146846</v>
          </cell>
          <cell r="BM204">
            <v>0</v>
          </cell>
          <cell r="BN204">
            <v>0</v>
          </cell>
          <cell r="BO204">
            <v>325308</v>
          </cell>
          <cell r="BP204">
            <v>297586</v>
          </cell>
          <cell r="BQ204">
            <v>48845</v>
          </cell>
          <cell r="BR204">
            <v>98541</v>
          </cell>
          <cell r="BS204">
            <v>2744</v>
          </cell>
          <cell r="BT204">
            <v>2389</v>
          </cell>
          <cell r="BU204" t="str">
            <v>张明明</v>
          </cell>
          <cell r="BV204" t="str">
            <v>华霆</v>
          </cell>
          <cell r="BW204" t="str">
            <v>苗婷</v>
          </cell>
          <cell r="BX204" t="str">
            <v>89110452</v>
          </cell>
          <cell r="BY204" t="str">
            <v>2025-03-17</v>
          </cell>
          <cell r="BZ204" t="str">
            <v/>
          </cell>
          <cell r="CA204" t="str">
            <v>MA7ET7691</v>
          </cell>
          <cell r="CB204">
            <v>0</v>
          </cell>
          <cell r="CC204">
            <v>0</v>
          </cell>
          <cell r="CD204" t="str">
            <v/>
          </cell>
          <cell r="CE204" t="str">
            <v>1</v>
          </cell>
          <cell r="CF204" t="str">
            <v/>
          </cell>
          <cell r="CG204" t="str">
            <v>北京经济技术开发区虚拟社区</v>
          </cell>
          <cell r="CH204" t="str">
            <v>qy</v>
          </cell>
          <cell r="CI204" t="str">
            <v>    私人控股</v>
          </cell>
          <cell r="CJ204" t="str">
            <v>I</v>
          </cell>
          <cell r="CK204" t="str">
            <v>    信息传输、软件和信息技术服务业</v>
          </cell>
          <cell r="CL204" t="str">
            <v>65</v>
          </cell>
          <cell r="CM204" t="str">
            <v>    软件和信息技术服务业</v>
          </cell>
          <cell r="CN204" t="str">
            <v>115101</v>
          </cell>
          <cell r="CO204" t="str">
            <v>      开发区</v>
          </cell>
          <cell r="CP204" t="str">
            <v>　　　私营有限责任公司</v>
          </cell>
          <cell r="CQ204" t="str">
            <v>x</v>
          </cell>
          <cell r="CR204" t="str">
            <v>    现代服务业</v>
          </cell>
          <cell r="CS204" t="str">
            <v>2</v>
          </cell>
          <cell r="CT204" t="str">
            <v>    地方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 t="str">
            <v>3</v>
          </cell>
          <cell r="DN204" t="str">
            <v>651</v>
          </cell>
          <cell r="DO204" t="str">
            <v>    软件开发</v>
          </cell>
          <cell r="DP204" t="str">
            <v>1</v>
          </cell>
          <cell r="DQ204" t="str">
            <v>1</v>
          </cell>
          <cell r="DR204">
            <v>1115773</v>
          </cell>
          <cell r="DS204">
            <v>940036</v>
          </cell>
          <cell r="DT204">
            <v>1</v>
          </cell>
          <cell r="DU204">
            <v>502125</v>
          </cell>
          <cell r="DV204">
            <v>146256</v>
          </cell>
          <cell r="DW204">
            <v>55050</v>
          </cell>
          <cell r="DX204">
            <v>102230</v>
          </cell>
        </row>
        <row r="205">
          <cell r="M205" t="str">
            <v>91110400MA7DYNCH5F</v>
          </cell>
          <cell r="N205" t="str">
            <v>京东方环境能源科技有限公司</v>
          </cell>
          <cell r="O205" t="str">
            <v>2025</v>
          </cell>
          <cell r="P205" t="str">
            <v>2</v>
          </cell>
          <cell r="Q205">
            <v>0</v>
          </cell>
          <cell r="R205">
            <v>97</v>
          </cell>
          <cell r="S205">
            <v>0</v>
          </cell>
          <cell r="T205">
            <v>80362</v>
          </cell>
          <cell r="U205">
            <v>0</v>
          </cell>
          <cell r="V205">
            <v>171757</v>
          </cell>
          <cell r="W205">
            <v>0</v>
          </cell>
          <cell r="X205">
            <v>106807</v>
          </cell>
          <cell r="Y205">
            <v>0</v>
          </cell>
          <cell r="Z205">
            <v>64950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-16</v>
          </cell>
          <cell r="AG205">
            <v>0</v>
          </cell>
          <cell r="AH205">
            <v>0</v>
          </cell>
          <cell r="AI205">
            <v>0</v>
          </cell>
          <cell r="AJ205">
            <v>-347</v>
          </cell>
          <cell r="AK205">
            <v>0</v>
          </cell>
          <cell r="AL205">
            <v>994</v>
          </cell>
          <cell r="AM205">
            <v>0</v>
          </cell>
          <cell r="AN205">
            <v>335</v>
          </cell>
          <cell r="AO205">
            <v>0</v>
          </cell>
          <cell r="AP205">
            <v>-2124</v>
          </cell>
          <cell r="AQ205">
            <v>0</v>
          </cell>
          <cell r="AR205">
            <v>0</v>
          </cell>
          <cell r="AS205">
            <v>0</v>
          </cell>
          <cell r="AT205">
            <v>1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15</v>
          </cell>
          <cell r="BE205">
            <v>0</v>
          </cell>
          <cell r="BF205">
            <v>1174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1174</v>
          </cell>
          <cell r="BM205">
            <v>0</v>
          </cell>
          <cell r="BN205">
            <v>0</v>
          </cell>
          <cell r="BO205">
            <v>0</v>
          </cell>
          <cell r="BP205">
            <v>2014</v>
          </cell>
          <cell r="BQ205">
            <v>0</v>
          </cell>
          <cell r="BR205">
            <v>0</v>
          </cell>
          <cell r="BS205">
            <v>0</v>
          </cell>
          <cell r="BT205">
            <v>4</v>
          </cell>
          <cell r="BU205" t="str">
            <v/>
          </cell>
          <cell r="BV205" t="str">
            <v/>
          </cell>
          <cell r="BW205" t="str">
            <v/>
          </cell>
          <cell r="BX205" t="str">
            <v/>
          </cell>
          <cell r="BY205" t="str">
            <v>2025-02-26</v>
          </cell>
          <cell r="BZ205" t="str">
            <v/>
          </cell>
          <cell r="CA205" t="str">
            <v>MA7DYNCH5</v>
          </cell>
          <cell r="CB205">
            <v>0</v>
          </cell>
          <cell r="CC205">
            <v>0</v>
          </cell>
          <cell r="CD205" t="str">
            <v/>
          </cell>
          <cell r="CE205" t="str">
            <v>1</v>
          </cell>
          <cell r="CF205" t="str">
            <v/>
          </cell>
          <cell r="CG205" t="str">
            <v>北京经济技术开发区虚拟社区</v>
          </cell>
          <cell r="CH205" t="str">
            <v>qy</v>
          </cell>
          <cell r="CI205" t="str">
            <v>    私人控股</v>
          </cell>
          <cell r="CJ205" t="str">
            <v>M</v>
          </cell>
          <cell r="CK205" t="str">
            <v>    科学研究和技术服务业</v>
          </cell>
          <cell r="CL205" t="str">
            <v>75</v>
          </cell>
          <cell r="CM205" t="str">
            <v>    科技推广和应用服务业</v>
          </cell>
          <cell r="CN205" t="str">
            <v>115101</v>
          </cell>
          <cell r="CO205" t="str">
            <v>      开发区</v>
          </cell>
          <cell r="CP205" t="str">
            <v>　　　私营有限责任公司</v>
          </cell>
          <cell r="CQ205" t="str">
            <v>x</v>
          </cell>
          <cell r="CR205" t="str">
            <v>    现代服务业</v>
          </cell>
          <cell r="CS205" t="str">
            <v>2</v>
          </cell>
          <cell r="CT205" t="str">
            <v>    地方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 t="str">
            <v>3</v>
          </cell>
          <cell r="DN205" t="str">
            <v>751</v>
          </cell>
          <cell r="DO205" t="str">
            <v>    技术推广服务</v>
          </cell>
          <cell r="DP205" t="str">
            <v>1</v>
          </cell>
          <cell r="DQ205" t="str">
            <v>3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1174</v>
          </cell>
          <cell r="DW205">
            <v>0</v>
          </cell>
          <cell r="DX205">
            <v>-8270</v>
          </cell>
        </row>
        <row r="206">
          <cell r="M206" t="str">
            <v>91110400MABU9NBY4E</v>
          </cell>
          <cell r="N206" t="str">
            <v>北京博纳经开影院管理连锁有限公司</v>
          </cell>
          <cell r="O206" t="str">
            <v>2025</v>
          </cell>
          <cell r="P206" t="str">
            <v>2</v>
          </cell>
          <cell r="Q206">
            <v>10887</v>
          </cell>
          <cell r="R206">
            <v>10904</v>
          </cell>
          <cell r="S206">
            <v>3684</v>
          </cell>
          <cell r="T206">
            <v>802</v>
          </cell>
          <cell r="U206">
            <v>68520</v>
          </cell>
          <cell r="V206">
            <v>62621</v>
          </cell>
          <cell r="W206">
            <v>58195</v>
          </cell>
          <cell r="X206">
            <v>63919</v>
          </cell>
          <cell r="Y206">
            <v>10325</v>
          </cell>
          <cell r="Z206">
            <v>-1298</v>
          </cell>
          <cell r="AA206">
            <v>6973</v>
          </cell>
          <cell r="AB206">
            <v>4397</v>
          </cell>
          <cell r="AC206">
            <v>6973</v>
          </cell>
          <cell r="AD206">
            <v>4082</v>
          </cell>
          <cell r="AE206">
            <v>2688</v>
          </cell>
          <cell r="AF206">
            <v>1703</v>
          </cell>
          <cell r="AG206">
            <v>320</v>
          </cell>
          <cell r="AH206">
            <v>194</v>
          </cell>
          <cell r="AI206">
            <v>0</v>
          </cell>
          <cell r="AJ206">
            <v>0</v>
          </cell>
          <cell r="AK206">
            <v>1434</v>
          </cell>
          <cell r="AL206">
            <v>1454</v>
          </cell>
          <cell r="AM206">
            <v>0</v>
          </cell>
          <cell r="AN206">
            <v>0</v>
          </cell>
          <cell r="AO206">
            <v>263</v>
          </cell>
          <cell r="AP206">
            <v>226</v>
          </cell>
          <cell r="AQ206">
            <v>0</v>
          </cell>
          <cell r="AR206">
            <v>0</v>
          </cell>
          <cell r="AS206">
            <v>-18</v>
          </cell>
          <cell r="AT206">
            <v>-1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</v>
          </cell>
          <cell r="BD206">
            <v>10</v>
          </cell>
          <cell r="BE206">
            <v>2288</v>
          </cell>
          <cell r="BF206">
            <v>829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2288</v>
          </cell>
          <cell r="BL206">
            <v>829</v>
          </cell>
          <cell r="BM206">
            <v>-5</v>
          </cell>
          <cell r="BN206">
            <v>0</v>
          </cell>
          <cell r="BO206">
            <v>271</v>
          </cell>
          <cell r="BP206">
            <v>261</v>
          </cell>
          <cell r="BQ206">
            <v>221</v>
          </cell>
          <cell r="BR206">
            <v>73</v>
          </cell>
          <cell r="BS206">
            <v>21</v>
          </cell>
          <cell r="BT206">
            <v>21</v>
          </cell>
          <cell r="BU206" t="str">
            <v>廖顺来</v>
          </cell>
          <cell r="BV206" t="str">
            <v>王晓艳</v>
          </cell>
          <cell r="BW206" t="str">
            <v>王晓艳</v>
          </cell>
          <cell r="BX206" t="str">
            <v>13693047759</v>
          </cell>
          <cell r="BY206" t="str">
            <v>2025-03-10</v>
          </cell>
          <cell r="BZ206" t="str">
            <v/>
          </cell>
          <cell r="CA206" t="str">
            <v>MABU9NBY4</v>
          </cell>
          <cell r="CB206">
            <v>0</v>
          </cell>
          <cell r="CC206">
            <v>0</v>
          </cell>
          <cell r="CD206" t="str">
            <v/>
          </cell>
          <cell r="CE206" t="str">
            <v>1</v>
          </cell>
          <cell r="CF206" t="str">
            <v/>
          </cell>
          <cell r="CG206" t="str">
            <v>北京经济技术开发区虚拟社区</v>
          </cell>
          <cell r="CH206" t="str">
            <v>qy</v>
          </cell>
          <cell r="CI206" t="str">
            <v>    私人控股</v>
          </cell>
          <cell r="CJ206" t="str">
            <v>R</v>
          </cell>
          <cell r="CK206" t="str">
            <v>    文化、体育和娱乐业</v>
          </cell>
          <cell r="CL206" t="str">
            <v>87</v>
          </cell>
          <cell r="CM206" t="str">
            <v>    广播、电视、电影和录音制作业</v>
          </cell>
          <cell r="CN206" t="str">
            <v>115101</v>
          </cell>
          <cell r="CO206" t="str">
            <v>      开发区</v>
          </cell>
          <cell r="CP206" t="str">
            <v>　　　其他有限责任公司</v>
          </cell>
          <cell r="CQ206" t="str">
            <v>x</v>
          </cell>
          <cell r="CR206" t="str">
            <v>    现代服务业</v>
          </cell>
          <cell r="CS206" t="str">
            <v>2</v>
          </cell>
          <cell r="CT206" t="str">
            <v>    地方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 t="str">
            <v>3</v>
          </cell>
          <cell r="DN206" t="str">
            <v>876</v>
          </cell>
          <cell r="DO206" t="str">
            <v>    电影放映</v>
          </cell>
          <cell r="DP206" t="str">
            <v>1</v>
          </cell>
          <cell r="DQ206" t="str">
            <v>3</v>
          </cell>
          <cell r="DR206">
            <v>6973</v>
          </cell>
          <cell r="DS206">
            <v>4397</v>
          </cell>
          <cell r="DT206">
            <v>1</v>
          </cell>
          <cell r="DU206">
            <v>2288</v>
          </cell>
          <cell r="DV206">
            <v>829</v>
          </cell>
          <cell r="DW206">
            <v>536</v>
          </cell>
          <cell r="DX206">
            <v>267</v>
          </cell>
        </row>
        <row r="207">
          <cell r="M207" t="str">
            <v>91110400MACER1R11F</v>
          </cell>
          <cell r="N207" t="str">
            <v>北京小米机器人技术有限公司</v>
          </cell>
          <cell r="O207" t="str">
            <v>2025</v>
          </cell>
          <cell r="P207" t="str">
            <v>2</v>
          </cell>
          <cell r="Q207">
            <v>35209</v>
          </cell>
          <cell r="R207">
            <v>9739</v>
          </cell>
          <cell r="S207">
            <v>11</v>
          </cell>
          <cell r="T207">
            <v>87</v>
          </cell>
          <cell r="U207">
            <v>447649</v>
          </cell>
          <cell r="V207">
            <v>52152</v>
          </cell>
          <cell r="W207">
            <v>1028038</v>
          </cell>
          <cell r="X207">
            <v>52334</v>
          </cell>
          <cell r="Y207">
            <v>-580389</v>
          </cell>
          <cell r="Z207">
            <v>-182</v>
          </cell>
          <cell r="AA207">
            <v>8273</v>
          </cell>
          <cell r="AB207">
            <v>1520</v>
          </cell>
          <cell r="AC207">
            <v>0</v>
          </cell>
          <cell r="AD207">
            <v>0</v>
          </cell>
          <cell r="AE207">
            <v>8266</v>
          </cell>
          <cell r="AF207">
            <v>1509</v>
          </cell>
          <cell r="AG207">
            <v>2</v>
          </cell>
          <cell r="AH207">
            <v>3</v>
          </cell>
          <cell r="AI207">
            <v>44</v>
          </cell>
          <cell r="AJ207">
            <v>-102</v>
          </cell>
          <cell r="AK207">
            <v>1536</v>
          </cell>
          <cell r="AL207">
            <v>0</v>
          </cell>
          <cell r="AM207">
            <v>81037</v>
          </cell>
          <cell r="AN207">
            <v>12111</v>
          </cell>
          <cell r="AO207">
            <v>29</v>
          </cell>
          <cell r="AP207">
            <v>-8</v>
          </cell>
          <cell r="AQ207">
            <v>-2452</v>
          </cell>
          <cell r="AR207">
            <v>0</v>
          </cell>
          <cell r="AS207">
            <v>0</v>
          </cell>
          <cell r="AT207">
            <v>0</v>
          </cell>
          <cell r="AU207">
            <v>329</v>
          </cell>
          <cell r="AV207">
            <v>0</v>
          </cell>
          <cell r="AW207">
            <v>0</v>
          </cell>
          <cell r="AX207">
            <v>0</v>
          </cell>
          <cell r="AY207">
            <v>193</v>
          </cell>
          <cell r="AZ207">
            <v>0</v>
          </cell>
          <cell r="BA207">
            <v>0</v>
          </cell>
          <cell r="BB207">
            <v>0</v>
          </cell>
          <cell r="BC207">
            <v>137</v>
          </cell>
          <cell r="BD207">
            <v>1</v>
          </cell>
          <cell r="BE207">
            <v>-84434</v>
          </cell>
          <cell r="BF207">
            <v>-11992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-84434</v>
          </cell>
          <cell r="BL207">
            <v>-11992</v>
          </cell>
          <cell r="BM207">
            <v>0</v>
          </cell>
          <cell r="BN207">
            <v>0</v>
          </cell>
          <cell r="BO207">
            <v>31606</v>
          </cell>
          <cell r="BP207">
            <v>10582</v>
          </cell>
          <cell r="BQ207">
            <v>0</v>
          </cell>
          <cell r="BR207">
            <v>0</v>
          </cell>
          <cell r="BS207">
            <v>266</v>
          </cell>
          <cell r="BT207">
            <v>90</v>
          </cell>
          <cell r="BU207" t="str">
            <v>王川</v>
          </cell>
          <cell r="BV207" t="str">
            <v>孙谦</v>
          </cell>
          <cell r="BW207" t="str">
            <v>葛文婧</v>
          </cell>
          <cell r="BX207" t="str">
            <v>60606666</v>
          </cell>
          <cell r="BY207" t="str">
            <v>2025-03-14</v>
          </cell>
          <cell r="BZ207" t="str">
            <v/>
          </cell>
          <cell r="CA207" t="str">
            <v>MACER1R11</v>
          </cell>
          <cell r="CB207">
            <v>0</v>
          </cell>
          <cell r="CC207">
            <v>0</v>
          </cell>
          <cell r="CD207" t="str">
            <v/>
          </cell>
          <cell r="CE207" t="str">
            <v>1</v>
          </cell>
          <cell r="CF207" t="str">
            <v/>
          </cell>
          <cell r="CG207" t="str">
            <v>北京经济技术开发区虚拟社区</v>
          </cell>
          <cell r="CH207" t="str">
            <v>qy</v>
          </cell>
          <cell r="CI207" t="str">
            <v>    私人控股</v>
          </cell>
          <cell r="CJ207" t="str">
            <v>M</v>
          </cell>
          <cell r="CK207" t="str">
            <v>    科学研究和技术服务业</v>
          </cell>
          <cell r="CL207" t="str">
            <v>74</v>
          </cell>
          <cell r="CM207" t="str">
            <v>    专业技术服务业</v>
          </cell>
          <cell r="CN207" t="str">
            <v>115101</v>
          </cell>
          <cell r="CO207" t="str">
            <v>      开发区</v>
          </cell>
          <cell r="CP207" t="str">
            <v>　　　私营有限责任公司</v>
          </cell>
          <cell r="CQ207" t="str">
            <v>x</v>
          </cell>
          <cell r="CR207" t="str">
            <v>    现代服务业</v>
          </cell>
          <cell r="CS207" t="str">
            <v>2</v>
          </cell>
          <cell r="CT207" t="str">
            <v>    地方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 t="str">
            <v>3</v>
          </cell>
          <cell r="DN207" t="str">
            <v>749</v>
          </cell>
          <cell r="DO207" t="str">
            <v>    工业与专业设计及其他专业技术服务</v>
          </cell>
          <cell r="DP207" t="str">
            <v>1</v>
          </cell>
          <cell r="DQ207" t="str">
            <v>2</v>
          </cell>
          <cell r="DR207">
            <v>8273</v>
          </cell>
          <cell r="DS207">
            <v>1520</v>
          </cell>
          <cell r="DT207">
            <v>1</v>
          </cell>
          <cell r="DU207">
            <v>-84434</v>
          </cell>
          <cell r="DV207">
            <v>-11992</v>
          </cell>
          <cell r="DW207">
            <v>-8775</v>
          </cell>
          <cell r="DX207">
            <v>-2647</v>
          </cell>
        </row>
        <row r="208">
          <cell r="M208" t="str">
            <v>91110302MA01FJ3R1L</v>
          </cell>
          <cell r="N208" t="str">
            <v>北京筑帷工程咨询有限公司</v>
          </cell>
          <cell r="O208" t="str">
            <v>2025</v>
          </cell>
          <cell r="P208" t="str">
            <v>2</v>
          </cell>
          <cell r="Q208">
            <v>42796</v>
          </cell>
          <cell r="R208">
            <v>41601</v>
          </cell>
          <cell r="S208">
            <v>3011</v>
          </cell>
          <cell r="T208">
            <v>147</v>
          </cell>
          <cell r="U208">
            <v>46374</v>
          </cell>
          <cell r="V208">
            <v>43659</v>
          </cell>
          <cell r="W208">
            <v>43562</v>
          </cell>
          <cell r="X208">
            <v>38373</v>
          </cell>
          <cell r="Y208">
            <v>2812</v>
          </cell>
          <cell r="Z208">
            <v>5286</v>
          </cell>
          <cell r="AA208">
            <v>5598</v>
          </cell>
          <cell r="AB208">
            <v>5491</v>
          </cell>
          <cell r="AC208">
            <v>5598</v>
          </cell>
          <cell r="AD208">
            <v>5491</v>
          </cell>
          <cell r="AE208">
            <v>2895</v>
          </cell>
          <cell r="AF208">
            <v>3</v>
          </cell>
          <cell r="AG208">
            <v>47</v>
          </cell>
          <cell r="AH208">
            <v>27</v>
          </cell>
          <cell r="AI208">
            <v>14</v>
          </cell>
          <cell r="AJ208">
            <v>13</v>
          </cell>
          <cell r="AK208">
            <v>3150</v>
          </cell>
          <cell r="AL208">
            <v>4056</v>
          </cell>
          <cell r="AM208">
            <v>0</v>
          </cell>
          <cell r="AN208">
            <v>0</v>
          </cell>
          <cell r="AO208">
            <v>40</v>
          </cell>
          <cell r="AP208">
            <v>64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-548</v>
          </cell>
          <cell r="BF208">
            <v>1328</v>
          </cell>
          <cell r="BG208">
            <v>0</v>
          </cell>
          <cell r="BH208">
            <v>8</v>
          </cell>
          <cell r="BI208">
            <v>0</v>
          </cell>
          <cell r="BJ208">
            <v>0</v>
          </cell>
          <cell r="BK208">
            <v>-548</v>
          </cell>
          <cell r="BL208">
            <v>1336</v>
          </cell>
          <cell r="BM208">
            <v>0</v>
          </cell>
          <cell r="BN208">
            <v>0</v>
          </cell>
          <cell r="BO208">
            <v>2009</v>
          </cell>
          <cell r="BP208">
            <v>1529</v>
          </cell>
          <cell r="BQ208">
            <v>227</v>
          </cell>
          <cell r="BR208">
            <v>225</v>
          </cell>
          <cell r="BS208">
            <v>86</v>
          </cell>
          <cell r="BT208">
            <v>92</v>
          </cell>
          <cell r="BU208" t="str">
            <v>李海生</v>
          </cell>
          <cell r="BV208" t="str">
            <v>李海生</v>
          </cell>
          <cell r="BW208" t="str">
            <v>陈娜</v>
          </cell>
          <cell r="BX208" t="str">
            <v>15801623128</v>
          </cell>
          <cell r="BY208" t="str">
            <v>2025-03-14</v>
          </cell>
          <cell r="BZ208" t="str">
            <v/>
          </cell>
          <cell r="CA208" t="str">
            <v>MA01FJ3R1</v>
          </cell>
          <cell r="CB208">
            <v>0</v>
          </cell>
          <cell r="CC208">
            <v>0</v>
          </cell>
          <cell r="CD208" t="str">
            <v/>
          </cell>
          <cell r="CE208" t="str">
            <v>1</v>
          </cell>
          <cell r="CF208" t="str">
            <v/>
          </cell>
          <cell r="CG208" t="str">
            <v>北京经济技术开发区虚拟社区</v>
          </cell>
          <cell r="CH208" t="str">
            <v>qy</v>
          </cell>
          <cell r="CI208" t="str">
            <v>    私人控股</v>
          </cell>
          <cell r="CJ208" t="str">
            <v>M</v>
          </cell>
          <cell r="CK208" t="str">
            <v>    科学研究和技术服务业</v>
          </cell>
          <cell r="CL208" t="str">
            <v>74</v>
          </cell>
          <cell r="CM208" t="str">
            <v>    专业技术服务业</v>
          </cell>
          <cell r="CN208" t="str">
            <v>115101</v>
          </cell>
          <cell r="CO208" t="str">
            <v>      开发区</v>
          </cell>
          <cell r="CP208" t="str">
            <v>　　　私营有限责任公司</v>
          </cell>
          <cell r="CQ208" t="str">
            <v>x</v>
          </cell>
          <cell r="CR208" t="str">
            <v>    现代服务业</v>
          </cell>
          <cell r="CS208" t="str">
            <v>2</v>
          </cell>
          <cell r="CT208" t="str">
            <v>    地方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 t="str">
            <v>3</v>
          </cell>
          <cell r="DN208" t="str">
            <v>748</v>
          </cell>
          <cell r="DO208" t="str">
            <v>    工程技术与设计服务</v>
          </cell>
          <cell r="DP208" t="str">
            <v>1</v>
          </cell>
          <cell r="DQ208" t="str">
            <v/>
          </cell>
          <cell r="DR208">
            <v>5598</v>
          </cell>
          <cell r="DS208">
            <v>5491</v>
          </cell>
          <cell r="DT208">
            <v>1</v>
          </cell>
          <cell r="DU208">
            <v>-548</v>
          </cell>
          <cell r="DV208">
            <v>1328</v>
          </cell>
          <cell r="DW208">
            <v>274</v>
          </cell>
          <cell r="DX208">
            <v>252</v>
          </cell>
        </row>
        <row r="209">
          <cell r="M209" t="str">
            <v>91110108758708299Y</v>
          </cell>
          <cell r="N209" t="str">
            <v>北京华晟经世信息技术股份有限公司</v>
          </cell>
          <cell r="O209" t="str">
            <v>2025</v>
          </cell>
          <cell r="P209" t="str">
            <v>2</v>
          </cell>
          <cell r="Q209">
            <v>76581</v>
          </cell>
          <cell r="R209">
            <v>116045</v>
          </cell>
          <cell r="S209">
            <v>146535</v>
          </cell>
          <cell r="T209">
            <v>158781</v>
          </cell>
          <cell r="U209">
            <v>532635</v>
          </cell>
          <cell r="V209">
            <v>551912</v>
          </cell>
          <cell r="W209">
            <v>87213</v>
          </cell>
          <cell r="X209">
            <v>122581</v>
          </cell>
          <cell r="Y209">
            <v>445422</v>
          </cell>
          <cell r="Z209">
            <v>429331</v>
          </cell>
          <cell r="AA209">
            <v>24482</v>
          </cell>
          <cell r="AB209">
            <v>27009</v>
          </cell>
          <cell r="AC209">
            <v>0</v>
          </cell>
          <cell r="AD209">
            <v>0</v>
          </cell>
          <cell r="AE209">
            <v>14450</v>
          </cell>
          <cell r="AF209">
            <v>15552</v>
          </cell>
          <cell r="AG209">
            <v>12</v>
          </cell>
          <cell r="AH209">
            <v>29</v>
          </cell>
          <cell r="AI209">
            <v>1095</v>
          </cell>
          <cell r="AJ209">
            <v>1394</v>
          </cell>
          <cell r="AK209">
            <v>6578</v>
          </cell>
          <cell r="AL209">
            <v>4607</v>
          </cell>
          <cell r="AM209">
            <v>2452</v>
          </cell>
          <cell r="AN209">
            <v>2128</v>
          </cell>
          <cell r="AO209">
            <v>2</v>
          </cell>
          <cell r="AP209">
            <v>-50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30</v>
          </cell>
          <cell r="AZ209">
            <v>0</v>
          </cell>
          <cell r="BA209">
            <v>0</v>
          </cell>
          <cell r="BB209">
            <v>0</v>
          </cell>
          <cell r="BC209">
            <v>-37</v>
          </cell>
          <cell r="BD209">
            <v>158</v>
          </cell>
          <cell r="BE209">
            <v>-114</v>
          </cell>
          <cell r="BF209">
            <v>3507</v>
          </cell>
          <cell r="BG209">
            <v>0</v>
          </cell>
          <cell r="BH209">
            <v>3</v>
          </cell>
          <cell r="BI209">
            <v>72</v>
          </cell>
          <cell r="BJ209">
            <v>0</v>
          </cell>
          <cell r="BK209">
            <v>-186</v>
          </cell>
          <cell r="BL209">
            <v>3510</v>
          </cell>
          <cell r="BM209">
            <v>0</v>
          </cell>
          <cell r="BN209">
            <v>933</v>
          </cell>
          <cell r="BO209">
            <v>18815</v>
          </cell>
          <cell r="BP209">
            <v>18414</v>
          </cell>
          <cell r="BQ209">
            <v>0</v>
          </cell>
          <cell r="BR209">
            <v>0</v>
          </cell>
          <cell r="BS209">
            <v>503</v>
          </cell>
          <cell r="BT209">
            <v>579</v>
          </cell>
          <cell r="BU209" t="str">
            <v>张勇</v>
          </cell>
          <cell r="BV209" t="str">
            <v>邓世光</v>
          </cell>
          <cell r="BW209" t="str">
            <v>张莉莉</v>
          </cell>
          <cell r="BX209" t="str">
            <v>67861938</v>
          </cell>
          <cell r="BY209" t="str">
            <v>2025-03-17</v>
          </cell>
          <cell r="BZ209" t="str">
            <v/>
          </cell>
          <cell r="CA209" t="str">
            <v>758708299</v>
          </cell>
          <cell r="CB209">
            <v>0</v>
          </cell>
          <cell r="CC209">
            <v>0</v>
          </cell>
          <cell r="CD209" t="str">
            <v/>
          </cell>
          <cell r="CE209" t="str">
            <v/>
          </cell>
          <cell r="CF209" t="str">
            <v/>
          </cell>
          <cell r="CG209" t="str">
            <v/>
          </cell>
          <cell r="CH209" t="str">
            <v>qy</v>
          </cell>
          <cell r="CI209" t="str">
            <v>    私人控股</v>
          </cell>
          <cell r="CJ209" t="str">
            <v>I</v>
          </cell>
          <cell r="CK209" t="str">
            <v>    信息传输、软件和信息技术服务业</v>
          </cell>
          <cell r="CL209" t="str">
            <v>65</v>
          </cell>
          <cell r="CM209" t="str">
            <v>    软件和信息技术服务业</v>
          </cell>
          <cell r="CN209" t="str">
            <v>110112</v>
          </cell>
          <cell r="CO209" t="str">
            <v>      通州区</v>
          </cell>
          <cell r="CP209" t="str">
            <v>　　　私营股份有限公司</v>
          </cell>
          <cell r="CQ209" t="str">
            <v>x</v>
          </cell>
          <cell r="CR209" t="str">
            <v>    现代服务业</v>
          </cell>
          <cell r="CS209" t="str">
            <v>2</v>
          </cell>
          <cell r="CT209" t="str">
            <v>    地方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 t="str">
            <v>5</v>
          </cell>
          <cell r="DN209" t="str">
            <v>656</v>
          </cell>
          <cell r="DO209" t="str">
            <v>    信息技术咨询服务</v>
          </cell>
          <cell r="DP209" t="str">
            <v>1</v>
          </cell>
          <cell r="DQ209" t="str">
            <v>2</v>
          </cell>
          <cell r="DR209">
            <v>24482</v>
          </cell>
          <cell r="DS209">
            <v>27009</v>
          </cell>
          <cell r="DT209">
            <v>1</v>
          </cell>
          <cell r="DU209">
            <v>-114</v>
          </cell>
          <cell r="DV209">
            <v>3507</v>
          </cell>
          <cell r="DW209">
            <v>12</v>
          </cell>
          <cell r="DX209">
            <v>962</v>
          </cell>
        </row>
        <row r="210">
          <cell r="M210" t="str">
            <v>91110302761401714K</v>
          </cell>
          <cell r="N210" t="str">
            <v>北京京诚瑞达电气工程技术有限公司</v>
          </cell>
          <cell r="O210" t="str">
            <v>2025</v>
          </cell>
          <cell r="P210" t="str">
            <v>2</v>
          </cell>
          <cell r="Q210">
            <v>2035</v>
          </cell>
          <cell r="R210">
            <v>2039</v>
          </cell>
          <cell r="S210">
            <v>266387</v>
          </cell>
          <cell r="T210">
            <v>319554</v>
          </cell>
          <cell r="U210">
            <v>549922</v>
          </cell>
          <cell r="V210">
            <v>574028</v>
          </cell>
          <cell r="W210">
            <v>421362</v>
          </cell>
          <cell r="X210">
            <v>455448</v>
          </cell>
          <cell r="Y210">
            <v>128560</v>
          </cell>
          <cell r="Z210">
            <v>118580</v>
          </cell>
          <cell r="AA210">
            <v>31826</v>
          </cell>
          <cell r="AB210">
            <v>70531</v>
          </cell>
          <cell r="AC210">
            <v>2899</v>
          </cell>
          <cell r="AD210">
            <v>7632</v>
          </cell>
          <cell r="AE210">
            <v>29838</v>
          </cell>
          <cell r="AF210">
            <v>69877</v>
          </cell>
          <cell r="AG210">
            <v>215</v>
          </cell>
          <cell r="AH210">
            <v>229</v>
          </cell>
          <cell r="AI210">
            <v>0</v>
          </cell>
          <cell r="AJ210">
            <v>1</v>
          </cell>
          <cell r="AK210">
            <v>20</v>
          </cell>
          <cell r="AL210">
            <v>59</v>
          </cell>
          <cell r="AM210">
            <v>1424</v>
          </cell>
          <cell r="AN210">
            <v>1420</v>
          </cell>
          <cell r="AO210">
            <v>-90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460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33</v>
          </cell>
          <cell r="AZ210">
            <v>0</v>
          </cell>
          <cell r="BA210">
            <v>0</v>
          </cell>
          <cell r="BB210">
            <v>0</v>
          </cell>
          <cell r="BC210">
            <v>20</v>
          </cell>
          <cell r="BD210">
            <v>54</v>
          </cell>
          <cell r="BE210">
            <v>472</v>
          </cell>
          <cell r="BF210">
            <v>-541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472</v>
          </cell>
          <cell r="BL210">
            <v>-541</v>
          </cell>
          <cell r="BM210">
            <v>0</v>
          </cell>
          <cell r="BN210">
            <v>0</v>
          </cell>
          <cell r="BO210">
            <v>2482</v>
          </cell>
          <cell r="BP210">
            <v>7770</v>
          </cell>
          <cell r="BQ210">
            <v>1747</v>
          </cell>
          <cell r="BR210">
            <v>1772</v>
          </cell>
          <cell r="BS210">
            <v>23</v>
          </cell>
          <cell r="BT210">
            <v>95</v>
          </cell>
          <cell r="BU210" t="str">
            <v>田淑杭</v>
          </cell>
          <cell r="BV210" t="str">
            <v>周璟昕</v>
          </cell>
          <cell r="BW210" t="str">
            <v>王丽</v>
          </cell>
          <cell r="BX210" t="str">
            <v>13810979826</v>
          </cell>
          <cell r="BY210" t="str">
            <v>2025-03-17</v>
          </cell>
          <cell r="BZ210" t="str">
            <v/>
          </cell>
          <cell r="CA210" t="str">
            <v>761401714</v>
          </cell>
          <cell r="CB210">
            <v>0</v>
          </cell>
          <cell r="CC210">
            <v>0</v>
          </cell>
          <cell r="CD210" t="str">
            <v/>
          </cell>
          <cell r="CE210" t="str">
            <v>1</v>
          </cell>
          <cell r="CF210" t="str">
            <v/>
          </cell>
          <cell r="CG210" t="str">
            <v>北京经济技术开发区虚拟社区</v>
          </cell>
          <cell r="CH210" t="str">
            <v>qy</v>
          </cell>
          <cell r="CI210" t="str">
            <v>    国有控股</v>
          </cell>
          <cell r="CJ210" t="str">
            <v>M</v>
          </cell>
          <cell r="CK210" t="str">
            <v>    科学研究和技术服务业</v>
          </cell>
          <cell r="CL210" t="str">
            <v>75</v>
          </cell>
          <cell r="CM210" t="str">
            <v>    科技推广和应用服务业</v>
          </cell>
          <cell r="CN210" t="str">
            <v>115101</v>
          </cell>
          <cell r="CO210" t="str">
            <v>      开发区</v>
          </cell>
          <cell r="CP210" t="str">
            <v>　　　私营有限责任公司</v>
          </cell>
          <cell r="CQ210" t="str">
            <v>x</v>
          </cell>
          <cell r="CR210" t="str">
            <v>    现代服务业</v>
          </cell>
          <cell r="CS210" t="str">
            <v>1</v>
          </cell>
          <cell r="CT210" t="str">
            <v>    中央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 t="str">
            <v>3</v>
          </cell>
          <cell r="DN210" t="str">
            <v>751</v>
          </cell>
          <cell r="DO210" t="str">
            <v>    技术推广服务</v>
          </cell>
          <cell r="DP210" t="str">
            <v>2</v>
          </cell>
          <cell r="DQ210" t="str">
            <v>2</v>
          </cell>
          <cell r="DR210">
            <v>31826</v>
          </cell>
          <cell r="DS210">
            <v>70531</v>
          </cell>
          <cell r="DT210">
            <v>1</v>
          </cell>
          <cell r="DU210">
            <v>472</v>
          </cell>
          <cell r="DV210">
            <v>-541</v>
          </cell>
          <cell r="DW210">
            <v>1962</v>
          </cell>
          <cell r="DX210">
            <v>2001</v>
          </cell>
        </row>
        <row r="211">
          <cell r="M211" t="str">
            <v>91110109802370687T</v>
          </cell>
          <cell r="N211" t="str">
            <v>北京笔中文化科技产业集团有限公司</v>
          </cell>
          <cell r="O211" t="str">
            <v>2025</v>
          </cell>
          <cell r="P211" t="str">
            <v>2</v>
          </cell>
          <cell r="Q211">
            <v>3495</v>
          </cell>
          <cell r="R211">
            <v>3656</v>
          </cell>
          <cell r="S211">
            <v>10622</v>
          </cell>
          <cell r="T211">
            <v>11075</v>
          </cell>
          <cell r="U211">
            <v>54736</v>
          </cell>
          <cell r="V211">
            <v>51358</v>
          </cell>
          <cell r="W211">
            <v>25979</v>
          </cell>
          <cell r="X211">
            <v>9321</v>
          </cell>
          <cell r="Y211">
            <v>28757</v>
          </cell>
          <cell r="Z211">
            <v>42037</v>
          </cell>
          <cell r="AA211">
            <v>18009</v>
          </cell>
          <cell r="AB211">
            <v>16694</v>
          </cell>
          <cell r="AC211">
            <v>18009</v>
          </cell>
          <cell r="AD211">
            <v>15586</v>
          </cell>
          <cell r="AE211">
            <v>20176</v>
          </cell>
          <cell r="AF211">
            <v>14397</v>
          </cell>
          <cell r="AG211">
            <v>21</v>
          </cell>
          <cell r="AH211">
            <v>21</v>
          </cell>
          <cell r="AI211">
            <v>1334</v>
          </cell>
          <cell r="AJ211">
            <v>3229</v>
          </cell>
          <cell r="AK211">
            <v>1419</v>
          </cell>
          <cell r="AL211">
            <v>1494</v>
          </cell>
          <cell r="AM211">
            <v>1763</v>
          </cell>
          <cell r="AN211">
            <v>1196</v>
          </cell>
          <cell r="AO211">
            <v>0</v>
          </cell>
          <cell r="AP211">
            <v>40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10</v>
          </cell>
          <cell r="BE211">
            <v>-6704</v>
          </cell>
          <cell r="BF211">
            <v>-3673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-6704</v>
          </cell>
          <cell r="BL211">
            <v>-3673</v>
          </cell>
          <cell r="BM211">
            <v>0</v>
          </cell>
          <cell r="BN211">
            <v>0</v>
          </cell>
          <cell r="BO211">
            <v>2503</v>
          </cell>
          <cell r="BP211">
            <v>3368</v>
          </cell>
          <cell r="BQ211">
            <v>159</v>
          </cell>
          <cell r="BR211">
            <v>81</v>
          </cell>
          <cell r="BS211">
            <v>74</v>
          </cell>
          <cell r="BT211">
            <v>124</v>
          </cell>
          <cell r="BU211" t="str">
            <v>鞠向春</v>
          </cell>
          <cell r="BV211" t="str">
            <v>国梦莹</v>
          </cell>
          <cell r="BW211" t="str">
            <v>崔珺珵</v>
          </cell>
          <cell r="BX211" t="str">
            <v>18611535127</v>
          </cell>
          <cell r="BY211" t="str">
            <v>2025-03-17</v>
          </cell>
          <cell r="BZ211" t="str">
            <v/>
          </cell>
          <cell r="CA211" t="str">
            <v>802370687</v>
          </cell>
          <cell r="CB211">
            <v>0</v>
          </cell>
          <cell r="CC211">
            <v>0</v>
          </cell>
          <cell r="CD211" t="str">
            <v/>
          </cell>
          <cell r="CE211" t="str">
            <v/>
          </cell>
          <cell r="CF211" t="str">
            <v/>
          </cell>
          <cell r="CG211" t="str">
            <v/>
          </cell>
          <cell r="CH211" t="str">
            <v>qy</v>
          </cell>
          <cell r="CI211" t="str">
            <v>    私人控股</v>
          </cell>
          <cell r="CJ211" t="str">
            <v>L</v>
          </cell>
          <cell r="CK211" t="str">
            <v>    租赁和商务服务业</v>
          </cell>
          <cell r="CL211" t="str">
            <v>72</v>
          </cell>
          <cell r="CM211" t="str">
            <v>    商务服务业</v>
          </cell>
          <cell r="CN211" t="str">
            <v>110112</v>
          </cell>
          <cell r="CO211" t="str">
            <v>      通州区</v>
          </cell>
          <cell r="CP211" t="str">
            <v>　　　其他有限责任公司</v>
          </cell>
          <cell r="CQ211" t="str">
            <v>x</v>
          </cell>
          <cell r="CR211" t="str">
            <v>    现代服务业</v>
          </cell>
          <cell r="CS211" t="str">
            <v>2</v>
          </cell>
          <cell r="CT211" t="str">
            <v>    地方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 t="str">
            <v>5</v>
          </cell>
          <cell r="DN211" t="str">
            <v>728</v>
          </cell>
          <cell r="DO211" t="str">
            <v>    会议、展览及相关服务</v>
          </cell>
          <cell r="DP211" t="str">
            <v>1</v>
          </cell>
          <cell r="DQ211" t="str">
            <v>3</v>
          </cell>
          <cell r="DR211">
            <v>18009</v>
          </cell>
          <cell r="DS211">
            <v>16694</v>
          </cell>
          <cell r="DT211">
            <v>1</v>
          </cell>
          <cell r="DU211">
            <v>-6704</v>
          </cell>
          <cell r="DV211">
            <v>-3673</v>
          </cell>
          <cell r="DW211">
            <v>180</v>
          </cell>
          <cell r="DX211">
            <v>102</v>
          </cell>
        </row>
        <row r="212">
          <cell r="M212" t="str">
            <v>91110400MA04DR1A33</v>
          </cell>
          <cell r="N212" t="str">
            <v>北京国鼎盛世传媒有限公司</v>
          </cell>
          <cell r="O212" t="str">
            <v>2025</v>
          </cell>
          <cell r="P212" t="str">
            <v>2</v>
          </cell>
          <cell r="Q212">
            <v>0</v>
          </cell>
          <cell r="R212">
            <v>0</v>
          </cell>
          <cell r="S212">
            <v>-398</v>
          </cell>
          <cell r="T212">
            <v>264</v>
          </cell>
          <cell r="U212">
            <v>854</v>
          </cell>
          <cell r="V212">
            <v>4228</v>
          </cell>
          <cell r="W212">
            <v>-1447</v>
          </cell>
          <cell r="X212">
            <v>2457</v>
          </cell>
          <cell r="Y212">
            <v>2301</v>
          </cell>
          <cell r="Z212">
            <v>1771</v>
          </cell>
          <cell r="AA212">
            <v>4780</v>
          </cell>
          <cell r="AB212">
            <v>2453</v>
          </cell>
          <cell r="AC212">
            <v>4780</v>
          </cell>
          <cell r="AD212">
            <v>2453</v>
          </cell>
          <cell r="AE212">
            <v>3931</v>
          </cell>
          <cell r="AF212">
            <v>2453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137</v>
          </cell>
          <cell r="AL212">
            <v>39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711</v>
          </cell>
          <cell r="BF212">
            <v>-39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711</v>
          </cell>
          <cell r="BL212">
            <v>-39</v>
          </cell>
          <cell r="BM212">
            <v>0</v>
          </cell>
          <cell r="BN212">
            <v>0</v>
          </cell>
          <cell r="BO212">
            <v>88</v>
          </cell>
          <cell r="BP212">
            <v>308</v>
          </cell>
          <cell r="BQ212">
            <v>10</v>
          </cell>
          <cell r="BR212">
            <v>21</v>
          </cell>
          <cell r="BS212">
            <v>8</v>
          </cell>
          <cell r="BT212">
            <v>6</v>
          </cell>
          <cell r="BU212" t="str">
            <v>刘艳霞</v>
          </cell>
          <cell r="BV212" t="str">
            <v>刘艳霞</v>
          </cell>
          <cell r="BW212" t="str">
            <v>刘艳霞</v>
          </cell>
          <cell r="BX212" t="str">
            <v>67908289</v>
          </cell>
          <cell r="BY212" t="str">
            <v>2025-03-17</v>
          </cell>
          <cell r="BZ212" t="str">
            <v/>
          </cell>
          <cell r="CA212" t="str">
            <v>MA04DR1A3</v>
          </cell>
          <cell r="CB212">
            <v>0</v>
          </cell>
          <cell r="CC212">
            <v>0</v>
          </cell>
          <cell r="CD212" t="str">
            <v/>
          </cell>
          <cell r="CE212" t="str">
            <v>1</v>
          </cell>
          <cell r="CF212" t="str">
            <v/>
          </cell>
          <cell r="CG212" t="str">
            <v>北京经济技术开发区虚拟社区</v>
          </cell>
          <cell r="CH212" t="str">
            <v>qy</v>
          </cell>
          <cell r="CI212" t="str">
            <v>    私人控股</v>
          </cell>
          <cell r="CJ212" t="str">
            <v>L</v>
          </cell>
          <cell r="CK212" t="str">
            <v>    租赁和商务服务业</v>
          </cell>
          <cell r="CL212" t="str">
            <v>72</v>
          </cell>
          <cell r="CM212" t="str">
            <v>    商务服务业</v>
          </cell>
          <cell r="CN212" t="str">
            <v>115101</v>
          </cell>
          <cell r="CO212" t="str">
            <v>      开发区</v>
          </cell>
          <cell r="CP212" t="str">
            <v>　　　私营有限责任公司</v>
          </cell>
          <cell r="CQ212" t="str">
            <v>x</v>
          </cell>
          <cell r="CR212" t="str">
            <v>    现代服务业</v>
          </cell>
          <cell r="CS212" t="str">
            <v>2</v>
          </cell>
          <cell r="CT212" t="str">
            <v>    地方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 t="str">
            <v>3</v>
          </cell>
          <cell r="DN212" t="str">
            <v>725</v>
          </cell>
          <cell r="DO212" t="str">
            <v>    广告业</v>
          </cell>
          <cell r="DP212" t="str">
            <v>1</v>
          </cell>
          <cell r="DQ212" t="str">
            <v>4</v>
          </cell>
          <cell r="DR212">
            <v>4780</v>
          </cell>
          <cell r="DS212">
            <v>2453</v>
          </cell>
          <cell r="DT212">
            <v>1</v>
          </cell>
          <cell r="DU212">
            <v>711</v>
          </cell>
          <cell r="DV212">
            <v>-39</v>
          </cell>
          <cell r="DW212">
            <v>11</v>
          </cell>
          <cell r="DX212">
            <v>21</v>
          </cell>
        </row>
        <row r="213">
          <cell r="M213" t="str">
            <v>91110302787750533P</v>
          </cell>
          <cell r="N213" t="str">
            <v>时代广告（北京）有限公司</v>
          </cell>
          <cell r="O213" t="str">
            <v>2025</v>
          </cell>
          <cell r="P213" t="str">
            <v>2</v>
          </cell>
          <cell r="Q213">
            <v>73</v>
          </cell>
          <cell r="R213">
            <v>83</v>
          </cell>
          <cell r="S213">
            <v>213430</v>
          </cell>
          <cell r="T213">
            <v>210848</v>
          </cell>
          <cell r="U213">
            <v>241103</v>
          </cell>
          <cell r="V213">
            <v>236942</v>
          </cell>
          <cell r="W213">
            <v>293461</v>
          </cell>
          <cell r="X213">
            <v>285324</v>
          </cell>
          <cell r="Y213">
            <v>-52358</v>
          </cell>
          <cell r="Z213">
            <v>-48382</v>
          </cell>
          <cell r="AA213">
            <v>0</v>
          </cell>
          <cell r="AB213">
            <v>3971</v>
          </cell>
          <cell r="AC213">
            <v>0</v>
          </cell>
          <cell r="AD213">
            <v>3971</v>
          </cell>
          <cell r="AE213">
            <v>0</v>
          </cell>
          <cell r="AF213">
            <v>3542</v>
          </cell>
          <cell r="AG213">
            <v>0</v>
          </cell>
          <cell r="AH213">
            <v>5</v>
          </cell>
          <cell r="AI213">
            <v>0</v>
          </cell>
          <cell r="AJ213">
            <v>1179</v>
          </cell>
          <cell r="AK213">
            <v>0</v>
          </cell>
          <cell r="AL213">
            <v>192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7</v>
          </cell>
          <cell r="BD213">
            <v>9</v>
          </cell>
          <cell r="BE213">
            <v>7</v>
          </cell>
          <cell r="BF213">
            <v>-938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7</v>
          </cell>
          <cell r="BL213">
            <v>-938</v>
          </cell>
          <cell r="BM213">
            <v>0</v>
          </cell>
          <cell r="BN213">
            <v>0</v>
          </cell>
          <cell r="BO213">
            <v>0</v>
          </cell>
          <cell r="BP213">
            <v>1231</v>
          </cell>
          <cell r="BQ213">
            <v>0</v>
          </cell>
          <cell r="BR213">
            <v>20</v>
          </cell>
          <cell r="BS213">
            <v>1</v>
          </cell>
          <cell r="BT213">
            <v>14</v>
          </cell>
          <cell r="BU213" t="str">
            <v>刘超</v>
          </cell>
          <cell r="BV213" t="str">
            <v>王晨</v>
          </cell>
          <cell r="BW213" t="str">
            <v>刘湘怡</v>
          </cell>
          <cell r="BX213" t="str">
            <v>18722410336</v>
          </cell>
          <cell r="BY213" t="str">
            <v>2025-03-17</v>
          </cell>
          <cell r="BZ213" t="str">
            <v/>
          </cell>
          <cell r="CA213" t="str">
            <v>787750533</v>
          </cell>
          <cell r="CB213">
            <v>0</v>
          </cell>
          <cell r="CC213">
            <v>0</v>
          </cell>
          <cell r="CD213" t="str">
            <v/>
          </cell>
          <cell r="CE213" t="str">
            <v>1</v>
          </cell>
          <cell r="CF213" t="str">
            <v/>
          </cell>
          <cell r="CG213" t="str">
            <v>北京经济技术开发区虚拟社区</v>
          </cell>
          <cell r="CH213" t="str">
            <v>qy</v>
          </cell>
          <cell r="CI213" t="str">
            <v>    私人控股</v>
          </cell>
          <cell r="CJ213" t="str">
            <v>L</v>
          </cell>
          <cell r="CK213" t="str">
            <v>    租赁和商务服务业</v>
          </cell>
          <cell r="CL213" t="str">
            <v>72</v>
          </cell>
          <cell r="CM213" t="str">
            <v>    商务服务业</v>
          </cell>
          <cell r="CN213" t="str">
            <v>115101</v>
          </cell>
          <cell r="CO213" t="str">
            <v>      开发区</v>
          </cell>
          <cell r="CP213" t="str">
            <v>　　　其他有限责任公司</v>
          </cell>
          <cell r="CQ213" t="str">
            <v>x</v>
          </cell>
          <cell r="CR213" t="str">
            <v>    现代服务业</v>
          </cell>
          <cell r="CS213" t="str">
            <v>2</v>
          </cell>
          <cell r="CT213" t="str">
            <v>    地方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 t="str">
            <v>3</v>
          </cell>
          <cell r="DN213" t="str">
            <v>725</v>
          </cell>
          <cell r="DO213" t="str">
            <v>    广告业</v>
          </cell>
          <cell r="DP213" t="str">
            <v>1</v>
          </cell>
          <cell r="DQ213" t="str">
            <v>3</v>
          </cell>
          <cell r="DR213">
            <v>0</v>
          </cell>
          <cell r="DS213">
            <v>3971</v>
          </cell>
          <cell r="DT213">
            <v>1</v>
          </cell>
          <cell r="DU213">
            <v>7</v>
          </cell>
          <cell r="DV213">
            <v>-938</v>
          </cell>
          <cell r="DW213">
            <v>0</v>
          </cell>
          <cell r="DX213">
            <v>25</v>
          </cell>
        </row>
        <row r="214">
          <cell r="M214" t="str">
            <v>91440101587607812X</v>
          </cell>
          <cell r="N214" t="str">
            <v>北京悦途出行科技（集团）股份有限公司</v>
          </cell>
          <cell r="O214" t="str">
            <v>2025</v>
          </cell>
          <cell r="P214" t="str">
            <v>2</v>
          </cell>
          <cell r="Q214">
            <v>564</v>
          </cell>
          <cell r="R214">
            <v>548</v>
          </cell>
          <cell r="S214">
            <v>107679</v>
          </cell>
          <cell r="T214">
            <v>51087</v>
          </cell>
          <cell r="U214">
            <v>226616</v>
          </cell>
          <cell r="V214">
            <v>148186</v>
          </cell>
          <cell r="W214">
            <v>117583</v>
          </cell>
          <cell r="X214">
            <v>36650</v>
          </cell>
          <cell r="Y214">
            <v>109033</v>
          </cell>
          <cell r="Z214">
            <v>111536</v>
          </cell>
          <cell r="AA214">
            <v>82740</v>
          </cell>
          <cell r="AB214">
            <v>33991</v>
          </cell>
          <cell r="AC214">
            <v>82740</v>
          </cell>
          <cell r="AD214">
            <v>33991</v>
          </cell>
          <cell r="AE214">
            <v>76617</v>
          </cell>
          <cell r="AF214">
            <v>29537</v>
          </cell>
          <cell r="AG214">
            <v>85</v>
          </cell>
          <cell r="AH214">
            <v>58</v>
          </cell>
          <cell r="AI214">
            <v>2180</v>
          </cell>
          <cell r="AJ214">
            <v>649</v>
          </cell>
          <cell r="AK214">
            <v>4636</v>
          </cell>
          <cell r="AL214">
            <v>1657</v>
          </cell>
          <cell r="AM214">
            <v>684</v>
          </cell>
          <cell r="AN214">
            <v>802</v>
          </cell>
          <cell r="AO214">
            <v>11</v>
          </cell>
          <cell r="AP214">
            <v>2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16</v>
          </cell>
          <cell r="BD214">
            <v>0</v>
          </cell>
          <cell r="BE214">
            <v>-1457</v>
          </cell>
          <cell r="BF214">
            <v>1286</v>
          </cell>
          <cell r="BG214">
            <v>0</v>
          </cell>
          <cell r="BH214">
            <v>6</v>
          </cell>
          <cell r="BI214">
            <v>0</v>
          </cell>
          <cell r="BJ214">
            <v>0</v>
          </cell>
          <cell r="BK214">
            <v>-1457</v>
          </cell>
          <cell r="BL214">
            <v>1292</v>
          </cell>
          <cell r="BM214">
            <v>0</v>
          </cell>
          <cell r="BN214">
            <v>0</v>
          </cell>
          <cell r="BO214">
            <v>6266</v>
          </cell>
          <cell r="BP214">
            <v>3717</v>
          </cell>
          <cell r="BQ214">
            <v>707</v>
          </cell>
          <cell r="BR214">
            <v>477</v>
          </cell>
          <cell r="BS214">
            <v>203</v>
          </cell>
          <cell r="BT214">
            <v>170</v>
          </cell>
          <cell r="BU214" t="str">
            <v>王珺</v>
          </cell>
          <cell r="BV214" t="str">
            <v>李迪</v>
          </cell>
          <cell r="BW214" t="str">
            <v>李迪</v>
          </cell>
          <cell r="BX214" t="str">
            <v>17611638532</v>
          </cell>
          <cell r="BY214" t="str">
            <v>2025-03-14</v>
          </cell>
          <cell r="BZ214" t="str">
            <v/>
          </cell>
          <cell r="CA214" t="str">
            <v>587607812</v>
          </cell>
          <cell r="CB214">
            <v>0</v>
          </cell>
          <cell r="CC214">
            <v>0</v>
          </cell>
          <cell r="CD214" t="str">
            <v/>
          </cell>
          <cell r="CE214" t="str">
            <v>1</v>
          </cell>
          <cell r="CF214" t="str">
            <v/>
          </cell>
          <cell r="CG214" t="str">
            <v>北京经济技术开发区虚拟社区</v>
          </cell>
          <cell r="CH214" t="str">
            <v>qy</v>
          </cell>
          <cell r="CI214" t="str">
            <v>    私人控股</v>
          </cell>
          <cell r="CJ214" t="str">
            <v>I</v>
          </cell>
          <cell r="CK214" t="str">
            <v>    信息传输、软件和信息技术服务业</v>
          </cell>
          <cell r="CL214" t="str">
            <v>64</v>
          </cell>
          <cell r="CM214" t="str">
            <v>    互联网和相关服务</v>
          </cell>
          <cell r="CN214" t="str">
            <v>115101</v>
          </cell>
          <cell r="CO214" t="str">
            <v>      开发区</v>
          </cell>
          <cell r="CP214" t="str">
            <v>　　　其他股份有限公司</v>
          </cell>
          <cell r="CQ214" t="str">
            <v>x</v>
          </cell>
          <cell r="CR214" t="str">
            <v>    现代服务业</v>
          </cell>
          <cell r="CS214" t="str">
            <v>2</v>
          </cell>
          <cell r="CT214" t="str">
            <v>    地方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 t="str">
            <v>3</v>
          </cell>
          <cell r="DN214" t="str">
            <v>643</v>
          </cell>
          <cell r="DO214" t="str">
            <v>    互联网平台</v>
          </cell>
          <cell r="DP214" t="str">
            <v>1</v>
          </cell>
          <cell r="DQ214" t="str">
            <v>2</v>
          </cell>
          <cell r="DR214">
            <v>82740</v>
          </cell>
          <cell r="DS214">
            <v>33991</v>
          </cell>
          <cell r="DT214">
            <v>1</v>
          </cell>
          <cell r="DU214">
            <v>-1457</v>
          </cell>
          <cell r="DV214">
            <v>1286</v>
          </cell>
          <cell r="DW214">
            <v>792</v>
          </cell>
          <cell r="DX214">
            <v>535</v>
          </cell>
        </row>
        <row r="215">
          <cell r="M215" t="str">
            <v>91110115802867765M</v>
          </cell>
          <cell r="N215" t="str">
            <v>北京五环顺通供应链管理有限公司</v>
          </cell>
          <cell r="O215" t="str">
            <v>2025</v>
          </cell>
          <cell r="P215" t="str">
            <v>2</v>
          </cell>
          <cell r="Q215">
            <v>220549</v>
          </cell>
          <cell r="R215">
            <v>216414</v>
          </cell>
          <cell r="S215">
            <v>62019</v>
          </cell>
          <cell r="T215">
            <v>40257</v>
          </cell>
          <cell r="U215">
            <v>374259</v>
          </cell>
          <cell r="V215">
            <v>361374</v>
          </cell>
          <cell r="W215">
            <v>151339</v>
          </cell>
          <cell r="X215">
            <v>146114</v>
          </cell>
          <cell r="Y215">
            <v>222920</v>
          </cell>
          <cell r="Z215">
            <v>215260</v>
          </cell>
          <cell r="AA215">
            <v>78361</v>
          </cell>
          <cell r="AB215">
            <v>63045</v>
          </cell>
          <cell r="AC215">
            <v>31117</v>
          </cell>
          <cell r="AD215">
            <v>34242</v>
          </cell>
          <cell r="AE215">
            <v>66546</v>
          </cell>
          <cell r="AF215">
            <v>52056</v>
          </cell>
          <cell r="AG215">
            <v>86</v>
          </cell>
          <cell r="AH215">
            <v>313</v>
          </cell>
          <cell r="AI215">
            <v>3976</v>
          </cell>
          <cell r="AJ215">
            <v>2092</v>
          </cell>
          <cell r="AK215">
            <v>1607</v>
          </cell>
          <cell r="AL215">
            <v>506</v>
          </cell>
          <cell r="AM215">
            <v>2022</v>
          </cell>
          <cell r="AN215">
            <v>4309</v>
          </cell>
          <cell r="AO215">
            <v>515</v>
          </cell>
          <cell r="AP215">
            <v>449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173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101</v>
          </cell>
          <cell r="BD215">
            <v>114</v>
          </cell>
          <cell r="BE215">
            <v>3710</v>
          </cell>
          <cell r="BF215">
            <v>3607</v>
          </cell>
          <cell r="BG215">
            <v>4</v>
          </cell>
          <cell r="BH215">
            <v>3</v>
          </cell>
          <cell r="BI215">
            <v>60</v>
          </cell>
          <cell r="BJ215">
            <v>0</v>
          </cell>
          <cell r="BK215">
            <v>3654</v>
          </cell>
          <cell r="BL215">
            <v>3610</v>
          </cell>
          <cell r="BM215">
            <v>0</v>
          </cell>
          <cell r="BN215">
            <v>0</v>
          </cell>
          <cell r="BO215">
            <v>9674</v>
          </cell>
          <cell r="BP215">
            <v>9141</v>
          </cell>
          <cell r="BQ215">
            <v>3121</v>
          </cell>
          <cell r="BR215">
            <v>2789</v>
          </cell>
          <cell r="BS215">
            <v>169</v>
          </cell>
          <cell r="BT215">
            <v>164</v>
          </cell>
          <cell r="BU215" t="str">
            <v>王青林</v>
          </cell>
          <cell r="BV215" t="str">
            <v>喻海娥</v>
          </cell>
          <cell r="BW215" t="str">
            <v>崔荫</v>
          </cell>
          <cell r="BX215" t="str">
            <v>87915310</v>
          </cell>
          <cell r="BY215" t="str">
            <v>2025-03-13</v>
          </cell>
          <cell r="BZ215" t="str">
            <v/>
          </cell>
          <cell r="CA215" t="str">
            <v>802867765</v>
          </cell>
          <cell r="CB215">
            <v>0</v>
          </cell>
          <cell r="CC215">
            <v>0</v>
          </cell>
          <cell r="CD215" t="str">
            <v/>
          </cell>
          <cell r="CE215" t="str">
            <v/>
          </cell>
          <cell r="CF215" t="str">
            <v/>
          </cell>
          <cell r="CG215" t="str">
            <v/>
          </cell>
          <cell r="CH215" t="str">
            <v>qy</v>
          </cell>
          <cell r="CI215" t="str">
            <v>    国有控股</v>
          </cell>
          <cell r="CJ215" t="str">
            <v>G</v>
          </cell>
          <cell r="CK215" t="str">
            <v>    交通运输、仓储和邮政业</v>
          </cell>
          <cell r="CL215" t="str">
            <v>59</v>
          </cell>
          <cell r="CM215" t="str">
            <v>    装卸搬运和仓储业</v>
          </cell>
          <cell r="CN215" t="str">
            <v>110115</v>
          </cell>
          <cell r="CO215" t="str">
            <v>      大兴区</v>
          </cell>
          <cell r="CP215" t="str">
            <v>　　　其他有限责任公司</v>
          </cell>
          <cell r="CQ215" t="str">
            <v/>
          </cell>
          <cell r="CR215" t="str">
            <v>    传统服务业</v>
          </cell>
          <cell r="CS215" t="str">
            <v>2</v>
          </cell>
          <cell r="CT215" t="str">
            <v>    地方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 t="str">
            <v>3</v>
          </cell>
          <cell r="DN215" t="str">
            <v>599</v>
          </cell>
          <cell r="DO215" t="str">
            <v>    其他仓储业</v>
          </cell>
          <cell r="DP215" t="str">
            <v>2</v>
          </cell>
          <cell r="DQ215" t="str">
            <v>2</v>
          </cell>
          <cell r="DR215">
            <v>78361</v>
          </cell>
          <cell r="DS215">
            <v>63045</v>
          </cell>
          <cell r="DT215">
            <v>1</v>
          </cell>
          <cell r="DU215">
            <v>3710</v>
          </cell>
          <cell r="DV215">
            <v>3607</v>
          </cell>
          <cell r="DW215">
            <v>3207</v>
          </cell>
          <cell r="DX215">
            <v>3102</v>
          </cell>
        </row>
        <row r="216">
          <cell r="M216" t="str">
            <v>91110108681212200Q</v>
          </cell>
          <cell r="N216" t="str">
            <v>北京科旭威尔科技股份有限公司</v>
          </cell>
          <cell r="O216" t="str">
            <v>2025</v>
          </cell>
          <cell r="P216" t="str">
            <v>2</v>
          </cell>
          <cell r="Q216">
            <v>5766</v>
          </cell>
          <cell r="R216">
            <v>5324</v>
          </cell>
          <cell r="S216">
            <v>5562</v>
          </cell>
          <cell r="T216">
            <v>8136</v>
          </cell>
          <cell r="U216">
            <v>45050</v>
          </cell>
          <cell r="V216">
            <v>49035</v>
          </cell>
          <cell r="W216">
            <v>15900</v>
          </cell>
          <cell r="X216">
            <v>14130</v>
          </cell>
          <cell r="Y216">
            <v>29150</v>
          </cell>
          <cell r="Z216">
            <v>34905</v>
          </cell>
          <cell r="AA216">
            <v>524</v>
          </cell>
          <cell r="AB216">
            <v>1194</v>
          </cell>
          <cell r="AC216">
            <v>170</v>
          </cell>
          <cell r="AD216">
            <v>0</v>
          </cell>
          <cell r="AE216">
            <v>359</v>
          </cell>
          <cell r="AF216">
            <v>735</v>
          </cell>
          <cell r="AG216">
            <v>0</v>
          </cell>
          <cell r="AH216">
            <v>2</v>
          </cell>
          <cell r="AI216">
            <v>2360</v>
          </cell>
          <cell r="AJ216">
            <v>533</v>
          </cell>
          <cell r="AK216">
            <v>1276</v>
          </cell>
          <cell r="AL216">
            <v>586</v>
          </cell>
          <cell r="AM216">
            <v>0</v>
          </cell>
          <cell r="AN216">
            <v>0</v>
          </cell>
          <cell r="AO216">
            <v>49</v>
          </cell>
          <cell r="AP216">
            <v>1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17</v>
          </cell>
          <cell r="AZ216">
            <v>30</v>
          </cell>
          <cell r="BA216">
            <v>0</v>
          </cell>
          <cell r="BB216">
            <v>0</v>
          </cell>
          <cell r="BC216">
            <v>265</v>
          </cell>
          <cell r="BD216">
            <v>148</v>
          </cell>
          <cell r="BE216">
            <v>-3238</v>
          </cell>
          <cell r="BF216">
            <v>-485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-3238</v>
          </cell>
          <cell r="BL216">
            <v>-485</v>
          </cell>
          <cell r="BM216">
            <v>0</v>
          </cell>
          <cell r="BN216">
            <v>0</v>
          </cell>
          <cell r="BO216">
            <v>2492</v>
          </cell>
          <cell r="BP216">
            <v>858</v>
          </cell>
          <cell r="BQ216">
            <v>6</v>
          </cell>
          <cell r="BR216">
            <v>26</v>
          </cell>
          <cell r="BS216">
            <v>34</v>
          </cell>
          <cell r="BT216">
            <v>28</v>
          </cell>
          <cell r="BU216" t="str">
            <v>谢先运</v>
          </cell>
          <cell r="BV216" t="str">
            <v>蒋华</v>
          </cell>
          <cell r="BW216" t="str">
            <v>蒋华</v>
          </cell>
          <cell r="BX216" t="str">
            <v>13522906090</v>
          </cell>
          <cell r="BY216" t="str">
            <v>2025-03-17</v>
          </cell>
          <cell r="BZ216" t="str">
            <v/>
          </cell>
          <cell r="CA216" t="str">
            <v>681212200</v>
          </cell>
          <cell r="CB216">
            <v>0</v>
          </cell>
          <cell r="CC216">
            <v>0</v>
          </cell>
          <cell r="CD216" t="str">
            <v/>
          </cell>
          <cell r="CE216" t="str">
            <v>1</v>
          </cell>
          <cell r="CF216" t="str">
            <v/>
          </cell>
          <cell r="CG216" t="str">
            <v>北京经济技术开发区虚拟社区</v>
          </cell>
          <cell r="CH216" t="str">
            <v>qy</v>
          </cell>
          <cell r="CI216" t="str">
            <v>    私人控股</v>
          </cell>
          <cell r="CJ216" t="str">
            <v>I</v>
          </cell>
          <cell r="CK216" t="str">
            <v>    信息传输、软件和信息技术服务业</v>
          </cell>
          <cell r="CL216" t="str">
            <v>65</v>
          </cell>
          <cell r="CM216" t="str">
            <v>    软件和信息技术服务业</v>
          </cell>
          <cell r="CN216" t="str">
            <v>115101</v>
          </cell>
          <cell r="CO216" t="str">
            <v>      开发区</v>
          </cell>
          <cell r="CP216" t="str">
            <v>　　　私营股份有限公司</v>
          </cell>
          <cell r="CQ216" t="str">
            <v>x</v>
          </cell>
          <cell r="CR216" t="str">
            <v>    现代服务业</v>
          </cell>
          <cell r="CS216" t="str">
            <v>2</v>
          </cell>
          <cell r="CT216" t="str">
            <v>    地方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 t="str">
            <v>3</v>
          </cell>
          <cell r="DN216" t="str">
            <v>651</v>
          </cell>
          <cell r="DO216" t="str">
            <v>    软件开发</v>
          </cell>
          <cell r="DP216" t="str">
            <v>1</v>
          </cell>
          <cell r="DQ216" t="str">
            <v>3</v>
          </cell>
          <cell r="DR216">
            <v>524</v>
          </cell>
          <cell r="DS216">
            <v>1194</v>
          </cell>
          <cell r="DT216">
            <v>1</v>
          </cell>
          <cell r="DU216">
            <v>-3238</v>
          </cell>
          <cell r="DV216">
            <v>-485</v>
          </cell>
          <cell r="DW216">
            <v>6</v>
          </cell>
          <cell r="DX216">
            <v>28</v>
          </cell>
        </row>
        <row r="217">
          <cell r="M217" t="str">
            <v>9111011274547266XP</v>
          </cell>
          <cell r="N217" t="str">
            <v>北京天力创玻璃科技开发有限公司</v>
          </cell>
          <cell r="O217" t="str">
            <v>2025</v>
          </cell>
          <cell r="P217" t="str">
            <v>2</v>
          </cell>
          <cell r="Q217">
            <v>36088</v>
          </cell>
          <cell r="R217">
            <v>32282</v>
          </cell>
          <cell r="S217">
            <v>55707</v>
          </cell>
          <cell r="T217">
            <v>31083</v>
          </cell>
          <cell r="U217">
            <v>273486</v>
          </cell>
          <cell r="V217">
            <v>183100</v>
          </cell>
          <cell r="W217">
            <v>18345</v>
          </cell>
          <cell r="X217">
            <v>33233</v>
          </cell>
          <cell r="Y217">
            <v>255141</v>
          </cell>
          <cell r="Z217">
            <v>149867</v>
          </cell>
          <cell r="AA217">
            <v>27267</v>
          </cell>
          <cell r="AB217">
            <v>19616</v>
          </cell>
          <cell r="AC217">
            <v>7326</v>
          </cell>
          <cell r="AD217">
            <v>4496</v>
          </cell>
          <cell r="AE217">
            <v>7326</v>
          </cell>
          <cell r="AF217">
            <v>4496</v>
          </cell>
          <cell r="AG217">
            <v>320</v>
          </cell>
          <cell r="AH217">
            <v>244</v>
          </cell>
          <cell r="AI217">
            <v>1778</v>
          </cell>
          <cell r="AJ217">
            <v>470</v>
          </cell>
          <cell r="AK217">
            <v>4060</v>
          </cell>
          <cell r="AL217">
            <v>1724</v>
          </cell>
          <cell r="AM217">
            <v>2281</v>
          </cell>
          <cell r="AN217">
            <v>1688</v>
          </cell>
          <cell r="AO217">
            <v>58</v>
          </cell>
          <cell r="AP217">
            <v>159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155</v>
          </cell>
          <cell r="AZ217">
            <v>66</v>
          </cell>
          <cell r="BA217">
            <v>0</v>
          </cell>
          <cell r="BB217">
            <v>0</v>
          </cell>
          <cell r="BC217">
            <v>100</v>
          </cell>
          <cell r="BD217">
            <v>0</v>
          </cell>
          <cell r="BE217">
            <v>11699</v>
          </cell>
          <cell r="BF217">
            <v>10901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11699</v>
          </cell>
          <cell r="BL217">
            <v>10901</v>
          </cell>
          <cell r="BM217">
            <v>0</v>
          </cell>
          <cell r="BN217">
            <v>0</v>
          </cell>
          <cell r="BO217">
            <v>6073</v>
          </cell>
          <cell r="BP217">
            <v>1840</v>
          </cell>
          <cell r="BQ217">
            <v>2487</v>
          </cell>
          <cell r="BR217">
            <v>1738</v>
          </cell>
          <cell r="BS217">
            <v>69</v>
          </cell>
          <cell r="BT217">
            <v>56</v>
          </cell>
          <cell r="BU217" t="str">
            <v>罗洪春</v>
          </cell>
          <cell r="BV217" t="str">
            <v>罗洪春</v>
          </cell>
          <cell r="BW217" t="str">
            <v>李玉环</v>
          </cell>
          <cell r="BX217" t="str">
            <v>67370030</v>
          </cell>
          <cell r="BY217" t="str">
            <v>2025-03-14</v>
          </cell>
          <cell r="BZ217" t="str">
            <v/>
          </cell>
          <cell r="CA217" t="str">
            <v>74547266X</v>
          </cell>
          <cell r="CB217">
            <v>0</v>
          </cell>
          <cell r="CC217">
            <v>0</v>
          </cell>
          <cell r="CD217" t="str">
            <v/>
          </cell>
          <cell r="CE217" t="str">
            <v>1</v>
          </cell>
          <cell r="CF217" t="str">
            <v/>
          </cell>
          <cell r="CG217" t="str">
            <v>北京经济技术开发区虚拟社区</v>
          </cell>
          <cell r="CH217" t="str">
            <v>qy</v>
          </cell>
          <cell r="CI217" t="str">
            <v>    私人控股</v>
          </cell>
          <cell r="CJ217" t="str">
            <v>M</v>
          </cell>
          <cell r="CK217" t="str">
            <v>    科学研究和技术服务业</v>
          </cell>
          <cell r="CL217" t="str">
            <v>75</v>
          </cell>
          <cell r="CM217" t="str">
            <v>    科技推广和应用服务业</v>
          </cell>
          <cell r="CN217" t="str">
            <v>115101</v>
          </cell>
          <cell r="CO217" t="str">
            <v>      开发区</v>
          </cell>
          <cell r="CP217" t="str">
            <v>　　　私营有限责任公司</v>
          </cell>
          <cell r="CQ217" t="str">
            <v>x</v>
          </cell>
          <cell r="CR217" t="str">
            <v>    现代服务业</v>
          </cell>
          <cell r="CS217" t="str">
            <v>2</v>
          </cell>
          <cell r="CT217" t="str">
            <v>    地方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 t="str">
            <v>3</v>
          </cell>
          <cell r="DN217" t="str">
            <v>751</v>
          </cell>
          <cell r="DO217" t="str">
            <v>    技术推广服务</v>
          </cell>
          <cell r="DP217" t="str">
            <v>1</v>
          </cell>
          <cell r="DQ217" t="str">
            <v>3</v>
          </cell>
          <cell r="DR217">
            <v>27267</v>
          </cell>
          <cell r="DS217">
            <v>19616</v>
          </cell>
          <cell r="DT217">
            <v>1</v>
          </cell>
          <cell r="DU217">
            <v>11699</v>
          </cell>
          <cell r="DV217">
            <v>10901</v>
          </cell>
          <cell r="DW217">
            <v>2807</v>
          </cell>
          <cell r="DX217">
            <v>1982</v>
          </cell>
        </row>
        <row r="218">
          <cell r="M218" t="str">
            <v>91110302661558693K</v>
          </cell>
          <cell r="N218" t="str">
            <v>北京嘉永会通能源科技有限公司</v>
          </cell>
          <cell r="O218" t="str">
            <v>2025</v>
          </cell>
          <cell r="P218" t="str">
            <v>2</v>
          </cell>
          <cell r="Q218">
            <v>31004</v>
          </cell>
          <cell r="R218">
            <v>29066</v>
          </cell>
          <cell r="S218">
            <v>0</v>
          </cell>
          <cell r="T218">
            <v>0</v>
          </cell>
          <cell r="U218">
            <v>66930</v>
          </cell>
          <cell r="V218">
            <v>45248</v>
          </cell>
          <cell r="W218">
            <v>48965</v>
          </cell>
          <cell r="X218">
            <v>14509</v>
          </cell>
          <cell r="Y218">
            <v>17965</v>
          </cell>
          <cell r="Z218">
            <v>30739</v>
          </cell>
          <cell r="AA218">
            <v>161</v>
          </cell>
          <cell r="AB218">
            <v>13144</v>
          </cell>
          <cell r="AC218">
            <v>161</v>
          </cell>
          <cell r="AD218">
            <v>13144</v>
          </cell>
          <cell r="AE218">
            <v>119</v>
          </cell>
          <cell r="AF218">
            <v>13107</v>
          </cell>
          <cell r="AG218">
            <v>1</v>
          </cell>
          <cell r="AH218">
            <v>10</v>
          </cell>
          <cell r="AI218">
            <v>319</v>
          </cell>
          <cell r="AJ218">
            <v>342</v>
          </cell>
          <cell r="AK218">
            <v>992</v>
          </cell>
          <cell r="AL218">
            <v>1927</v>
          </cell>
          <cell r="AM218">
            <v>606</v>
          </cell>
          <cell r="AN218">
            <v>1035</v>
          </cell>
          <cell r="AO218">
            <v>71</v>
          </cell>
          <cell r="AP218">
            <v>60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641</v>
          </cell>
          <cell r="BE218">
            <v>-1947</v>
          </cell>
          <cell r="BF218">
            <v>-2696</v>
          </cell>
          <cell r="BG218">
            <v>26</v>
          </cell>
          <cell r="BH218">
            <v>67</v>
          </cell>
          <cell r="BI218">
            <v>0</v>
          </cell>
          <cell r="BJ218">
            <v>0</v>
          </cell>
          <cell r="BK218">
            <v>-1921</v>
          </cell>
          <cell r="BL218">
            <v>-2629</v>
          </cell>
          <cell r="BM218">
            <v>0</v>
          </cell>
          <cell r="BN218">
            <v>0</v>
          </cell>
          <cell r="BO218">
            <v>768</v>
          </cell>
          <cell r="BP218">
            <v>1099</v>
          </cell>
          <cell r="BQ218">
            <v>5</v>
          </cell>
          <cell r="BR218">
            <v>198</v>
          </cell>
          <cell r="BS218">
            <v>29</v>
          </cell>
          <cell r="BT218">
            <v>47</v>
          </cell>
          <cell r="BU218" t="str">
            <v>刘畅</v>
          </cell>
          <cell r="BV218" t="str">
            <v>刘畅</v>
          </cell>
          <cell r="BW218" t="str">
            <v>林玉茜</v>
          </cell>
          <cell r="BX218" t="str">
            <v>18911189610</v>
          </cell>
          <cell r="BY218" t="str">
            <v>2025-03-17</v>
          </cell>
          <cell r="BZ218" t="str">
            <v/>
          </cell>
          <cell r="CA218" t="str">
            <v>661558693</v>
          </cell>
          <cell r="CB218">
            <v>0</v>
          </cell>
          <cell r="CC218">
            <v>0</v>
          </cell>
          <cell r="CD218" t="str">
            <v/>
          </cell>
          <cell r="CE218" t="str">
            <v>1</v>
          </cell>
          <cell r="CF218" t="str">
            <v/>
          </cell>
          <cell r="CG218" t="str">
            <v>北京经济技术开发区虚拟社区</v>
          </cell>
          <cell r="CH218" t="str">
            <v>qy</v>
          </cell>
          <cell r="CI218" t="str">
            <v>    私人控股</v>
          </cell>
          <cell r="CJ218" t="str">
            <v>M</v>
          </cell>
          <cell r="CK218" t="str">
            <v>    科学研究和技术服务业</v>
          </cell>
          <cell r="CL218" t="str">
            <v>75</v>
          </cell>
          <cell r="CM218" t="str">
            <v>    科技推广和应用服务业</v>
          </cell>
          <cell r="CN218" t="str">
            <v>115101</v>
          </cell>
          <cell r="CO218" t="str">
            <v>      开发区</v>
          </cell>
          <cell r="CP218" t="str">
            <v>　　　私营有限责任公司</v>
          </cell>
          <cell r="CQ218" t="str">
            <v>x</v>
          </cell>
          <cell r="CR218" t="str">
            <v>    现代服务业</v>
          </cell>
          <cell r="CS218" t="str">
            <v>2</v>
          </cell>
          <cell r="CT218" t="str">
            <v>    地方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 t="str">
            <v>3</v>
          </cell>
          <cell r="DN218" t="str">
            <v>759</v>
          </cell>
          <cell r="DO218" t="str">
            <v>    其他科技推广服务业</v>
          </cell>
          <cell r="DP218" t="str">
            <v>1</v>
          </cell>
          <cell r="DQ218" t="str">
            <v>3</v>
          </cell>
          <cell r="DR218">
            <v>161</v>
          </cell>
          <cell r="DS218">
            <v>13144</v>
          </cell>
          <cell r="DT218">
            <v>1</v>
          </cell>
          <cell r="DU218">
            <v>-1947</v>
          </cell>
          <cell r="DV218">
            <v>-2696</v>
          </cell>
          <cell r="DW218">
            <v>6</v>
          </cell>
          <cell r="DX218">
            <v>208</v>
          </cell>
        </row>
        <row r="219">
          <cell r="M219" t="str">
            <v>91110302726342114U</v>
          </cell>
          <cell r="N219" t="str">
            <v>苍穹数码技术股份有限公司</v>
          </cell>
          <cell r="O219" t="str">
            <v>2025</v>
          </cell>
          <cell r="P219" t="str">
            <v>2</v>
          </cell>
          <cell r="Q219">
            <v>117925</v>
          </cell>
          <cell r="R219">
            <v>107011</v>
          </cell>
          <cell r="S219">
            <v>891188</v>
          </cell>
          <cell r="T219">
            <v>630951</v>
          </cell>
          <cell r="U219">
            <v>1632710</v>
          </cell>
          <cell r="V219">
            <v>1572715</v>
          </cell>
          <cell r="W219">
            <v>945419</v>
          </cell>
          <cell r="X219">
            <v>961960</v>
          </cell>
          <cell r="Y219">
            <v>687291</v>
          </cell>
          <cell r="Z219">
            <v>610755</v>
          </cell>
          <cell r="AA219">
            <v>21062</v>
          </cell>
          <cell r="AB219">
            <v>19382</v>
          </cell>
          <cell r="AC219">
            <v>21012</v>
          </cell>
          <cell r="AD219">
            <v>18499</v>
          </cell>
          <cell r="AE219">
            <v>14298</v>
          </cell>
          <cell r="AF219">
            <v>11195</v>
          </cell>
          <cell r="AG219">
            <v>68</v>
          </cell>
          <cell r="AH219">
            <v>12</v>
          </cell>
          <cell r="AI219">
            <v>8383</v>
          </cell>
          <cell r="AJ219">
            <v>10136</v>
          </cell>
          <cell r="AK219">
            <v>4649</v>
          </cell>
          <cell r="AL219">
            <v>4180</v>
          </cell>
          <cell r="AM219">
            <v>8165</v>
          </cell>
          <cell r="AN219">
            <v>11408</v>
          </cell>
          <cell r="AO219">
            <v>215</v>
          </cell>
          <cell r="AP219">
            <v>-13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-1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279</v>
          </cell>
          <cell r="BD219">
            <v>222</v>
          </cell>
          <cell r="BE219">
            <v>-14438</v>
          </cell>
          <cell r="BF219">
            <v>-17314</v>
          </cell>
          <cell r="BG219">
            <v>2</v>
          </cell>
          <cell r="BH219">
            <v>169</v>
          </cell>
          <cell r="BI219">
            <v>1</v>
          </cell>
          <cell r="BJ219">
            <v>2</v>
          </cell>
          <cell r="BK219">
            <v>-14437</v>
          </cell>
          <cell r="BL219">
            <v>-17147</v>
          </cell>
          <cell r="BM219">
            <v>0</v>
          </cell>
          <cell r="BN219">
            <v>0</v>
          </cell>
          <cell r="BO219">
            <v>26607</v>
          </cell>
          <cell r="BP219">
            <v>30717</v>
          </cell>
          <cell r="BQ219">
            <v>99</v>
          </cell>
          <cell r="BR219">
            <v>100</v>
          </cell>
          <cell r="BS219">
            <v>939</v>
          </cell>
          <cell r="BT219">
            <v>1105</v>
          </cell>
          <cell r="BU219" t="str">
            <v>杨春</v>
          </cell>
          <cell r="BV219" t="str">
            <v>廖宗伍</v>
          </cell>
          <cell r="BW219" t="str">
            <v>罗朝霞</v>
          </cell>
          <cell r="BX219" t="str">
            <v>010-87925868-8038</v>
          </cell>
          <cell r="BY219" t="str">
            <v>2025-03-18</v>
          </cell>
          <cell r="BZ219" t="str">
            <v/>
          </cell>
          <cell r="CA219" t="str">
            <v>726342114</v>
          </cell>
          <cell r="CB219">
            <v>0</v>
          </cell>
          <cell r="CC219">
            <v>0</v>
          </cell>
          <cell r="CD219" t="str">
            <v/>
          </cell>
          <cell r="CE219" t="str">
            <v>1</v>
          </cell>
          <cell r="CF219" t="str">
            <v/>
          </cell>
          <cell r="CG219" t="str">
            <v>北京经济技术开发区虚拟社区</v>
          </cell>
          <cell r="CH219" t="str">
            <v>qy</v>
          </cell>
          <cell r="CI219" t="str">
            <v>    私人控股</v>
          </cell>
          <cell r="CJ219" t="str">
            <v>I</v>
          </cell>
          <cell r="CK219" t="str">
            <v>    信息传输、软件和信息技术服务业</v>
          </cell>
          <cell r="CL219" t="str">
            <v>65</v>
          </cell>
          <cell r="CM219" t="str">
            <v>    软件和信息技术服务业</v>
          </cell>
          <cell r="CN219" t="str">
            <v>115101</v>
          </cell>
          <cell r="CO219" t="str">
            <v>      开发区</v>
          </cell>
          <cell r="CP219" t="str">
            <v>　　　私营股份有限公司</v>
          </cell>
          <cell r="CQ219" t="str">
            <v>x</v>
          </cell>
          <cell r="CR219" t="str">
            <v>    现代服务业</v>
          </cell>
          <cell r="CS219" t="str">
            <v>2</v>
          </cell>
          <cell r="CT219" t="str">
            <v>    地方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 t="str">
            <v>3</v>
          </cell>
          <cell r="DN219" t="str">
            <v>657</v>
          </cell>
          <cell r="DO219" t="str">
            <v>    数字内容服务</v>
          </cell>
          <cell r="DP219" t="str">
            <v>1</v>
          </cell>
          <cell r="DQ219" t="str">
            <v>1</v>
          </cell>
          <cell r="DR219">
            <v>21062</v>
          </cell>
          <cell r="DS219">
            <v>19382</v>
          </cell>
          <cell r="DT219">
            <v>1</v>
          </cell>
          <cell r="DU219">
            <v>-14438</v>
          </cell>
          <cell r="DV219">
            <v>-17314</v>
          </cell>
          <cell r="DW219">
            <v>167</v>
          </cell>
          <cell r="DX219">
            <v>112</v>
          </cell>
        </row>
        <row r="220">
          <cell r="M220" t="str">
            <v>911101077889501239</v>
          </cell>
          <cell r="N220" t="str">
            <v>北京万国长安科技有限公司</v>
          </cell>
          <cell r="O220" t="str">
            <v>2025</v>
          </cell>
          <cell r="P220" t="str">
            <v>2</v>
          </cell>
          <cell r="Q220">
            <v>188534</v>
          </cell>
          <cell r="R220">
            <v>189351</v>
          </cell>
          <cell r="S220">
            <v>881355</v>
          </cell>
          <cell r="T220">
            <v>666059</v>
          </cell>
          <cell r="U220">
            <v>3201194</v>
          </cell>
          <cell r="V220">
            <v>2376882</v>
          </cell>
          <cell r="W220">
            <v>2662389</v>
          </cell>
          <cell r="X220">
            <v>2052395</v>
          </cell>
          <cell r="Y220">
            <v>538805</v>
          </cell>
          <cell r="Z220">
            <v>324487</v>
          </cell>
          <cell r="AA220">
            <v>704116</v>
          </cell>
          <cell r="AB220">
            <v>433103</v>
          </cell>
          <cell r="AC220">
            <v>695183</v>
          </cell>
          <cell r="AD220">
            <v>423773</v>
          </cell>
          <cell r="AE220">
            <v>702251</v>
          </cell>
          <cell r="AF220">
            <v>432539</v>
          </cell>
          <cell r="AG220">
            <v>0</v>
          </cell>
          <cell r="AH220">
            <v>0</v>
          </cell>
          <cell r="AI220">
            <v>3159</v>
          </cell>
          <cell r="AJ220">
            <v>4151</v>
          </cell>
          <cell r="AK220">
            <v>3966</v>
          </cell>
          <cell r="AL220">
            <v>4034</v>
          </cell>
          <cell r="AM220">
            <v>0</v>
          </cell>
          <cell r="AN220">
            <v>0</v>
          </cell>
          <cell r="AO220">
            <v>0</v>
          </cell>
          <cell r="AP220">
            <v>-1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149</v>
          </cell>
          <cell r="BD220">
            <v>311</v>
          </cell>
          <cell r="BE220">
            <v>-5111</v>
          </cell>
          <cell r="BF220">
            <v>-7309</v>
          </cell>
          <cell r="BG220">
            <v>0</v>
          </cell>
          <cell r="BH220">
            <v>104</v>
          </cell>
          <cell r="BI220">
            <v>0</v>
          </cell>
          <cell r="BJ220">
            <v>0</v>
          </cell>
          <cell r="BK220">
            <v>-5111</v>
          </cell>
          <cell r="BL220">
            <v>-7205</v>
          </cell>
          <cell r="BM220">
            <v>0</v>
          </cell>
          <cell r="BN220">
            <v>0</v>
          </cell>
          <cell r="BO220">
            <v>13573</v>
          </cell>
          <cell r="BP220">
            <v>15277</v>
          </cell>
          <cell r="BQ220">
            <v>7110</v>
          </cell>
          <cell r="BR220">
            <v>891</v>
          </cell>
          <cell r="BS220">
            <v>197</v>
          </cell>
          <cell r="BT220">
            <v>212</v>
          </cell>
          <cell r="BU220" t="str">
            <v>陈怡琳</v>
          </cell>
          <cell r="BV220" t="str">
            <v>于智</v>
          </cell>
          <cell r="BW220" t="str">
            <v>于佳</v>
          </cell>
          <cell r="BX220" t="str">
            <v>18600851602</v>
          </cell>
          <cell r="BY220" t="str">
            <v>2025-03-17</v>
          </cell>
          <cell r="BZ220" t="str">
            <v/>
          </cell>
          <cell r="CA220" t="str">
            <v>788950123</v>
          </cell>
          <cell r="CB220">
            <v>0</v>
          </cell>
          <cell r="CC220">
            <v>0</v>
          </cell>
          <cell r="CD220" t="str">
            <v/>
          </cell>
          <cell r="CE220" t="str">
            <v>1</v>
          </cell>
          <cell r="CF220" t="str">
            <v/>
          </cell>
          <cell r="CG220" t="str">
            <v>北京经济技术开发区虚拟社区</v>
          </cell>
          <cell r="CH220" t="str">
            <v>qy</v>
          </cell>
          <cell r="CI220" t="str">
            <v>    私人控股</v>
          </cell>
          <cell r="CJ220" t="str">
            <v>I</v>
          </cell>
          <cell r="CK220" t="str">
            <v>    信息传输、软件和信息技术服务业</v>
          </cell>
          <cell r="CL220" t="str">
            <v>65</v>
          </cell>
          <cell r="CM220" t="str">
            <v>    软件和信息技术服务业</v>
          </cell>
          <cell r="CN220" t="str">
            <v>115101</v>
          </cell>
          <cell r="CO220" t="str">
            <v>      开发区</v>
          </cell>
          <cell r="CP220" t="str">
            <v>　　　其他有限责任公司</v>
          </cell>
          <cell r="CQ220" t="str">
            <v>x</v>
          </cell>
          <cell r="CR220" t="str">
            <v>    现代服务业</v>
          </cell>
          <cell r="CS220" t="str">
            <v>2</v>
          </cell>
          <cell r="CT220" t="str">
            <v>    地方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 t="str">
            <v>3</v>
          </cell>
          <cell r="DN220" t="str">
            <v>655</v>
          </cell>
          <cell r="DO220" t="str">
            <v>    信息处理和存储支持服务</v>
          </cell>
          <cell r="DP220" t="str">
            <v>1</v>
          </cell>
          <cell r="DQ220" t="str">
            <v>2</v>
          </cell>
          <cell r="DR220">
            <v>704116</v>
          </cell>
          <cell r="DS220">
            <v>433103</v>
          </cell>
          <cell r="DT220">
            <v>1</v>
          </cell>
          <cell r="DU220">
            <v>-5111</v>
          </cell>
          <cell r="DV220">
            <v>-7309</v>
          </cell>
          <cell r="DW220">
            <v>7110</v>
          </cell>
          <cell r="DX220">
            <v>891</v>
          </cell>
        </row>
        <row r="221">
          <cell r="M221" t="str">
            <v>91110302678243663A</v>
          </cell>
          <cell r="N221" t="str">
            <v>北京泽桥医疗科技股份有限公司</v>
          </cell>
          <cell r="O221" t="str">
            <v>2025</v>
          </cell>
          <cell r="P221" t="str">
            <v>2</v>
          </cell>
          <cell r="Q221">
            <v>3350</v>
          </cell>
          <cell r="R221">
            <v>3350</v>
          </cell>
          <cell r="S221">
            <v>31216</v>
          </cell>
          <cell r="T221">
            <v>16331</v>
          </cell>
          <cell r="U221">
            <v>55099</v>
          </cell>
          <cell r="V221">
            <v>36620</v>
          </cell>
          <cell r="W221">
            <v>52588</v>
          </cell>
          <cell r="X221">
            <v>28001</v>
          </cell>
          <cell r="Y221">
            <v>2511</v>
          </cell>
          <cell r="Z221">
            <v>8619</v>
          </cell>
          <cell r="AA221">
            <v>12372</v>
          </cell>
          <cell r="AB221">
            <v>17450</v>
          </cell>
          <cell r="AC221">
            <v>6668</v>
          </cell>
          <cell r="AD221">
            <v>17450</v>
          </cell>
          <cell r="AE221">
            <v>10985</v>
          </cell>
          <cell r="AF221">
            <v>14101</v>
          </cell>
          <cell r="AG221">
            <v>32</v>
          </cell>
          <cell r="AH221">
            <v>30</v>
          </cell>
          <cell r="AI221">
            <v>930</v>
          </cell>
          <cell r="AJ221">
            <v>600</v>
          </cell>
          <cell r="AK221">
            <v>1650</v>
          </cell>
          <cell r="AL221">
            <v>530</v>
          </cell>
          <cell r="AM221">
            <v>239</v>
          </cell>
          <cell r="AN221">
            <v>210</v>
          </cell>
          <cell r="AO221">
            <v>134</v>
          </cell>
          <cell r="AP221">
            <v>50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17</v>
          </cell>
          <cell r="BE221">
            <v>-1598</v>
          </cell>
          <cell r="BF221">
            <v>1946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-1598</v>
          </cell>
          <cell r="BL221">
            <v>1946</v>
          </cell>
          <cell r="BM221">
            <v>0</v>
          </cell>
          <cell r="BN221">
            <v>0</v>
          </cell>
          <cell r="BO221">
            <v>1847</v>
          </cell>
          <cell r="BP221">
            <v>770</v>
          </cell>
          <cell r="BQ221">
            <v>1192</v>
          </cell>
          <cell r="BR221">
            <v>470</v>
          </cell>
          <cell r="BS221">
            <v>54</v>
          </cell>
          <cell r="BT221">
            <v>55</v>
          </cell>
          <cell r="BU221" t="str">
            <v>段小霞</v>
          </cell>
          <cell r="BV221" t="str">
            <v>刘德恒</v>
          </cell>
          <cell r="BW221" t="str">
            <v>孙春子</v>
          </cell>
          <cell r="BX221" t="str">
            <v>18500854990</v>
          </cell>
          <cell r="BY221" t="str">
            <v>2025-03-18</v>
          </cell>
          <cell r="BZ221" t="str">
            <v/>
          </cell>
          <cell r="CA221" t="str">
            <v>678243663</v>
          </cell>
          <cell r="CB221">
            <v>0</v>
          </cell>
          <cell r="CC221">
            <v>0</v>
          </cell>
          <cell r="CD221" t="str">
            <v/>
          </cell>
          <cell r="CE221" t="str">
            <v>1</v>
          </cell>
          <cell r="CF221" t="str">
            <v/>
          </cell>
          <cell r="CG221" t="str">
            <v>北京经济技术开发区虚拟社区</v>
          </cell>
          <cell r="CH221" t="str">
            <v>qy</v>
          </cell>
          <cell r="CI221" t="str">
            <v>    私人控股</v>
          </cell>
          <cell r="CJ221" t="str">
            <v>I</v>
          </cell>
          <cell r="CK221" t="str">
            <v>    信息传输、软件和信息技术服务业</v>
          </cell>
          <cell r="CL221" t="str">
            <v>65</v>
          </cell>
          <cell r="CM221" t="str">
            <v>    软件和信息技术服务业</v>
          </cell>
          <cell r="CN221" t="str">
            <v>115101</v>
          </cell>
          <cell r="CO221" t="str">
            <v>      开发区</v>
          </cell>
          <cell r="CP221" t="str">
            <v>　　　其他股份有限公司</v>
          </cell>
          <cell r="CQ221" t="str">
            <v>x</v>
          </cell>
          <cell r="CR221" t="str">
            <v>    现代服务业</v>
          </cell>
          <cell r="CS221" t="str">
            <v>2</v>
          </cell>
          <cell r="CT221" t="str">
            <v>    地方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 t="str">
            <v>3</v>
          </cell>
          <cell r="DN221" t="str">
            <v>656</v>
          </cell>
          <cell r="DO221" t="str">
            <v>    信息技术咨询服务</v>
          </cell>
          <cell r="DP221" t="str">
            <v>1</v>
          </cell>
          <cell r="DQ221" t="str">
            <v>3</v>
          </cell>
          <cell r="DR221">
            <v>12372</v>
          </cell>
          <cell r="DS221">
            <v>17450</v>
          </cell>
          <cell r="DT221">
            <v>1</v>
          </cell>
          <cell r="DU221">
            <v>-1598</v>
          </cell>
          <cell r="DV221">
            <v>1946</v>
          </cell>
          <cell r="DW221">
            <v>1224</v>
          </cell>
          <cell r="DX221">
            <v>500</v>
          </cell>
        </row>
        <row r="222">
          <cell r="M222" t="str">
            <v>91110302779505853D</v>
          </cell>
          <cell r="N222" t="str">
            <v>北京亦庄国际人力资源有限责任公司</v>
          </cell>
          <cell r="O222" t="str">
            <v>2025</v>
          </cell>
          <cell r="P222" t="str">
            <v>2</v>
          </cell>
          <cell r="Q222">
            <v>1339</v>
          </cell>
          <cell r="R222">
            <v>2236</v>
          </cell>
          <cell r="S222">
            <v>96675</v>
          </cell>
          <cell r="T222">
            <v>84897</v>
          </cell>
          <cell r="U222">
            <v>321430</v>
          </cell>
          <cell r="V222">
            <v>262615</v>
          </cell>
          <cell r="W222">
            <v>158959</v>
          </cell>
          <cell r="X222">
            <v>150735</v>
          </cell>
          <cell r="Y222">
            <v>162471</v>
          </cell>
          <cell r="Z222">
            <v>111880</v>
          </cell>
          <cell r="AA222">
            <v>151937</v>
          </cell>
          <cell r="AB222">
            <v>114088</v>
          </cell>
          <cell r="AC222">
            <v>12001</v>
          </cell>
          <cell r="AD222">
            <v>11636</v>
          </cell>
          <cell r="AE222">
            <v>139936</v>
          </cell>
          <cell r="AF222">
            <v>102425</v>
          </cell>
          <cell r="AG222">
            <v>891</v>
          </cell>
          <cell r="AH222">
            <v>820</v>
          </cell>
          <cell r="AI222">
            <v>149</v>
          </cell>
          <cell r="AJ222">
            <v>137</v>
          </cell>
          <cell r="AK222">
            <v>758</v>
          </cell>
          <cell r="AL222">
            <v>732</v>
          </cell>
          <cell r="AM222">
            <v>0</v>
          </cell>
          <cell r="AN222">
            <v>0</v>
          </cell>
          <cell r="AO222">
            <v>-377</v>
          </cell>
          <cell r="AP222">
            <v>-194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396</v>
          </cell>
          <cell r="BD222">
            <v>895</v>
          </cell>
          <cell r="BE222">
            <v>10976</v>
          </cell>
          <cell r="BF222">
            <v>11063</v>
          </cell>
          <cell r="BG222">
            <v>0</v>
          </cell>
          <cell r="BH222">
            <v>0</v>
          </cell>
          <cell r="BI222">
            <v>0</v>
          </cell>
          <cell r="BJ222">
            <v>2</v>
          </cell>
          <cell r="BK222">
            <v>10976</v>
          </cell>
          <cell r="BL222">
            <v>11061</v>
          </cell>
          <cell r="BM222">
            <v>0</v>
          </cell>
          <cell r="BN222">
            <v>0</v>
          </cell>
          <cell r="BO222">
            <v>91526</v>
          </cell>
          <cell r="BP222">
            <v>97439</v>
          </cell>
          <cell r="BQ222">
            <v>7419</v>
          </cell>
          <cell r="BR222">
            <v>6820</v>
          </cell>
          <cell r="BS222">
            <v>3498</v>
          </cell>
          <cell r="BT222">
            <v>3526</v>
          </cell>
          <cell r="BU222" t="str">
            <v>郑洁</v>
          </cell>
          <cell r="BV222" t="str">
            <v>杨淑威</v>
          </cell>
          <cell r="BW222" t="str">
            <v>左瑞</v>
          </cell>
          <cell r="BX222" t="str">
            <v>67878799-853</v>
          </cell>
          <cell r="BY222" t="str">
            <v>2025-03-17</v>
          </cell>
          <cell r="BZ222" t="str">
            <v/>
          </cell>
          <cell r="CA222" t="str">
            <v>779505853</v>
          </cell>
          <cell r="CB222">
            <v>0</v>
          </cell>
          <cell r="CC222">
            <v>0</v>
          </cell>
          <cell r="CD222" t="str">
            <v/>
          </cell>
          <cell r="CE222" t="str">
            <v>1</v>
          </cell>
          <cell r="CF222" t="str">
            <v/>
          </cell>
          <cell r="CG222" t="str">
            <v>北京经济技术开发区虚拟社区</v>
          </cell>
          <cell r="CH222" t="str">
            <v>qy</v>
          </cell>
          <cell r="CI222" t="str">
            <v>    私人控股</v>
          </cell>
          <cell r="CJ222" t="str">
            <v>L</v>
          </cell>
          <cell r="CK222" t="str">
            <v>    租赁和商务服务业</v>
          </cell>
          <cell r="CL222" t="str">
            <v>72</v>
          </cell>
          <cell r="CM222" t="str">
            <v>    商务服务业</v>
          </cell>
          <cell r="CN222" t="str">
            <v>115101</v>
          </cell>
          <cell r="CO222" t="str">
            <v>      开发区</v>
          </cell>
          <cell r="CP222" t="str">
            <v>　　　其他有限责任公司</v>
          </cell>
          <cell r="CQ222" t="str">
            <v>x</v>
          </cell>
          <cell r="CR222" t="str">
            <v>    现代服务业</v>
          </cell>
          <cell r="CS222" t="str">
            <v>2</v>
          </cell>
          <cell r="CT222" t="str">
            <v>    地方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 t="str">
            <v>3</v>
          </cell>
          <cell r="DN222" t="str">
            <v>726</v>
          </cell>
          <cell r="DO222" t="str">
            <v>    人力资源服务</v>
          </cell>
          <cell r="DP222" t="str">
            <v>1</v>
          </cell>
          <cell r="DQ222" t="str">
            <v>2</v>
          </cell>
          <cell r="DR222">
            <v>151937</v>
          </cell>
          <cell r="DS222">
            <v>114088</v>
          </cell>
          <cell r="DT222">
            <v>1</v>
          </cell>
          <cell r="DU222">
            <v>10976</v>
          </cell>
          <cell r="DV222">
            <v>11063</v>
          </cell>
          <cell r="DW222">
            <v>8310</v>
          </cell>
          <cell r="DX222">
            <v>7640</v>
          </cell>
        </row>
        <row r="223">
          <cell r="M223" t="str">
            <v>911101127877947044</v>
          </cell>
          <cell r="N223" t="str">
            <v>北京中辰物流有限公司</v>
          </cell>
          <cell r="O223" t="str">
            <v>2025</v>
          </cell>
          <cell r="P223" t="str">
            <v>2</v>
          </cell>
          <cell r="Q223">
            <v>5323</v>
          </cell>
          <cell r="R223">
            <v>5323</v>
          </cell>
          <cell r="S223">
            <v>15483</v>
          </cell>
          <cell r="T223">
            <v>17223</v>
          </cell>
          <cell r="U223">
            <v>27320</v>
          </cell>
          <cell r="V223">
            <v>44386</v>
          </cell>
          <cell r="W223">
            <v>18644</v>
          </cell>
          <cell r="X223">
            <v>35898</v>
          </cell>
          <cell r="Y223">
            <v>8676</v>
          </cell>
          <cell r="Z223">
            <v>8488</v>
          </cell>
          <cell r="AA223">
            <v>1969</v>
          </cell>
          <cell r="AB223">
            <v>15140</v>
          </cell>
          <cell r="AC223">
            <v>1969</v>
          </cell>
          <cell r="AD223">
            <v>15140</v>
          </cell>
          <cell r="AE223">
            <v>1518</v>
          </cell>
          <cell r="AF223">
            <v>13363</v>
          </cell>
          <cell r="AG223">
            <v>2</v>
          </cell>
          <cell r="AH223">
            <v>7</v>
          </cell>
          <cell r="AI223">
            <v>137</v>
          </cell>
          <cell r="AJ223">
            <v>623</v>
          </cell>
          <cell r="AK223">
            <v>73</v>
          </cell>
          <cell r="AL223">
            <v>107</v>
          </cell>
          <cell r="AM223">
            <v>0</v>
          </cell>
          <cell r="AN223">
            <v>0</v>
          </cell>
          <cell r="AO223">
            <v>0</v>
          </cell>
          <cell r="AP223">
            <v>604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239</v>
          </cell>
          <cell r="BF223">
            <v>436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239</v>
          </cell>
          <cell r="BL223">
            <v>436</v>
          </cell>
          <cell r="BM223">
            <v>0</v>
          </cell>
          <cell r="BN223">
            <v>0</v>
          </cell>
          <cell r="BO223">
            <v>117</v>
          </cell>
          <cell r="BP223">
            <v>165</v>
          </cell>
          <cell r="BQ223">
            <v>28</v>
          </cell>
          <cell r="BR223">
            <v>146</v>
          </cell>
          <cell r="BS223">
            <v>9</v>
          </cell>
          <cell r="BT223">
            <v>16</v>
          </cell>
          <cell r="BU223" t="str">
            <v>韩昆</v>
          </cell>
          <cell r="BV223" t="str">
            <v>韩昆</v>
          </cell>
          <cell r="BW223" t="str">
            <v>朱苗</v>
          </cell>
          <cell r="BX223" t="str">
            <v>15991433517</v>
          </cell>
          <cell r="BY223" t="str">
            <v>2025-03-13</v>
          </cell>
          <cell r="BZ223" t="str">
            <v/>
          </cell>
          <cell r="CA223" t="str">
            <v>787794704</v>
          </cell>
          <cell r="CB223">
            <v>0</v>
          </cell>
          <cell r="CC223">
            <v>0</v>
          </cell>
          <cell r="CD223" t="str">
            <v/>
          </cell>
          <cell r="CE223" t="str">
            <v/>
          </cell>
          <cell r="CF223" t="str">
            <v/>
          </cell>
          <cell r="CG223" t="str">
            <v/>
          </cell>
          <cell r="CH223" t="str">
            <v>qy</v>
          </cell>
          <cell r="CI223" t="str">
            <v>    私人控股</v>
          </cell>
          <cell r="CJ223" t="str">
            <v>G</v>
          </cell>
          <cell r="CK223" t="str">
            <v>    交通运输、仓储和邮政业</v>
          </cell>
          <cell r="CL223" t="str">
            <v>54</v>
          </cell>
          <cell r="CM223" t="str">
            <v>    道路运输业</v>
          </cell>
          <cell r="CN223" t="str">
            <v>110112</v>
          </cell>
          <cell r="CO223" t="str">
            <v>      通州区</v>
          </cell>
          <cell r="CP223" t="str">
            <v>　　　私营有限责任公司</v>
          </cell>
          <cell r="CQ223" t="str">
            <v/>
          </cell>
          <cell r="CR223" t="str">
            <v>    传统服务业</v>
          </cell>
          <cell r="CS223" t="str">
            <v>2</v>
          </cell>
          <cell r="CT223" t="str">
            <v>    地方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 t="str">
            <v>5</v>
          </cell>
          <cell r="DN223" t="str">
            <v>543</v>
          </cell>
          <cell r="DO223" t="str">
            <v>    道路货物运输</v>
          </cell>
          <cell r="DP223" t="str">
            <v>1</v>
          </cell>
          <cell r="DQ223" t="str">
            <v>4</v>
          </cell>
          <cell r="DR223">
            <v>1969</v>
          </cell>
          <cell r="DS223">
            <v>15140</v>
          </cell>
          <cell r="DT223">
            <v>1</v>
          </cell>
          <cell r="DU223">
            <v>239</v>
          </cell>
          <cell r="DV223">
            <v>436</v>
          </cell>
          <cell r="DW223">
            <v>30</v>
          </cell>
          <cell r="DX223">
            <v>153</v>
          </cell>
        </row>
        <row r="224">
          <cell r="M224" t="str">
            <v>91110105723959071B</v>
          </cell>
          <cell r="N224" t="str">
            <v>北京金山货运服务有限公司</v>
          </cell>
          <cell r="O224" t="str">
            <v>2025</v>
          </cell>
          <cell r="P224" t="str">
            <v>2</v>
          </cell>
          <cell r="Q224">
            <v>5305</v>
          </cell>
          <cell r="R224">
            <v>5677</v>
          </cell>
          <cell r="S224">
            <v>197</v>
          </cell>
          <cell r="T224">
            <v>426</v>
          </cell>
          <cell r="U224">
            <v>9842</v>
          </cell>
          <cell r="V224">
            <v>14992</v>
          </cell>
          <cell r="W224">
            <v>7571</v>
          </cell>
          <cell r="X224">
            <v>8559</v>
          </cell>
          <cell r="Y224">
            <v>2271</v>
          </cell>
          <cell r="Z224">
            <v>6433</v>
          </cell>
          <cell r="AA224">
            <v>4681</v>
          </cell>
          <cell r="AB224">
            <v>8518</v>
          </cell>
          <cell r="AC224">
            <v>4681</v>
          </cell>
          <cell r="AD224">
            <v>8518</v>
          </cell>
          <cell r="AE224">
            <v>4280</v>
          </cell>
          <cell r="AF224">
            <v>7939</v>
          </cell>
          <cell r="AG224">
            <v>9</v>
          </cell>
          <cell r="AH224">
            <v>5</v>
          </cell>
          <cell r="AI224">
            <v>0</v>
          </cell>
          <cell r="AJ224">
            <v>0</v>
          </cell>
          <cell r="AK224">
            <v>977</v>
          </cell>
          <cell r="AL224">
            <v>474</v>
          </cell>
          <cell r="AM224">
            <v>0</v>
          </cell>
          <cell r="AN224">
            <v>0</v>
          </cell>
          <cell r="AO224">
            <v>35</v>
          </cell>
          <cell r="AP224">
            <v>28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-620</v>
          </cell>
          <cell r="BF224">
            <v>72</v>
          </cell>
          <cell r="BG224">
            <v>0</v>
          </cell>
          <cell r="BH224">
            <v>0</v>
          </cell>
          <cell r="BI224">
            <v>-30</v>
          </cell>
          <cell r="BJ224">
            <v>0</v>
          </cell>
          <cell r="BK224">
            <v>-590</v>
          </cell>
          <cell r="BL224">
            <v>72</v>
          </cell>
          <cell r="BM224">
            <v>0</v>
          </cell>
          <cell r="BN224">
            <v>0</v>
          </cell>
          <cell r="BO224">
            <v>161</v>
          </cell>
          <cell r="BP224">
            <v>242</v>
          </cell>
          <cell r="BQ224">
            <v>79</v>
          </cell>
          <cell r="BR224">
            <v>75</v>
          </cell>
          <cell r="BS224">
            <v>17</v>
          </cell>
          <cell r="BT224">
            <v>18</v>
          </cell>
          <cell r="BU224" t="str">
            <v>乔海霞</v>
          </cell>
          <cell r="BV224" t="str">
            <v>帅芳利</v>
          </cell>
          <cell r="BW224" t="str">
            <v>刘继祥</v>
          </cell>
          <cell r="BX224" t="str">
            <v>15803367760</v>
          </cell>
          <cell r="BY224" t="str">
            <v>2025-03-12</v>
          </cell>
          <cell r="BZ224" t="str">
            <v/>
          </cell>
          <cell r="CA224" t="str">
            <v>723959071</v>
          </cell>
          <cell r="CB224">
            <v>0</v>
          </cell>
          <cell r="CC224">
            <v>0</v>
          </cell>
          <cell r="CD224" t="str">
            <v/>
          </cell>
          <cell r="CE224" t="str">
            <v>1</v>
          </cell>
          <cell r="CF224" t="str">
            <v/>
          </cell>
          <cell r="CG224" t="str">
            <v>北京经济技术开发区虚拟社区</v>
          </cell>
          <cell r="CH224" t="str">
            <v>qy</v>
          </cell>
          <cell r="CI224" t="str">
            <v>    私人控股</v>
          </cell>
          <cell r="CJ224" t="str">
            <v>G</v>
          </cell>
          <cell r="CK224" t="str">
            <v>    交通运输、仓储和邮政业</v>
          </cell>
          <cell r="CL224" t="str">
            <v>54</v>
          </cell>
          <cell r="CM224" t="str">
            <v>    道路运输业</v>
          </cell>
          <cell r="CN224" t="str">
            <v>115101</v>
          </cell>
          <cell r="CO224" t="str">
            <v>      开发区</v>
          </cell>
          <cell r="CP224" t="str">
            <v>　　　其他有限责任公司</v>
          </cell>
          <cell r="CQ224" t="str">
            <v/>
          </cell>
          <cell r="CR224" t="str">
            <v>    传统服务业</v>
          </cell>
          <cell r="CS224" t="str">
            <v>2</v>
          </cell>
          <cell r="CT224" t="str">
            <v>    地方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 t="str">
            <v>3</v>
          </cell>
          <cell r="DN224" t="str">
            <v>543</v>
          </cell>
          <cell r="DO224" t="str">
            <v>    道路货物运输</v>
          </cell>
          <cell r="DP224" t="str">
            <v>1</v>
          </cell>
          <cell r="DQ224" t="str">
            <v>4</v>
          </cell>
          <cell r="DR224">
            <v>4681</v>
          </cell>
          <cell r="DS224">
            <v>8518</v>
          </cell>
          <cell r="DT224">
            <v>1</v>
          </cell>
          <cell r="DU224">
            <v>-620</v>
          </cell>
          <cell r="DV224">
            <v>72</v>
          </cell>
          <cell r="DW224">
            <v>88</v>
          </cell>
          <cell r="DX224">
            <v>80</v>
          </cell>
        </row>
        <row r="225">
          <cell r="M225" t="str">
            <v>91110302689200132B</v>
          </cell>
          <cell r="N225" t="str">
            <v>北京悦康科创医药科技股份有限公司</v>
          </cell>
          <cell r="O225" t="str">
            <v>2025</v>
          </cell>
          <cell r="P225" t="str">
            <v>2</v>
          </cell>
          <cell r="Q225">
            <v>61928</v>
          </cell>
          <cell r="R225">
            <v>61850</v>
          </cell>
          <cell r="S225">
            <v>117294</v>
          </cell>
          <cell r="T225">
            <v>115551</v>
          </cell>
          <cell r="U225">
            <v>156687</v>
          </cell>
          <cell r="V225">
            <v>194946</v>
          </cell>
          <cell r="W225">
            <v>133372</v>
          </cell>
          <cell r="X225">
            <v>163985</v>
          </cell>
          <cell r="Y225">
            <v>23315</v>
          </cell>
          <cell r="Z225">
            <v>30961</v>
          </cell>
          <cell r="AA225">
            <v>22501</v>
          </cell>
          <cell r="AB225">
            <v>12077</v>
          </cell>
          <cell r="AC225">
            <v>22501</v>
          </cell>
          <cell r="AD225">
            <v>12077</v>
          </cell>
          <cell r="AE225">
            <v>14521</v>
          </cell>
          <cell r="AF225">
            <v>8611</v>
          </cell>
          <cell r="AG225">
            <v>21</v>
          </cell>
          <cell r="AH225">
            <v>4</v>
          </cell>
          <cell r="AI225">
            <v>0</v>
          </cell>
          <cell r="AJ225">
            <v>0</v>
          </cell>
          <cell r="AK225">
            <v>1727</v>
          </cell>
          <cell r="AL225">
            <v>2464</v>
          </cell>
          <cell r="AM225">
            <v>2678</v>
          </cell>
          <cell r="AN225">
            <v>3626</v>
          </cell>
          <cell r="AO225">
            <v>1</v>
          </cell>
          <cell r="AP225">
            <v>-4</v>
          </cell>
          <cell r="AQ225">
            <v>0</v>
          </cell>
          <cell r="AR225">
            <v>0</v>
          </cell>
          <cell r="AS225">
            <v>-1145</v>
          </cell>
          <cell r="AT225">
            <v>1495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41</v>
          </cell>
          <cell r="BD225">
            <v>33</v>
          </cell>
          <cell r="BE225">
            <v>2449</v>
          </cell>
          <cell r="BF225">
            <v>-1096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2449</v>
          </cell>
          <cell r="BL225">
            <v>-1096</v>
          </cell>
          <cell r="BM225">
            <v>158</v>
          </cell>
          <cell r="BN225">
            <v>187</v>
          </cell>
          <cell r="BO225">
            <v>11119</v>
          </cell>
          <cell r="BP225">
            <v>10740</v>
          </cell>
          <cell r="BQ225">
            <v>85</v>
          </cell>
          <cell r="BR225">
            <v>39</v>
          </cell>
          <cell r="BS225">
            <v>202</v>
          </cell>
          <cell r="BT225">
            <v>218</v>
          </cell>
          <cell r="BU225" t="str">
            <v>于伟仕</v>
          </cell>
          <cell r="BV225" t="str">
            <v>于淑媛</v>
          </cell>
          <cell r="BW225" t="str">
            <v>贾双娟</v>
          </cell>
          <cell r="BX225" t="str">
            <v>87520229</v>
          </cell>
          <cell r="BY225" t="str">
            <v>2025-03-17</v>
          </cell>
          <cell r="BZ225" t="str">
            <v/>
          </cell>
          <cell r="CA225" t="str">
            <v>689200132</v>
          </cell>
          <cell r="CB225">
            <v>0</v>
          </cell>
          <cell r="CC225">
            <v>0</v>
          </cell>
          <cell r="CD225" t="str">
            <v/>
          </cell>
          <cell r="CE225" t="str">
            <v>1</v>
          </cell>
          <cell r="CF225" t="str">
            <v/>
          </cell>
          <cell r="CG225" t="str">
            <v>北京经济技术开发区虚拟社区</v>
          </cell>
          <cell r="CH225" t="str">
            <v>qy</v>
          </cell>
          <cell r="CI225" t="str">
            <v>    私人控股</v>
          </cell>
          <cell r="CJ225" t="str">
            <v>M</v>
          </cell>
          <cell r="CK225" t="str">
            <v>    科学研究和技术服务业</v>
          </cell>
          <cell r="CL225" t="str">
            <v>73</v>
          </cell>
          <cell r="CM225" t="str">
            <v>    研究和试验发展</v>
          </cell>
          <cell r="CN225" t="str">
            <v>115101</v>
          </cell>
          <cell r="CO225" t="str">
            <v>      开发区</v>
          </cell>
          <cell r="CP225" t="str">
            <v>　　　其他股份有限公司</v>
          </cell>
          <cell r="CQ225" t="str">
            <v>x</v>
          </cell>
          <cell r="CR225" t="str">
            <v>    现代服务业</v>
          </cell>
          <cell r="CS225" t="str">
            <v>2</v>
          </cell>
          <cell r="CT225" t="str">
            <v>    地方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 t="str">
            <v>3</v>
          </cell>
          <cell r="DN225" t="str">
            <v>734</v>
          </cell>
          <cell r="DO225" t="str">
            <v>    医学研究和试验发展</v>
          </cell>
          <cell r="DP225" t="str">
            <v>1</v>
          </cell>
          <cell r="DQ225" t="str">
            <v>2</v>
          </cell>
          <cell r="DR225">
            <v>22501</v>
          </cell>
          <cell r="DS225">
            <v>12077</v>
          </cell>
          <cell r="DT225">
            <v>1</v>
          </cell>
          <cell r="DU225">
            <v>2449</v>
          </cell>
          <cell r="DV225">
            <v>-1096</v>
          </cell>
          <cell r="DW225">
            <v>264</v>
          </cell>
          <cell r="DX225">
            <v>230</v>
          </cell>
        </row>
        <row r="226">
          <cell r="M226" t="str">
            <v>91110302660504917Y</v>
          </cell>
          <cell r="N226" t="str">
            <v>北京爱普益医学检验中心有限公司</v>
          </cell>
          <cell r="O226" t="str">
            <v>2025</v>
          </cell>
          <cell r="P226" t="str">
            <v>2</v>
          </cell>
          <cell r="Q226">
            <v>0</v>
          </cell>
          <cell r="R226">
            <v>40</v>
          </cell>
          <cell r="S226">
            <v>35318</v>
          </cell>
          <cell r="T226">
            <v>43079</v>
          </cell>
          <cell r="U226">
            <v>210490</v>
          </cell>
          <cell r="V226">
            <v>222463</v>
          </cell>
          <cell r="W226">
            <v>41159</v>
          </cell>
          <cell r="X226">
            <v>50921</v>
          </cell>
          <cell r="Y226">
            <v>169331</v>
          </cell>
          <cell r="Z226">
            <v>171542</v>
          </cell>
          <cell r="AA226">
            <v>6835</v>
          </cell>
          <cell r="AB226">
            <v>20049</v>
          </cell>
          <cell r="AC226">
            <v>6835</v>
          </cell>
          <cell r="AD226">
            <v>20049</v>
          </cell>
          <cell r="AE226">
            <v>4145</v>
          </cell>
          <cell r="AF226">
            <v>8237</v>
          </cell>
          <cell r="AG226">
            <v>20</v>
          </cell>
          <cell r="AH226">
            <v>18</v>
          </cell>
          <cell r="AI226">
            <v>2892</v>
          </cell>
          <cell r="AJ226">
            <v>3300</v>
          </cell>
          <cell r="AK226">
            <v>686</v>
          </cell>
          <cell r="AL226">
            <v>1008</v>
          </cell>
          <cell r="AM226">
            <v>1018</v>
          </cell>
          <cell r="AN226">
            <v>629</v>
          </cell>
          <cell r="AO226">
            <v>-388</v>
          </cell>
          <cell r="AP226">
            <v>-505</v>
          </cell>
          <cell r="AQ226">
            <v>0</v>
          </cell>
          <cell r="AR226">
            <v>0</v>
          </cell>
          <cell r="AS226">
            <v>-705</v>
          </cell>
          <cell r="AT226">
            <v>-213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-2243</v>
          </cell>
          <cell r="BF226">
            <v>7149</v>
          </cell>
          <cell r="BG226">
            <v>0</v>
          </cell>
          <cell r="BH226">
            <v>0</v>
          </cell>
          <cell r="BI226">
            <v>0</v>
          </cell>
          <cell r="BJ226">
            <v>10</v>
          </cell>
          <cell r="BK226">
            <v>-2243</v>
          </cell>
          <cell r="BL226">
            <v>7139</v>
          </cell>
          <cell r="BM226">
            <v>0</v>
          </cell>
          <cell r="BN226">
            <v>1071</v>
          </cell>
          <cell r="BO226">
            <v>3983</v>
          </cell>
          <cell r="BP226">
            <v>3199</v>
          </cell>
          <cell r="BQ226">
            <v>1</v>
          </cell>
          <cell r="BR226">
            <v>15</v>
          </cell>
          <cell r="BS226">
            <v>147</v>
          </cell>
          <cell r="BT226">
            <v>157</v>
          </cell>
          <cell r="BU226" t="str">
            <v>杨永森</v>
          </cell>
          <cell r="BV226" t="str">
            <v>马静</v>
          </cell>
          <cell r="BW226" t="str">
            <v>孙旭</v>
          </cell>
          <cell r="BX226" t="str">
            <v>18618133320</v>
          </cell>
          <cell r="BY226" t="str">
            <v>2025-03-11</v>
          </cell>
          <cell r="BZ226" t="str">
            <v/>
          </cell>
          <cell r="CA226" t="str">
            <v>660504917</v>
          </cell>
          <cell r="CB226">
            <v>0</v>
          </cell>
          <cell r="CC226">
            <v>0</v>
          </cell>
          <cell r="CD226" t="str">
            <v/>
          </cell>
          <cell r="CE226" t="str">
            <v>1</v>
          </cell>
          <cell r="CF226" t="str">
            <v/>
          </cell>
          <cell r="CG226" t="str">
            <v>北京经济技术开发区虚拟社区</v>
          </cell>
          <cell r="CH226" t="str">
            <v>qy</v>
          </cell>
          <cell r="CI226" t="str">
            <v>    私人控股</v>
          </cell>
          <cell r="CJ226" t="str">
            <v>Q</v>
          </cell>
          <cell r="CK226" t="str">
            <v>    卫生和社会工作</v>
          </cell>
          <cell r="CL226" t="str">
            <v>84</v>
          </cell>
          <cell r="CM226" t="str">
            <v>    卫生</v>
          </cell>
          <cell r="CN226" t="str">
            <v>115101</v>
          </cell>
          <cell r="CO226" t="str">
            <v>      开发区</v>
          </cell>
          <cell r="CP226" t="str">
            <v>　　　其他有限责任公司</v>
          </cell>
          <cell r="CQ226" t="str">
            <v/>
          </cell>
          <cell r="CR226" t="str">
            <v>    传统服务业</v>
          </cell>
          <cell r="CS226" t="str">
            <v>2</v>
          </cell>
          <cell r="CT226" t="str">
            <v>    地方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 t="str">
            <v>3</v>
          </cell>
          <cell r="DN226" t="str">
            <v>849</v>
          </cell>
          <cell r="DO226" t="str">
            <v>    其他卫生活动</v>
          </cell>
          <cell r="DP226" t="str">
            <v>1</v>
          </cell>
          <cell r="DQ226" t="str">
            <v/>
          </cell>
          <cell r="DR226">
            <v>6835</v>
          </cell>
          <cell r="DS226">
            <v>20049</v>
          </cell>
          <cell r="DT226">
            <v>1</v>
          </cell>
          <cell r="DU226">
            <v>-2243</v>
          </cell>
          <cell r="DV226">
            <v>7149</v>
          </cell>
          <cell r="DW226">
            <v>21</v>
          </cell>
          <cell r="DX226">
            <v>1104</v>
          </cell>
        </row>
        <row r="227">
          <cell r="M227" t="str">
            <v>91110108796709946B</v>
          </cell>
          <cell r="N227" t="str">
            <v>北京四维图新科技有限公司</v>
          </cell>
          <cell r="O227" t="str">
            <v>2025</v>
          </cell>
          <cell r="P227" t="str">
            <v>2</v>
          </cell>
          <cell r="Q227">
            <v>2850</v>
          </cell>
          <cell r="R227">
            <v>2639</v>
          </cell>
          <cell r="S227">
            <v>460</v>
          </cell>
          <cell r="T227">
            <v>0</v>
          </cell>
          <cell r="U227">
            <v>31889</v>
          </cell>
          <cell r="V227">
            <v>8520</v>
          </cell>
          <cell r="W227">
            <v>85773</v>
          </cell>
          <cell r="X227">
            <v>30023</v>
          </cell>
          <cell r="Y227">
            <v>-53884</v>
          </cell>
          <cell r="Z227">
            <v>-21503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117</v>
          </cell>
          <cell r="AG227">
            <v>10</v>
          </cell>
          <cell r="AH227">
            <v>0</v>
          </cell>
          <cell r="AI227">
            <v>3724</v>
          </cell>
          <cell r="AJ227">
            <v>2573</v>
          </cell>
          <cell r="AK227">
            <v>5949</v>
          </cell>
          <cell r="AL227">
            <v>1102</v>
          </cell>
          <cell r="AM227">
            <v>3040</v>
          </cell>
          <cell r="AN227">
            <v>1124</v>
          </cell>
          <cell r="AO227">
            <v>1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62</v>
          </cell>
          <cell r="BD227">
            <v>0</v>
          </cell>
          <cell r="BE227">
            <v>-12662</v>
          </cell>
          <cell r="BF227">
            <v>-4917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-12662</v>
          </cell>
          <cell r="BL227">
            <v>-4917</v>
          </cell>
          <cell r="BM227">
            <v>0</v>
          </cell>
          <cell r="BN227">
            <v>0</v>
          </cell>
          <cell r="BO227">
            <v>10836</v>
          </cell>
          <cell r="BP227">
            <v>3617</v>
          </cell>
          <cell r="BQ227">
            <v>0</v>
          </cell>
          <cell r="BR227">
            <v>0</v>
          </cell>
          <cell r="BS227">
            <v>142</v>
          </cell>
          <cell r="BT227">
            <v>41</v>
          </cell>
          <cell r="BU227" t="str">
            <v>程鹏</v>
          </cell>
          <cell r="BV227" t="str">
            <v>耿亚宁</v>
          </cell>
          <cell r="BW227" t="str">
            <v>李晓辉</v>
          </cell>
          <cell r="BX227" t="str">
            <v>19801330130</v>
          </cell>
          <cell r="BY227" t="str">
            <v>2025-03-17</v>
          </cell>
          <cell r="BZ227" t="str">
            <v/>
          </cell>
          <cell r="CA227" t="str">
            <v>796709946</v>
          </cell>
          <cell r="CB227">
            <v>0</v>
          </cell>
          <cell r="CC227">
            <v>0</v>
          </cell>
          <cell r="CD227" t="str">
            <v/>
          </cell>
          <cell r="CE227" t="str">
            <v>1</v>
          </cell>
          <cell r="CF227" t="str">
            <v/>
          </cell>
          <cell r="CG227" t="str">
            <v>北京经济技术开发区虚拟社区</v>
          </cell>
          <cell r="CH227" t="str">
            <v>qy</v>
          </cell>
          <cell r="CI227" t="str">
            <v>    私人控股</v>
          </cell>
          <cell r="CJ227" t="str">
            <v>I</v>
          </cell>
          <cell r="CK227" t="str">
            <v>    信息传输、软件和信息技术服务业</v>
          </cell>
          <cell r="CL227" t="str">
            <v>65</v>
          </cell>
          <cell r="CM227" t="str">
            <v>    软件和信息技术服务业</v>
          </cell>
          <cell r="CN227" t="str">
            <v>115101</v>
          </cell>
          <cell r="CO227" t="str">
            <v>      开发区</v>
          </cell>
          <cell r="CP227" t="str">
            <v>　　　其他有限责任公司</v>
          </cell>
          <cell r="CQ227" t="str">
            <v>x</v>
          </cell>
          <cell r="CR227" t="str">
            <v>    现代服务业</v>
          </cell>
          <cell r="CS227" t="str">
            <v>2</v>
          </cell>
          <cell r="CT227" t="str">
            <v>    地方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 t="str">
            <v>3</v>
          </cell>
          <cell r="DN227" t="str">
            <v>657</v>
          </cell>
          <cell r="DO227" t="str">
            <v>    数字内容服务</v>
          </cell>
          <cell r="DP227" t="str">
            <v>1</v>
          </cell>
          <cell r="DQ227" t="str">
            <v/>
          </cell>
          <cell r="DR227">
            <v>0</v>
          </cell>
          <cell r="DS227">
            <v>0</v>
          </cell>
          <cell r="DT227">
            <v>1</v>
          </cell>
          <cell r="DU227">
            <v>-12662</v>
          </cell>
          <cell r="DV227">
            <v>-4917</v>
          </cell>
          <cell r="DW227">
            <v>10</v>
          </cell>
          <cell r="DX227">
            <v>0</v>
          </cell>
        </row>
        <row r="228">
          <cell r="M228" t="str">
            <v>91110116MA01PAMW37</v>
          </cell>
          <cell r="N228" t="str">
            <v>北京壹玖捌捌电力科技发展有限公司</v>
          </cell>
          <cell r="O228" t="str">
            <v>2025</v>
          </cell>
          <cell r="P228" t="str">
            <v>2</v>
          </cell>
          <cell r="Q228">
            <v>0</v>
          </cell>
          <cell r="R228">
            <v>0</v>
          </cell>
          <cell r="S228">
            <v>25550</v>
          </cell>
          <cell r="T228">
            <v>24653</v>
          </cell>
          <cell r="U228">
            <v>100373</v>
          </cell>
          <cell r="V228">
            <v>61759</v>
          </cell>
          <cell r="W228">
            <v>87932</v>
          </cell>
          <cell r="X228">
            <v>57820</v>
          </cell>
          <cell r="Y228">
            <v>12441</v>
          </cell>
          <cell r="Z228">
            <v>3939</v>
          </cell>
          <cell r="AA228">
            <v>32440</v>
          </cell>
          <cell r="AB228">
            <v>17839</v>
          </cell>
          <cell r="AC228">
            <v>32440</v>
          </cell>
          <cell r="AD228">
            <v>17839</v>
          </cell>
          <cell r="AE228">
            <v>29644</v>
          </cell>
          <cell r="AF228">
            <v>17861</v>
          </cell>
          <cell r="AG228">
            <v>0</v>
          </cell>
          <cell r="AH228">
            <v>0</v>
          </cell>
          <cell r="AI228">
            <v>408</v>
          </cell>
          <cell r="AJ228">
            <v>66</v>
          </cell>
          <cell r="AK228">
            <v>660</v>
          </cell>
          <cell r="AL228">
            <v>574</v>
          </cell>
          <cell r="AM228">
            <v>389</v>
          </cell>
          <cell r="AN228">
            <v>4419</v>
          </cell>
          <cell r="AO228">
            <v>1</v>
          </cell>
          <cell r="AP228">
            <v>-2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1</v>
          </cell>
          <cell r="AZ228">
            <v>3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1339</v>
          </cell>
          <cell r="BF228">
            <v>-5076</v>
          </cell>
          <cell r="BG228">
            <v>0</v>
          </cell>
          <cell r="BH228">
            <v>0</v>
          </cell>
          <cell r="BI228">
            <v>1</v>
          </cell>
          <cell r="BJ228">
            <v>0</v>
          </cell>
          <cell r="BK228">
            <v>1338</v>
          </cell>
          <cell r="BL228">
            <v>-5076</v>
          </cell>
          <cell r="BM228">
            <v>103</v>
          </cell>
          <cell r="BN228">
            <v>0</v>
          </cell>
          <cell r="BO228">
            <v>1041</v>
          </cell>
          <cell r="BP228">
            <v>743</v>
          </cell>
          <cell r="BQ228">
            <v>0</v>
          </cell>
          <cell r="BR228">
            <v>0</v>
          </cell>
          <cell r="BS228">
            <v>54</v>
          </cell>
          <cell r="BT228">
            <v>62</v>
          </cell>
          <cell r="BU228" t="str">
            <v>徐玉华</v>
          </cell>
          <cell r="BV228" t="str">
            <v>路春燕</v>
          </cell>
          <cell r="BW228" t="str">
            <v>路春燕</v>
          </cell>
          <cell r="BX228" t="str">
            <v>15110182792</v>
          </cell>
          <cell r="BY228" t="str">
            <v>2025-03-18</v>
          </cell>
          <cell r="BZ228" t="str">
            <v/>
          </cell>
          <cell r="CA228" t="str">
            <v>MA01PAMW3</v>
          </cell>
          <cell r="CB228">
            <v>0</v>
          </cell>
          <cell r="CC228">
            <v>0</v>
          </cell>
          <cell r="CD228" t="str">
            <v/>
          </cell>
          <cell r="CE228" t="str">
            <v>1</v>
          </cell>
          <cell r="CF228" t="str">
            <v/>
          </cell>
          <cell r="CG228" t="str">
            <v>北京经济技术开发区虚拟社区</v>
          </cell>
          <cell r="CH228" t="str">
            <v>qy</v>
          </cell>
          <cell r="CI228" t="str">
            <v>    私人控股</v>
          </cell>
          <cell r="CJ228" t="str">
            <v>I</v>
          </cell>
          <cell r="CK228" t="str">
            <v>    信息传输、软件和信息技术服务业</v>
          </cell>
          <cell r="CL228" t="str">
            <v>65</v>
          </cell>
          <cell r="CM228" t="str">
            <v>    软件和信息技术服务业</v>
          </cell>
          <cell r="CN228" t="str">
            <v>115101</v>
          </cell>
          <cell r="CO228" t="str">
            <v>      开发区</v>
          </cell>
          <cell r="CP228" t="str">
            <v>　　　其他有限责任公司</v>
          </cell>
          <cell r="CQ228" t="str">
            <v>x</v>
          </cell>
          <cell r="CR228" t="str">
            <v>    现代服务业</v>
          </cell>
          <cell r="CS228" t="str">
            <v>2</v>
          </cell>
          <cell r="CT228" t="str">
            <v>    地方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 t="str">
            <v>3</v>
          </cell>
          <cell r="DN228" t="str">
            <v>653</v>
          </cell>
          <cell r="DO228" t="str">
            <v>    信息系统集成和物联网技术服务</v>
          </cell>
          <cell r="DP228" t="str">
            <v>1</v>
          </cell>
          <cell r="DQ228" t="str">
            <v>3</v>
          </cell>
          <cell r="DR228">
            <v>32440</v>
          </cell>
          <cell r="DS228">
            <v>17839</v>
          </cell>
          <cell r="DT228">
            <v>1</v>
          </cell>
          <cell r="DU228">
            <v>1339</v>
          </cell>
          <cell r="DV228">
            <v>-5076</v>
          </cell>
          <cell r="DW228">
            <v>69</v>
          </cell>
          <cell r="DX228">
            <v>-102</v>
          </cell>
        </row>
        <row r="229">
          <cell r="M229" t="str">
            <v>911101026908194185</v>
          </cell>
          <cell r="N229" t="str">
            <v>北京中飞艾维航空科技有限公司</v>
          </cell>
          <cell r="O229" t="str">
            <v>2025</v>
          </cell>
          <cell r="P229" t="str">
            <v>2</v>
          </cell>
          <cell r="Q229">
            <v>1489</v>
          </cell>
          <cell r="R229">
            <v>6496</v>
          </cell>
          <cell r="S229">
            <v>11126</v>
          </cell>
          <cell r="T229">
            <v>8165</v>
          </cell>
          <cell r="U229">
            <v>45070</v>
          </cell>
          <cell r="V229">
            <v>31174</v>
          </cell>
          <cell r="W229">
            <v>21563</v>
          </cell>
          <cell r="X229">
            <v>8344</v>
          </cell>
          <cell r="Y229">
            <v>23507</v>
          </cell>
          <cell r="Z229">
            <v>22830</v>
          </cell>
          <cell r="AA229">
            <v>665</v>
          </cell>
          <cell r="AB229">
            <v>1911</v>
          </cell>
          <cell r="AC229">
            <v>665</v>
          </cell>
          <cell r="AD229">
            <v>1911</v>
          </cell>
          <cell r="AE229">
            <v>0</v>
          </cell>
          <cell r="AF229">
            <v>1460</v>
          </cell>
          <cell r="AG229">
            <v>8</v>
          </cell>
          <cell r="AH229">
            <v>1</v>
          </cell>
          <cell r="AI229">
            <v>1395</v>
          </cell>
          <cell r="AJ229">
            <v>781</v>
          </cell>
          <cell r="AK229">
            <v>1772</v>
          </cell>
          <cell r="AL229">
            <v>951</v>
          </cell>
          <cell r="AM229">
            <v>279</v>
          </cell>
          <cell r="AN229">
            <v>213</v>
          </cell>
          <cell r="AO229">
            <v>3</v>
          </cell>
          <cell r="AP229">
            <v>7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-145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-2937</v>
          </cell>
          <cell r="BF229">
            <v>-1502</v>
          </cell>
          <cell r="BG229">
            <v>3</v>
          </cell>
          <cell r="BH229">
            <v>0</v>
          </cell>
          <cell r="BI229">
            <v>525</v>
          </cell>
          <cell r="BJ229">
            <v>0</v>
          </cell>
          <cell r="BK229">
            <v>-3459</v>
          </cell>
          <cell r="BL229">
            <v>-1502</v>
          </cell>
          <cell r="BM229">
            <v>0</v>
          </cell>
          <cell r="BN229">
            <v>0</v>
          </cell>
          <cell r="BO229">
            <v>1025</v>
          </cell>
          <cell r="BP229">
            <v>672</v>
          </cell>
          <cell r="BQ229">
            <v>0</v>
          </cell>
          <cell r="BR229">
            <v>0</v>
          </cell>
          <cell r="BS229">
            <v>19</v>
          </cell>
          <cell r="BT229">
            <v>20</v>
          </cell>
          <cell r="BU229" t="str">
            <v>曹飞</v>
          </cell>
          <cell r="BV229" t="str">
            <v>袁银龙</v>
          </cell>
          <cell r="BW229" t="str">
            <v>袁银龙</v>
          </cell>
          <cell r="BX229" t="str">
            <v>67817270</v>
          </cell>
          <cell r="BY229" t="str">
            <v>2025-03-10</v>
          </cell>
          <cell r="BZ229" t="str">
            <v/>
          </cell>
          <cell r="CA229" t="str">
            <v>690819418</v>
          </cell>
          <cell r="CB229">
            <v>0</v>
          </cell>
          <cell r="CC229">
            <v>0</v>
          </cell>
          <cell r="CD229" t="str">
            <v/>
          </cell>
          <cell r="CE229" t="str">
            <v>1</v>
          </cell>
          <cell r="CF229" t="str">
            <v/>
          </cell>
          <cell r="CG229" t="str">
            <v>北京经济技术开发区虚拟社区</v>
          </cell>
          <cell r="CH229" t="str">
            <v>qy</v>
          </cell>
          <cell r="CI229" t="str">
            <v>    私人控股</v>
          </cell>
          <cell r="CJ229" t="str">
            <v>M</v>
          </cell>
          <cell r="CK229" t="str">
            <v>    科学研究和技术服务业</v>
          </cell>
          <cell r="CL229" t="str">
            <v>73</v>
          </cell>
          <cell r="CM229" t="str">
            <v>    研究和试验发展</v>
          </cell>
          <cell r="CN229" t="str">
            <v>115101</v>
          </cell>
          <cell r="CO229" t="str">
            <v>      开发区</v>
          </cell>
          <cell r="CP229" t="str">
            <v>　　　其他有限责任公司</v>
          </cell>
          <cell r="CQ229" t="str">
            <v>x</v>
          </cell>
          <cell r="CR229" t="str">
            <v>    现代服务业</v>
          </cell>
          <cell r="CS229" t="str">
            <v>2</v>
          </cell>
          <cell r="CT229" t="str">
            <v>    地方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 t="str">
            <v>3</v>
          </cell>
          <cell r="DN229" t="str">
            <v>732</v>
          </cell>
          <cell r="DO229" t="str">
            <v>    工程和技术研究和试验发展</v>
          </cell>
          <cell r="DP229" t="str">
            <v>1</v>
          </cell>
          <cell r="DQ229" t="str">
            <v>3</v>
          </cell>
          <cell r="DR229">
            <v>665</v>
          </cell>
          <cell r="DS229">
            <v>1911</v>
          </cell>
          <cell r="DT229">
            <v>1</v>
          </cell>
          <cell r="DU229">
            <v>-2937</v>
          </cell>
          <cell r="DV229">
            <v>-1502</v>
          </cell>
          <cell r="DW229">
            <v>-249</v>
          </cell>
          <cell r="DX229">
            <v>-55</v>
          </cell>
        </row>
        <row r="230">
          <cell r="M230" t="str">
            <v>91110302662150243R</v>
          </cell>
          <cell r="N230" t="str">
            <v>北京国信比林通信技术有限公司</v>
          </cell>
          <cell r="O230" t="str">
            <v>2025</v>
          </cell>
          <cell r="P230" t="str">
            <v>2</v>
          </cell>
          <cell r="Q230">
            <v>8856</v>
          </cell>
          <cell r="R230">
            <v>86869</v>
          </cell>
          <cell r="S230">
            <v>4547</v>
          </cell>
          <cell r="T230">
            <v>2247</v>
          </cell>
          <cell r="U230">
            <v>46150</v>
          </cell>
          <cell r="V230">
            <v>71293</v>
          </cell>
          <cell r="W230">
            <v>28108</v>
          </cell>
          <cell r="X230">
            <v>57775</v>
          </cell>
          <cell r="Y230">
            <v>18042</v>
          </cell>
          <cell r="Z230">
            <v>13518</v>
          </cell>
          <cell r="AA230">
            <v>3759</v>
          </cell>
          <cell r="AB230">
            <v>3851</v>
          </cell>
          <cell r="AC230">
            <v>3759</v>
          </cell>
          <cell r="AD230">
            <v>3851</v>
          </cell>
          <cell r="AE230">
            <v>502</v>
          </cell>
          <cell r="AF230">
            <v>1973</v>
          </cell>
          <cell r="AG230">
            <v>5</v>
          </cell>
          <cell r="AH230">
            <v>9</v>
          </cell>
          <cell r="AI230">
            <v>1338</v>
          </cell>
          <cell r="AJ230">
            <v>447</v>
          </cell>
          <cell r="AK230">
            <v>127</v>
          </cell>
          <cell r="AL230">
            <v>271</v>
          </cell>
          <cell r="AM230">
            <v>137</v>
          </cell>
          <cell r="AN230">
            <v>27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1650</v>
          </cell>
          <cell r="BF230">
            <v>1125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1650</v>
          </cell>
          <cell r="BL230">
            <v>1125</v>
          </cell>
          <cell r="BM230">
            <v>0</v>
          </cell>
          <cell r="BN230">
            <v>165</v>
          </cell>
          <cell r="BO230">
            <v>1602</v>
          </cell>
          <cell r="BP230">
            <v>722</v>
          </cell>
          <cell r="BQ230">
            <v>0</v>
          </cell>
          <cell r="BR230">
            <v>80</v>
          </cell>
          <cell r="BS230">
            <v>60</v>
          </cell>
          <cell r="BT230">
            <v>76</v>
          </cell>
          <cell r="BU230" t="str">
            <v>李艳子</v>
          </cell>
          <cell r="BV230" t="str">
            <v>刘美菊</v>
          </cell>
          <cell r="BW230" t="str">
            <v>鞠发叶</v>
          </cell>
          <cell r="BX230" t="str">
            <v>18311493962</v>
          </cell>
          <cell r="BY230" t="str">
            <v>2025-03-13</v>
          </cell>
          <cell r="BZ230" t="str">
            <v/>
          </cell>
          <cell r="CA230" t="str">
            <v>662150243</v>
          </cell>
          <cell r="CB230">
            <v>0</v>
          </cell>
          <cell r="CC230">
            <v>0</v>
          </cell>
          <cell r="CD230" t="str">
            <v/>
          </cell>
          <cell r="CE230" t="str">
            <v>1</v>
          </cell>
          <cell r="CF230" t="str">
            <v/>
          </cell>
          <cell r="CG230" t="str">
            <v>北京经济技术开发区虚拟社区</v>
          </cell>
          <cell r="CH230" t="str">
            <v>qy</v>
          </cell>
          <cell r="CI230" t="str">
            <v>    私人控股</v>
          </cell>
          <cell r="CJ230" t="str">
            <v>I</v>
          </cell>
          <cell r="CK230" t="str">
            <v>    信息传输、软件和信息技术服务业</v>
          </cell>
          <cell r="CL230" t="str">
            <v>64</v>
          </cell>
          <cell r="CM230" t="str">
            <v>    互联网和相关服务</v>
          </cell>
          <cell r="CN230" t="str">
            <v>115101</v>
          </cell>
          <cell r="CO230" t="str">
            <v>      开发区</v>
          </cell>
          <cell r="CP230" t="str">
            <v>　　　其他有限责任公司</v>
          </cell>
          <cell r="CQ230" t="str">
            <v>x</v>
          </cell>
          <cell r="CR230" t="str">
            <v>    现代服务业</v>
          </cell>
          <cell r="CS230" t="str">
            <v>2</v>
          </cell>
          <cell r="CT230" t="str">
            <v>    地方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 t="str">
            <v>3</v>
          </cell>
          <cell r="DN230" t="str">
            <v>641</v>
          </cell>
          <cell r="DO230" t="str">
            <v>    互联网接入及相关服务</v>
          </cell>
          <cell r="DP230" t="str">
            <v>1</v>
          </cell>
          <cell r="DQ230" t="str">
            <v>3</v>
          </cell>
          <cell r="DR230">
            <v>3759</v>
          </cell>
          <cell r="DS230">
            <v>3851</v>
          </cell>
          <cell r="DT230">
            <v>1</v>
          </cell>
          <cell r="DU230">
            <v>1650</v>
          </cell>
          <cell r="DV230">
            <v>1125</v>
          </cell>
          <cell r="DW230">
            <v>-20</v>
          </cell>
          <cell r="DX230">
            <v>254</v>
          </cell>
        </row>
        <row r="231">
          <cell r="M231" t="str">
            <v>91110302663107204T</v>
          </cell>
          <cell r="N231" t="str">
            <v>北京京诚华宇建筑设计研究院有限公司</v>
          </cell>
          <cell r="O231" t="str">
            <v>2025</v>
          </cell>
          <cell r="P231" t="str">
            <v>2</v>
          </cell>
          <cell r="Q231">
            <v>2361</v>
          </cell>
          <cell r="R231">
            <v>2933</v>
          </cell>
          <cell r="S231">
            <v>25265</v>
          </cell>
          <cell r="T231">
            <v>24127</v>
          </cell>
          <cell r="U231">
            <v>27796</v>
          </cell>
          <cell r="V231">
            <v>26240</v>
          </cell>
          <cell r="W231">
            <v>7005</v>
          </cell>
          <cell r="X231">
            <v>6454</v>
          </cell>
          <cell r="Y231">
            <v>20791</v>
          </cell>
          <cell r="Z231">
            <v>19786</v>
          </cell>
          <cell r="AA231">
            <v>11538</v>
          </cell>
          <cell r="AB231">
            <v>10708</v>
          </cell>
          <cell r="AC231">
            <v>11538</v>
          </cell>
          <cell r="AD231">
            <v>10708</v>
          </cell>
          <cell r="AE231">
            <v>8946</v>
          </cell>
          <cell r="AF231">
            <v>8200</v>
          </cell>
          <cell r="AG231">
            <v>42</v>
          </cell>
          <cell r="AH231">
            <v>40</v>
          </cell>
          <cell r="AI231">
            <v>0</v>
          </cell>
          <cell r="AJ231">
            <v>0</v>
          </cell>
          <cell r="AK231">
            <v>1164</v>
          </cell>
          <cell r="AL231">
            <v>1459</v>
          </cell>
          <cell r="AM231">
            <v>1060</v>
          </cell>
          <cell r="AN231">
            <v>1041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15</v>
          </cell>
          <cell r="BD231">
            <v>-198</v>
          </cell>
          <cell r="BE231">
            <v>341</v>
          </cell>
          <cell r="BF231">
            <v>-230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341</v>
          </cell>
          <cell r="BL231">
            <v>-230</v>
          </cell>
          <cell r="BM231">
            <v>0</v>
          </cell>
          <cell r="BN231">
            <v>0</v>
          </cell>
          <cell r="BO231">
            <v>10494</v>
          </cell>
          <cell r="BP231">
            <v>9987</v>
          </cell>
          <cell r="BQ231">
            <v>676</v>
          </cell>
          <cell r="BR231">
            <v>626</v>
          </cell>
          <cell r="BS231">
            <v>110</v>
          </cell>
          <cell r="BT231">
            <v>119</v>
          </cell>
          <cell r="BU231" t="str">
            <v>罗鹏</v>
          </cell>
          <cell r="BV231" t="str">
            <v>任佳佳</v>
          </cell>
          <cell r="BW231" t="str">
            <v>刘静</v>
          </cell>
          <cell r="BX231" t="str">
            <v>87229078</v>
          </cell>
          <cell r="BY231" t="str">
            <v>2025-03-05</v>
          </cell>
          <cell r="BZ231" t="str">
            <v/>
          </cell>
          <cell r="CA231" t="str">
            <v>663107204</v>
          </cell>
          <cell r="CB231">
            <v>0</v>
          </cell>
          <cell r="CC231">
            <v>0</v>
          </cell>
          <cell r="CD231" t="str">
            <v/>
          </cell>
          <cell r="CE231" t="str">
            <v>1</v>
          </cell>
          <cell r="CF231" t="str">
            <v/>
          </cell>
          <cell r="CG231" t="str">
            <v>北京经济技术开发区虚拟社区</v>
          </cell>
          <cell r="CH231" t="str">
            <v>qy</v>
          </cell>
          <cell r="CI231" t="str">
            <v>    国有控股</v>
          </cell>
          <cell r="CJ231" t="str">
            <v>M</v>
          </cell>
          <cell r="CK231" t="str">
            <v>    科学研究和技术服务业</v>
          </cell>
          <cell r="CL231" t="str">
            <v>74</v>
          </cell>
          <cell r="CM231" t="str">
            <v>    专业技术服务业</v>
          </cell>
          <cell r="CN231" t="str">
            <v>115101</v>
          </cell>
          <cell r="CO231" t="str">
            <v>      开发区</v>
          </cell>
          <cell r="CP231" t="str">
            <v>　　　其他有限责任公司</v>
          </cell>
          <cell r="CQ231" t="str">
            <v>x</v>
          </cell>
          <cell r="CR231" t="str">
            <v>    现代服务业</v>
          </cell>
          <cell r="CS231" t="str">
            <v>1</v>
          </cell>
          <cell r="CT231" t="str">
            <v>    中央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 t="str">
            <v>3</v>
          </cell>
          <cell r="DN231" t="str">
            <v>748</v>
          </cell>
          <cell r="DO231" t="str">
            <v>    工程技术与设计服务</v>
          </cell>
          <cell r="DP231" t="str">
            <v>2</v>
          </cell>
          <cell r="DQ231" t="str">
            <v>2</v>
          </cell>
          <cell r="DR231">
            <v>11538</v>
          </cell>
          <cell r="DS231">
            <v>10708</v>
          </cell>
          <cell r="DT231">
            <v>1</v>
          </cell>
          <cell r="DU231">
            <v>341</v>
          </cell>
          <cell r="DV231">
            <v>-230</v>
          </cell>
          <cell r="DW231">
            <v>718</v>
          </cell>
          <cell r="DX231">
            <v>666</v>
          </cell>
        </row>
        <row r="232">
          <cell r="M232" t="str">
            <v>91110302MA01KG879P</v>
          </cell>
          <cell r="N232" t="str">
            <v>北京海之鲸科技有限公司</v>
          </cell>
          <cell r="O232" t="str">
            <v>2025</v>
          </cell>
          <cell r="P232" t="str">
            <v>2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15232</v>
          </cell>
          <cell r="V232">
            <v>12796</v>
          </cell>
          <cell r="W232">
            <v>16484</v>
          </cell>
          <cell r="X232">
            <v>12933</v>
          </cell>
          <cell r="Y232">
            <v>-1252</v>
          </cell>
          <cell r="Z232">
            <v>-137</v>
          </cell>
          <cell r="AA232">
            <v>17662</v>
          </cell>
          <cell r="AB232">
            <v>4934</v>
          </cell>
          <cell r="AC232">
            <v>17662</v>
          </cell>
          <cell r="AD232">
            <v>4934</v>
          </cell>
          <cell r="AE232">
            <v>16854</v>
          </cell>
          <cell r="AF232">
            <v>4931</v>
          </cell>
          <cell r="AG232">
            <v>66</v>
          </cell>
          <cell r="AH232">
            <v>19</v>
          </cell>
          <cell r="AI232">
            <v>0</v>
          </cell>
          <cell r="AJ232">
            <v>0</v>
          </cell>
          <cell r="AK232">
            <v>1257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-515</v>
          </cell>
          <cell r="BF232">
            <v>-16</v>
          </cell>
          <cell r="BG232">
            <v>52</v>
          </cell>
          <cell r="BH232">
            <v>0</v>
          </cell>
          <cell r="BI232">
            <v>0</v>
          </cell>
          <cell r="BJ232">
            <v>0</v>
          </cell>
          <cell r="BK232">
            <v>-463</v>
          </cell>
          <cell r="BL232">
            <v>-16</v>
          </cell>
          <cell r="BM232">
            <v>0</v>
          </cell>
          <cell r="BN232">
            <v>0</v>
          </cell>
          <cell r="BO232">
            <v>18112</v>
          </cell>
          <cell r="BP232">
            <v>4931</v>
          </cell>
          <cell r="BQ232">
            <v>1059</v>
          </cell>
          <cell r="BR232">
            <v>296</v>
          </cell>
          <cell r="BS232">
            <v>274</v>
          </cell>
          <cell r="BT232">
            <v>244</v>
          </cell>
          <cell r="BU232" t="str">
            <v>张悦鹏</v>
          </cell>
          <cell r="BV232" t="str">
            <v>董静</v>
          </cell>
          <cell r="BW232" t="str">
            <v>刘伟</v>
          </cell>
          <cell r="BX232" t="str">
            <v>13910130960</v>
          </cell>
          <cell r="BY232" t="str">
            <v>2025-03-03</v>
          </cell>
          <cell r="BZ232" t="str">
            <v/>
          </cell>
          <cell r="CA232" t="str">
            <v>MA01KG879</v>
          </cell>
          <cell r="CB232">
            <v>0</v>
          </cell>
          <cell r="CC232">
            <v>0</v>
          </cell>
          <cell r="CD232" t="str">
            <v/>
          </cell>
          <cell r="CE232" t="str">
            <v>1</v>
          </cell>
          <cell r="CF232" t="str">
            <v/>
          </cell>
          <cell r="CG232" t="str">
            <v>北京经济技术开发区虚拟社区</v>
          </cell>
          <cell r="CH232" t="str">
            <v>qy</v>
          </cell>
          <cell r="CI232" t="str">
            <v>    私人控股</v>
          </cell>
          <cell r="CJ232" t="str">
            <v>I</v>
          </cell>
          <cell r="CK232" t="str">
            <v>    信息传输、软件和信息技术服务业</v>
          </cell>
          <cell r="CL232" t="str">
            <v>65</v>
          </cell>
          <cell r="CM232" t="str">
            <v>    软件和信息技术服务业</v>
          </cell>
          <cell r="CN232" t="str">
            <v>115101</v>
          </cell>
          <cell r="CO232" t="str">
            <v>      开发区</v>
          </cell>
          <cell r="CP232" t="str">
            <v>　　　私营有限责任公司</v>
          </cell>
          <cell r="CQ232" t="str">
            <v>x</v>
          </cell>
          <cell r="CR232" t="str">
            <v>    现代服务业</v>
          </cell>
          <cell r="CS232" t="str">
            <v>2</v>
          </cell>
          <cell r="CT232" t="str">
            <v>    地方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 t="str">
            <v>3</v>
          </cell>
          <cell r="DN232" t="str">
            <v>654</v>
          </cell>
          <cell r="DO232" t="str">
            <v>    运行维护服务</v>
          </cell>
          <cell r="DP232" t="str">
            <v>1</v>
          </cell>
          <cell r="DQ232" t="str">
            <v>2</v>
          </cell>
          <cell r="DR232">
            <v>17662</v>
          </cell>
          <cell r="DS232">
            <v>4934</v>
          </cell>
          <cell r="DT232">
            <v>1</v>
          </cell>
          <cell r="DU232">
            <v>-515</v>
          </cell>
          <cell r="DV232">
            <v>-16</v>
          </cell>
          <cell r="DW232">
            <v>1125</v>
          </cell>
          <cell r="DX232">
            <v>315</v>
          </cell>
        </row>
        <row r="233">
          <cell r="M233" t="str">
            <v>911101087642121427</v>
          </cell>
          <cell r="N233" t="str">
            <v>中京保安服务（北京）有限公司</v>
          </cell>
          <cell r="O233" t="str">
            <v>2025</v>
          </cell>
          <cell r="P233" t="str">
            <v>2</v>
          </cell>
          <cell r="Q233">
            <v>13310</v>
          </cell>
          <cell r="R233">
            <v>13310</v>
          </cell>
          <cell r="S233">
            <v>55635</v>
          </cell>
          <cell r="T233">
            <v>56271</v>
          </cell>
          <cell r="U233">
            <v>74925</v>
          </cell>
          <cell r="V233">
            <v>75126</v>
          </cell>
          <cell r="W233">
            <v>23741</v>
          </cell>
          <cell r="X233">
            <v>24157</v>
          </cell>
          <cell r="Y233">
            <v>51184</v>
          </cell>
          <cell r="Z233">
            <v>50969</v>
          </cell>
          <cell r="AA233">
            <v>80826</v>
          </cell>
          <cell r="AB233">
            <v>113934</v>
          </cell>
          <cell r="AC233">
            <v>80826</v>
          </cell>
          <cell r="AD233">
            <v>113934</v>
          </cell>
          <cell r="AE233">
            <v>73996</v>
          </cell>
          <cell r="AF233">
            <v>106088</v>
          </cell>
          <cell r="AG233">
            <v>52</v>
          </cell>
          <cell r="AH233">
            <v>55</v>
          </cell>
          <cell r="AI233">
            <v>4792</v>
          </cell>
          <cell r="AJ233">
            <v>4945</v>
          </cell>
          <cell r="AK233">
            <v>2033</v>
          </cell>
          <cell r="AL233">
            <v>2896</v>
          </cell>
          <cell r="AM233">
            <v>0</v>
          </cell>
          <cell r="AN233">
            <v>0</v>
          </cell>
          <cell r="AO233">
            <v>3</v>
          </cell>
          <cell r="AP233">
            <v>3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-50</v>
          </cell>
          <cell r="BF233">
            <v>-53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-50</v>
          </cell>
          <cell r="BL233">
            <v>-53</v>
          </cell>
          <cell r="BM233">
            <v>0</v>
          </cell>
          <cell r="BN233">
            <v>0</v>
          </cell>
          <cell r="BO233">
            <v>59322</v>
          </cell>
          <cell r="BP233">
            <v>61786</v>
          </cell>
          <cell r="BQ233">
            <v>433</v>
          </cell>
          <cell r="BR233">
            <v>461</v>
          </cell>
          <cell r="BS233">
            <v>8502</v>
          </cell>
          <cell r="BT233">
            <v>8711</v>
          </cell>
          <cell r="BU233" t="str">
            <v>张学新</v>
          </cell>
          <cell r="BV233" t="str">
            <v>张学新</v>
          </cell>
          <cell r="BW233" t="str">
            <v>马艺丹</v>
          </cell>
          <cell r="BX233" t="str">
            <v>01067675468</v>
          </cell>
          <cell r="BY233" t="str">
            <v>2025-03-05</v>
          </cell>
          <cell r="BZ233" t="str">
            <v/>
          </cell>
          <cell r="CA233" t="str">
            <v>764212142</v>
          </cell>
          <cell r="CB233">
            <v>0</v>
          </cell>
          <cell r="CC233">
            <v>0</v>
          </cell>
          <cell r="CD233" t="str">
            <v/>
          </cell>
          <cell r="CE233" t="str">
            <v>1</v>
          </cell>
          <cell r="CF233" t="str">
            <v/>
          </cell>
          <cell r="CG233" t="str">
            <v>北京经济技术开发区虚拟社区</v>
          </cell>
          <cell r="CH233" t="str">
            <v>qy</v>
          </cell>
          <cell r="CI233" t="str">
            <v>    私人控股</v>
          </cell>
          <cell r="CJ233" t="str">
            <v>L</v>
          </cell>
          <cell r="CK233" t="str">
            <v>    租赁和商务服务业</v>
          </cell>
          <cell r="CL233" t="str">
            <v>72</v>
          </cell>
          <cell r="CM233" t="str">
            <v>    商务服务业</v>
          </cell>
          <cell r="CN233" t="str">
            <v>115101</v>
          </cell>
          <cell r="CO233" t="str">
            <v>      开发区</v>
          </cell>
          <cell r="CP233" t="str">
            <v>　　　私营有限责任公司</v>
          </cell>
          <cell r="CQ233" t="str">
            <v>x</v>
          </cell>
          <cell r="CR233" t="str">
            <v>    现代服务业</v>
          </cell>
          <cell r="CS233" t="str">
            <v>2</v>
          </cell>
          <cell r="CT233" t="str">
            <v>    地方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 t="str">
            <v>3</v>
          </cell>
          <cell r="DN233" t="str">
            <v>727</v>
          </cell>
          <cell r="DO233" t="str">
            <v>    安全保护服务</v>
          </cell>
          <cell r="DP233" t="str">
            <v>1</v>
          </cell>
          <cell r="DQ233" t="str">
            <v>3</v>
          </cell>
          <cell r="DR233">
            <v>80826</v>
          </cell>
          <cell r="DS233">
            <v>113934</v>
          </cell>
          <cell r="DT233">
            <v>1</v>
          </cell>
          <cell r="DU233">
            <v>-50</v>
          </cell>
          <cell r="DV233">
            <v>-53</v>
          </cell>
          <cell r="DW233">
            <v>485</v>
          </cell>
          <cell r="DX233">
            <v>516</v>
          </cell>
        </row>
        <row r="234">
          <cell r="M234" t="str">
            <v>9111011567171272X0</v>
          </cell>
          <cell r="N234" t="str">
            <v>北京永盛昌盛货物运输有限公司</v>
          </cell>
          <cell r="O234" t="str">
            <v>2025</v>
          </cell>
          <cell r="P234" t="str">
            <v>2</v>
          </cell>
          <cell r="Q234">
            <v>10131</v>
          </cell>
          <cell r="R234">
            <v>10117</v>
          </cell>
          <cell r="S234">
            <v>34008</v>
          </cell>
          <cell r="T234">
            <v>19504</v>
          </cell>
          <cell r="U234">
            <v>78074</v>
          </cell>
          <cell r="V234">
            <v>64406</v>
          </cell>
          <cell r="W234">
            <v>76012</v>
          </cell>
          <cell r="X234">
            <v>61882</v>
          </cell>
          <cell r="Y234">
            <v>2062</v>
          </cell>
          <cell r="Z234">
            <v>2524</v>
          </cell>
          <cell r="AA234">
            <v>8586</v>
          </cell>
          <cell r="AB234">
            <v>9412</v>
          </cell>
          <cell r="AC234">
            <v>8586</v>
          </cell>
          <cell r="AD234">
            <v>9412</v>
          </cell>
          <cell r="AE234">
            <v>7403</v>
          </cell>
          <cell r="AF234">
            <v>7628</v>
          </cell>
          <cell r="AG234">
            <v>13</v>
          </cell>
          <cell r="AH234">
            <v>13</v>
          </cell>
          <cell r="AI234">
            <v>228</v>
          </cell>
          <cell r="AJ234">
            <v>189</v>
          </cell>
          <cell r="AK234">
            <v>585</v>
          </cell>
          <cell r="AL234">
            <v>631</v>
          </cell>
          <cell r="AM234">
            <v>0</v>
          </cell>
          <cell r="AN234">
            <v>0</v>
          </cell>
          <cell r="AO234">
            <v>1</v>
          </cell>
          <cell r="AP234">
            <v>4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356</v>
          </cell>
          <cell r="BF234">
            <v>947</v>
          </cell>
          <cell r="BG234">
            <v>0</v>
          </cell>
          <cell r="BH234">
            <v>0</v>
          </cell>
          <cell r="BI234">
            <v>25</v>
          </cell>
          <cell r="BJ234">
            <v>0</v>
          </cell>
          <cell r="BK234">
            <v>331</v>
          </cell>
          <cell r="BL234">
            <v>947</v>
          </cell>
          <cell r="BM234">
            <v>0</v>
          </cell>
          <cell r="BN234">
            <v>0</v>
          </cell>
          <cell r="BO234">
            <v>262</v>
          </cell>
          <cell r="BP234">
            <v>317</v>
          </cell>
          <cell r="BQ234">
            <v>77</v>
          </cell>
          <cell r="BR234">
            <v>52</v>
          </cell>
          <cell r="BS234">
            <v>17</v>
          </cell>
          <cell r="BT234">
            <v>21</v>
          </cell>
          <cell r="BU234" t="str">
            <v>汲洪建</v>
          </cell>
          <cell r="BV234" t="str">
            <v>张洪波</v>
          </cell>
          <cell r="BW234" t="str">
            <v>王小春</v>
          </cell>
          <cell r="BX234" t="str">
            <v>13681217581</v>
          </cell>
          <cell r="BY234" t="str">
            <v>2025-03-13</v>
          </cell>
          <cell r="BZ234" t="str">
            <v/>
          </cell>
          <cell r="CA234" t="str">
            <v>67171272X</v>
          </cell>
          <cell r="CB234">
            <v>0</v>
          </cell>
          <cell r="CC234">
            <v>0</v>
          </cell>
          <cell r="CD234" t="str">
            <v/>
          </cell>
          <cell r="CE234" t="str">
            <v/>
          </cell>
          <cell r="CF234" t="str">
            <v/>
          </cell>
          <cell r="CG234" t="str">
            <v/>
          </cell>
          <cell r="CH234" t="str">
            <v>qy</v>
          </cell>
          <cell r="CI234" t="str">
            <v>    私人控股</v>
          </cell>
          <cell r="CJ234" t="str">
            <v>G</v>
          </cell>
          <cell r="CK234" t="str">
            <v>    交通运输、仓储和邮政业</v>
          </cell>
          <cell r="CL234" t="str">
            <v>54</v>
          </cell>
          <cell r="CM234" t="str">
            <v>    道路运输业</v>
          </cell>
          <cell r="CN234" t="str">
            <v>110115</v>
          </cell>
          <cell r="CO234" t="str">
            <v>      大兴区</v>
          </cell>
          <cell r="CP234" t="str">
            <v>　　　私营有限责任公司</v>
          </cell>
          <cell r="CQ234" t="str">
            <v/>
          </cell>
          <cell r="CR234" t="str">
            <v>    传统服务业</v>
          </cell>
          <cell r="CS234" t="str">
            <v>2</v>
          </cell>
          <cell r="CT234" t="str">
            <v>    地方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 t="str">
            <v>3</v>
          </cell>
          <cell r="DN234" t="str">
            <v>543</v>
          </cell>
          <cell r="DO234" t="str">
            <v>    道路货物运输</v>
          </cell>
          <cell r="DP234" t="str">
            <v>1</v>
          </cell>
          <cell r="DQ234" t="str">
            <v>3</v>
          </cell>
          <cell r="DR234">
            <v>8586</v>
          </cell>
          <cell r="DS234">
            <v>9412</v>
          </cell>
          <cell r="DT234">
            <v>1</v>
          </cell>
          <cell r="DU234">
            <v>356</v>
          </cell>
          <cell r="DV234">
            <v>947</v>
          </cell>
          <cell r="DW234">
            <v>90</v>
          </cell>
          <cell r="DX234">
            <v>65</v>
          </cell>
        </row>
        <row r="235">
          <cell r="M235" t="str">
            <v>91110302553108345H</v>
          </cell>
          <cell r="N235" t="str">
            <v>合众思壮北斗导航有限公司</v>
          </cell>
          <cell r="O235" t="str">
            <v>2025</v>
          </cell>
          <cell r="P235" t="str">
            <v>2</v>
          </cell>
          <cell r="Q235">
            <v>177357</v>
          </cell>
          <cell r="R235">
            <v>177357</v>
          </cell>
          <cell r="S235">
            <v>15021</v>
          </cell>
          <cell r="T235">
            <v>7794</v>
          </cell>
          <cell r="U235">
            <v>601645</v>
          </cell>
          <cell r="V235">
            <v>602882</v>
          </cell>
          <cell r="W235">
            <v>383377</v>
          </cell>
          <cell r="X235">
            <v>377392</v>
          </cell>
          <cell r="Y235">
            <v>218268</v>
          </cell>
          <cell r="Z235">
            <v>225490</v>
          </cell>
          <cell r="AA235">
            <v>1004</v>
          </cell>
          <cell r="AB235">
            <v>8281</v>
          </cell>
          <cell r="AC235">
            <v>815</v>
          </cell>
          <cell r="AD235">
            <v>8004</v>
          </cell>
          <cell r="AE235">
            <v>2774</v>
          </cell>
          <cell r="AF235">
            <v>4697</v>
          </cell>
          <cell r="AG235">
            <v>0</v>
          </cell>
          <cell r="AH235">
            <v>1</v>
          </cell>
          <cell r="AI235">
            <v>62</v>
          </cell>
          <cell r="AJ235">
            <v>35</v>
          </cell>
          <cell r="AK235">
            <v>35</v>
          </cell>
          <cell r="AL235">
            <v>95</v>
          </cell>
          <cell r="AM235">
            <v>0</v>
          </cell>
          <cell r="AN235">
            <v>0</v>
          </cell>
          <cell r="AO235">
            <v>0</v>
          </cell>
          <cell r="AP235">
            <v>-20</v>
          </cell>
          <cell r="AQ235">
            <v>0</v>
          </cell>
          <cell r="AR235">
            <v>12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-1867</v>
          </cell>
          <cell r="BF235">
            <v>3485</v>
          </cell>
          <cell r="BG235">
            <v>0</v>
          </cell>
          <cell r="BH235">
            <v>50</v>
          </cell>
          <cell r="BI235">
            <v>0</v>
          </cell>
          <cell r="BJ235">
            <v>0</v>
          </cell>
          <cell r="BK235">
            <v>-1867</v>
          </cell>
          <cell r="BL235">
            <v>3535</v>
          </cell>
          <cell r="BM235">
            <v>0</v>
          </cell>
          <cell r="BN235">
            <v>0</v>
          </cell>
          <cell r="BO235">
            <v>62</v>
          </cell>
          <cell r="BP235">
            <v>33</v>
          </cell>
          <cell r="BQ235">
            <v>65</v>
          </cell>
          <cell r="BR235">
            <v>82</v>
          </cell>
          <cell r="BS235">
            <v>2</v>
          </cell>
          <cell r="BT235">
            <v>2</v>
          </cell>
          <cell r="BU235" t="str">
            <v>郭信平</v>
          </cell>
          <cell r="BV235" t="str">
            <v>闫磊</v>
          </cell>
          <cell r="BW235" t="str">
            <v>王云鹤</v>
          </cell>
          <cell r="BX235" t="str">
            <v>13598326584</v>
          </cell>
          <cell r="BY235" t="str">
            <v>2025-03-07</v>
          </cell>
          <cell r="BZ235" t="str">
            <v/>
          </cell>
          <cell r="CA235" t="str">
            <v>553108345</v>
          </cell>
          <cell r="CB235">
            <v>0</v>
          </cell>
          <cell r="CC235">
            <v>0</v>
          </cell>
          <cell r="CD235" t="str">
            <v/>
          </cell>
          <cell r="CE235" t="str">
            <v>1</v>
          </cell>
          <cell r="CF235" t="str">
            <v/>
          </cell>
          <cell r="CG235" t="str">
            <v>北京经济技术开发区虚拟社区</v>
          </cell>
          <cell r="CH235" t="str">
            <v>qy</v>
          </cell>
          <cell r="CI235" t="str">
            <v>    国有控股</v>
          </cell>
          <cell r="CJ235" t="str">
            <v>K</v>
          </cell>
          <cell r="CK235" t="str">
            <v>    房地产业</v>
          </cell>
          <cell r="CL235" t="str">
            <v>70</v>
          </cell>
          <cell r="CM235" t="str">
            <v>    房地产业</v>
          </cell>
          <cell r="CN235" t="str">
            <v>115101</v>
          </cell>
          <cell r="CO235" t="str">
            <v>      开发区</v>
          </cell>
          <cell r="CP235" t="str">
            <v>　　　其他有限责任公司</v>
          </cell>
          <cell r="CQ235" t="str">
            <v/>
          </cell>
          <cell r="CR235" t="str">
            <v>    传统服务业</v>
          </cell>
          <cell r="CS235" t="str">
            <v>2</v>
          </cell>
          <cell r="CT235" t="str">
            <v>    地方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 t="str">
            <v>3</v>
          </cell>
          <cell r="DN235" t="str">
            <v>704</v>
          </cell>
          <cell r="DO235" t="str">
            <v>    房地产租赁经营</v>
          </cell>
          <cell r="DP235" t="str">
            <v>2</v>
          </cell>
          <cell r="DQ235" t="str">
            <v/>
          </cell>
          <cell r="DR235">
            <v>1004</v>
          </cell>
          <cell r="DS235">
            <v>8281</v>
          </cell>
          <cell r="DT235">
            <v>1</v>
          </cell>
          <cell r="DU235">
            <v>-1867</v>
          </cell>
          <cell r="DV235">
            <v>3485</v>
          </cell>
          <cell r="DW235">
            <v>65</v>
          </cell>
          <cell r="DX235">
            <v>83</v>
          </cell>
        </row>
        <row r="236">
          <cell r="M236" t="str">
            <v>911101088011836441</v>
          </cell>
          <cell r="N236" t="str">
            <v>北京神州光大科技有限公司</v>
          </cell>
          <cell r="O236" t="str">
            <v>2025</v>
          </cell>
          <cell r="P236" t="str">
            <v>2</v>
          </cell>
          <cell r="Q236">
            <v>870</v>
          </cell>
          <cell r="R236">
            <v>647</v>
          </cell>
          <cell r="S236">
            <v>455029</v>
          </cell>
          <cell r="T236">
            <v>232147</v>
          </cell>
          <cell r="U236">
            <v>517939</v>
          </cell>
          <cell r="V236">
            <v>295535</v>
          </cell>
          <cell r="W236">
            <v>353350</v>
          </cell>
          <cell r="X236">
            <v>185369</v>
          </cell>
          <cell r="Y236">
            <v>164589</v>
          </cell>
          <cell r="Z236">
            <v>110166</v>
          </cell>
          <cell r="AA236">
            <v>72046</v>
          </cell>
          <cell r="AB236">
            <v>7415</v>
          </cell>
          <cell r="AC236">
            <v>5366</v>
          </cell>
          <cell r="AD236">
            <v>5661</v>
          </cell>
          <cell r="AE236">
            <v>67853</v>
          </cell>
          <cell r="AF236">
            <v>4994</v>
          </cell>
          <cell r="AG236">
            <v>53</v>
          </cell>
          <cell r="AH236">
            <v>24</v>
          </cell>
          <cell r="AI236">
            <v>2246</v>
          </cell>
          <cell r="AJ236">
            <v>1798</v>
          </cell>
          <cell r="AK236">
            <v>4049</v>
          </cell>
          <cell r="AL236">
            <v>4184</v>
          </cell>
          <cell r="AM236">
            <v>2141</v>
          </cell>
          <cell r="AN236">
            <v>2291</v>
          </cell>
          <cell r="AO236">
            <v>242</v>
          </cell>
          <cell r="AP236">
            <v>22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26</v>
          </cell>
          <cell r="BE236">
            <v>-4538</v>
          </cell>
          <cell r="BF236">
            <v>-5872</v>
          </cell>
          <cell r="BG236">
            <v>2</v>
          </cell>
          <cell r="BH236">
            <v>0</v>
          </cell>
          <cell r="BI236">
            <v>0</v>
          </cell>
          <cell r="BJ236">
            <v>0</v>
          </cell>
          <cell r="BK236">
            <v>-4536</v>
          </cell>
          <cell r="BL236">
            <v>-5872</v>
          </cell>
          <cell r="BM236">
            <v>0</v>
          </cell>
          <cell r="BN236">
            <v>0</v>
          </cell>
          <cell r="BO236">
            <v>6811</v>
          </cell>
          <cell r="BP236">
            <v>6197</v>
          </cell>
          <cell r="BQ236">
            <v>14</v>
          </cell>
          <cell r="BR236">
            <v>10</v>
          </cell>
          <cell r="BS236">
            <v>149</v>
          </cell>
          <cell r="BT236">
            <v>145</v>
          </cell>
          <cell r="BU236" t="str">
            <v>高峰</v>
          </cell>
          <cell r="BV236" t="str">
            <v>田永跃</v>
          </cell>
          <cell r="BW236" t="str">
            <v>田永跃</v>
          </cell>
          <cell r="BX236" t="str">
            <v>13520860320</v>
          </cell>
          <cell r="BY236" t="str">
            <v>2025-03-17</v>
          </cell>
          <cell r="BZ236" t="str">
            <v/>
          </cell>
          <cell r="CA236" t="str">
            <v>801183644</v>
          </cell>
          <cell r="CB236">
            <v>0</v>
          </cell>
          <cell r="CC236">
            <v>0</v>
          </cell>
          <cell r="CD236" t="str">
            <v/>
          </cell>
          <cell r="CE236" t="str">
            <v>1</v>
          </cell>
          <cell r="CF236" t="str">
            <v/>
          </cell>
          <cell r="CG236" t="str">
            <v>北京经济技术开发区虚拟社区</v>
          </cell>
          <cell r="CH236" t="str">
            <v>qy</v>
          </cell>
          <cell r="CI236" t="str">
            <v>    私人控股</v>
          </cell>
          <cell r="CJ236" t="str">
            <v>I</v>
          </cell>
          <cell r="CK236" t="str">
            <v>    信息传输、软件和信息技术服务业</v>
          </cell>
          <cell r="CL236" t="str">
            <v>64</v>
          </cell>
          <cell r="CM236" t="str">
            <v>    互联网和相关服务</v>
          </cell>
          <cell r="CN236" t="str">
            <v>115101</v>
          </cell>
          <cell r="CO236" t="str">
            <v>      开发区</v>
          </cell>
          <cell r="CP236" t="str">
            <v>　　　其他有限责任公司</v>
          </cell>
          <cell r="CQ236" t="str">
            <v>x</v>
          </cell>
          <cell r="CR236" t="str">
            <v>    现代服务业</v>
          </cell>
          <cell r="CS236" t="str">
            <v>2</v>
          </cell>
          <cell r="CT236" t="str">
            <v>    地方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 t="str">
            <v>3</v>
          </cell>
          <cell r="DN236" t="str">
            <v>643</v>
          </cell>
          <cell r="DO236" t="str">
            <v>    互联网平台</v>
          </cell>
          <cell r="DP236" t="str">
            <v>1</v>
          </cell>
          <cell r="DQ236" t="str">
            <v>2</v>
          </cell>
          <cell r="DR236">
            <v>72046</v>
          </cell>
          <cell r="DS236">
            <v>7415</v>
          </cell>
          <cell r="DT236">
            <v>1</v>
          </cell>
          <cell r="DU236">
            <v>-4538</v>
          </cell>
          <cell r="DV236">
            <v>-5872</v>
          </cell>
          <cell r="DW236">
            <v>67</v>
          </cell>
          <cell r="DX236">
            <v>34</v>
          </cell>
        </row>
        <row r="237">
          <cell r="M237" t="str">
            <v>91110105762980949C</v>
          </cell>
          <cell r="N237" t="str">
            <v>北京图新经纬导航系统有限公司</v>
          </cell>
          <cell r="O237" t="str">
            <v>2025</v>
          </cell>
          <cell r="P237" t="str">
            <v>2</v>
          </cell>
          <cell r="Q237">
            <v>1450</v>
          </cell>
          <cell r="R237">
            <v>1466</v>
          </cell>
          <cell r="S237">
            <v>5977</v>
          </cell>
          <cell r="T237">
            <v>0</v>
          </cell>
          <cell r="U237">
            <v>13532</v>
          </cell>
          <cell r="V237">
            <v>20453</v>
          </cell>
          <cell r="W237">
            <v>5408</v>
          </cell>
          <cell r="X237">
            <v>1412</v>
          </cell>
          <cell r="Y237">
            <v>8124</v>
          </cell>
          <cell r="Z237">
            <v>19041</v>
          </cell>
          <cell r="AA237">
            <v>11180</v>
          </cell>
          <cell r="AB237">
            <v>0</v>
          </cell>
          <cell r="AC237">
            <v>11</v>
          </cell>
          <cell r="AD237">
            <v>0</v>
          </cell>
          <cell r="AE237">
            <v>10955</v>
          </cell>
          <cell r="AF237">
            <v>0</v>
          </cell>
          <cell r="AG237">
            <v>6</v>
          </cell>
          <cell r="AH237">
            <v>7</v>
          </cell>
          <cell r="AI237">
            <v>53</v>
          </cell>
          <cell r="AJ237">
            <v>137</v>
          </cell>
          <cell r="AK237">
            <v>0</v>
          </cell>
          <cell r="AL237">
            <v>0</v>
          </cell>
          <cell r="AM237">
            <v>0</v>
          </cell>
          <cell r="AN237">
            <v>86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166</v>
          </cell>
          <cell r="BF237">
            <v>-230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166</v>
          </cell>
          <cell r="BL237">
            <v>-230</v>
          </cell>
          <cell r="BM237">
            <v>0</v>
          </cell>
          <cell r="BN237">
            <v>0</v>
          </cell>
          <cell r="BO237">
            <v>52</v>
          </cell>
          <cell r="BP237">
            <v>217</v>
          </cell>
          <cell r="BQ237">
            <v>0</v>
          </cell>
          <cell r="BR237">
            <v>0</v>
          </cell>
          <cell r="BS237">
            <v>1</v>
          </cell>
          <cell r="BT237">
            <v>2</v>
          </cell>
          <cell r="BU237" t="str">
            <v>黄卫国</v>
          </cell>
          <cell r="BV237" t="str">
            <v>耿亚宁</v>
          </cell>
          <cell r="BW237" t="str">
            <v>郭帅</v>
          </cell>
          <cell r="BX237" t="str">
            <v>18612536651</v>
          </cell>
          <cell r="BY237" t="str">
            <v>2025-03-05</v>
          </cell>
          <cell r="BZ237" t="str">
            <v/>
          </cell>
          <cell r="CA237" t="str">
            <v>762980949</v>
          </cell>
          <cell r="CB237">
            <v>0</v>
          </cell>
          <cell r="CC237">
            <v>0</v>
          </cell>
          <cell r="CD237" t="str">
            <v/>
          </cell>
          <cell r="CE237" t="str">
            <v>1</v>
          </cell>
          <cell r="CF237" t="str">
            <v/>
          </cell>
          <cell r="CG237" t="str">
            <v>北京经济技术开发区虚拟社区</v>
          </cell>
          <cell r="CH237" t="str">
            <v>qy</v>
          </cell>
          <cell r="CI237" t="str">
            <v>    私人控股</v>
          </cell>
          <cell r="CJ237" t="str">
            <v>I</v>
          </cell>
          <cell r="CK237" t="str">
            <v>    信息传输、软件和信息技术服务业</v>
          </cell>
          <cell r="CL237" t="str">
            <v>65</v>
          </cell>
          <cell r="CM237" t="str">
            <v>    软件和信息技术服务业</v>
          </cell>
          <cell r="CN237" t="str">
            <v>115101</v>
          </cell>
          <cell r="CO237" t="str">
            <v>      开发区</v>
          </cell>
          <cell r="CP237" t="str">
            <v>　　　私营有限责任公司</v>
          </cell>
          <cell r="CQ237" t="str">
            <v>x</v>
          </cell>
          <cell r="CR237" t="str">
            <v>    现代服务业</v>
          </cell>
          <cell r="CS237" t="str">
            <v>2</v>
          </cell>
          <cell r="CT237" t="str">
            <v>    地方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 t="str">
            <v>3</v>
          </cell>
          <cell r="DN237" t="str">
            <v>651</v>
          </cell>
          <cell r="DO237" t="str">
            <v>    软件开发</v>
          </cell>
          <cell r="DP237" t="str">
            <v>1</v>
          </cell>
          <cell r="DQ237" t="str">
            <v>4</v>
          </cell>
          <cell r="DR237">
            <v>11180</v>
          </cell>
          <cell r="DS237">
            <v>0</v>
          </cell>
          <cell r="DT237">
            <v>1</v>
          </cell>
          <cell r="DU237">
            <v>166</v>
          </cell>
          <cell r="DV237">
            <v>-230</v>
          </cell>
          <cell r="DW237">
            <v>6</v>
          </cell>
          <cell r="DX237">
            <v>7</v>
          </cell>
        </row>
        <row r="238">
          <cell r="M238" t="str">
            <v>911101027001255847</v>
          </cell>
          <cell r="N238" t="str">
            <v>北京华睿鼎信科技有限公司</v>
          </cell>
          <cell r="O238" t="str">
            <v>2025</v>
          </cell>
          <cell r="P238" t="str">
            <v>2</v>
          </cell>
          <cell r="Q238">
            <v>52315</v>
          </cell>
          <cell r="R238">
            <v>51882</v>
          </cell>
          <cell r="S238">
            <v>32032</v>
          </cell>
          <cell r="T238">
            <v>286</v>
          </cell>
          <cell r="U238">
            <v>79089</v>
          </cell>
          <cell r="V238">
            <v>77766</v>
          </cell>
          <cell r="W238">
            <v>19962</v>
          </cell>
          <cell r="X238">
            <v>24056</v>
          </cell>
          <cell r="Y238">
            <v>59127</v>
          </cell>
          <cell r="Z238">
            <v>53710</v>
          </cell>
          <cell r="AA238">
            <v>18352</v>
          </cell>
          <cell r="AB238">
            <v>5981</v>
          </cell>
          <cell r="AC238">
            <v>18352</v>
          </cell>
          <cell r="AD238">
            <v>5981</v>
          </cell>
          <cell r="AE238">
            <v>3158</v>
          </cell>
          <cell r="AF238">
            <v>4366</v>
          </cell>
          <cell r="AG238">
            <v>2</v>
          </cell>
          <cell r="AH238">
            <v>19</v>
          </cell>
          <cell r="AI238">
            <v>0</v>
          </cell>
          <cell r="AJ238">
            <v>0</v>
          </cell>
          <cell r="AK238">
            <v>691</v>
          </cell>
          <cell r="AL238">
            <v>771</v>
          </cell>
          <cell r="AM238">
            <v>1896</v>
          </cell>
          <cell r="AN238">
            <v>1950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33</v>
          </cell>
          <cell r="BD238">
            <v>0</v>
          </cell>
          <cell r="BE238">
            <v>12638</v>
          </cell>
          <cell r="BF238">
            <v>-1125</v>
          </cell>
          <cell r="BG238">
            <v>0</v>
          </cell>
          <cell r="BH238">
            <v>0</v>
          </cell>
          <cell r="BI238">
            <v>2</v>
          </cell>
          <cell r="BJ238">
            <v>10</v>
          </cell>
          <cell r="BK238">
            <v>12636</v>
          </cell>
          <cell r="BL238">
            <v>-1135</v>
          </cell>
          <cell r="BM238">
            <v>0</v>
          </cell>
          <cell r="BN238">
            <v>0</v>
          </cell>
          <cell r="BO238">
            <v>3160</v>
          </cell>
          <cell r="BP238">
            <v>3782</v>
          </cell>
          <cell r="BQ238">
            <v>3</v>
          </cell>
          <cell r="BR238">
            <v>0</v>
          </cell>
          <cell r="BS238">
            <v>80</v>
          </cell>
          <cell r="BT238">
            <v>90</v>
          </cell>
          <cell r="BU238" t="str">
            <v>常珍</v>
          </cell>
          <cell r="BV238" t="str">
            <v>李娜</v>
          </cell>
          <cell r="BW238" t="str">
            <v>白宇</v>
          </cell>
          <cell r="BX238" t="str">
            <v>01059753070</v>
          </cell>
          <cell r="BY238" t="str">
            <v>2025-03-17</v>
          </cell>
          <cell r="BZ238" t="str">
            <v/>
          </cell>
          <cell r="CA238" t="str">
            <v>700125584</v>
          </cell>
          <cell r="CB238">
            <v>0</v>
          </cell>
          <cell r="CC238">
            <v>0</v>
          </cell>
          <cell r="CD238" t="str">
            <v/>
          </cell>
          <cell r="CE238" t="str">
            <v>1</v>
          </cell>
          <cell r="CF238" t="str">
            <v/>
          </cell>
          <cell r="CG238" t="str">
            <v>北京经济技术开发区虚拟社区</v>
          </cell>
          <cell r="CH238" t="str">
            <v>qy</v>
          </cell>
          <cell r="CI238" t="str">
            <v>    私人控股</v>
          </cell>
          <cell r="CJ238" t="str">
            <v>M</v>
          </cell>
          <cell r="CK238" t="str">
            <v>    科学研究和技术服务业</v>
          </cell>
          <cell r="CL238" t="str">
            <v>73</v>
          </cell>
          <cell r="CM238" t="str">
            <v>    研究和试验发展</v>
          </cell>
          <cell r="CN238" t="str">
            <v>115101</v>
          </cell>
          <cell r="CO238" t="str">
            <v>      开发区</v>
          </cell>
          <cell r="CP238" t="str">
            <v>　　　其他有限责任公司</v>
          </cell>
          <cell r="CQ238" t="str">
            <v>x</v>
          </cell>
          <cell r="CR238" t="str">
            <v>    现代服务业</v>
          </cell>
          <cell r="CS238" t="str">
            <v>2</v>
          </cell>
          <cell r="CT238" t="str">
            <v>    地方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 t="str">
            <v>3</v>
          </cell>
          <cell r="DN238" t="str">
            <v>734</v>
          </cell>
          <cell r="DO238" t="str">
            <v>    医学研究和试验发展</v>
          </cell>
          <cell r="DP238" t="str">
            <v>1</v>
          </cell>
          <cell r="DQ238" t="str">
            <v>3</v>
          </cell>
          <cell r="DR238">
            <v>18352</v>
          </cell>
          <cell r="DS238">
            <v>5981</v>
          </cell>
          <cell r="DT238">
            <v>1</v>
          </cell>
          <cell r="DU238">
            <v>12638</v>
          </cell>
          <cell r="DV238">
            <v>-1125</v>
          </cell>
          <cell r="DW238">
            <v>5</v>
          </cell>
          <cell r="DX238">
            <v>11</v>
          </cell>
        </row>
        <row r="239">
          <cell r="M239" t="str">
            <v>91110302MA01PU7Q3F</v>
          </cell>
          <cell r="N239" t="str">
            <v>北京英诺威驰科技有限公司</v>
          </cell>
          <cell r="O239" t="str">
            <v>2025</v>
          </cell>
          <cell r="P239" t="str">
            <v>2</v>
          </cell>
          <cell r="Q239">
            <v>16575</v>
          </cell>
          <cell r="R239">
            <v>16493</v>
          </cell>
          <cell r="S239">
            <v>2173</v>
          </cell>
          <cell r="T239">
            <v>2698</v>
          </cell>
          <cell r="U239">
            <v>60764</v>
          </cell>
          <cell r="V239">
            <v>66498</v>
          </cell>
          <cell r="W239">
            <v>28435</v>
          </cell>
          <cell r="X239">
            <v>32827</v>
          </cell>
          <cell r="Y239">
            <v>32329</v>
          </cell>
          <cell r="Z239">
            <v>33671</v>
          </cell>
          <cell r="AA239">
            <v>4133</v>
          </cell>
          <cell r="AB239">
            <v>4644</v>
          </cell>
          <cell r="AC239">
            <v>3982</v>
          </cell>
          <cell r="AD239">
            <v>2800</v>
          </cell>
          <cell r="AE239">
            <v>1277</v>
          </cell>
          <cell r="AF239">
            <v>1295</v>
          </cell>
          <cell r="AG239">
            <v>5</v>
          </cell>
          <cell r="AH239">
            <v>21</v>
          </cell>
          <cell r="AI239">
            <v>213</v>
          </cell>
          <cell r="AJ239">
            <v>0</v>
          </cell>
          <cell r="AK239">
            <v>671</v>
          </cell>
          <cell r="AL239">
            <v>879</v>
          </cell>
          <cell r="AM239">
            <v>794</v>
          </cell>
          <cell r="AN239">
            <v>3232</v>
          </cell>
          <cell r="AO239">
            <v>39</v>
          </cell>
          <cell r="AP239">
            <v>2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69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88</v>
          </cell>
          <cell r="BD239">
            <v>0</v>
          </cell>
          <cell r="BE239">
            <v>1291</v>
          </cell>
          <cell r="BF239">
            <v>-785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1291</v>
          </cell>
          <cell r="BL239">
            <v>-785</v>
          </cell>
          <cell r="BM239">
            <v>0</v>
          </cell>
          <cell r="BN239">
            <v>0</v>
          </cell>
          <cell r="BO239">
            <v>3089</v>
          </cell>
          <cell r="BP239">
            <v>1878</v>
          </cell>
          <cell r="BQ239">
            <v>37</v>
          </cell>
          <cell r="BR239">
            <v>178</v>
          </cell>
          <cell r="BS239">
            <v>46</v>
          </cell>
          <cell r="BT239">
            <v>48</v>
          </cell>
          <cell r="BU239" t="str">
            <v>樊林</v>
          </cell>
          <cell r="BV239" t="str">
            <v>张丽</v>
          </cell>
          <cell r="BW239" t="str">
            <v>张晨子</v>
          </cell>
          <cell r="BX239" t="str">
            <v>53670778</v>
          </cell>
          <cell r="BY239" t="str">
            <v>2025-03-10</v>
          </cell>
          <cell r="BZ239" t="str">
            <v/>
          </cell>
          <cell r="CA239" t="str">
            <v>MA01PU7Q3</v>
          </cell>
          <cell r="CB239">
            <v>0</v>
          </cell>
          <cell r="CC239">
            <v>0</v>
          </cell>
          <cell r="CD239" t="str">
            <v/>
          </cell>
          <cell r="CE239" t="str">
            <v>1</v>
          </cell>
          <cell r="CF239" t="str">
            <v/>
          </cell>
          <cell r="CG239" t="str">
            <v>北京经济技术开发区虚拟社区</v>
          </cell>
          <cell r="CH239" t="str">
            <v>qy</v>
          </cell>
          <cell r="CI239" t="str">
            <v>    私人控股</v>
          </cell>
          <cell r="CJ239" t="str">
            <v>M</v>
          </cell>
          <cell r="CK239" t="str">
            <v>    科学研究和技术服务业</v>
          </cell>
          <cell r="CL239" t="str">
            <v>73</v>
          </cell>
          <cell r="CM239" t="str">
            <v>    研究和试验发展</v>
          </cell>
          <cell r="CN239" t="str">
            <v>115101</v>
          </cell>
          <cell r="CO239" t="str">
            <v>      开发区</v>
          </cell>
          <cell r="CP239" t="str">
            <v>　　　私营有限责任公司</v>
          </cell>
          <cell r="CQ239" t="str">
            <v>x</v>
          </cell>
          <cell r="CR239" t="str">
            <v>    现代服务业</v>
          </cell>
          <cell r="CS239" t="str">
            <v>2</v>
          </cell>
          <cell r="CT239" t="str">
            <v>    地方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 t="str">
            <v>3</v>
          </cell>
          <cell r="DN239" t="str">
            <v>732</v>
          </cell>
          <cell r="DO239" t="str">
            <v>    工程和技术研究和试验发展</v>
          </cell>
          <cell r="DP239" t="str">
            <v>1</v>
          </cell>
          <cell r="DQ239" t="str">
            <v>3</v>
          </cell>
          <cell r="DR239">
            <v>4133</v>
          </cell>
          <cell r="DS239">
            <v>4644</v>
          </cell>
          <cell r="DT239">
            <v>1</v>
          </cell>
          <cell r="DU239">
            <v>1291</v>
          </cell>
          <cell r="DV239">
            <v>-785</v>
          </cell>
          <cell r="DW239">
            <v>42</v>
          </cell>
          <cell r="DX239">
            <v>199</v>
          </cell>
        </row>
        <row r="240">
          <cell r="M240" t="str">
            <v>91110000762957124B</v>
          </cell>
          <cell r="N240" t="str">
            <v>北京嘉和嘉事医药物流有限公司</v>
          </cell>
          <cell r="O240" t="str">
            <v>2025</v>
          </cell>
          <cell r="P240" t="str">
            <v>2</v>
          </cell>
          <cell r="Q240">
            <v>288742</v>
          </cell>
          <cell r="R240">
            <v>288592</v>
          </cell>
          <cell r="S240">
            <v>33931</v>
          </cell>
          <cell r="T240">
            <v>34188</v>
          </cell>
          <cell r="U240">
            <v>325565</v>
          </cell>
          <cell r="V240">
            <v>330951</v>
          </cell>
          <cell r="W240">
            <v>34675</v>
          </cell>
          <cell r="X240">
            <v>49333</v>
          </cell>
          <cell r="Y240">
            <v>290890</v>
          </cell>
          <cell r="Z240">
            <v>281618</v>
          </cell>
          <cell r="AA240">
            <v>18677</v>
          </cell>
          <cell r="AB240">
            <v>17246</v>
          </cell>
          <cell r="AC240">
            <v>18677</v>
          </cell>
          <cell r="AD240">
            <v>17246</v>
          </cell>
          <cell r="AE240">
            <v>11806</v>
          </cell>
          <cell r="AF240">
            <v>11047</v>
          </cell>
          <cell r="AG240">
            <v>377</v>
          </cell>
          <cell r="AH240">
            <v>354</v>
          </cell>
          <cell r="AI240">
            <v>0</v>
          </cell>
          <cell r="AJ240">
            <v>0</v>
          </cell>
          <cell r="AK240">
            <v>2343</v>
          </cell>
          <cell r="AL240">
            <v>2675</v>
          </cell>
          <cell r="AM240">
            <v>0</v>
          </cell>
          <cell r="AN240">
            <v>0</v>
          </cell>
          <cell r="AO240">
            <v>-115</v>
          </cell>
          <cell r="AP240">
            <v>18</v>
          </cell>
          <cell r="AQ240">
            <v>-68</v>
          </cell>
          <cell r="AR240">
            <v>12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1</v>
          </cell>
          <cell r="BE240">
            <v>4198</v>
          </cell>
          <cell r="BF240">
            <v>3165</v>
          </cell>
          <cell r="BG240">
            <v>0</v>
          </cell>
          <cell r="BH240">
            <v>0</v>
          </cell>
          <cell r="BI240">
            <v>61</v>
          </cell>
          <cell r="BJ240">
            <v>0</v>
          </cell>
          <cell r="BK240">
            <v>4137</v>
          </cell>
          <cell r="BL240">
            <v>3165</v>
          </cell>
          <cell r="BM240">
            <v>1034</v>
          </cell>
          <cell r="BN240">
            <v>820</v>
          </cell>
          <cell r="BO240">
            <v>4128</v>
          </cell>
          <cell r="BP240">
            <v>4148</v>
          </cell>
          <cell r="BQ240">
            <v>659</v>
          </cell>
          <cell r="BR240">
            <v>565</v>
          </cell>
          <cell r="BS240">
            <v>136</v>
          </cell>
          <cell r="BT240">
            <v>138</v>
          </cell>
          <cell r="BU240" t="str">
            <v>黄奕斌</v>
          </cell>
          <cell r="BV240" t="str">
            <v>李丹</v>
          </cell>
          <cell r="BW240" t="str">
            <v>谢婷鹏</v>
          </cell>
          <cell r="BX240" t="str">
            <v>50866806</v>
          </cell>
          <cell r="BY240" t="str">
            <v>2025-03-14</v>
          </cell>
          <cell r="BZ240" t="str">
            <v/>
          </cell>
          <cell r="CA240" t="str">
            <v>762957124</v>
          </cell>
          <cell r="CB240">
            <v>0</v>
          </cell>
          <cell r="CC240">
            <v>0</v>
          </cell>
          <cell r="CD240" t="str">
            <v/>
          </cell>
          <cell r="CE240" t="str">
            <v/>
          </cell>
          <cell r="CF240" t="str">
            <v/>
          </cell>
          <cell r="CG240" t="str">
            <v/>
          </cell>
          <cell r="CH240" t="str">
            <v>qy</v>
          </cell>
          <cell r="CI240" t="str">
            <v>    国有控股</v>
          </cell>
          <cell r="CJ240" t="str">
            <v>G</v>
          </cell>
          <cell r="CK240" t="str">
            <v>    交通运输、仓储和邮政业</v>
          </cell>
          <cell r="CL240" t="str">
            <v>59</v>
          </cell>
          <cell r="CM240" t="str">
            <v>    装卸搬运和仓储业</v>
          </cell>
          <cell r="CN240" t="str">
            <v>110112</v>
          </cell>
          <cell r="CO240" t="str">
            <v>      通州区</v>
          </cell>
          <cell r="CP240" t="str">
            <v>　　　其他有限责任公司</v>
          </cell>
          <cell r="CQ240" t="str">
            <v/>
          </cell>
          <cell r="CR240" t="str">
            <v>    传统服务业</v>
          </cell>
          <cell r="CS240" t="str">
            <v>1</v>
          </cell>
          <cell r="CT240" t="str">
            <v>    中央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 t="str">
            <v>5</v>
          </cell>
          <cell r="DN240" t="str">
            <v>599</v>
          </cell>
          <cell r="DO240" t="str">
            <v>    其他仓储业</v>
          </cell>
          <cell r="DP240" t="str">
            <v>2</v>
          </cell>
          <cell r="DQ240" t="str">
            <v>2</v>
          </cell>
          <cell r="DR240">
            <v>18677</v>
          </cell>
          <cell r="DS240">
            <v>17246</v>
          </cell>
          <cell r="DT240">
            <v>1</v>
          </cell>
          <cell r="DU240">
            <v>4198</v>
          </cell>
          <cell r="DV240">
            <v>3165</v>
          </cell>
          <cell r="DW240">
            <v>2070</v>
          </cell>
          <cell r="DX240">
            <v>1739</v>
          </cell>
        </row>
        <row r="241">
          <cell r="M241" t="str">
            <v>91110302694961729W</v>
          </cell>
          <cell r="N241" t="str">
            <v>数码辰星科技发展（北京）有限公司</v>
          </cell>
          <cell r="O241" t="str">
            <v>2025</v>
          </cell>
          <cell r="P241" t="str">
            <v>2</v>
          </cell>
          <cell r="Q241">
            <v>32403</v>
          </cell>
          <cell r="R241">
            <v>32524</v>
          </cell>
          <cell r="S241">
            <v>72960</v>
          </cell>
          <cell r="T241">
            <v>61743</v>
          </cell>
          <cell r="U241">
            <v>182025</v>
          </cell>
          <cell r="V241">
            <v>181987</v>
          </cell>
          <cell r="W241">
            <v>119475</v>
          </cell>
          <cell r="X241">
            <v>105968</v>
          </cell>
          <cell r="Y241">
            <v>62550</v>
          </cell>
          <cell r="Z241">
            <v>76019</v>
          </cell>
          <cell r="AA241">
            <v>83373</v>
          </cell>
          <cell r="AB241">
            <v>39052</v>
          </cell>
          <cell r="AC241">
            <v>83373</v>
          </cell>
          <cell r="AD241">
            <v>39052</v>
          </cell>
          <cell r="AE241">
            <v>2917</v>
          </cell>
          <cell r="AF241">
            <v>3529</v>
          </cell>
          <cell r="AG241">
            <v>30</v>
          </cell>
          <cell r="AH241">
            <v>0</v>
          </cell>
          <cell r="AI241">
            <v>59803</v>
          </cell>
          <cell r="AJ241">
            <v>22815</v>
          </cell>
          <cell r="AK241">
            <v>-938</v>
          </cell>
          <cell r="AL241">
            <v>1023</v>
          </cell>
          <cell r="AM241">
            <v>5546</v>
          </cell>
          <cell r="AN241">
            <v>6378</v>
          </cell>
          <cell r="AO241">
            <v>1</v>
          </cell>
          <cell r="AP241">
            <v>1</v>
          </cell>
          <cell r="AQ241">
            <v>0</v>
          </cell>
          <cell r="AR241">
            <v>0</v>
          </cell>
          <cell r="AS241">
            <v>-19357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22</v>
          </cell>
          <cell r="BD241">
            <v>19</v>
          </cell>
          <cell r="BE241">
            <v>-3321</v>
          </cell>
          <cell r="BF241">
            <v>5325</v>
          </cell>
          <cell r="BG241">
            <v>6</v>
          </cell>
          <cell r="BH241">
            <v>0</v>
          </cell>
          <cell r="BI241">
            <v>0</v>
          </cell>
          <cell r="BJ241">
            <v>0</v>
          </cell>
          <cell r="BK241">
            <v>-3315</v>
          </cell>
          <cell r="BL241">
            <v>5325</v>
          </cell>
          <cell r="BM241">
            <v>0</v>
          </cell>
          <cell r="BN241">
            <v>0</v>
          </cell>
          <cell r="BO241">
            <v>1890</v>
          </cell>
          <cell r="BP241">
            <v>3110</v>
          </cell>
          <cell r="BQ241">
            <v>0</v>
          </cell>
          <cell r="BR241">
            <v>0</v>
          </cell>
          <cell r="BS241">
            <v>61</v>
          </cell>
          <cell r="BT241">
            <v>57</v>
          </cell>
          <cell r="BU241" t="str">
            <v>辛华</v>
          </cell>
          <cell r="BV241" t="str">
            <v>朱倩倩</v>
          </cell>
          <cell r="BW241" t="str">
            <v>周璐</v>
          </cell>
          <cell r="BX241" t="str">
            <v>13910076584</v>
          </cell>
          <cell r="BY241" t="str">
            <v>2025-03-13</v>
          </cell>
          <cell r="BZ241" t="str">
            <v/>
          </cell>
          <cell r="CA241" t="str">
            <v>694961729</v>
          </cell>
          <cell r="CB241">
            <v>0</v>
          </cell>
          <cell r="CC241">
            <v>0</v>
          </cell>
          <cell r="CD241" t="str">
            <v/>
          </cell>
          <cell r="CE241" t="str">
            <v>1</v>
          </cell>
          <cell r="CF241" t="str">
            <v/>
          </cell>
          <cell r="CG241" t="str">
            <v>北京经济技术开发区虚拟社区</v>
          </cell>
          <cell r="CH241" t="str">
            <v>qy</v>
          </cell>
          <cell r="CI241" t="str">
            <v>    港澳台商控股</v>
          </cell>
          <cell r="CJ241" t="str">
            <v>I</v>
          </cell>
          <cell r="CK241" t="str">
            <v>    信息传输、软件和信息技术服务业</v>
          </cell>
          <cell r="CL241" t="str">
            <v>65</v>
          </cell>
          <cell r="CM241" t="str">
            <v>    软件和信息技术服务业</v>
          </cell>
          <cell r="CN241" t="str">
            <v>115101</v>
          </cell>
          <cell r="CO241" t="str">
            <v>      开发区</v>
          </cell>
          <cell r="CP241" t="str">
            <v>　　　其他有限责任公司</v>
          </cell>
          <cell r="CQ241" t="str">
            <v>x</v>
          </cell>
          <cell r="CR241" t="str">
            <v>    现代服务业</v>
          </cell>
          <cell r="CS241" t="str">
            <v>2</v>
          </cell>
          <cell r="CT241" t="str">
            <v>    地方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 t="str">
            <v>3</v>
          </cell>
          <cell r="DN241" t="str">
            <v>651</v>
          </cell>
          <cell r="DO241" t="str">
            <v>    软件开发</v>
          </cell>
          <cell r="DP241" t="str">
            <v>1</v>
          </cell>
          <cell r="DQ241" t="str">
            <v>3</v>
          </cell>
          <cell r="DR241">
            <v>83373</v>
          </cell>
          <cell r="DS241">
            <v>39052</v>
          </cell>
          <cell r="DT241">
            <v>1</v>
          </cell>
          <cell r="DU241">
            <v>-3321</v>
          </cell>
          <cell r="DV241">
            <v>5325</v>
          </cell>
          <cell r="DW241">
            <v>-572</v>
          </cell>
          <cell r="DX241">
            <v>-96132</v>
          </cell>
        </row>
        <row r="242">
          <cell r="M242" t="str">
            <v>91110302662152417W</v>
          </cell>
          <cell r="N242" t="str">
            <v>阿尔特汽车技术股份有限公司</v>
          </cell>
          <cell r="O242" t="str">
            <v>2025</v>
          </cell>
          <cell r="P242" t="str">
            <v>2</v>
          </cell>
          <cell r="Q242">
            <v>151363</v>
          </cell>
          <cell r="R242">
            <v>146513</v>
          </cell>
          <cell r="S242">
            <v>351768</v>
          </cell>
          <cell r="T242">
            <v>384530</v>
          </cell>
          <cell r="U242">
            <v>3714181</v>
          </cell>
          <cell r="V242">
            <v>3712259</v>
          </cell>
          <cell r="W242">
            <v>1010866</v>
          </cell>
          <cell r="X242">
            <v>978881</v>
          </cell>
          <cell r="Y242">
            <v>2703315</v>
          </cell>
          <cell r="Z242">
            <v>2733378</v>
          </cell>
          <cell r="AA242">
            <v>85932</v>
          </cell>
          <cell r="AB242">
            <v>55603</v>
          </cell>
          <cell r="AC242">
            <v>85816</v>
          </cell>
          <cell r="AD242">
            <v>53330</v>
          </cell>
          <cell r="AE242">
            <v>69434</v>
          </cell>
          <cell r="AF242">
            <v>34425</v>
          </cell>
          <cell r="AG242">
            <v>99</v>
          </cell>
          <cell r="AH242">
            <v>2</v>
          </cell>
          <cell r="AI242">
            <v>3899</v>
          </cell>
          <cell r="AJ242">
            <v>2444</v>
          </cell>
          <cell r="AK242">
            <v>5967</v>
          </cell>
          <cell r="AL242">
            <v>13417</v>
          </cell>
          <cell r="AM242">
            <v>3976</v>
          </cell>
          <cell r="AN242">
            <v>326</v>
          </cell>
          <cell r="AO242">
            <v>3580</v>
          </cell>
          <cell r="AP242">
            <v>2395</v>
          </cell>
          <cell r="AQ242">
            <v>-113</v>
          </cell>
          <cell r="AR242">
            <v>-216</v>
          </cell>
          <cell r="AS242">
            <v>639</v>
          </cell>
          <cell r="AT242">
            <v>1081</v>
          </cell>
          <cell r="AU242">
            <v>0</v>
          </cell>
          <cell r="AV242">
            <v>-82</v>
          </cell>
          <cell r="AW242">
            <v>0</v>
          </cell>
          <cell r="AX242">
            <v>0</v>
          </cell>
          <cell r="AY242">
            <v>384</v>
          </cell>
          <cell r="AZ242">
            <v>-719</v>
          </cell>
          <cell r="BA242">
            <v>0</v>
          </cell>
          <cell r="BB242">
            <v>0</v>
          </cell>
          <cell r="BC242">
            <v>330</v>
          </cell>
          <cell r="BD242">
            <v>0</v>
          </cell>
          <cell r="BE242">
            <v>217</v>
          </cell>
          <cell r="BF242">
            <v>2658</v>
          </cell>
          <cell r="BG242">
            <v>459</v>
          </cell>
          <cell r="BH242">
            <v>0</v>
          </cell>
          <cell r="BI242">
            <v>5</v>
          </cell>
          <cell r="BJ242">
            <v>3</v>
          </cell>
          <cell r="BK242">
            <v>671</v>
          </cell>
          <cell r="BL242">
            <v>2655</v>
          </cell>
          <cell r="BM242">
            <v>101</v>
          </cell>
          <cell r="BN242">
            <v>398</v>
          </cell>
          <cell r="BO242">
            <v>39096</v>
          </cell>
          <cell r="BP242">
            <v>44273</v>
          </cell>
          <cell r="BQ242">
            <v>0</v>
          </cell>
          <cell r="BR242">
            <v>0</v>
          </cell>
          <cell r="BS242">
            <v>844</v>
          </cell>
          <cell r="BT242">
            <v>872</v>
          </cell>
          <cell r="BU242" t="str">
            <v>宣奇武</v>
          </cell>
          <cell r="BV242" t="str">
            <v>刘浩</v>
          </cell>
          <cell r="BW242" t="str">
            <v>娜日苏</v>
          </cell>
          <cell r="BX242" t="str">
            <v>67892288</v>
          </cell>
          <cell r="BY242" t="str">
            <v>2025-03-18</v>
          </cell>
          <cell r="BZ242" t="str">
            <v/>
          </cell>
          <cell r="CA242" t="str">
            <v>662152417</v>
          </cell>
          <cell r="CB242">
            <v>0</v>
          </cell>
          <cell r="CC242">
            <v>0</v>
          </cell>
          <cell r="CD242" t="str">
            <v/>
          </cell>
          <cell r="CE242" t="str">
            <v>1</v>
          </cell>
          <cell r="CF242" t="str">
            <v/>
          </cell>
          <cell r="CG242" t="str">
            <v>北京经济技术开发区虚拟社区</v>
          </cell>
          <cell r="CH242" t="str">
            <v>qy</v>
          </cell>
          <cell r="CI242" t="str">
            <v>    私人控股</v>
          </cell>
          <cell r="CJ242" t="str">
            <v>M</v>
          </cell>
          <cell r="CK242" t="str">
            <v>    科学研究和技术服务业</v>
          </cell>
          <cell r="CL242" t="str">
            <v>74</v>
          </cell>
          <cell r="CM242" t="str">
            <v>    专业技术服务业</v>
          </cell>
          <cell r="CN242" t="str">
            <v>115101</v>
          </cell>
          <cell r="CO242" t="str">
            <v>      开发区</v>
          </cell>
          <cell r="CP242" t="str">
            <v>　　　港澳台投资股份有限公司</v>
          </cell>
          <cell r="CQ242" t="str">
            <v>x</v>
          </cell>
          <cell r="CR242" t="str">
            <v>    现代服务业</v>
          </cell>
          <cell r="CS242" t="str">
            <v>2</v>
          </cell>
          <cell r="CT242" t="str">
            <v>    地方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 t="str">
            <v>3</v>
          </cell>
          <cell r="DN242" t="str">
            <v>749</v>
          </cell>
          <cell r="DO242" t="str">
            <v>    工业与专业设计及其他专业技术服务</v>
          </cell>
          <cell r="DP242" t="str">
            <v>1</v>
          </cell>
          <cell r="DQ242" t="str">
            <v>1</v>
          </cell>
          <cell r="DR242">
            <v>85932</v>
          </cell>
          <cell r="DS242">
            <v>55603</v>
          </cell>
          <cell r="DT242">
            <v>1</v>
          </cell>
          <cell r="DU242">
            <v>217</v>
          </cell>
          <cell r="DV242">
            <v>2658</v>
          </cell>
          <cell r="DW242">
            <v>-510</v>
          </cell>
          <cell r="DX242">
            <v>-2279</v>
          </cell>
        </row>
        <row r="243">
          <cell r="M243" t="str">
            <v>91110105101124619B</v>
          </cell>
          <cell r="N243" t="str">
            <v>北京中远海运物流供应链有限公司</v>
          </cell>
          <cell r="O243" t="str">
            <v>2025</v>
          </cell>
          <cell r="P243" t="str">
            <v>2</v>
          </cell>
          <cell r="Q243">
            <v>4247</v>
          </cell>
          <cell r="R243">
            <v>4452</v>
          </cell>
          <cell r="S243">
            <v>160151</v>
          </cell>
          <cell r="T243">
            <v>118191</v>
          </cell>
          <cell r="U243">
            <v>352820</v>
          </cell>
          <cell r="V243">
            <v>322595</v>
          </cell>
          <cell r="W243">
            <v>196433</v>
          </cell>
          <cell r="X243">
            <v>166975</v>
          </cell>
          <cell r="Y243">
            <v>156387</v>
          </cell>
          <cell r="Z243">
            <v>155620</v>
          </cell>
          <cell r="AA243">
            <v>163260</v>
          </cell>
          <cell r="AB243">
            <v>90540</v>
          </cell>
          <cell r="AC243">
            <v>163260</v>
          </cell>
          <cell r="AD243">
            <v>90540</v>
          </cell>
          <cell r="AE243">
            <v>159534</v>
          </cell>
          <cell r="AF243">
            <v>87496</v>
          </cell>
          <cell r="AG243">
            <v>126</v>
          </cell>
          <cell r="AH243">
            <v>95</v>
          </cell>
          <cell r="AI243">
            <v>0</v>
          </cell>
          <cell r="AJ243">
            <v>0</v>
          </cell>
          <cell r="AK243">
            <v>4055</v>
          </cell>
          <cell r="AL243">
            <v>3529</v>
          </cell>
          <cell r="AM243">
            <v>310</v>
          </cell>
          <cell r="AN243">
            <v>0</v>
          </cell>
          <cell r="AO243">
            <v>342</v>
          </cell>
          <cell r="AP243">
            <v>-26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-1107</v>
          </cell>
          <cell r="BF243">
            <v>-554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-1107</v>
          </cell>
          <cell r="BL243">
            <v>-554</v>
          </cell>
          <cell r="BM243">
            <v>0</v>
          </cell>
          <cell r="BN243">
            <v>0</v>
          </cell>
          <cell r="BO243">
            <v>6490</v>
          </cell>
          <cell r="BP243">
            <v>6303</v>
          </cell>
          <cell r="BQ243">
            <v>4</v>
          </cell>
          <cell r="BR243">
            <v>451</v>
          </cell>
          <cell r="BS243">
            <v>161</v>
          </cell>
          <cell r="BT243">
            <v>143</v>
          </cell>
          <cell r="BU243" t="str">
            <v>于盼启</v>
          </cell>
          <cell r="BV243" t="str">
            <v>姜虹妃</v>
          </cell>
          <cell r="BW243" t="str">
            <v>王刚</v>
          </cell>
          <cell r="BX243" t="str">
            <v>010-84688949</v>
          </cell>
          <cell r="BY243" t="str">
            <v>2025-03-03</v>
          </cell>
          <cell r="BZ243" t="str">
            <v/>
          </cell>
          <cell r="CA243" t="str">
            <v>101124619</v>
          </cell>
          <cell r="CB243">
            <v>0</v>
          </cell>
          <cell r="CC243">
            <v>0</v>
          </cell>
          <cell r="CD243" t="str">
            <v/>
          </cell>
          <cell r="CE243" t="str">
            <v/>
          </cell>
          <cell r="CF243" t="str">
            <v/>
          </cell>
          <cell r="CG243" t="str">
            <v/>
          </cell>
          <cell r="CH243" t="str">
            <v>qy</v>
          </cell>
          <cell r="CI243" t="str">
            <v>    国有控股</v>
          </cell>
          <cell r="CJ243" t="str">
            <v>G</v>
          </cell>
          <cell r="CK243" t="str">
            <v>    交通运输、仓储和邮政业</v>
          </cell>
          <cell r="CL243" t="str">
            <v>59</v>
          </cell>
          <cell r="CM243" t="str">
            <v>    装卸搬运和仓储业</v>
          </cell>
          <cell r="CN243" t="str">
            <v>110112</v>
          </cell>
          <cell r="CO243" t="str">
            <v>      通州区</v>
          </cell>
          <cell r="CP243" t="str">
            <v>　　　其他有限责任公司</v>
          </cell>
          <cell r="CQ243" t="str">
            <v/>
          </cell>
          <cell r="CR243" t="str">
            <v>    传统服务业</v>
          </cell>
          <cell r="CS243" t="str">
            <v>1</v>
          </cell>
          <cell r="CT243" t="str">
            <v>    中央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 t="str">
            <v>5</v>
          </cell>
          <cell r="DN243" t="str">
            <v>592</v>
          </cell>
          <cell r="DO243" t="str">
            <v>    通用仓储</v>
          </cell>
          <cell r="DP243" t="str">
            <v>2</v>
          </cell>
          <cell r="DQ243" t="str">
            <v>2</v>
          </cell>
          <cell r="DR243">
            <v>163260</v>
          </cell>
          <cell r="DS243">
            <v>90540</v>
          </cell>
          <cell r="DT243">
            <v>1</v>
          </cell>
          <cell r="DU243">
            <v>-1107</v>
          </cell>
          <cell r="DV243">
            <v>-554</v>
          </cell>
          <cell r="DW243">
            <v>130</v>
          </cell>
          <cell r="DX243">
            <v>546</v>
          </cell>
        </row>
        <row r="244">
          <cell r="M244" t="str">
            <v>911101086892124244</v>
          </cell>
          <cell r="N244" t="str">
            <v>北京助创科技有限公司</v>
          </cell>
          <cell r="O244" t="str">
            <v>2025</v>
          </cell>
          <cell r="P244" t="str">
            <v>2</v>
          </cell>
          <cell r="Q244">
            <v>2493</v>
          </cell>
          <cell r="R244">
            <v>2435</v>
          </cell>
          <cell r="S244">
            <v>8948</v>
          </cell>
          <cell r="T244">
            <v>43158</v>
          </cell>
          <cell r="U244">
            <v>56182</v>
          </cell>
          <cell r="V244">
            <v>60268</v>
          </cell>
          <cell r="W244">
            <v>22520</v>
          </cell>
          <cell r="X244">
            <v>17623</v>
          </cell>
          <cell r="Y244">
            <v>33662</v>
          </cell>
          <cell r="Z244">
            <v>42645</v>
          </cell>
          <cell r="AA244">
            <v>204</v>
          </cell>
          <cell r="AB244">
            <v>16633</v>
          </cell>
          <cell r="AC244">
            <v>0</v>
          </cell>
          <cell r="AD244">
            <v>0</v>
          </cell>
          <cell r="AE244">
            <v>90</v>
          </cell>
          <cell r="AF244">
            <v>8684</v>
          </cell>
          <cell r="AG244">
            <v>0</v>
          </cell>
          <cell r="AH244">
            <v>0</v>
          </cell>
          <cell r="AI244">
            <v>41</v>
          </cell>
          <cell r="AJ244">
            <v>24</v>
          </cell>
          <cell r="AK244">
            <v>319</v>
          </cell>
          <cell r="AL244">
            <v>528</v>
          </cell>
          <cell r="AM244">
            <v>100</v>
          </cell>
          <cell r="AN244">
            <v>110</v>
          </cell>
          <cell r="AO244">
            <v>-2</v>
          </cell>
          <cell r="AP244">
            <v>11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-344</v>
          </cell>
          <cell r="BF244">
            <v>7276</v>
          </cell>
          <cell r="BG244">
            <v>0</v>
          </cell>
          <cell r="BH244">
            <v>2</v>
          </cell>
          <cell r="BI244">
            <v>0</v>
          </cell>
          <cell r="BJ244">
            <v>0</v>
          </cell>
          <cell r="BK244">
            <v>-344</v>
          </cell>
          <cell r="BL244">
            <v>7278</v>
          </cell>
          <cell r="BM244">
            <v>0</v>
          </cell>
          <cell r="BN244">
            <v>0</v>
          </cell>
          <cell r="BO244">
            <v>12</v>
          </cell>
          <cell r="BP244">
            <v>477</v>
          </cell>
          <cell r="BQ244">
            <v>30</v>
          </cell>
          <cell r="BR244">
            <v>8503</v>
          </cell>
          <cell r="BS244">
            <v>34</v>
          </cell>
          <cell r="BT244">
            <v>22</v>
          </cell>
          <cell r="BU244" t="str">
            <v>郝利梅</v>
          </cell>
          <cell r="BV244" t="str">
            <v>李凌</v>
          </cell>
          <cell r="BW244" t="str">
            <v>李凌</v>
          </cell>
          <cell r="BX244" t="str">
            <v>15810628349</v>
          </cell>
          <cell r="BY244" t="str">
            <v>2025-03-17</v>
          </cell>
          <cell r="BZ244" t="str">
            <v/>
          </cell>
          <cell r="CA244" t="str">
            <v>689212424</v>
          </cell>
          <cell r="CB244">
            <v>0</v>
          </cell>
          <cell r="CC244">
            <v>0</v>
          </cell>
          <cell r="CD244" t="str">
            <v/>
          </cell>
          <cell r="CE244" t="str">
            <v>1</v>
          </cell>
          <cell r="CF244" t="str">
            <v/>
          </cell>
          <cell r="CG244" t="str">
            <v>北京经济技术开发区虚拟社区</v>
          </cell>
          <cell r="CH244" t="str">
            <v>qy</v>
          </cell>
          <cell r="CI244" t="str">
            <v>    私人控股</v>
          </cell>
          <cell r="CJ244" t="str">
            <v>I</v>
          </cell>
          <cell r="CK244" t="str">
            <v>    信息传输、软件和信息技术服务业</v>
          </cell>
          <cell r="CL244" t="str">
            <v>65</v>
          </cell>
          <cell r="CM244" t="str">
            <v>    软件和信息技术服务业</v>
          </cell>
          <cell r="CN244" t="str">
            <v>115101</v>
          </cell>
          <cell r="CO244" t="str">
            <v>      开发区</v>
          </cell>
          <cell r="CP244" t="str">
            <v>　　　私营有限责任公司</v>
          </cell>
          <cell r="CQ244" t="str">
            <v>x</v>
          </cell>
          <cell r="CR244" t="str">
            <v>    现代服务业</v>
          </cell>
          <cell r="CS244" t="str">
            <v>2</v>
          </cell>
          <cell r="CT244" t="str">
            <v>    地方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 t="str">
            <v>3</v>
          </cell>
          <cell r="DN244" t="str">
            <v>651</v>
          </cell>
          <cell r="DO244" t="str">
            <v>    软件开发</v>
          </cell>
          <cell r="DP244" t="str">
            <v>1</v>
          </cell>
          <cell r="DQ244" t="str">
            <v/>
          </cell>
          <cell r="DR244">
            <v>204</v>
          </cell>
          <cell r="DS244">
            <v>16633</v>
          </cell>
          <cell r="DT244">
            <v>1</v>
          </cell>
          <cell r="DU244">
            <v>-344</v>
          </cell>
          <cell r="DV244">
            <v>7276</v>
          </cell>
          <cell r="DW244">
            <v>30</v>
          </cell>
          <cell r="DX244">
            <v>8503</v>
          </cell>
        </row>
        <row r="245">
          <cell r="M245" t="str">
            <v>9111030267235504XA</v>
          </cell>
          <cell r="N245" t="str">
            <v>艾特怡国际会展服务（北京）有限公司</v>
          </cell>
          <cell r="O245" t="str">
            <v>2025</v>
          </cell>
          <cell r="P245" t="str">
            <v>2</v>
          </cell>
          <cell r="Q245">
            <v>113</v>
          </cell>
          <cell r="R245">
            <v>313</v>
          </cell>
          <cell r="S245">
            <v>53</v>
          </cell>
          <cell r="T245">
            <v>961</v>
          </cell>
          <cell r="U245">
            <v>19502</v>
          </cell>
          <cell r="V245">
            <v>4293</v>
          </cell>
          <cell r="W245">
            <v>4919</v>
          </cell>
          <cell r="X245">
            <v>615</v>
          </cell>
          <cell r="Y245">
            <v>14583</v>
          </cell>
          <cell r="Z245">
            <v>3678</v>
          </cell>
          <cell r="AA245">
            <v>2328</v>
          </cell>
          <cell r="AB245">
            <v>961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1416</v>
          </cell>
          <cell r="AJ245">
            <v>1742</v>
          </cell>
          <cell r="AK245">
            <v>656</v>
          </cell>
          <cell r="AL245">
            <v>683</v>
          </cell>
          <cell r="AM245">
            <v>0</v>
          </cell>
          <cell r="AN245">
            <v>0</v>
          </cell>
          <cell r="AO245">
            <v>128</v>
          </cell>
          <cell r="AP245">
            <v>54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128</v>
          </cell>
          <cell r="BF245">
            <v>-1518</v>
          </cell>
          <cell r="BG245">
            <v>14</v>
          </cell>
          <cell r="BH245">
            <v>5</v>
          </cell>
          <cell r="BI245">
            <v>10</v>
          </cell>
          <cell r="BJ245">
            <v>0</v>
          </cell>
          <cell r="BK245">
            <v>132</v>
          </cell>
          <cell r="BL245">
            <v>-1513</v>
          </cell>
          <cell r="BM245">
            <v>0</v>
          </cell>
          <cell r="BN245">
            <v>0</v>
          </cell>
          <cell r="BO245">
            <v>792</v>
          </cell>
          <cell r="BP245">
            <v>604</v>
          </cell>
          <cell r="BQ245">
            <v>0</v>
          </cell>
          <cell r="BR245">
            <v>0</v>
          </cell>
          <cell r="BS245">
            <v>17</v>
          </cell>
          <cell r="BT245">
            <v>14</v>
          </cell>
          <cell r="BU245" t="str">
            <v>米亚赛·吐尔逊</v>
          </cell>
          <cell r="BV245" t="str">
            <v>刘晶</v>
          </cell>
          <cell r="BW245" t="str">
            <v>刘晶</v>
          </cell>
          <cell r="BX245" t="str">
            <v>18511280104</v>
          </cell>
          <cell r="BY245" t="str">
            <v>2025-03-04</v>
          </cell>
          <cell r="BZ245" t="str">
            <v/>
          </cell>
          <cell r="CA245" t="str">
            <v>67235504X</v>
          </cell>
          <cell r="CB245">
            <v>0</v>
          </cell>
          <cell r="CC245">
            <v>0</v>
          </cell>
          <cell r="CD245" t="str">
            <v/>
          </cell>
          <cell r="CE245" t="str">
            <v>1</v>
          </cell>
          <cell r="CF245" t="str">
            <v/>
          </cell>
          <cell r="CG245" t="str">
            <v>北京经济技术开发区虚拟社区</v>
          </cell>
          <cell r="CH245" t="str">
            <v>qy</v>
          </cell>
          <cell r="CI245" t="str">
            <v>    外商控股</v>
          </cell>
          <cell r="CJ245" t="str">
            <v>L</v>
          </cell>
          <cell r="CK245" t="str">
            <v>    租赁和商务服务业</v>
          </cell>
          <cell r="CL245" t="str">
            <v>72</v>
          </cell>
          <cell r="CM245" t="str">
            <v>    商务服务业</v>
          </cell>
          <cell r="CN245" t="str">
            <v>115101</v>
          </cell>
          <cell r="CO245" t="str">
            <v>      开发区</v>
          </cell>
          <cell r="CP245" t="str">
            <v>　　　外商投资有限责任公司</v>
          </cell>
          <cell r="CQ245" t="str">
            <v>x</v>
          </cell>
          <cell r="CR245" t="str">
            <v>    现代服务业</v>
          </cell>
          <cell r="CS245" t="str">
            <v>2</v>
          </cell>
          <cell r="CT245" t="str">
            <v>    地方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 t="str">
            <v>3</v>
          </cell>
          <cell r="DN245" t="str">
            <v>728</v>
          </cell>
          <cell r="DO245" t="str">
            <v>    会议、展览及相关服务</v>
          </cell>
          <cell r="DP245" t="str">
            <v>1</v>
          </cell>
          <cell r="DQ245" t="str">
            <v/>
          </cell>
          <cell r="DR245">
            <v>2328</v>
          </cell>
          <cell r="DS245">
            <v>961</v>
          </cell>
          <cell r="DT245">
            <v>1</v>
          </cell>
          <cell r="DU245">
            <v>128</v>
          </cell>
          <cell r="DV245">
            <v>-1518</v>
          </cell>
          <cell r="DW245">
            <v>0</v>
          </cell>
          <cell r="DX245">
            <v>0</v>
          </cell>
        </row>
        <row r="246">
          <cell r="M246" t="str">
            <v>911103026717034608</v>
          </cell>
          <cell r="N246" t="str">
            <v>北京旁沃数控设备有限公司</v>
          </cell>
          <cell r="O246" t="str">
            <v>2025</v>
          </cell>
          <cell r="P246" t="str">
            <v>2</v>
          </cell>
          <cell r="Q246">
            <v>159706</v>
          </cell>
          <cell r="R246">
            <v>148416</v>
          </cell>
          <cell r="S246">
            <v>43</v>
          </cell>
          <cell r="T246">
            <v>0</v>
          </cell>
          <cell r="U246">
            <v>168370</v>
          </cell>
          <cell r="V246">
            <v>176049</v>
          </cell>
          <cell r="W246">
            <v>110713</v>
          </cell>
          <cell r="X246">
            <v>121920</v>
          </cell>
          <cell r="Y246">
            <v>57657</v>
          </cell>
          <cell r="Z246">
            <v>54129</v>
          </cell>
          <cell r="AA246">
            <v>4391</v>
          </cell>
          <cell r="AB246">
            <v>0</v>
          </cell>
          <cell r="AC246">
            <v>4193</v>
          </cell>
          <cell r="AD246">
            <v>0</v>
          </cell>
          <cell r="AE246">
            <v>756</v>
          </cell>
          <cell r="AF246">
            <v>0</v>
          </cell>
          <cell r="AG246">
            <v>37</v>
          </cell>
          <cell r="AH246">
            <v>0</v>
          </cell>
          <cell r="AI246">
            <v>91</v>
          </cell>
          <cell r="AJ246">
            <v>0</v>
          </cell>
          <cell r="AK246">
            <v>2296</v>
          </cell>
          <cell r="AL246">
            <v>1675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1210</v>
          </cell>
          <cell r="BF246">
            <v>-1675</v>
          </cell>
          <cell r="BG246">
            <v>1</v>
          </cell>
          <cell r="BH246">
            <v>0</v>
          </cell>
          <cell r="BI246">
            <v>1</v>
          </cell>
          <cell r="BJ246">
            <v>0</v>
          </cell>
          <cell r="BK246">
            <v>1210</v>
          </cell>
          <cell r="BL246">
            <v>-1675</v>
          </cell>
          <cell r="BM246">
            <v>0</v>
          </cell>
          <cell r="BN246">
            <v>0</v>
          </cell>
          <cell r="BO246">
            <v>589</v>
          </cell>
          <cell r="BP246">
            <v>568</v>
          </cell>
          <cell r="BQ246">
            <v>163</v>
          </cell>
          <cell r="BR246">
            <v>0</v>
          </cell>
          <cell r="BS246">
            <v>26</v>
          </cell>
          <cell r="BT246">
            <v>7</v>
          </cell>
          <cell r="BU246" t="str">
            <v>周玉燕</v>
          </cell>
          <cell r="BV246" t="str">
            <v>马敬勤</v>
          </cell>
          <cell r="BW246" t="str">
            <v>马敬勤</v>
          </cell>
          <cell r="BX246" t="str">
            <v>13120292425</v>
          </cell>
          <cell r="BY246" t="str">
            <v>2025-03-12</v>
          </cell>
          <cell r="BZ246" t="str">
            <v/>
          </cell>
          <cell r="CA246" t="str">
            <v>671703460</v>
          </cell>
          <cell r="CB246">
            <v>0</v>
          </cell>
          <cell r="CC246">
            <v>0</v>
          </cell>
          <cell r="CD246" t="str">
            <v/>
          </cell>
          <cell r="CE246" t="str">
            <v>1</v>
          </cell>
          <cell r="CF246" t="str">
            <v/>
          </cell>
          <cell r="CG246" t="str">
            <v>北京经济技术开发区虚拟社区</v>
          </cell>
          <cell r="CH246" t="str">
            <v>qy</v>
          </cell>
          <cell r="CI246" t="str">
            <v>    港澳台商控股</v>
          </cell>
          <cell r="CJ246" t="str">
            <v>K</v>
          </cell>
          <cell r="CK246" t="str">
            <v>    房地产业</v>
          </cell>
          <cell r="CL246" t="str">
            <v>70</v>
          </cell>
          <cell r="CM246" t="str">
            <v>    房地产业</v>
          </cell>
          <cell r="CN246" t="str">
            <v>115101</v>
          </cell>
          <cell r="CO246" t="str">
            <v>      开发区</v>
          </cell>
          <cell r="CP246" t="str">
            <v>　　　港澳台投资有限责任公司</v>
          </cell>
          <cell r="CQ246" t="str">
            <v/>
          </cell>
          <cell r="CR246" t="str">
            <v>    传统服务业</v>
          </cell>
          <cell r="CS246" t="str">
            <v>2</v>
          </cell>
          <cell r="CT246" t="str">
            <v>    地方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 t="str">
            <v>3</v>
          </cell>
          <cell r="DN246" t="str">
            <v>704</v>
          </cell>
          <cell r="DO246" t="str">
            <v>    房地产租赁经营</v>
          </cell>
          <cell r="DP246" t="str">
            <v>1</v>
          </cell>
          <cell r="DQ246" t="str">
            <v/>
          </cell>
          <cell r="DR246">
            <v>4391</v>
          </cell>
          <cell r="DS246">
            <v>0</v>
          </cell>
          <cell r="DT246">
            <v>1</v>
          </cell>
          <cell r="DU246">
            <v>1210</v>
          </cell>
          <cell r="DV246">
            <v>-1675</v>
          </cell>
          <cell r="DW246">
            <v>200</v>
          </cell>
          <cell r="DX246">
            <v>0</v>
          </cell>
        </row>
        <row r="247">
          <cell r="M247" t="str">
            <v>911100007567013259</v>
          </cell>
          <cell r="N247" t="str">
            <v>国富瑞数据系统有限公司</v>
          </cell>
          <cell r="O247" t="str">
            <v>2025</v>
          </cell>
          <cell r="P247" t="str">
            <v>2</v>
          </cell>
          <cell r="Q247">
            <v>686101</v>
          </cell>
          <cell r="R247">
            <v>675367</v>
          </cell>
          <cell r="S247">
            <v>139188</v>
          </cell>
          <cell r="T247">
            <v>187843</v>
          </cell>
          <cell r="U247">
            <v>1267652</v>
          </cell>
          <cell r="V247">
            <v>1207127</v>
          </cell>
          <cell r="W247">
            <v>467905</v>
          </cell>
          <cell r="X247">
            <v>439426</v>
          </cell>
          <cell r="Y247">
            <v>799747</v>
          </cell>
          <cell r="Z247">
            <v>767701</v>
          </cell>
          <cell r="AA247">
            <v>28110</v>
          </cell>
          <cell r="AB247">
            <v>52082</v>
          </cell>
          <cell r="AC247">
            <v>24088</v>
          </cell>
          <cell r="AD247">
            <v>30624</v>
          </cell>
          <cell r="AE247">
            <v>17425</v>
          </cell>
          <cell r="AF247">
            <v>36901</v>
          </cell>
          <cell r="AG247">
            <v>73</v>
          </cell>
          <cell r="AH247">
            <v>206</v>
          </cell>
          <cell r="AI247">
            <v>2256</v>
          </cell>
          <cell r="AJ247">
            <v>3514</v>
          </cell>
          <cell r="AK247">
            <v>2177</v>
          </cell>
          <cell r="AL247">
            <v>3243</v>
          </cell>
          <cell r="AM247">
            <v>954</v>
          </cell>
          <cell r="AN247">
            <v>935</v>
          </cell>
          <cell r="AO247">
            <v>15</v>
          </cell>
          <cell r="AP247">
            <v>2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43</v>
          </cell>
          <cell r="BD247">
            <v>44</v>
          </cell>
          <cell r="BE247">
            <v>5253</v>
          </cell>
          <cell r="BF247">
            <v>7325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5253</v>
          </cell>
          <cell r="BL247">
            <v>7325</v>
          </cell>
          <cell r="BM247">
            <v>788</v>
          </cell>
          <cell r="BN247">
            <v>1099</v>
          </cell>
          <cell r="BO247">
            <v>6848</v>
          </cell>
          <cell r="BP247">
            <v>8687</v>
          </cell>
          <cell r="BQ247">
            <v>0</v>
          </cell>
          <cell r="BR247">
            <v>1735</v>
          </cell>
          <cell r="BS247">
            <v>140</v>
          </cell>
          <cell r="BT247">
            <v>169</v>
          </cell>
          <cell r="BU247" t="str">
            <v>马硕</v>
          </cell>
          <cell r="BV247" t="str">
            <v>黄河</v>
          </cell>
          <cell r="BW247" t="str">
            <v>苏静</v>
          </cell>
          <cell r="BX247" t="str">
            <v>15811267717</v>
          </cell>
          <cell r="BY247" t="str">
            <v>2025-03-13</v>
          </cell>
          <cell r="BZ247" t="str">
            <v/>
          </cell>
          <cell r="CA247" t="str">
            <v>756701325</v>
          </cell>
          <cell r="CB247">
            <v>0</v>
          </cell>
          <cell r="CC247">
            <v>0</v>
          </cell>
          <cell r="CD247" t="str">
            <v/>
          </cell>
          <cell r="CE247" t="str">
            <v/>
          </cell>
          <cell r="CF247" t="str">
            <v/>
          </cell>
          <cell r="CG247" t="str">
            <v/>
          </cell>
          <cell r="CH247" t="str">
            <v>qy</v>
          </cell>
          <cell r="CI247" t="str">
            <v>    国有控股</v>
          </cell>
          <cell r="CJ247" t="str">
            <v>I</v>
          </cell>
          <cell r="CK247" t="str">
            <v>    信息传输、软件和信息技术服务业</v>
          </cell>
          <cell r="CL247" t="str">
            <v>65</v>
          </cell>
          <cell r="CM247" t="str">
            <v>    软件和信息技术服务业</v>
          </cell>
          <cell r="CN247" t="str">
            <v>110112</v>
          </cell>
          <cell r="CO247" t="str">
            <v>      通州区</v>
          </cell>
          <cell r="CP247" t="str">
            <v>　　　其他有限责任公司</v>
          </cell>
          <cell r="CQ247" t="str">
            <v>x</v>
          </cell>
          <cell r="CR247" t="str">
            <v>    现代服务业</v>
          </cell>
          <cell r="CS247" t="str">
            <v>1</v>
          </cell>
          <cell r="CT247" t="str">
            <v>    中央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 t="str">
            <v>5</v>
          </cell>
          <cell r="DN247" t="str">
            <v>655</v>
          </cell>
          <cell r="DO247" t="str">
            <v>    信息处理和存储支持服务</v>
          </cell>
          <cell r="DP247" t="str">
            <v>2</v>
          </cell>
          <cell r="DQ247" t="str">
            <v>2</v>
          </cell>
          <cell r="DR247">
            <v>28110</v>
          </cell>
          <cell r="DS247">
            <v>52082</v>
          </cell>
          <cell r="DT247">
            <v>1</v>
          </cell>
          <cell r="DU247">
            <v>5253</v>
          </cell>
          <cell r="DV247">
            <v>7325</v>
          </cell>
          <cell r="DW247">
            <v>-1511</v>
          </cell>
          <cell r="DX247">
            <v>3040</v>
          </cell>
        </row>
        <row r="248">
          <cell r="M248" t="str">
            <v>91110302761401722E</v>
          </cell>
          <cell r="N248" t="str">
            <v>北京京诚之星科技开发有限公司</v>
          </cell>
          <cell r="O248" t="str">
            <v>2025</v>
          </cell>
          <cell r="P248" t="str">
            <v>2</v>
          </cell>
          <cell r="Q248">
            <v>1223</v>
          </cell>
          <cell r="R248">
            <v>1282</v>
          </cell>
          <cell r="S248">
            <v>79316</v>
          </cell>
          <cell r="T248">
            <v>2200</v>
          </cell>
          <cell r="U248">
            <v>457263</v>
          </cell>
          <cell r="V248">
            <v>330141</v>
          </cell>
          <cell r="W248">
            <v>352185</v>
          </cell>
          <cell r="X248">
            <v>242241</v>
          </cell>
          <cell r="Y248">
            <v>105078</v>
          </cell>
          <cell r="Z248">
            <v>87900</v>
          </cell>
          <cell r="AA248">
            <v>97259</v>
          </cell>
          <cell r="AB248">
            <v>99155</v>
          </cell>
          <cell r="AC248">
            <v>17210</v>
          </cell>
          <cell r="AD248">
            <v>6036</v>
          </cell>
          <cell r="AE248">
            <v>80049</v>
          </cell>
          <cell r="AF248">
            <v>93119</v>
          </cell>
          <cell r="AG248">
            <v>159</v>
          </cell>
          <cell r="AH248">
            <v>16</v>
          </cell>
          <cell r="AI248">
            <v>160</v>
          </cell>
          <cell r="AJ248">
            <v>207</v>
          </cell>
          <cell r="AK248">
            <v>1272</v>
          </cell>
          <cell r="AL248">
            <v>2020</v>
          </cell>
          <cell r="AM248">
            <v>7027</v>
          </cell>
          <cell r="AN248">
            <v>5329</v>
          </cell>
          <cell r="AO248">
            <v>-353</v>
          </cell>
          <cell r="AP248">
            <v>1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16</v>
          </cell>
          <cell r="BD248">
            <v>0</v>
          </cell>
          <cell r="BE248">
            <v>8961</v>
          </cell>
          <cell r="BF248">
            <v>-1537</v>
          </cell>
          <cell r="BG248">
            <v>0</v>
          </cell>
          <cell r="BH248">
            <v>1579</v>
          </cell>
          <cell r="BI248">
            <v>0</v>
          </cell>
          <cell r="BJ248">
            <v>0</v>
          </cell>
          <cell r="BK248">
            <v>8961</v>
          </cell>
          <cell r="BL248">
            <v>42</v>
          </cell>
          <cell r="BM248">
            <v>0</v>
          </cell>
          <cell r="BN248">
            <v>0</v>
          </cell>
          <cell r="BO248">
            <v>9866</v>
          </cell>
          <cell r="BP248">
            <v>9311</v>
          </cell>
          <cell r="BQ248">
            <v>2223</v>
          </cell>
          <cell r="BR248">
            <v>0</v>
          </cell>
          <cell r="BS248">
            <v>82</v>
          </cell>
          <cell r="BT248">
            <v>85</v>
          </cell>
          <cell r="BU248" t="str">
            <v>刘治田</v>
          </cell>
          <cell r="BV248" t="str">
            <v>迪红杰</v>
          </cell>
          <cell r="BW248" t="str">
            <v>王芳</v>
          </cell>
          <cell r="BX248" t="str">
            <v>67835756</v>
          </cell>
          <cell r="BY248" t="str">
            <v>2025-03-13</v>
          </cell>
          <cell r="BZ248" t="str">
            <v/>
          </cell>
          <cell r="CA248" t="str">
            <v>761401722</v>
          </cell>
          <cell r="CB248">
            <v>0</v>
          </cell>
          <cell r="CC248">
            <v>0</v>
          </cell>
          <cell r="CD248" t="str">
            <v/>
          </cell>
          <cell r="CE248" t="str">
            <v>1</v>
          </cell>
          <cell r="CF248" t="str">
            <v/>
          </cell>
          <cell r="CG248" t="str">
            <v>北京经济技术开发区虚拟社区</v>
          </cell>
          <cell r="CH248" t="str">
            <v>qy</v>
          </cell>
          <cell r="CI248" t="str">
            <v>    国有控股</v>
          </cell>
          <cell r="CJ248" t="str">
            <v>M</v>
          </cell>
          <cell r="CK248" t="str">
            <v>    科学研究和技术服务业</v>
          </cell>
          <cell r="CL248" t="str">
            <v>74</v>
          </cell>
          <cell r="CM248" t="str">
            <v>    专业技术服务业</v>
          </cell>
          <cell r="CN248" t="str">
            <v>115101</v>
          </cell>
          <cell r="CO248" t="str">
            <v>      开发区</v>
          </cell>
          <cell r="CP248" t="str">
            <v>　　　其他有限责任公司</v>
          </cell>
          <cell r="CQ248" t="str">
            <v>x</v>
          </cell>
          <cell r="CR248" t="str">
            <v>    现代服务业</v>
          </cell>
          <cell r="CS248" t="str">
            <v>1</v>
          </cell>
          <cell r="CT248" t="str">
            <v>    中央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 t="str">
            <v>3</v>
          </cell>
          <cell r="DN248" t="str">
            <v>749</v>
          </cell>
          <cell r="DO248" t="str">
            <v>    工业与专业设计及其他专业技术服务</v>
          </cell>
          <cell r="DP248" t="str">
            <v>2</v>
          </cell>
          <cell r="DQ248" t="str">
            <v>3</v>
          </cell>
          <cell r="DR248">
            <v>97259</v>
          </cell>
          <cell r="DS248">
            <v>99155</v>
          </cell>
          <cell r="DT248">
            <v>1</v>
          </cell>
          <cell r="DU248">
            <v>8961</v>
          </cell>
          <cell r="DV248">
            <v>-1537</v>
          </cell>
          <cell r="DW248">
            <v>2382</v>
          </cell>
          <cell r="DX248">
            <v>-1892</v>
          </cell>
        </row>
        <row r="249">
          <cell r="M249" t="str">
            <v>911101157886228914</v>
          </cell>
          <cell r="N249" t="str">
            <v>北京市广辉物流有限公司</v>
          </cell>
          <cell r="O249" t="str">
            <v>2025</v>
          </cell>
          <cell r="P249" t="str">
            <v>2</v>
          </cell>
          <cell r="Q249">
            <v>20798</v>
          </cell>
          <cell r="R249">
            <v>20775</v>
          </cell>
          <cell r="S249">
            <v>9439</v>
          </cell>
          <cell r="T249">
            <v>6858</v>
          </cell>
          <cell r="U249">
            <v>26771</v>
          </cell>
          <cell r="V249">
            <v>24291</v>
          </cell>
          <cell r="W249">
            <v>12108</v>
          </cell>
          <cell r="X249">
            <v>4804</v>
          </cell>
          <cell r="Y249">
            <v>14663</v>
          </cell>
          <cell r="Z249">
            <v>19487</v>
          </cell>
          <cell r="AA249">
            <v>10304</v>
          </cell>
          <cell r="AB249">
            <v>8242</v>
          </cell>
          <cell r="AC249">
            <v>10304</v>
          </cell>
          <cell r="AD249">
            <v>8242</v>
          </cell>
          <cell r="AE249">
            <v>7801</v>
          </cell>
          <cell r="AF249">
            <v>7173</v>
          </cell>
          <cell r="AG249">
            <v>16</v>
          </cell>
          <cell r="AH249">
            <v>18</v>
          </cell>
          <cell r="AI249">
            <v>0</v>
          </cell>
          <cell r="AJ249">
            <v>0</v>
          </cell>
          <cell r="AK249">
            <v>874</v>
          </cell>
          <cell r="AL249">
            <v>794</v>
          </cell>
          <cell r="AM249">
            <v>0</v>
          </cell>
          <cell r="AN249">
            <v>0</v>
          </cell>
          <cell r="AO249">
            <v>4</v>
          </cell>
          <cell r="AP249">
            <v>4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1609</v>
          </cell>
          <cell r="BF249">
            <v>253</v>
          </cell>
          <cell r="BG249">
            <v>0</v>
          </cell>
          <cell r="BH249">
            <v>1</v>
          </cell>
          <cell r="BI249">
            <v>8</v>
          </cell>
          <cell r="BJ249">
            <v>0</v>
          </cell>
          <cell r="BK249">
            <v>1601</v>
          </cell>
          <cell r="BL249">
            <v>254</v>
          </cell>
          <cell r="BM249">
            <v>0</v>
          </cell>
          <cell r="BN249">
            <v>0</v>
          </cell>
          <cell r="BO249">
            <v>1839</v>
          </cell>
          <cell r="BP249">
            <v>1445</v>
          </cell>
          <cell r="BQ249">
            <v>143</v>
          </cell>
          <cell r="BR249">
            <v>123</v>
          </cell>
          <cell r="BS249">
            <v>109</v>
          </cell>
          <cell r="BT249">
            <v>93</v>
          </cell>
          <cell r="BU249" t="str">
            <v>赫广辉</v>
          </cell>
          <cell r="BV249" t="str">
            <v>赫广辉</v>
          </cell>
          <cell r="BW249" t="str">
            <v>苏树娟</v>
          </cell>
          <cell r="BX249" t="str">
            <v>13311033616</v>
          </cell>
          <cell r="BY249" t="str">
            <v>2025-03-17</v>
          </cell>
          <cell r="BZ249" t="str">
            <v/>
          </cell>
          <cell r="CA249" t="str">
            <v>788622891</v>
          </cell>
          <cell r="CB249">
            <v>0</v>
          </cell>
          <cell r="CC249">
            <v>0</v>
          </cell>
          <cell r="CD249" t="str">
            <v/>
          </cell>
          <cell r="CE249" t="str">
            <v/>
          </cell>
          <cell r="CF249" t="str">
            <v/>
          </cell>
          <cell r="CG249" t="str">
            <v/>
          </cell>
          <cell r="CH249" t="str">
            <v>qy</v>
          </cell>
          <cell r="CI249" t="str">
            <v>    私人控股</v>
          </cell>
          <cell r="CJ249" t="str">
            <v>G</v>
          </cell>
          <cell r="CK249" t="str">
            <v>    交通运输、仓储和邮政业</v>
          </cell>
          <cell r="CL249" t="str">
            <v>54</v>
          </cell>
          <cell r="CM249" t="str">
            <v>    道路运输业</v>
          </cell>
          <cell r="CN249" t="str">
            <v>110115</v>
          </cell>
          <cell r="CO249" t="str">
            <v>      大兴区</v>
          </cell>
          <cell r="CP249" t="str">
            <v>　　　私营有限责任公司</v>
          </cell>
          <cell r="CQ249" t="str">
            <v/>
          </cell>
          <cell r="CR249" t="str">
            <v>    传统服务业</v>
          </cell>
          <cell r="CS249" t="str">
            <v>2</v>
          </cell>
          <cell r="CT249" t="str">
            <v>    地方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 t="str">
            <v>3</v>
          </cell>
          <cell r="DN249" t="str">
            <v>543</v>
          </cell>
          <cell r="DO249" t="str">
            <v>    道路货物运输</v>
          </cell>
          <cell r="DP249" t="str">
            <v>1</v>
          </cell>
          <cell r="DQ249" t="str">
            <v>3</v>
          </cell>
          <cell r="DR249">
            <v>10304</v>
          </cell>
          <cell r="DS249">
            <v>8242</v>
          </cell>
          <cell r="DT249">
            <v>1</v>
          </cell>
          <cell r="DU249">
            <v>1609</v>
          </cell>
          <cell r="DV249">
            <v>253</v>
          </cell>
          <cell r="DW249">
            <v>159</v>
          </cell>
          <cell r="DX249">
            <v>141</v>
          </cell>
        </row>
        <row r="250">
          <cell r="M250" t="str">
            <v>911103027226192351</v>
          </cell>
          <cell r="N250" t="str">
            <v>北京瑞华赢科技发展股份有限公司</v>
          </cell>
          <cell r="O250" t="str">
            <v>2025</v>
          </cell>
          <cell r="P250" t="str">
            <v>2</v>
          </cell>
          <cell r="Q250">
            <v>41435</v>
          </cell>
          <cell r="R250">
            <v>41726</v>
          </cell>
          <cell r="S250">
            <v>246834</v>
          </cell>
          <cell r="T250">
            <v>164755</v>
          </cell>
          <cell r="U250">
            <v>1015360</v>
          </cell>
          <cell r="V250">
            <v>1121817</v>
          </cell>
          <cell r="W250">
            <v>602831</v>
          </cell>
          <cell r="X250">
            <v>591144</v>
          </cell>
          <cell r="Y250">
            <v>412529</v>
          </cell>
          <cell r="Z250">
            <v>530673</v>
          </cell>
          <cell r="AA250">
            <v>19218</v>
          </cell>
          <cell r="AB250">
            <v>16367</v>
          </cell>
          <cell r="AC250">
            <v>18481</v>
          </cell>
          <cell r="AD250">
            <v>15521</v>
          </cell>
          <cell r="AE250">
            <v>7747</v>
          </cell>
          <cell r="AF250">
            <v>14138</v>
          </cell>
          <cell r="AG250">
            <v>130</v>
          </cell>
          <cell r="AH250">
            <v>153</v>
          </cell>
          <cell r="AI250">
            <v>3691</v>
          </cell>
          <cell r="AJ250">
            <v>4534</v>
          </cell>
          <cell r="AK250">
            <v>2204</v>
          </cell>
          <cell r="AL250">
            <v>3228</v>
          </cell>
          <cell r="AM250">
            <v>2080</v>
          </cell>
          <cell r="AN250">
            <v>2691</v>
          </cell>
          <cell r="AO250">
            <v>118</v>
          </cell>
          <cell r="AP250">
            <v>328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59</v>
          </cell>
          <cell r="BE250">
            <v>3248</v>
          </cell>
          <cell r="BF250">
            <v>-8646</v>
          </cell>
          <cell r="BG250">
            <v>0</v>
          </cell>
          <cell r="BH250">
            <v>0</v>
          </cell>
          <cell r="BI250">
            <v>0</v>
          </cell>
          <cell r="BJ250">
            <v>3</v>
          </cell>
          <cell r="BK250">
            <v>3248</v>
          </cell>
          <cell r="BL250">
            <v>-8649</v>
          </cell>
          <cell r="BM250">
            <v>0</v>
          </cell>
          <cell r="BN250">
            <v>0</v>
          </cell>
          <cell r="BO250">
            <v>5519</v>
          </cell>
          <cell r="BP250">
            <v>6876</v>
          </cell>
          <cell r="BQ250">
            <v>0</v>
          </cell>
          <cell r="BR250">
            <v>0</v>
          </cell>
          <cell r="BS250">
            <v>156</v>
          </cell>
          <cell r="BT250">
            <v>171</v>
          </cell>
          <cell r="BU250" t="str">
            <v>廖一兵</v>
          </cell>
          <cell r="BV250" t="str">
            <v>李国平</v>
          </cell>
          <cell r="BW250" t="str">
            <v>杨云舒</v>
          </cell>
          <cell r="BX250" t="str">
            <v>13522473303</v>
          </cell>
          <cell r="BY250" t="str">
            <v>2025-03-18</v>
          </cell>
          <cell r="BZ250" t="str">
            <v/>
          </cell>
          <cell r="CA250" t="str">
            <v>722619235</v>
          </cell>
          <cell r="CB250">
            <v>0</v>
          </cell>
          <cell r="CC250">
            <v>0</v>
          </cell>
          <cell r="CD250" t="str">
            <v/>
          </cell>
          <cell r="CE250" t="str">
            <v>1</v>
          </cell>
          <cell r="CF250" t="str">
            <v/>
          </cell>
          <cell r="CG250" t="str">
            <v>北京经济技术开发区虚拟社区</v>
          </cell>
          <cell r="CH250" t="str">
            <v>qy</v>
          </cell>
          <cell r="CI250" t="str">
            <v>    私人控股</v>
          </cell>
          <cell r="CJ250" t="str">
            <v>I</v>
          </cell>
          <cell r="CK250" t="str">
            <v>    信息传输、软件和信息技术服务业</v>
          </cell>
          <cell r="CL250" t="str">
            <v>65</v>
          </cell>
          <cell r="CM250" t="str">
            <v>    软件和信息技术服务业</v>
          </cell>
          <cell r="CN250" t="str">
            <v>115101</v>
          </cell>
          <cell r="CO250" t="str">
            <v>      开发区</v>
          </cell>
          <cell r="CP250" t="str">
            <v>　　　外商投资股份有限公司</v>
          </cell>
          <cell r="CQ250" t="str">
            <v>x</v>
          </cell>
          <cell r="CR250" t="str">
            <v>    现代服务业</v>
          </cell>
          <cell r="CS250" t="str">
            <v>2</v>
          </cell>
          <cell r="CT250" t="str">
            <v>    地方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 t="str">
            <v>3</v>
          </cell>
          <cell r="DN250" t="str">
            <v>653</v>
          </cell>
          <cell r="DO250" t="str">
            <v>    信息系统集成和物联网技术服务</v>
          </cell>
          <cell r="DP250" t="str">
            <v>1</v>
          </cell>
          <cell r="DQ250" t="str">
            <v>2</v>
          </cell>
          <cell r="DR250">
            <v>19218</v>
          </cell>
          <cell r="DS250">
            <v>16367</v>
          </cell>
          <cell r="DT250">
            <v>1</v>
          </cell>
          <cell r="DU250">
            <v>3248</v>
          </cell>
          <cell r="DV250">
            <v>-8646</v>
          </cell>
          <cell r="DW250">
            <v>-2089</v>
          </cell>
          <cell r="DX250">
            <v>-353</v>
          </cell>
        </row>
        <row r="251">
          <cell r="M251" t="str">
            <v>91110302669901986F</v>
          </cell>
          <cell r="N251" t="str">
            <v>北京艾迪康医学检验实验室有限公司</v>
          </cell>
          <cell r="O251" t="str">
            <v>2025</v>
          </cell>
          <cell r="P251" t="str">
            <v>2</v>
          </cell>
          <cell r="Q251">
            <v>32463</v>
          </cell>
          <cell r="R251">
            <v>38738</v>
          </cell>
          <cell r="S251">
            <v>48640</v>
          </cell>
          <cell r="T251">
            <v>51746</v>
          </cell>
          <cell r="U251">
            <v>151566</v>
          </cell>
          <cell r="V251">
            <v>127810</v>
          </cell>
          <cell r="W251">
            <v>66816</v>
          </cell>
          <cell r="X251">
            <v>89851</v>
          </cell>
          <cell r="Y251">
            <v>84750</v>
          </cell>
          <cell r="Z251">
            <v>37959</v>
          </cell>
          <cell r="AA251">
            <v>8937</v>
          </cell>
          <cell r="AB251">
            <v>9240</v>
          </cell>
          <cell r="AC251">
            <v>8937</v>
          </cell>
          <cell r="AD251">
            <v>9240</v>
          </cell>
          <cell r="AE251">
            <v>6248</v>
          </cell>
          <cell r="AF251">
            <v>8093</v>
          </cell>
          <cell r="AG251">
            <v>6</v>
          </cell>
          <cell r="AH251">
            <v>4</v>
          </cell>
          <cell r="AI251">
            <v>2585</v>
          </cell>
          <cell r="AJ251">
            <v>1123</v>
          </cell>
          <cell r="AK251">
            <v>2091</v>
          </cell>
          <cell r="AL251">
            <v>2281</v>
          </cell>
          <cell r="AM251">
            <v>1072</v>
          </cell>
          <cell r="AN251">
            <v>185</v>
          </cell>
          <cell r="AO251">
            <v>94</v>
          </cell>
          <cell r="AP251">
            <v>11</v>
          </cell>
          <cell r="AQ251">
            <v>-256</v>
          </cell>
          <cell r="AR251">
            <v>-800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-3415</v>
          </cell>
          <cell r="BF251">
            <v>-3257</v>
          </cell>
          <cell r="BG251">
            <v>21</v>
          </cell>
          <cell r="BH251">
            <v>18</v>
          </cell>
          <cell r="BI251">
            <v>0</v>
          </cell>
          <cell r="BJ251">
            <v>0</v>
          </cell>
          <cell r="BK251">
            <v>-3394</v>
          </cell>
          <cell r="BL251">
            <v>-3239</v>
          </cell>
          <cell r="BM251">
            <v>0</v>
          </cell>
          <cell r="BN251">
            <v>96</v>
          </cell>
          <cell r="BO251">
            <v>2891</v>
          </cell>
          <cell r="BP251">
            <v>2863</v>
          </cell>
          <cell r="BQ251">
            <v>43</v>
          </cell>
          <cell r="BR251">
            <v>0</v>
          </cell>
          <cell r="BS251">
            <v>157</v>
          </cell>
          <cell r="BT251">
            <v>153</v>
          </cell>
          <cell r="BU251" t="str">
            <v>邢红朝</v>
          </cell>
          <cell r="BV251" t="str">
            <v>周小飞</v>
          </cell>
          <cell r="BW251" t="str">
            <v>王晓静</v>
          </cell>
          <cell r="BX251" t="str">
            <v>17733609753</v>
          </cell>
          <cell r="BY251" t="str">
            <v>2025-03-06</v>
          </cell>
          <cell r="BZ251" t="str">
            <v/>
          </cell>
          <cell r="CA251" t="str">
            <v>669901986</v>
          </cell>
          <cell r="CB251">
            <v>0</v>
          </cell>
          <cell r="CC251">
            <v>0</v>
          </cell>
          <cell r="CD251" t="str">
            <v/>
          </cell>
          <cell r="CE251" t="str">
            <v>1</v>
          </cell>
          <cell r="CF251" t="str">
            <v/>
          </cell>
          <cell r="CG251" t="str">
            <v>北京经济技术开发区虚拟社区</v>
          </cell>
          <cell r="CH251" t="str">
            <v>qy</v>
          </cell>
          <cell r="CI251" t="str">
            <v>    私人控股</v>
          </cell>
          <cell r="CJ251" t="str">
            <v>Q</v>
          </cell>
          <cell r="CK251" t="str">
            <v>    卫生和社会工作</v>
          </cell>
          <cell r="CL251" t="str">
            <v>84</v>
          </cell>
          <cell r="CM251" t="str">
            <v>    卫生</v>
          </cell>
          <cell r="CN251" t="str">
            <v>115101</v>
          </cell>
          <cell r="CO251" t="str">
            <v>      开发区</v>
          </cell>
          <cell r="CP251" t="str">
            <v>　　　私营有限责任公司</v>
          </cell>
          <cell r="CQ251" t="str">
            <v/>
          </cell>
          <cell r="CR251" t="str">
            <v>    传统服务业</v>
          </cell>
          <cell r="CS251" t="str">
            <v>2</v>
          </cell>
          <cell r="CT251" t="str">
            <v>    地方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 t="str">
            <v>3</v>
          </cell>
          <cell r="DN251" t="str">
            <v>849</v>
          </cell>
          <cell r="DO251" t="str">
            <v>    其他卫生活动</v>
          </cell>
          <cell r="DP251" t="str">
            <v>1</v>
          </cell>
          <cell r="DQ251" t="str">
            <v/>
          </cell>
          <cell r="DR251">
            <v>8937</v>
          </cell>
          <cell r="DS251">
            <v>9240</v>
          </cell>
          <cell r="DT251">
            <v>1</v>
          </cell>
          <cell r="DU251">
            <v>-3415</v>
          </cell>
          <cell r="DV251">
            <v>-3257</v>
          </cell>
          <cell r="DW251">
            <v>49</v>
          </cell>
          <cell r="DX251">
            <v>90</v>
          </cell>
        </row>
        <row r="252">
          <cell r="M252" t="str">
            <v>91110112700318634A</v>
          </cell>
          <cell r="N252" t="str">
            <v>北京东方纵横认证中心有限公司</v>
          </cell>
          <cell r="O252" t="str">
            <v>2025</v>
          </cell>
          <cell r="P252" t="str">
            <v>2</v>
          </cell>
          <cell r="Q252">
            <v>20627</v>
          </cell>
          <cell r="R252">
            <v>20617</v>
          </cell>
          <cell r="S252">
            <v>-44351</v>
          </cell>
          <cell r="T252">
            <v>-41511</v>
          </cell>
          <cell r="U252">
            <v>37238</v>
          </cell>
          <cell r="V252">
            <v>35986</v>
          </cell>
          <cell r="W252">
            <v>15102</v>
          </cell>
          <cell r="X252">
            <v>17718</v>
          </cell>
          <cell r="Y252">
            <v>22136</v>
          </cell>
          <cell r="Z252">
            <v>18268</v>
          </cell>
          <cell r="AA252">
            <v>9460</v>
          </cell>
          <cell r="AB252">
            <v>8662</v>
          </cell>
          <cell r="AC252">
            <v>9460</v>
          </cell>
          <cell r="AD252">
            <v>8662</v>
          </cell>
          <cell r="AE252">
            <v>4945</v>
          </cell>
          <cell r="AF252">
            <v>4445</v>
          </cell>
          <cell r="AG252">
            <v>54</v>
          </cell>
          <cell r="AH252">
            <v>23</v>
          </cell>
          <cell r="AI252">
            <v>0</v>
          </cell>
          <cell r="AJ252">
            <v>0</v>
          </cell>
          <cell r="AK252">
            <v>3868</v>
          </cell>
          <cell r="AL252">
            <v>3708</v>
          </cell>
          <cell r="AM252">
            <v>180</v>
          </cell>
          <cell r="AN252">
            <v>131</v>
          </cell>
          <cell r="AO252">
            <v>1</v>
          </cell>
          <cell r="AP252">
            <v>1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412</v>
          </cell>
          <cell r="BF252">
            <v>354</v>
          </cell>
          <cell r="BG252">
            <v>6</v>
          </cell>
          <cell r="BH252">
            <v>0</v>
          </cell>
          <cell r="BI252">
            <v>20</v>
          </cell>
          <cell r="BJ252">
            <v>4</v>
          </cell>
          <cell r="BK252">
            <v>398</v>
          </cell>
          <cell r="BL252">
            <v>350</v>
          </cell>
          <cell r="BM252">
            <v>0</v>
          </cell>
          <cell r="BN252">
            <v>0</v>
          </cell>
          <cell r="BO252">
            <v>2517</v>
          </cell>
          <cell r="BP252">
            <v>2510</v>
          </cell>
          <cell r="BQ252">
            <v>540</v>
          </cell>
          <cell r="BR252">
            <v>484</v>
          </cell>
          <cell r="BS252">
            <v>168</v>
          </cell>
          <cell r="BT252">
            <v>163</v>
          </cell>
          <cell r="BU252" t="str">
            <v>吴凤茹</v>
          </cell>
          <cell r="BV252" t="str">
            <v>吴凤茹</v>
          </cell>
          <cell r="BW252" t="str">
            <v>马彩云</v>
          </cell>
          <cell r="BX252" t="str">
            <v>18515182690</v>
          </cell>
          <cell r="BY252" t="str">
            <v>2025-03-06</v>
          </cell>
          <cell r="BZ252" t="str">
            <v/>
          </cell>
          <cell r="CA252" t="str">
            <v>700318634</v>
          </cell>
          <cell r="CB252">
            <v>0</v>
          </cell>
          <cell r="CC252">
            <v>0</v>
          </cell>
          <cell r="CD252" t="str">
            <v/>
          </cell>
          <cell r="CE252" t="str">
            <v/>
          </cell>
          <cell r="CF252" t="str">
            <v/>
          </cell>
          <cell r="CG252" t="str">
            <v/>
          </cell>
          <cell r="CH252" t="str">
            <v>qy</v>
          </cell>
          <cell r="CI252" t="str">
            <v>    私人控股</v>
          </cell>
          <cell r="CJ252" t="str">
            <v>M</v>
          </cell>
          <cell r="CK252" t="str">
            <v>    科学研究和技术服务业</v>
          </cell>
          <cell r="CL252" t="str">
            <v>74</v>
          </cell>
          <cell r="CM252" t="str">
            <v>    专业技术服务业</v>
          </cell>
          <cell r="CN252" t="str">
            <v>110112</v>
          </cell>
          <cell r="CO252" t="str">
            <v>      通州区</v>
          </cell>
          <cell r="CP252" t="str">
            <v>　　　私营有限责任公司</v>
          </cell>
          <cell r="CQ252" t="str">
            <v>x</v>
          </cell>
          <cell r="CR252" t="str">
            <v>    现代服务业</v>
          </cell>
          <cell r="CS252" t="str">
            <v>2</v>
          </cell>
          <cell r="CT252" t="str">
            <v>    地方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 t="str">
            <v>5</v>
          </cell>
          <cell r="DN252" t="str">
            <v>745</v>
          </cell>
          <cell r="DO252" t="str">
            <v>    质检技术服务</v>
          </cell>
          <cell r="DP252" t="str">
            <v>1</v>
          </cell>
          <cell r="DQ252" t="str">
            <v>2</v>
          </cell>
          <cell r="DR252">
            <v>9460</v>
          </cell>
          <cell r="DS252">
            <v>8662</v>
          </cell>
          <cell r="DT252">
            <v>1</v>
          </cell>
          <cell r="DU252">
            <v>412</v>
          </cell>
          <cell r="DV252">
            <v>354</v>
          </cell>
          <cell r="DW252">
            <v>594</v>
          </cell>
          <cell r="DX252">
            <v>507</v>
          </cell>
        </row>
        <row r="253">
          <cell r="M253" t="str">
            <v>911103027916029986</v>
          </cell>
          <cell r="N253" t="str">
            <v>北京金田恒业置业有限公司</v>
          </cell>
          <cell r="O253" t="str">
            <v>2025</v>
          </cell>
          <cell r="P253" t="str">
            <v>2</v>
          </cell>
          <cell r="Q253">
            <v>77018</v>
          </cell>
          <cell r="R253">
            <v>71611</v>
          </cell>
          <cell r="S253">
            <v>1773</v>
          </cell>
          <cell r="T253">
            <v>1450</v>
          </cell>
          <cell r="U253">
            <v>225906</v>
          </cell>
          <cell r="V253">
            <v>222257</v>
          </cell>
          <cell r="W253">
            <v>132610</v>
          </cell>
          <cell r="X253">
            <v>132905</v>
          </cell>
          <cell r="Y253">
            <v>93296</v>
          </cell>
          <cell r="Z253">
            <v>89352</v>
          </cell>
          <cell r="AA253">
            <v>8470</v>
          </cell>
          <cell r="AB253">
            <v>7965</v>
          </cell>
          <cell r="AC253">
            <v>5687</v>
          </cell>
          <cell r="AD253">
            <v>5016</v>
          </cell>
          <cell r="AE253">
            <v>2375</v>
          </cell>
          <cell r="AF253">
            <v>4541</v>
          </cell>
          <cell r="AG253">
            <v>32</v>
          </cell>
          <cell r="AH253">
            <v>26</v>
          </cell>
          <cell r="AI253">
            <v>291</v>
          </cell>
          <cell r="AJ253">
            <v>174</v>
          </cell>
          <cell r="AK253">
            <v>3283</v>
          </cell>
          <cell r="AL253">
            <v>3693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2489</v>
          </cell>
          <cell r="BF253">
            <v>-469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2489</v>
          </cell>
          <cell r="BL253">
            <v>-469</v>
          </cell>
          <cell r="BM253">
            <v>0</v>
          </cell>
          <cell r="BN253">
            <v>0</v>
          </cell>
          <cell r="BO253">
            <v>2789</v>
          </cell>
          <cell r="BP253">
            <v>3041</v>
          </cell>
          <cell r="BQ253">
            <v>333</v>
          </cell>
          <cell r="BR253">
            <v>100</v>
          </cell>
          <cell r="BS253">
            <v>43</v>
          </cell>
          <cell r="BT253">
            <v>45</v>
          </cell>
          <cell r="BU253" t="str">
            <v>刘红</v>
          </cell>
          <cell r="BV253" t="str">
            <v>赵建平</v>
          </cell>
          <cell r="BW253" t="str">
            <v>金长华</v>
          </cell>
          <cell r="BX253" t="str">
            <v>13501187066</v>
          </cell>
          <cell r="BY253" t="str">
            <v>2025-03-13</v>
          </cell>
          <cell r="BZ253" t="str">
            <v/>
          </cell>
          <cell r="CA253" t="str">
            <v>791602998</v>
          </cell>
          <cell r="CB253">
            <v>0</v>
          </cell>
          <cell r="CC253">
            <v>0</v>
          </cell>
          <cell r="CD253" t="str">
            <v/>
          </cell>
          <cell r="CE253" t="str">
            <v>1</v>
          </cell>
          <cell r="CF253" t="str">
            <v/>
          </cell>
          <cell r="CG253" t="str">
            <v>北京经济技术开发区虚拟社区</v>
          </cell>
          <cell r="CH253" t="str">
            <v>qy</v>
          </cell>
          <cell r="CI253" t="str">
            <v>    私人控股</v>
          </cell>
          <cell r="CJ253" t="str">
            <v>K</v>
          </cell>
          <cell r="CK253" t="str">
            <v>    房地产业</v>
          </cell>
          <cell r="CL253" t="str">
            <v>70</v>
          </cell>
          <cell r="CM253" t="str">
            <v>    房地产业</v>
          </cell>
          <cell r="CN253" t="str">
            <v>115101</v>
          </cell>
          <cell r="CO253" t="str">
            <v>      开发区</v>
          </cell>
          <cell r="CP253" t="str">
            <v>　　　私营有限责任公司</v>
          </cell>
          <cell r="CQ253" t="str">
            <v/>
          </cell>
          <cell r="CR253" t="str">
            <v>    传统服务业</v>
          </cell>
          <cell r="CS253" t="str">
            <v>2</v>
          </cell>
          <cell r="CT253" t="str">
            <v>    地方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 t="str">
            <v>3</v>
          </cell>
          <cell r="DN253" t="str">
            <v>702</v>
          </cell>
          <cell r="DO253" t="str">
            <v>    物业管理</v>
          </cell>
          <cell r="DP253" t="str">
            <v>1</v>
          </cell>
          <cell r="DQ253" t="str">
            <v>4</v>
          </cell>
          <cell r="DR253">
            <v>8470</v>
          </cell>
          <cell r="DS253">
            <v>7965</v>
          </cell>
          <cell r="DT253">
            <v>1</v>
          </cell>
          <cell r="DU253">
            <v>2489</v>
          </cell>
          <cell r="DV253">
            <v>-469</v>
          </cell>
          <cell r="DW253">
            <v>365</v>
          </cell>
          <cell r="DX253">
            <v>126</v>
          </cell>
        </row>
        <row r="254">
          <cell r="M254" t="str">
            <v>91110102102059281N</v>
          </cell>
          <cell r="N254" t="str">
            <v>工信通（北京）信息技术有限公司</v>
          </cell>
          <cell r="O254" t="str">
            <v>2025</v>
          </cell>
          <cell r="P254" t="str">
            <v>2</v>
          </cell>
          <cell r="Q254">
            <v>22020</v>
          </cell>
          <cell r="R254">
            <v>22397</v>
          </cell>
          <cell r="S254">
            <v>15279</v>
          </cell>
          <cell r="T254">
            <v>15021</v>
          </cell>
          <cell r="U254">
            <v>41589</v>
          </cell>
          <cell r="V254">
            <v>46969</v>
          </cell>
          <cell r="W254">
            <v>28022</v>
          </cell>
          <cell r="X254">
            <v>28952</v>
          </cell>
          <cell r="Y254">
            <v>13567</v>
          </cell>
          <cell r="Z254">
            <v>18017</v>
          </cell>
          <cell r="AA254">
            <v>4574</v>
          </cell>
          <cell r="AB254">
            <v>1609</v>
          </cell>
          <cell r="AC254">
            <v>3048</v>
          </cell>
          <cell r="AD254">
            <v>1609</v>
          </cell>
          <cell r="AE254">
            <v>3304</v>
          </cell>
          <cell r="AF254">
            <v>4006</v>
          </cell>
          <cell r="AG254">
            <v>37</v>
          </cell>
          <cell r="AH254">
            <v>1</v>
          </cell>
          <cell r="AI254">
            <v>0</v>
          </cell>
          <cell r="AJ254">
            <v>0</v>
          </cell>
          <cell r="AK254">
            <v>525</v>
          </cell>
          <cell r="AL254">
            <v>647</v>
          </cell>
          <cell r="AM254">
            <v>1008</v>
          </cell>
          <cell r="AN254">
            <v>0</v>
          </cell>
          <cell r="AO254">
            <v>1</v>
          </cell>
          <cell r="AP254">
            <v>1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9</v>
          </cell>
          <cell r="BD254">
            <v>8</v>
          </cell>
          <cell r="BE254">
            <v>-292</v>
          </cell>
          <cell r="BF254">
            <v>-3038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-292</v>
          </cell>
          <cell r="BL254">
            <v>-3038</v>
          </cell>
          <cell r="BM254">
            <v>0</v>
          </cell>
          <cell r="BN254">
            <v>0</v>
          </cell>
          <cell r="BO254">
            <v>3990</v>
          </cell>
          <cell r="BP254">
            <v>3387</v>
          </cell>
          <cell r="BQ254">
            <v>307</v>
          </cell>
          <cell r="BR254">
            <v>13</v>
          </cell>
          <cell r="BS254">
            <v>99</v>
          </cell>
          <cell r="BT254">
            <v>92</v>
          </cell>
          <cell r="BU254" t="str">
            <v>陈子雄</v>
          </cell>
          <cell r="BV254" t="str">
            <v>赵丽娜</v>
          </cell>
          <cell r="BW254" t="str">
            <v>赵丽娜</v>
          </cell>
          <cell r="BX254" t="str">
            <v>15201074095</v>
          </cell>
          <cell r="BY254" t="str">
            <v>2025-03-06</v>
          </cell>
          <cell r="BZ254" t="str">
            <v/>
          </cell>
          <cell r="CA254" t="str">
            <v>102059281</v>
          </cell>
          <cell r="CB254">
            <v>0</v>
          </cell>
          <cell r="CC254">
            <v>0</v>
          </cell>
          <cell r="CD254" t="str">
            <v/>
          </cell>
          <cell r="CE254" t="str">
            <v>1</v>
          </cell>
          <cell r="CF254" t="str">
            <v/>
          </cell>
          <cell r="CG254" t="str">
            <v>北京经济技术开发区虚拟社区</v>
          </cell>
          <cell r="CH254" t="str">
            <v>qy</v>
          </cell>
          <cell r="CI254" t="str">
            <v>    国有控股</v>
          </cell>
          <cell r="CJ254" t="str">
            <v>I</v>
          </cell>
          <cell r="CK254" t="str">
            <v>    信息传输、软件和信息技术服务业</v>
          </cell>
          <cell r="CL254" t="str">
            <v>65</v>
          </cell>
          <cell r="CM254" t="str">
            <v>    软件和信息技术服务业</v>
          </cell>
          <cell r="CN254" t="str">
            <v>115101</v>
          </cell>
          <cell r="CO254" t="str">
            <v>      开发区</v>
          </cell>
          <cell r="CP254" t="str">
            <v>　　　其他有限责任公司</v>
          </cell>
          <cell r="CQ254" t="str">
            <v>x</v>
          </cell>
          <cell r="CR254" t="str">
            <v>    现代服务业</v>
          </cell>
          <cell r="CS254" t="str">
            <v>2</v>
          </cell>
          <cell r="CT254" t="str">
            <v>    地方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 t="str">
            <v>3</v>
          </cell>
          <cell r="DN254" t="str">
            <v>651</v>
          </cell>
          <cell r="DO254" t="str">
            <v>    软件开发</v>
          </cell>
          <cell r="DP254" t="str">
            <v>2</v>
          </cell>
          <cell r="DQ254" t="str">
            <v>3</v>
          </cell>
          <cell r="DR254">
            <v>4574</v>
          </cell>
          <cell r="DS254">
            <v>1609</v>
          </cell>
          <cell r="DT254">
            <v>1</v>
          </cell>
          <cell r="DU254">
            <v>-292</v>
          </cell>
          <cell r="DV254">
            <v>-3038</v>
          </cell>
          <cell r="DW254">
            <v>344</v>
          </cell>
          <cell r="DX254">
            <v>14</v>
          </cell>
        </row>
        <row r="255">
          <cell r="M255" t="str">
            <v>911103027655015019</v>
          </cell>
          <cell r="N255" t="str">
            <v>北京龙源环保工程有限公司</v>
          </cell>
          <cell r="O255" t="str">
            <v>2025</v>
          </cell>
          <cell r="P255" t="str">
            <v>2</v>
          </cell>
          <cell r="Q255">
            <v>78764</v>
          </cell>
          <cell r="R255">
            <v>78526</v>
          </cell>
          <cell r="S255">
            <v>117534</v>
          </cell>
          <cell r="T255">
            <v>153025</v>
          </cell>
          <cell r="U255">
            <v>528377</v>
          </cell>
          <cell r="V255">
            <v>601113</v>
          </cell>
          <cell r="W255">
            <v>309078</v>
          </cell>
          <cell r="X255">
            <v>365498</v>
          </cell>
          <cell r="Y255">
            <v>219299</v>
          </cell>
          <cell r="Z255">
            <v>235615</v>
          </cell>
          <cell r="AA255">
            <v>68967</v>
          </cell>
          <cell r="AB255">
            <v>24230</v>
          </cell>
          <cell r="AC255">
            <v>17582</v>
          </cell>
          <cell r="AD255">
            <v>14253</v>
          </cell>
          <cell r="AE255">
            <v>51385</v>
          </cell>
          <cell r="AF255">
            <v>9976</v>
          </cell>
          <cell r="AG255">
            <v>149</v>
          </cell>
          <cell r="AH255">
            <v>108</v>
          </cell>
          <cell r="AI255">
            <v>779</v>
          </cell>
          <cell r="AJ255">
            <v>536</v>
          </cell>
          <cell r="AK255">
            <v>2297</v>
          </cell>
          <cell r="AL255">
            <v>2303</v>
          </cell>
          <cell r="AM255">
            <v>1614</v>
          </cell>
          <cell r="AN255">
            <v>1480</v>
          </cell>
          <cell r="AO255">
            <v>33</v>
          </cell>
          <cell r="AP255">
            <v>-7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62</v>
          </cell>
          <cell r="BA255">
            <v>0</v>
          </cell>
          <cell r="BB255">
            <v>0</v>
          </cell>
          <cell r="BC255">
            <v>26</v>
          </cell>
          <cell r="BD255">
            <v>20</v>
          </cell>
          <cell r="BE255">
            <v>12736</v>
          </cell>
          <cell r="BF255">
            <v>9916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12736</v>
          </cell>
          <cell r="BL255">
            <v>9916</v>
          </cell>
          <cell r="BM255">
            <v>0</v>
          </cell>
          <cell r="BN255">
            <v>0</v>
          </cell>
          <cell r="BO255">
            <v>3867</v>
          </cell>
          <cell r="BP255">
            <v>3918</v>
          </cell>
          <cell r="BQ255">
            <v>1442</v>
          </cell>
          <cell r="BR255">
            <v>972</v>
          </cell>
          <cell r="BS255">
            <v>71</v>
          </cell>
          <cell r="BT255">
            <v>75</v>
          </cell>
          <cell r="BU255" t="str">
            <v>何强</v>
          </cell>
          <cell r="BV255" t="str">
            <v>郭昌民</v>
          </cell>
          <cell r="BW255" t="str">
            <v>常超</v>
          </cell>
          <cell r="BX255" t="str">
            <v>88395976</v>
          </cell>
          <cell r="BY255" t="str">
            <v>2025-03-12</v>
          </cell>
          <cell r="BZ255" t="str">
            <v/>
          </cell>
          <cell r="CA255" t="str">
            <v>765501501</v>
          </cell>
          <cell r="CB255">
            <v>0</v>
          </cell>
          <cell r="CC255">
            <v>0</v>
          </cell>
          <cell r="CD255" t="str">
            <v/>
          </cell>
          <cell r="CE255" t="str">
            <v>1</v>
          </cell>
          <cell r="CF255" t="str">
            <v/>
          </cell>
          <cell r="CG255" t="str">
            <v>北京经济技术开发区虚拟社区</v>
          </cell>
          <cell r="CH255" t="str">
            <v>qy</v>
          </cell>
          <cell r="CI255" t="str">
            <v>    私人控股</v>
          </cell>
          <cell r="CJ255" t="str">
            <v>M</v>
          </cell>
          <cell r="CK255" t="str">
            <v>    科学研究和技术服务业</v>
          </cell>
          <cell r="CL255" t="str">
            <v>75</v>
          </cell>
          <cell r="CM255" t="str">
            <v>    科技推广和应用服务业</v>
          </cell>
          <cell r="CN255" t="str">
            <v>115101</v>
          </cell>
          <cell r="CO255" t="str">
            <v>      开发区</v>
          </cell>
          <cell r="CP255" t="str">
            <v>　　　其他有限责任公司</v>
          </cell>
          <cell r="CQ255" t="str">
            <v>x</v>
          </cell>
          <cell r="CR255" t="str">
            <v>    现代服务业</v>
          </cell>
          <cell r="CS255" t="str">
            <v>2</v>
          </cell>
          <cell r="CT255" t="str">
            <v>    地方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 t="str">
            <v>3</v>
          </cell>
          <cell r="DN255" t="str">
            <v>751</v>
          </cell>
          <cell r="DO255" t="str">
            <v>    技术推广服务</v>
          </cell>
          <cell r="DP255" t="str">
            <v>1</v>
          </cell>
          <cell r="DQ255" t="str">
            <v>3</v>
          </cell>
          <cell r="DR255">
            <v>68967</v>
          </cell>
          <cell r="DS255">
            <v>24230</v>
          </cell>
          <cell r="DT255">
            <v>1</v>
          </cell>
          <cell r="DU255">
            <v>12736</v>
          </cell>
          <cell r="DV255">
            <v>9916</v>
          </cell>
          <cell r="DW255">
            <v>1591</v>
          </cell>
          <cell r="DX255">
            <v>1080</v>
          </cell>
        </row>
        <row r="256">
          <cell r="M256" t="str">
            <v>911103027382406687</v>
          </cell>
          <cell r="N256" t="str">
            <v>北京永升物业服务有限公司</v>
          </cell>
          <cell r="O256" t="str">
            <v>2025</v>
          </cell>
          <cell r="P256" t="str">
            <v>2</v>
          </cell>
          <cell r="Q256">
            <v>454</v>
          </cell>
          <cell r="R256">
            <v>367</v>
          </cell>
          <cell r="S256">
            <v>5745</v>
          </cell>
          <cell r="T256">
            <v>3080</v>
          </cell>
          <cell r="U256">
            <v>154061</v>
          </cell>
          <cell r="V256">
            <v>141589</v>
          </cell>
          <cell r="W256">
            <v>28342</v>
          </cell>
          <cell r="X256">
            <v>19320</v>
          </cell>
          <cell r="Y256">
            <v>125719</v>
          </cell>
          <cell r="Z256">
            <v>122269</v>
          </cell>
          <cell r="AA256">
            <v>5512</v>
          </cell>
          <cell r="AB256">
            <v>3608</v>
          </cell>
          <cell r="AC256">
            <v>5156</v>
          </cell>
          <cell r="AD256">
            <v>2937</v>
          </cell>
          <cell r="AE256">
            <v>4957</v>
          </cell>
          <cell r="AF256">
            <v>3037</v>
          </cell>
          <cell r="AG256">
            <v>6</v>
          </cell>
          <cell r="AH256">
            <v>-27</v>
          </cell>
          <cell r="AI256">
            <v>2</v>
          </cell>
          <cell r="AJ256">
            <v>0</v>
          </cell>
          <cell r="AK256">
            <v>-177</v>
          </cell>
          <cell r="AL256">
            <v>-174</v>
          </cell>
          <cell r="AM256">
            <v>0</v>
          </cell>
          <cell r="AN256">
            <v>0</v>
          </cell>
          <cell r="AO256">
            <v>2</v>
          </cell>
          <cell r="AP256">
            <v>32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2</v>
          </cell>
          <cell r="BD256">
            <v>0</v>
          </cell>
          <cell r="BE256">
            <v>724</v>
          </cell>
          <cell r="BF256">
            <v>740</v>
          </cell>
          <cell r="BG256">
            <v>40</v>
          </cell>
          <cell r="BH256">
            <v>24</v>
          </cell>
          <cell r="BI256">
            <v>0</v>
          </cell>
          <cell r="BJ256">
            <v>0</v>
          </cell>
          <cell r="BK256">
            <v>764</v>
          </cell>
          <cell r="BL256">
            <v>764</v>
          </cell>
          <cell r="BM256">
            <v>0</v>
          </cell>
          <cell r="BN256">
            <v>0</v>
          </cell>
          <cell r="BO256">
            <v>2967</v>
          </cell>
          <cell r="BP256">
            <v>2139</v>
          </cell>
          <cell r="BQ256">
            <v>62</v>
          </cell>
          <cell r="BR256">
            <v>29</v>
          </cell>
          <cell r="BS256">
            <v>84</v>
          </cell>
          <cell r="BT256">
            <v>61</v>
          </cell>
          <cell r="BU256" t="str">
            <v>马晓玲</v>
          </cell>
          <cell r="BV256" t="str">
            <v>郑言军</v>
          </cell>
          <cell r="BW256" t="str">
            <v>张珊</v>
          </cell>
          <cell r="BX256" t="str">
            <v>15011531091</v>
          </cell>
          <cell r="BY256" t="str">
            <v>2025-03-18</v>
          </cell>
          <cell r="BZ256" t="str">
            <v/>
          </cell>
          <cell r="CA256" t="str">
            <v>738240668</v>
          </cell>
          <cell r="CB256">
            <v>0</v>
          </cell>
          <cell r="CC256">
            <v>0</v>
          </cell>
          <cell r="CD256" t="str">
            <v/>
          </cell>
          <cell r="CE256" t="str">
            <v>1</v>
          </cell>
          <cell r="CF256" t="str">
            <v/>
          </cell>
          <cell r="CG256" t="str">
            <v>北京经济技术开发区虚拟社区</v>
          </cell>
          <cell r="CH256" t="str">
            <v>qy</v>
          </cell>
          <cell r="CI256" t="str">
            <v>    集体控股</v>
          </cell>
          <cell r="CJ256" t="str">
            <v>K</v>
          </cell>
          <cell r="CK256" t="str">
            <v>    房地产业</v>
          </cell>
          <cell r="CL256" t="str">
            <v>70</v>
          </cell>
          <cell r="CM256" t="str">
            <v>    房地产业</v>
          </cell>
          <cell r="CN256" t="str">
            <v>115101</v>
          </cell>
          <cell r="CO256" t="str">
            <v>      开发区</v>
          </cell>
          <cell r="CP256" t="str">
            <v>　　　私营有限责任公司</v>
          </cell>
          <cell r="CQ256" t="str">
            <v/>
          </cell>
          <cell r="CR256" t="str">
            <v>    传统服务业</v>
          </cell>
          <cell r="CS256" t="str">
            <v>2</v>
          </cell>
          <cell r="CT256" t="str">
            <v>    地方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 t="str">
            <v>3</v>
          </cell>
          <cell r="DN256" t="str">
            <v>702</v>
          </cell>
          <cell r="DO256" t="str">
            <v>    物业管理</v>
          </cell>
          <cell r="DP256" t="str">
            <v>2</v>
          </cell>
          <cell r="DQ256" t="str">
            <v>4</v>
          </cell>
          <cell r="DR256">
            <v>5512</v>
          </cell>
          <cell r="DS256">
            <v>3608</v>
          </cell>
          <cell r="DT256">
            <v>1</v>
          </cell>
          <cell r="DU256">
            <v>724</v>
          </cell>
          <cell r="DV256">
            <v>740</v>
          </cell>
          <cell r="DW256">
            <v>68</v>
          </cell>
          <cell r="DX256">
            <v>2</v>
          </cell>
        </row>
        <row r="257">
          <cell r="M257" t="str">
            <v>91110302699555690C</v>
          </cell>
          <cell r="N257" t="str">
            <v>北京合力信工程投资咨询有限公司</v>
          </cell>
          <cell r="O257" t="str">
            <v>2025</v>
          </cell>
          <cell r="P257" t="str">
            <v>2</v>
          </cell>
          <cell r="Q257">
            <v>17618</v>
          </cell>
          <cell r="R257">
            <v>17537</v>
          </cell>
          <cell r="S257">
            <v>40229</v>
          </cell>
          <cell r="T257">
            <v>24581</v>
          </cell>
          <cell r="U257">
            <v>1282513</v>
          </cell>
          <cell r="V257">
            <v>1251279</v>
          </cell>
          <cell r="W257">
            <v>1121443</v>
          </cell>
          <cell r="X257">
            <v>1120032</v>
          </cell>
          <cell r="Y257">
            <v>161070</v>
          </cell>
          <cell r="Z257">
            <v>131247</v>
          </cell>
          <cell r="AA257">
            <v>11723</v>
          </cell>
          <cell r="AB257">
            <v>8691</v>
          </cell>
          <cell r="AC257">
            <v>11723</v>
          </cell>
          <cell r="AD257">
            <v>8691</v>
          </cell>
          <cell r="AE257">
            <v>2044</v>
          </cell>
          <cell r="AF257">
            <v>2689</v>
          </cell>
          <cell r="AG257">
            <v>98</v>
          </cell>
          <cell r="AH257">
            <v>45</v>
          </cell>
          <cell r="AI257">
            <v>0</v>
          </cell>
          <cell r="AJ257">
            <v>0</v>
          </cell>
          <cell r="AK257">
            <v>1522</v>
          </cell>
          <cell r="AL257">
            <v>1103</v>
          </cell>
          <cell r="AM257">
            <v>3621</v>
          </cell>
          <cell r="AN257">
            <v>3047</v>
          </cell>
          <cell r="AO257">
            <v>-555</v>
          </cell>
          <cell r="AP257">
            <v>-614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-1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4992</v>
          </cell>
          <cell r="BF257">
            <v>2421</v>
          </cell>
          <cell r="BG257">
            <v>1</v>
          </cell>
          <cell r="BH257">
            <v>0</v>
          </cell>
          <cell r="BI257">
            <v>7</v>
          </cell>
          <cell r="BJ257">
            <v>0</v>
          </cell>
          <cell r="BK257">
            <v>4986</v>
          </cell>
          <cell r="BL257">
            <v>2421</v>
          </cell>
          <cell r="BM257">
            <v>747</v>
          </cell>
          <cell r="BN257">
            <v>363</v>
          </cell>
          <cell r="BO257">
            <v>6864</v>
          </cell>
          <cell r="BP257">
            <v>6155</v>
          </cell>
          <cell r="BQ257">
            <v>715</v>
          </cell>
          <cell r="BR257">
            <v>588</v>
          </cell>
          <cell r="BS257">
            <v>130</v>
          </cell>
          <cell r="BT257">
            <v>125</v>
          </cell>
          <cell r="BU257" t="str">
            <v>王兵</v>
          </cell>
          <cell r="BV257" t="str">
            <v>王艺</v>
          </cell>
          <cell r="BW257" t="str">
            <v>李鹏扬</v>
          </cell>
          <cell r="BX257" t="str">
            <v>17733698028</v>
          </cell>
          <cell r="BY257" t="str">
            <v>2025-03-17</v>
          </cell>
          <cell r="BZ257" t="str">
            <v/>
          </cell>
          <cell r="CA257" t="str">
            <v>699555690</v>
          </cell>
          <cell r="CB257">
            <v>0</v>
          </cell>
          <cell r="CC257">
            <v>0</v>
          </cell>
          <cell r="CD257" t="str">
            <v/>
          </cell>
          <cell r="CE257" t="str">
            <v>1</v>
          </cell>
          <cell r="CF257" t="str">
            <v/>
          </cell>
          <cell r="CG257" t="str">
            <v>北京经济技术开发区虚拟社区</v>
          </cell>
          <cell r="CH257" t="str">
            <v>qy</v>
          </cell>
          <cell r="CI257" t="str">
            <v>    私人控股</v>
          </cell>
          <cell r="CJ257" t="str">
            <v>M</v>
          </cell>
          <cell r="CK257" t="str">
            <v>    科学研究和技术服务业</v>
          </cell>
          <cell r="CL257" t="str">
            <v>74</v>
          </cell>
          <cell r="CM257" t="str">
            <v>    专业技术服务业</v>
          </cell>
          <cell r="CN257" t="str">
            <v>115101</v>
          </cell>
          <cell r="CO257" t="str">
            <v>      开发区</v>
          </cell>
          <cell r="CP257" t="str">
            <v>　　　私营有限责任公司</v>
          </cell>
          <cell r="CQ257" t="str">
            <v>x</v>
          </cell>
          <cell r="CR257" t="str">
            <v>    现代服务业</v>
          </cell>
          <cell r="CS257" t="str">
            <v>2</v>
          </cell>
          <cell r="CT257" t="str">
            <v>    地方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 t="str">
            <v>3</v>
          </cell>
          <cell r="DN257" t="str">
            <v>748</v>
          </cell>
          <cell r="DO257" t="str">
            <v>    工程技术与设计服务</v>
          </cell>
          <cell r="DP257" t="str">
            <v>1</v>
          </cell>
          <cell r="DQ257" t="str">
            <v>2</v>
          </cell>
          <cell r="DR257">
            <v>11723</v>
          </cell>
          <cell r="DS257">
            <v>8691</v>
          </cell>
          <cell r="DT257">
            <v>1</v>
          </cell>
          <cell r="DU257">
            <v>4992</v>
          </cell>
          <cell r="DV257">
            <v>2421</v>
          </cell>
          <cell r="DW257">
            <v>1560</v>
          </cell>
          <cell r="DX257">
            <v>996</v>
          </cell>
        </row>
        <row r="258">
          <cell r="M258" t="str">
            <v>91110111MA7E4J4M1L</v>
          </cell>
          <cell r="N258" t="str">
            <v>旭晟东方（北京）文化传媒有限公司</v>
          </cell>
          <cell r="O258" t="str">
            <v>2025</v>
          </cell>
          <cell r="P258" t="str">
            <v>2</v>
          </cell>
          <cell r="Q258">
            <v>0</v>
          </cell>
          <cell r="R258">
            <v>0</v>
          </cell>
          <cell r="S258">
            <v>1160</v>
          </cell>
          <cell r="T258">
            <v>0</v>
          </cell>
          <cell r="U258">
            <v>2614</v>
          </cell>
          <cell r="V258">
            <v>0</v>
          </cell>
          <cell r="W258">
            <v>758</v>
          </cell>
          <cell r="X258">
            <v>0</v>
          </cell>
          <cell r="Y258">
            <v>1856</v>
          </cell>
          <cell r="Z258">
            <v>0</v>
          </cell>
          <cell r="AA258">
            <v>219</v>
          </cell>
          <cell r="AB258">
            <v>0</v>
          </cell>
          <cell r="AC258">
            <v>0</v>
          </cell>
          <cell r="AD258">
            <v>0</v>
          </cell>
          <cell r="AE258">
            <v>33</v>
          </cell>
          <cell r="AF258">
            <v>0</v>
          </cell>
          <cell r="AG258">
            <v>-1</v>
          </cell>
          <cell r="AH258">
            <v>0</v>
          </cell>
          <cell r="AI258">
            <v>0</v>
          </cell>
          <cell r="AJ258">
            <v>0</v>
          </cell>
          <cell r="AK258">
            <v>167</v>
          </cell>
          <cell r="AL258">
            <v>0</v>
          </cell>
          <cell r="AM258">
            <v>27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-7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-7</v>
          </cell>
          <cell r="BL258">
            <v>0</v>
          </cell>
          <cell r="BM258">
            <v>0</v>
          </cell>
          <cell r="BN258">
            <v>0</v>
          </cell>
          <cell r="BO258">
            <v>146</v>
          </cell>
          <cell r="BP258">
            <v>0</v>
          </cell>
          <cell r="BQ258">
            <v>0</v>
          </cell>
          <cell r="BR258">
            <v>0</v>
          </cell>
          <cell r="BS258">
            <v>10</v>
          </cell>
          <cell r="BT258">
            <v>0</v>
          </cell>
          <cell r="BU258" t="str">
            <v>赵艺彤</v>
          </cell>
          <cell r="BV258" t="str">
            <v>赵艺彤</v>
          </cell>
          <cell r="BW258" t="str">
            <v>陈怡宇</v>
          </cell>
          <cell r="BX258" t="str">
            <v>18519400505</v>
          </cell>
          <cell r="BY258" t="str">
            <v>2025-03-17</v>
          </cell>
          <cell r="BZ258" t="str">
            <v/>
          </cell>
          <cell r="CA258" t="str">
            <v>MA7E4J4M1</v>
          </cell>
          <cell r="CB258">
            <v>0</v>
          </cell>
          <cell r="CC258">
            <v>0</v>
          </cell>
          <cell r="CD258" t="str">
            <v/>
          </cell>
          <cell r="CE258" t="str">
            <v>1</v>
          </cell>
          <cell r="CF258" t="str">
            <v/>
          </cell>
          <cell r="CG258" t="str">
            <v>北京经济技术开发区虚拟社区</v>
          </cell>
          <cell r="CH258" t="str">
            <v>qy</v>
          </cell>
          <cell r="CI258" t="str">
            <v>    私人控股</v>
          </cell>
          <cell r="CJ258" t="str">
            <v>L</v>
          </cell>
          <cell r="CK258" t="str">
            <v>    租赁和商务服务业</v>
          </cell>
          <cell r="CL258" t="str">
            <v>72</v>
          </cell>
          <cell r="CM258" t="str">
            <v>    商务服务业</v>
          </cell>
          <cell r="CN258" t="str">
            <v>115101</v>
          </cell>
          <cell r="CO258" t="str">
            <v>      开发区</v>
          </cell>
          <cell r="CP258" t="str">
            <v>　　　私营有限责任公司</v>
          </cell>
          <cell r="CQ258" t="str">
            <v>x</v>
          </cell>
          <cell r="CR258" t="str">
            <v>    现代服务业</v>
          </cell>
          <cell r="CS258" t="str">
            <v>2</v>
          </cell>
          <cell r="CT258" t="str">
            <v>    地方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 t="str">
            <v>3</v>
          </cell>
          <cell r="DN258" t="str">
            <v>728</v>
          </cell>
          <cell r="DO258" t="str">
            <v>    会议、展览及相关服务</v>
          </cell>
          <cell r="DP258" t="str">
            <v>1</v>
          </cell>
          <cell r="DQ258" t="str">
            <v/>
          </cell>
          <cell r="DR258">
            <v>219</v>
          </cell>
          <cell r="DS258">
            <v>0</v>
          </cell>
          <cell r="DT258">
            <v>1</v>
          </cell>
          <cell r="DU258">
            <v>-7</v>
          </cell>
          <cell r="DV258">
            <v>0</v>
          </cell>
          <cell r="DW258">
            <v>-1</v>
          </cell>
          <cell r="DX258">
            <v>0</v>
          </cell>
        </row>
        <row r="259">
          <cell r="M259" t="str">
            <v>91110105MA7DE6LLXK</v>
          </cell>
          <cell r="N259" t="str">
            <v>东区创库（北京）家居设计有限公司</v>
          </cell>
          <cell r="O259" t="str">
            <v>2025</v>
          </cell>
          <cell r="P259" t="str">
            <v>2</v>
          </cell>
          <cell r="Q259">
            <v>0</v>
          </cell>
          <cell r="R259">
            <v>0</v>
          </cell>
          <cell r="S259">
            <v>0</v>
          </cell>
          <cell r="T259">
            <v>56</v>
          </cell>
          <cell r="U259">
            <v>9598</v>
          </cell>
          <cell r="V259">
            <v>1904</v>
          </cell>
          <cell r="W259">
            <v>10706</v>
          </cell>
          <cell r="X259">
            <v>2339</v>
          </cell>
          <cell r="Y259">
            <v>-1108</v>
          </cell>
          <cell r="Z259">
            <v>-435</v>
          </cell>
          <cell r="AA259">
            <v>380</v>
          </cell>
          <cell r="AB259">
            <v>1237</v>
          </cell>
          <cell r="AC259">
            <v>0</v>
          </cell>
          <cell r="AD259">
            <v>706</v>
          </cell>
          <cell r="AE259">
            <v>201</v>
          </cell>
          <cell r="AF259">
            <v>516</v>
          </cell>
          <cell r="AG259">
            <v>1</v>
          </cell>
          <cell r="AH259">
            <v>1</v>
          </cell>
          <cell r="AI259">
            <v>152</v>
          </cell>
          <cell r="AJ259">
            <v>196</v>
          </cell>
          <cell r="AK259">
            <v>125</v>
          </cell>
          <cell r="AL259">
            <v>80</v>
          </cell>
          <cell r="AM259">
            <v>0</v>
          </cell>
          <cell r="AN259">
            <v>0</v>
          </cell>
          <cell r="AO259">
            <v>1</v>
          </cell>
          <cell r="AP259">
            <v>1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-100</v>
          </cell>
          <cell r="BF259">
            <v>443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-100</v>
          </cell>
          <cell r="BL259">
            <v>443</v>
          </cell>
          <cell r="BM259">
            <v>0</v>
          </cell>
          <cell r="BN259">
            <v>0</v>
          </cell>
          <cell r="BO259">
            <v>476</v>
          </cell>
          <cell r="BP259">
            <v>542</v>
          </cell>
          <cell r="BQ259">
            <v>13</v>
          </cell>
          <cell r="BR259">
            <v>28</v>
          </cell>
          <cell r="BS259">
            <v>26</v>
          </cell>
          <cell r="BT259">
            <v>32</v>
          </cell>
          <cell r="BU259" t="str">
            <v>矫健</v>
          </cell>
          <cell r="BV259" t="str">
            <v>梁婉玲</v>
          </cell>
          <cell r="BW259" t="str">
            <v>梁婉玲</v>
          </cell>
          <cell r="BX259" t="str">
            <v>18210963877</v>
          </cell>
          <cell r="BY259" t="str">
            <v>2025-03-17</v>
          </cell>
          <cell r="BZ259" t="str">
            <v/>
          </cell>
          <cell r="CA259" t="str">
            <v>MA7DE6LLX</v>
          </cell>
          <cell r="CB259">
            <v>0</v>
          </cell>
          <cell r="CC259">
            <v>0</v>
          </cell>
          <cell r="CD259" t="str">
            <v/>
          </cell>
          <cell r="CE259" t="str">
            <v/>
          </cell>
          <cell r="CF259" t="str">
            <v/>
          </cell>
          <cell r="CG259" t="str">
            <v/>
          </cell>
          <cell r="CH259" t="str">
            <v>qy</v>
          </cell>
          <cell r="CI259" t="str">
            <v>    私人控股</v>
          </cell>
          <cell r="CJ259" t="str">
            <v>M</v>
          </cell>
          <cell r="CK259" t="str">
            <v>    科学研究和技术服务业</v>
          </cell>
          <cell r="CL259" t="str">
            <v>74</v>
          </cell>
          <cell r="CM259" t="str">
            <v>    专业技术服务业</v>
          </cell>
          <cell r="CN259" t="str">
            <v>110112</v>
          </cell>
          <cell r="CO259" t="str">
            <v>      通州区</v>
          </cell>
          <cell r="CP259" t="str">
            <v>　　　私营有限责任公司</v>
          </cell>
          <cell r="CQ259" t="str">
            <v>x</v>
          </cell>
          <cell r="CR259" t="str">
            <v>    现代服务业</v>
          </cell>
          <cell r="CS259" t="str">
            <v>2</v>
          </cell>
          <cell r="CT259" t="str">
            <v>    地方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 t="str">
            <v>5</v>
          </cell>
          <cell r="DN259" t="str">
            <v>749</v>
          </cell>
          <cell r="DO259" t="str">
            <v>    工业与专业设计及其他专业技术服务</v>
          </cell>
          <cell r="DP259" t="str">
            <v>1</v>
          </cell>
          <cell r="DQ259" t="str">
            <v/>
          </cell>
          <cell r="DR259">
            <v>380</v>
          </cell>
          <cell r="DS259">
            <v>1237</v>
          </cell>
          <cell r="DT259">
            <v>1</v>
          </cell>
          <cell r="DU259">
            <v>-100</v>
          </cell>
          <cell r="DV259">
            <v>443</v>
          </cell>
          <cell r="DW259">
            <v>14</v>
          </cell>
          <cell r="DX259">
            <v>29</v>
          </cell>
        </row>
        <row r="260">
          <cell r="M260" t="str">
            <v>91110302700218692J</v>
          </cell>
          <cell r="N260" t="str">
            <v>北京逸群工程咨询有限公司</v>
          </cell>
          <cell r="O260" t="str">
            <v>2025</v>
          </cell>
          <cell r="P260" t="str">
            <v>2</v>
          </cell>
          <cell r="Q260">
            <v>29121</v>
          </cell>
          <cell r="R260">
            <v>29600</v>
          </cell>
          <cell r="S260">
            <v>23583</v>
          </cell>
          <cell r="T260">
            <v>17744</v>
          </cell>
          <cell r="U260">
            <v>129921</v>
          </cell>
          <cell r="V260">
            <v>89360</v>
          </cell>
          <cell r="W260">
            <v>75344</v>
          </cell>
          <cell r="X260">
            <v>51743</v>
          </cell>
          <cell r="Y260">
            <v>54577</v>
          </cell>
          <cell r="Z260">
            <v>37617</v>
          </cell>
          <cell r="AA260">
            <v>18627</v>
          </cell>
          <cell r="AB260">
            <v>25545</v>
          </cell>
          <cell r="AC260">
            <v>18238</v>
          </cell>
          <cell r="AD260">
            <v>25264</v>
          </cell>
          <cell r="AE260">
            <v>3223</v>
          </cell>
          <cell r="AF260">
            <v>4666</v>
          </cell>
          <cell r="AG260">
            <v>115</v>
          </cell>
          <cell r="AH260">
            <v>164</v>
          </cell>
          <cell r="AI260">
            <v>12038</v>
          </cell>
          <cell r="AJ260">
            <v>11014</v>
          </cell>
          <cell r="AK260">
            <v>4583</v>
          </cell>
          <cell r="AL260">
            <v>3811</v>
          </cell>
          <cell r="AM260">
            <v>2246</v>
          </cell>
          <cell r="AN260">
            <v>2891</v>
          </cell>
          <cell r="AO260">
            <v>-10</v>
          </cell>
          <cell r="AP260">
            <v>-16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12</v>
          </cell>
          <cell r="AZ260">
            <v>4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-3556</v>
          </cell>
          <cell r="BF260">
            <v>3019</v>
          </cell>
          <cell r="BG260">
            <v>91</v>
          </cell>
          <cell r="BH260">
            <v>152</v>
          </cell>
          <cell r="BI260">
            <v>279</v>
          </cell>
          <cell r="BJ260">
            <v>0</v>
          </cell>
          <cell r="BK260">
            <v>-3744</v>
          </cell>
          <cell r="BL260">
            <v>3171</v>
          </cell>
          <cell r="BM260">
            <v>0</v>
          </cell>
          <cell r="BN260">
            <v>0</v>
          </cell>
          <cell r="BO260">
            <v>13625</v>
          </cell>
          <cell r="BP260">
            <v>14816</v>
          </cell>
          <cell r="BQ260">
            <v>917</v>
          </cell>
          <cell r="BR260">
            <v>1334</v>
          </cell>
          <cell r="BS260">
            <v>497</v>
          </cell>
          <cell r="BT260">
            <v>569</v>
          </cell>
          <cell r="BU260" t="str">
            <v>张明</v>
          </cell>
          <cell r="BV260" t="str">
            <v>李纯</v>
          </cell>
          <cell r="BW260" t="str">
            <v>李纯</v>
          </cell>
          <cell r="BX260" t="str">
            <v>67805858</v>
          </cell>
          <cell r="BY260" t="str">
            <v>2025-03-13</v>
          </cell>
          <cell r="BZ260" t="str">
            <v/>
          </cell>
          <cell r="CA260" t="str">
            <v>700218692</v>
          </cell>
          <cell r="CB260">
            <v>0</v>
          </cell>
          <cell r="CC260">
            <v>0</v>
          </cell>
          <cell r="CD260" t="str">
            <v/>
          </cell>
          <cell r="CE260" t="str">
            <v>1</v>
          </cell>
          <cell r="CF260" t="str">
            <v/>
          </cell>
          <cell r="CG260" t="str">
            <v>北京经济技术开发区虚拟社区</v>
          </cell>
          <cell r="CH260" t="str">
            <v>qy</v>
          </cell>
          <cell r="CI260" t="str">
            <v>    私人控股</v>
          </cell>
          <cell r="CJ260" t="str">
            <v>M</v>
          </cell>
          <cell r="CK260" t="str">
            <v>    科学研究和技术服务业</v>
          </cell>
          <cell r="CL260" t="str">
            <v>74</v>
          </cell>
          <cell r="CM260" t="str">
            <v>    专业技术服务业</v>
          </cell>
          <cell r="CN260" t="str">
            <v>115101</v>
          </cell>
          <cell r="CO260" t="str">
            <v>      开发区</v>
          </cell>
          <cell r="CP260" t="str">
            <v>　　　私营有限责任公司</v>
          </cell>
          <cell r="CQ260" t="str">
            <v>x</v>
          </cell>
          <cell r="CR260" t="str">
            <v>    现代服务业</v>
          </cell>
          <cell r="CS260" t="str">
            <v>2</v>
          </cell>
          <cell r="CT260" t="str">
            <v>    地方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 t="str">
            <v>3</v>
          </cell>
          <cell r="DN260" t="str">
            <v>748</v>
          </cell>
          <cell r="DO260" t="str">
            <v>    工程技术与设计服务</v>
          </cell>
          <cell r="DP260" t="str">
            <v>1</v>
          </cell>
          <cell r="DQ260" t="str">
            <v>1</v>
          </cell>
          <cell r="DR260">
            <v>18627</v>
          </cell>
          <cell r="DS260">
            <v>25545</v>
          </cell>
          <cell r="DT260">
            <v>1</v>
          </cell>
          <cell r="DU260">
            <v>-3556</v>
          </cell>
          <cell r="DV260">
            <v>3019</v>
          </cell>
          <cell r="DW260">
            <v>1032</v>
          </cell>
          <cell r="DX260">
            <v>1498</v>
          </cell>
        </row>
        <row r="261">
          <cell r="M261" t="str">
            <v>91110105740409100L</v>
          </cell>
          <cell r="N261" t="str">
            <v>北京众友方圆广告设计制作有限公司</v>
          </cell>
          <cell r="O261" t="str">
            <v>2025</v>
          </cell>
          <cell r="P261" t="str">
            <v>2</v>
          </cell>
          <cell r="Q261">
            <v>54579</v>
          </cell>
          <cell r="R261">
            <v>53915</v>
          </cell>
          <cell r="S261">
            <v>255</v>
          </cell>
          <cell r="T261">
            <v>307</v>
          </cell>
          <cell r="U261">
            <v>29695</v>
          </cell>
          <cell r="V261">
            <v>31166</v>
          </cell>
          <cell r="W261">
            <v>14352</v>
          </cell>
          <cell r="X261">
            <v>15232</v>
          </cell>
          <cell r="Y261">
            <v>15343</v>
          </cell>
          <cell r="Z261">
            <v>15934</v>
          </cell>
          <cell r="AA261">
            <v>2123</v>
          </cell>
          <cell r="AB261">
            <v>1423</v>
          </cell>
          <cell r="AC261">
            <v>2123</v>
          </cell>
          <cell r="AD261">
            <v>1423</v>
          </cell>
          <cell r="AE261">
            <v>1460</v>
          </cell>
          <cell r="AF261">
            <v>1370</v>
          </cell>
          <cell r="AG261">
            <v>5</v>
          </cell>
          <cell r="AH261">
            <v>1</v>
          </cell>
          <cell r="AI261">
            <v>12</v>
          </cell>
          <cell r="AJ261">
            <v>0</v>
          </cell>
          <cell r="AK261">
            <v>621</v>
          </cell>
          <cell r="AL261">
            <v>786</v>
          </cell>
          <cell r="AM261">
            <v>0</v>
          </cell>
          <cell r="AN261">
            <v>0</v>
          </cell>
          <cell r="AO261">
            <v>17</v>
          </cell>
          <cell r="AP261">
            <v>9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8</v>
          </cell>
          <cell r="BF261">
            <v>-743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8</v>
          </cell>
          <cell r="BL261">
            <v>-743</v>
          </cell>
          <cell r="BM261">
            <v>0</v>
          </cell>
          <cell r="BN261">
            <v>0</v>
          </cell>
          <cell r="BO261">
            <v>519</v>
          </cell>
          <cell r="BP261">
            <v>679</v>
          </cell>
          <cell r="BQ261">
            <v>0</v>
          </cell>
          <cell r="BR261">
            <v>7</v>
          </cell>
          <cell r="BS261">
            <v>29</v>
          </cell>
          <cell r="BT261">
            <v>40</v>
          </cell>
          <cell r="BU261" t="str">
            <v>张建</v>
          </cell>
          <cell r="BV261" t="str">
            <v>赵朝红</v>
          </cell>
          <cell r="BW261" t="str">
            <v>赵朝红</v>
          </cell>
          <cell r="BX261" t="str">
            <v>59771845</v>
          </cell>
          <cell r="BY261" t="str">
            <v>2025-03-15</v>
          </cell>
          <cell r="BZ261" t="str">
            <v/>
          </cell>
          <cell r="CA261" t="str">
            <v>740409100</v>
          </cell>
          <cell r="CB261">
            <v>0</v>
          </cell>
          <cell r="CC261">
            <v>0</v>
          </cell>
          <cell r="CD261" t="str">
            <v/>
          </cell>
          <cell r="CE261" t="str">
            <v/>
          </cell>
          <cell r="CF261" t="str">
            <v/>
          </cell>
          <cell r="CG261" t="str">
            <v/>
          </cell>
          <cell r="CH261" t="str">
            <v>qy</v>
          </cell>
          <cell r="CI261" t="str">
            <v>    私人控股</v>
          </cell>
          <cell r="CJ261" t="str">
            <v>L</v>
          </cell>
          <cell r="CK261" t="str">
            <v>    租赁和商务服务业</v>
          </cell>
          <cell r="CL261" t="str">
            <v>72</v>
          </cell>
          <cell r="CM261" t="str">
            <v>    商务服务业</v>
          </cell>
          <cell r="CN261" t="str">
            <v>110112</v>
          </cell>
          <cell r="CO261" t="str">
            <v>      通州区</v>
          </cell>
          <cell r="CP261" t="str">
            <v>　　　私营有限责任公司</v>
          </cell>
          <cell r="CQ261" t="str">
            <v>x</v>
          </cell>
          <cell r="CR261" t="str">
            <v>    现代服务业</v>
          </cell>
          <cell r="CS261" t="str">
            <v>2</v>
          </cell>
          <cell r="CT261" t="str">
            <v>    地方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 t="str">
            <v>5</v>
          </cell>
          <cell r="DN261" t="str">
            <v>725</v>
          </cell>
          <cell r="DO261" t="str">
            <v>    广告业</v>
          </cell>
          <cell r="DP261" t="str">
            <v>1</v>
          </cell>
          <cell r="DQ261" t="str">
            <v>3</v>
          </cell>
          <cell r="DR261">
            <v>2123</v>
          </cell>
          <cell r="DS261">
            <v>1423</v>
          </cell>
          <cell r="DT261">
            <v>1</v>
          </cell>
          <cell r="DU261">
            <v>8</v>
          </cell>
          <cell r="DV261">
            <v>-743</v>
          </cell>
          <cell r="DW261">
            <v>-18</v>
          </cell>
          <cell r="DX261">
            <v>8</v>
          </cell>
        </row>
        <row r="262">
          <cell r="M262" t="str">
            <v>91110302678204402X</v>
          </cell>
          <cell r="N262" t="str">
            <v>北京赛西科技发展有限责任公司</v>
          </cell>
          <cell r="O262" t="str">
            <v>2025</v>
          </cell>
          <cell r="P262" t="str">
            <v>2</v>
          </cell>
          <cell r="Q262">
            <v>7269</v>
          </cell>
          <cell r="R262">
            <v>4598</v>
          </cell>
          <cell r="S262">
            <v>0</v>
          </cell>
          <cell r="T262">
            <v>0</v>
          </cell>
          <cell r="U262">
            <v>146836</v>
          </cell>
          <cell r="V262">
            <v>83763</v>
          </cell>
          <cell r="W262">
            <v>8992</v>
          </cell>
          <cell r="X262">
            <v>9766</v>
          </cell>
          <cell r="Y262">
            <v>137844</v>
          </cell>
          <cell r="Z262">
            <v>73997</v>
          </cell>
          <cell r="AA262">
            <v>3862</v>
          </cell>
          <cell r="AB262">
            <v>3952</v>
          </cell>
          <cell r="AC262">
            <v>3862</v>
          </cell>
          <cell r="AD262">
            <v>3952</v>
          </cell>
          <cell r="AE262">
            <v>29862</v>
          </cell>
          <cell r="AF262">
            <v>26546</v>
          </cell>
          <cell r="AG262">
            <v>653</v>
          </cell>
          <cell r="AH262">
            <v>708</v>
          </cell>
          <cell r="AI262">
            <v>0</v>
          </cell>
          <cell r="AJ262">
            <v>0</v>
          </cell>
          <cell r="AK262">
            <v>2131</v>
          </cell>
          <cell r="AL262">
            <v>2351</v>
          </cell>
          <cell r="AM262">
            <v>353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12</v>
          </cell>
          <cell r="BE262">
            <v>-29137</v>
          </cell>
          <cell r="BF262">
            <v>-25641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-29137</v>
          </cell>
          <cell r="BL262">
            <v>-25641</v>
          </cell>
          <cell r="BM262">
            <v>0</v>
          </cell>
          <cell r="BN262">
            <v>0</v>
          </cell>
          <cell r="BO262">
            <v>31473</v>
          </cell>
          <cell r="BP262">
            <v>14672</v>
          </cell>
          <cell r="BQ262">
            <v>269</v>
          </cell>
          <cell r="BR262">
            <v>56</v>
          </cell>
          <cell r="BS262">
            <v>508</v>
          </cell>
          <cell r="BT262">
            <v>462</v>
          </cell>
          <cell r="BU262" t="str">
            <v>郝文建</v>
          </cell>
          <cell r="BV262" t="str">
            <v>祝小勤</v>
          </cell>
          <cell r="BW262" t="str">
            <v>殷媛</v>
          </cell>
          <cell r="BX262" t="str">
            <v>18310262062</v>
          </cell>
          <cell r="BY262" t="str">
            <v>2025-03-14</v>
          </cell>
          <cell r="BZ262" t="str">
            <v/>
          </cell>
          <cell r="CA262" t="str">
            <v>678204402</v>
          </cell>
          <cell r="CB262">
            <v>0</v>
          </cell>
          <cell r="CC262">
            <v>0</v>
          </cell>
          <cell r="CD262" t="str">
            <v/>
          </cell>
          <cell r="CE262" t="str">
            <v>1</v>
          </cell>
          <cell r="CF262" t="str">
            <v/>
          </cell>
          <cell r="CG262" t="str">
            <v>北京经济技术开发区虚拟社区</v>
          </cell>
          <cell r="CH262" t="str">
            <v>qy</v>
          </cell>
          <cell r="CI262" t="str">
            <v>    国有控股</v>
          </cell>
          <cell r="CJ262" t="str">
            <v>M</v>
          </cell>
          <cell r="CK262" t="str">
            <v>    科学研究和技术服务业</v>
          </cell>
          <cell r="CL262" t="str">
            <v>74</v>
          </cell>
          <cell r="CM262" t="str">
            <v>    专业技术服务业</v>
          </cell>
          <cell r="CN262" t="str">
            <v>115101</v>
          </cell>
          <cell r="CO262" t="str">
            <v>      开发区</v>
          </cell>
          <cell r="CP262" t="str">
            <v>　　　其他有限责任公司</v>
          </cell>
          <cell r="CQ262" t="str">
            <v>x</v>
          </cell>
          <cell r="CR262" t="str">
            <v>    现代服务业</v>
          </cell>
          <cell r="CS262" t="str">
            <v>2</v>
          </cell>
          <cell r="CT262" t="str">
            <v>    地方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 t="str">
            <v>3</v>
          </cell>
          <cell r="DN262" t="str">
            <v>745</v>
          </cell>
          <cell r="DO262" t="str">
            <v>    质检技术服务</v>
          </cell>
          <cell r="DP262" t="str">
            <v>2</v>
          </cell>
          <cell r="DQ262" t="str">
            <v>1</v>
          </cell>
          <cell r="DR262">
            <v>3862</v>
          </cell>
          <cell r="DS262">
            <v>3952</v>
          </cell>
          <cell r="DT262">
            <v>1</v>
          </cell>
          <cell r="DU262">
            <v>-29137</v>
          </cell>
          <cell r="DV262">
            <v>-25641</v>
          </cell>
          <cell r="DW262">
            <v>922</v>
          </cell>
          <cell r="DX262">
            <v>764</v>
          </cell>
        </row>
        <row r="263">
          <cell r="M263" t="str">
            <v>91110302756040432Q</v>
          </cell>
          <cell r="N263" t="str">
            <v>北京东方逸腾数码医疗设备技术有限公司</v>
          </cell>
          <cell r="O263" t="str">
            <v>2025</v>
          </cell>
          <cell r="P263" t="str">
            <v>2</v>
          </cell>
          <cell r="Q263">
            <v>14546</v>
          </cell>
          <cell r="R263">
            <v>14386</v>
          </cell>
          <cell r="S263">
            <v>1628</v>
          </cell>
          <cell r="T263">
            <v>2848</v>
          </cell>
          <cell r="U263">
            <v>17510</v>
          </cell>
          <cell r="V263">
            <v>24063</v>
          </cell>
          <cell r="W263">
            <v>27384</v>
          </cell>
          <cell r="X263">
            <v>21894</v>
          </cell>
          <cell r="Y263">
            <v>-9874</v>
          </cell>
          <cell r="Z263">
            <v>2169</v>
          </cell>
          <cell r="AA263">
            <v>385</v>
          </cell>
          <cell r="AB263">
            <v>1800</v>
          </cell>
          <cell r="AC263">
            <v>376</v>
          </cell>
          <cell r="AD263">
            <v>1763</v>
          </cell>
          <cell r="AE263">
            <v>147</v>
          </cell>
          <cell r="AF263">
            <v>401</v>
          </cell>
          <cell r="AG263">
            <v>2</v>
          </cell>
          <cell r="AH263">
            <v>11</v>
          </cell>
          <cell r="AI263">
            <v>249</v>
          </cell>
          <cell r="AJ263">
            <v>547</v>
          </cell>
          <cell r="AK263">
            <v>1202</v>
          </cell>
          <cell r="AL263">
            <v>1308</v>
          </cell>
          <cell r="AM263">
            <v>1524</v>
          </cell>
          <cell r="AN263">
            <v>1498</v>
          </cell>
          <cell r="AO263">
            <v>37</v>
          </cell>
          <cell r="AP263">
            <v>22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11</v>
          </cell>
          <cell r="BD263">
            <v>145</v>
          </cell>
          <cell r="BE263">
            <v>-2765</v>
          </cell>
          <cell r="BF263">
            <v>-1842</v>
          </cell>
          <cell r="BG263">
            <v>0</v>
          </cell>
          <cell r="BH263">
            <v>0</v>
          </cell>
          <cell r="BI263">
            <v>27</v>
          </cell>
          <cell r="BJ263">
            <v>0</v>
          </cell>
          <cell r="BK263">
            <v>-2792</v>
          </cell>
          <cell r="BL263">
            <v>-1842</v>
          </cell>
          <cell r="BM263">
            <v>0</v>
          </cell>
          <cell r="BN263">
            <v>0</v>
          </cell>
          <cell r="BO263">
            <v>2205</v>
          </cell>
          <cell r="BP263">
            <v>2526</v>
          </cell>
          <cell r="BQ263">
            <v>27</v>
          </cell>
          <cell r="BR263">
            <v>165</v>
          </cell>
          <cell r="BS263">
            <v>52</v>
          </cell>
          <cell r="BT263">
            <v>51</v>
          </cell>
          <cell r="BU263" t="str">
            <v>刘亚明</v>
          </cell>
          <cell r="BV263" t="str">
            <v>张海英</v>
          </cell>
          <cell r="BW263" t="str">
            <v>张艳荣</v>
          </cell>
          <cell r="BX263" t="str">
            <v>15811322188</v>
          </cell>
          <cell r="BY263" t="str">
            <v>2025-03-14</v>
          </cell>
          <cell r="BZ263" t="str">
            <v/>
          </cell>
          <cell r="CA263" t="str">
            <v>756040432</v>
          </cell>
          <cell r="CB263">
            <v>0</v>
          </cell>
          <cell r="CC263">
            <v>0</v>
          </cell>
          <cell r="CD263" t="str">
            <v/>
          </cell>
          <cell r="CE263" t="str">
            <v>1</v>
          </cell>
          <cell r="CF263" t="str">
            <v/>
          </cell>
          <cell r="CG263" t="str">
            <v>北京经济技术开发区虚拟社区</v>
          </cell>
          <cell r="CH263" t="str">
            <v>qy</v>
          </cell>
          <cell r="CI263" t="str">
            <v>    私人控股</v>
          </cell>
          <cell r="CJ263" t="str">
            <v>M</v>
          </cell>
          <cell r="CK263" t="str">
            <v>    科学研究和技术服务业</v>
          </cell>
          <cell r="CL263" t="str">
            <v>73</v>
          </cell>
          <cell r="CM263" t="str">
            <v>    研究和试验发展</v>
          </cell>
          <cell r="CN263" t="str">
            <v>115101</v>
          </cell>
          <cell r="CO263" t="str">
            <v>      开发区</v>
          </cell>
          <cell r="CP263" t="str">
            <v>　　　其他有限责任公司</v>
          </cell>
          <cell r="CQ263" t="str">
            <v>x</v>
          </cell>
          <cell r="CR263" t="str">
            <v>    现代服务业</v>
          </cell>
          <cell r="CS263" t="str">
            <v>2</v>
          </cell>
          <cell r="CT263" t="str">
            <v>    地方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 t="str">
            <v>3</v>
          </cell>
          <cell r="DN263" t="str">
            <v>732</v>
          </cell>
          <cell r="DO263" t="str">
            <v>    工程和技术研究和试验发展</v>
          </cell>
          <cell r="DP263" t="str">
            <v>1</v>
          </cell>
          <cell r="DQ263" t="str">
            <v>3</v>
          </cell>
          <cell r="DR263">
            <v>385</v>
          </cell>
          <cell r="DS263">
            <v>1800</v>
          </cell>
          <cell r="DT263">
            <v>1</v>
          </cell>
          <cell r="DU263">
            <v>-2765</v>
          </cell>
          <cell r="DV263">
            <v>-1842</v>
          </cell>
          <cell r="DW263">
            <v>29</v>
          </cell>
          <cell r="DX263">
            <v>176</v>
          </cell>
        </row>
        <row r="264">
          <cell r="M264" t="str">
            <v>9111030275820033X9</v>
          </cell>
          <cell r="N264" t="str">
            <v>岩德物业管理（北京）有限公司</v>
          </cell>
          <cell r="O264" t="str">
            <v>2025</v>
          </cell>
          <cell r="P264" t="str">
            <v>2</v>
          </cell>
          <cell r="Q264">
            <v>24</v>
          </cell>
          <cell r="R264">
            <v>24</v>
          </cell>
          <cell r="S264">
            <v>5022</v>
          </cell>
          <cell r="T264">
            <v>823</v>
          </cell>
          <cell r="U264">
            <v>62555</v>
          </cell>
          <cell r="V264">
            <v>75316</v>
          </cell>
          <cell r="W264">
            <v>38428</v>
          </cell>
          <cell r="X264">
            <v>54689</v>
          </cell>
          <cell r="Y264">
            <v>24127</v>
          </cell>
          <cell r="Z264">
            <v>20627</v>
          </cell>
          <cell r="AA264">
            <v>5114</v>
          </cell>
          <cell r="AB264">
            <v>4183</v>
          </cell>
          <cell r="AC264">
            <v>5114</v>
          </cell>
          <cell r="AD264">
            <v>4183</v>
          </cell>
          <cell r="AE264">
            <v>3112</v>
          </cell>
          <cell r="AF264">
            <v>3128</v>
          </cell>
          <cell r="AG264">
            <v>34</v>
          </cell>
          <cell r="AH264">
            <v>29</v>
          </cell>
          <cell r="AI264">
            <v>0</v>
          </cell>
          <cell r="AJ264">
            <v>0</v>
          </cell>
          <cell r="AK264">
            <v>698</v>
          </cell>
          <cell r="AL264">
            <v>99</v>
          </cell>
          <cell r="AM264">
            <v>0</v>
          </cell>
          <cell r="AN264">
            <v>0</v>
          </cell>
          <cell r="AO264">
            <v>1</v>
          </cell>
          <cell r="AP264">
            <v>185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1269</v>
          </cell>
          <cell r="BF264">
            <v>742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1269</v>
          </cell>
          <cell r="BL264">
            <v>742</v>
          </cell>
          <cell r="BM264">
            <v>0</v>
          </cell>
          <cell r="BN264">
            <v>0</v>
          </cell>
          <cell r="BO264">
            <v>1584</v>
          </cell>
          <cell r="BP264">
            <v>1416</v>
          </cell>
          <cell r="BQ264">
            <v>352</v>
          </cell>
          <cell r="BR264">
            <v>242</v>
          </cell>
          <cell r="BS264">
            <v>183</v>
          </cell>
          <cell r="BT264">
            <v>156</v>
          </cell>
          <cell r="BU264" t="str">
            <v>齐越</v>
          </cell>
          <cell r="BV264" t="str">
            <v>李晓辉</v>
          </cell>
          <cell r="BW264" t="str">
            <v>李晓辉</v>
          </cell>
          <cell r="BX264" t="str">
            <v>59755300-6880</v>
          </cell>
          <cell r="BY264" t="str">
            <v>2025-03-17</v>
          </cell>
          <cell r="BZ264" t="str">
            <v/>
          </cell>
          <cell r="CA264" t="str">
            <v>75820033X</v>
          </cell>
          <cell r="CB264">
            <v>0</v>
          </cell>
          <cell r="CC264">
            <v>0</v>
          </cell>
          <cell r="CD264" t="str">
            <v/>
          </cell>
          <cell r="CE264" t="str">
            <v>1</v>
          </cell>
          <cell r="CF264" t="str">
            <v/>
          </cell>
          <cell r="CG264" t="str">
            <v>北京经济技术开发区虚拟社区</v>
          </cell>
          <cell r="CH264" t="str">
            <v>qy</v>
          </cell>
          <cell r="CI264" t="str">
            <v>    私人控股</v>
          </cell>
          <cell r="CJ264" t="str">
            <v>K</v>
          </cell>
          <cell r="CK264" t="str">
            <v>    房地产业</v>
          </cell>
          <cell r="CL264" t="str">
            <v>70</v>
          </cell>
          <cell r="CM264" t="str">
            <v>    房地产业</v>
          </cell>
          <cell r="CN264" t="str">
            <v>115101</v>
          </cell>
          <cell r="CO264" t="str">
            <v>      开发区</v>
          </cell>
          <cell r="CP264" t="str">
            <v>　　　私营有限责任公司</v>
          </cell>
          <cell r="CQ264" t="str">
            <v/>
          </cell>
          <cell r="CR264" t="str">
            <v>    传统服务业</v>
          </cell>
          <cell r="CS264" t="str">
            <v>2</v>
          </cell>
          <cell r="CT264" t="str">
            <v>    地方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 t="str">
            <v>3</v>
          </cell>
          <cell r="DN264" t="str">
            <v>702</v>
          </cell>
          <cell r="DO264" t="str">
            <v>    物业管理</v>
          </cell>
          <cell r="DP264" t="str">
            <v>1</v>
          </cell>
          <cell r="DQ264" t="str">
            <v>3</v>
          </cell>
          <cell r="DR264">
            <v>5114</v>
          </cell>
          <cell r="DS264">
            <v>4183</v>
          </cell>
          <cell r="DT264">
            <v>1</v>
          </cell>
          <cell r="DU264">
            <v>1269</v>
          </cell>
          <cell r="DV264">
            <v>742</v>
          </cell>
          <cell r="DW264">
            <v>386</v>
          </cell>
          <cell r="DX264">
            <v>271</v>
          </cell>
        </row>
        <row r="265">
          <cell r="M265" t="str">
            <v>911101147226688971</v>
          </cell>
          <cell r="N265" t="str">
            <v>北京广厦环能科技股份有限公司</v>
          </cell>
          <cell r="O265" t="str">
            <v>2025</v>
          </cell>
          <cell r="P265" t="str">
            <v>2</v>
          </cell>
          <cell r="Q265">
            <v>10812</v>
          </cell>
          <cell r="R265">
            <v>9142</v>
          </cell>
          <cell r="S265">
            <v>176090</v>
          </cell>
          <cell r="T265">
            <v>193480</v>
          </cell>
          <cell r="U265">
            <v>1231709</v>
          </cell>
          <cell r="V265">
            <v>1253476</v>
          </cell>
          <cell r="W265">
            <v>197864</v>
          </cell>
          <cell r="X265">
            <v>292288</v>
          </cell>
          <cell r="Y265">
            <v>1033845</v>
          </cell>
          <cell r="Z265">
            <v>961188</v>
          </cell>
          <cell r="AA265">
            <v>56089</v>
          </cell>
          <cell r="AB265">
            <v>123870</v>
          </cell>
          <cell r="AC265">
            <v>56089</v>
          </cell>
          <cell r="AD265">
            <v>123870</v>
          </cell>
          <cell r="AE265">
            <v>34904</v>
          </cell>
          <cell r="AF265">
            <v>80735</v>
          </cell>
          <cell r="AG265">
            <v>3</v>
          </cell>
          <cell r="AH265">
            <v>783</v>
          </cell>
          <cell r="AI265">
            <v>1921</v>
          </cell>
          <cell r="AJ265">
            <v>1840</v>
          </cell>
          <cell r="AK265">
            <v>3212</v>
          </cell>
          <cell r="AL265">
            <v>2929</v>
          </cell>
          <cell r="AM265">
            <v>2180</v>
          </cell>
          <cell r="AN265">
            <v>3167</v>
          </cell>
          <cell r="AO265">
            <v>39</v>
          </cell>
          <cell r="AP265">
            <v>247</v>
          </cell>
          <cell r="AQ265">
            <v>-166</v>
          </cell>
          <cell r="AR265">
            <v>28</v>
          </cell>
          <cell r="AS265">
            <v>-5990</v>
          </cell>
          <cell r="AT265">
            <v>-581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1008</v>
          </cell>
          <cell r="AZ265">
            <v>984</v>
          </cell>
          <cell r="BA265">
            <v>0</v>
          </cell>
          <cell r="BB265">
            <v>0</v>
          </cell>
          <cell r="BC265">
            <v>64</v>
          </cell>
          <cell r="BD265">
            <v>37</v>
          </cell>
          <cell r="BE265">
            <v>8746</v>
          </cell>
          <cell r="BF265">
            <v>34637</v>
          </cell>
          <cell r="BG265">
            <v>8</v>
          </cell>
          <cell r="BH265">
            <v>0</v>
          </cell>
          <cell r="BI265">
            <v>0</v>
          </cell>
          <cell r="BJ265">
            <v>0</v>
          </cell>
          <cell r="BK265">
            <v>8754</v>
          </cell>
          <cell r="BL265">
            <v>34637</v>
          </cell>
          <cell r="BM265">
            <v>1007</v>
          </cell>
          <cell r="BN265">
            <v>4858</v>
          </cell>
          <cell r="BO265">
            <v>4899</v>
          </cell>
          <cell r="BP265">
            <v>4056</v>
          </cell>
          <cell r="BQ265">
            <v>0</v>
          </cell>
          <cell r="BR265">
            <v>6515</v>
          </cell>
          <cell r="BS265">
            <v>70</v>
          </cell>
          <cell r="BT265">
            <v>71</v>
          </cell>
          <cell r="BU265" t="str">
            <v>韩军</v>
          </cell>
          <cell r="BV265" t="str">
            <v>侯少龙</v>
          </cell>
          <cell r="BW265" t="str">
            <v>赵江雪</v>
          </cell>
          <cell r="BX265" t="str">
            <v>56676075</v>
          </cell>
          <cell r="BY265" t="str">
            <v>2025-03-11</v>
          </cell>
          <cell r="BZ265" t="str">
            <v/>
          </cell>
          <cell r="CA265" t="str">
            <v>722668897</v>
          </cell>
          <cell r="CB265">
            <v>0</v>
          </cell>
          <cell r="CC265">
            <v>0</v>
          </cell>
          <cell r="CD265" t="str">
            <v/>
          </cell>
          <cell r="CE265" t="str">
            <v>1</v>
          </cell>
          <cell r="CF265" t="str">
            <v/>
          </cell>
          <cell r="CG265" t="str">
            <v>北京经济技术开发区虚拟社区</v>
          </cell>
          <cell r="CH265" t="str">
            <v>qy</v>
          </cell>
          <cell r="CI265" t="str">
            <v>    私人控股</v>
          </cell>
          <cell r="CJ265" t="str">
            <v>M</v>
          </cell>
          <cell r="CK265" t="str">
            <v>    科学研究和技术服务业</v>
          </cell>
          <cell r="CL265" t="str">
            <v>74</v>
          </cell>
          <cell r="CM265" t="str">
            <v>    专业技术服务业</v>
          </cell>
          <cell r="CN265" t="str">
            <v>115101</v>
          </cell>
          <cell r="CO265" t="str">
            <v>      开发区</v>
          </cell>
          <cell r="CP265" t="str">
            <v>　　　私营股份有限公司</v>
          </cell>
          <cell r="CQ265" t="str">
            <v>x</v>
          </cell>
          <cell r="CR265" t="str">
            <v>    现代服务业</v>
          </cell>
          <cell r="CS265" t="str">
            <v>2</v>
          </cell>
          <cell r="CT265" t="str">
            <v>    地方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 t="str">
            <v>3</v>
          </cell>
          <cell r="DN265" t="str">
            <v>749</v>
          </cell>
          <cell r="DO265" t="str">
            <v>    工业与专业设计及其他专业技术服务</v>
          </cell>
          <cell r="DP265" t="str">
            <v>1</v>
          </cell>
          <cell r="DQ265" t="str">
            <v>3</v>
          </cell>
          <cell r="DR265">
            <v>56089</v>
          </cell>
          <cell r="DS265">
            <v>123870</v>
          </cell>
          <cell r="DT265">
            <v>1</v>
          </cell>
          <cell r="DU265">
            <v>8746</v>
          </cell>
          <cell r="DV265">
            <v>34637</v>
          </cell>
          <cell r="DW265">
            <v>535</v>
          </cell>
          <cell r="DX265">
            <v>12156</v>
          </cell>
        </row>
        <row r="266">
          <cell r="M266" t="str">
            <v>91110116799035510C</v>
          </cell>
          <cell r="N266" t="str">
            <v>北京亿起联科技有限公司</v>
          </cell>
          <cell r="O266" t="str">
            <v>2025</v>
          </cell>
          <cell r="P266" t="str">
            <v>2</v>
          </cell>
          <cell r="Q266">
            <v>3330</v>
          </cell>
          <cell r="R266">
            <v>3345</v>
          </cell>
          <cell r="S266">
            <v>4294</v>
          </cell>
          <cell r="T266">
            <v>5116</v>
          </cell>
          <cell r="U266">
            <v>53041</v>
          </cell>
          <cell r="V266">
            <v>57711</v>
          </cell>
          <cell r="W266">
            <v>1328</v>
          </cell>
          <cell r="X266">
            <v>3056</v>
          </cell>
          <cell r="Y266">
            <v>51713</v>
          </cell>
          <cell r="Z266">
            <v>54655</v>
          </cell>
          <cell r="AA266">
            <v>0</v>
          </cell>
          <cell r="AB266">
            <v>841</v>
          </cell>
          <cell r="AC266">
            <v>0</v>
          </cell>
          <cell r="AD266">
            <v>841</v>
          </cell>
          <cell r="AE266">
            <v>469</v>
          </cell>
          <cell r="AF266">
            <v>-89</v>
          </cell>
          <cell r="AG266">
            <v>23</v>
          </cell>
          <cell r="AH266">
            <v>3</v>
          </cell>
          <cell r="AI266">
            <v>201</v>
          </cell>
          <cell r="AJ266">
            <v>37</v>
          </cell>
          <cell r="AK266">
            <v>530</v>
          </cell>
          <cell r="AL266">
            <v>643</v>
          </cell>
          <cell r="AM266">
            <v>0</v>
          </cell>
          <cell r="AN266">
            <v>0</v>
          </cell>
          <cell r="AO266">
            <v>4</v>
          </cell>
          <cell r="AP266">
            <v>4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-1227</v>
          </cell>
          <cell r="BF266">
            <v>243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-1227</v>
          </cell>
          <cell r="BL266">
            <v>243</v>
          </cell>
          <cell r="BM266">
            <v>0</v>
          </cell>
          <cell r="BN266">
            <v>0</v>
          </cell>
          <cell r="BO266">
            <v>722</v>
          </cell>
          <cell r="BP266">
            <v>608</v>
          </cell>
          <cell r="BQ266">
            <v>253</v>
          </cell>
          <cell r="BR266">
            <v>0</v>
          </cell>
          <cell r="BS266">
            <v>19</v>
          </cell>
          <cell r="BT266">
            <v>12</v>
          </cell>
          <cell r="BU266" t="str">
            <v>董烁</v>
          </cell>
          <cell r="BV266" t="str">
            <v>李玉才</v>
          </cell>
          <cell r="BW266" t="str">
            <v>钱盈</v>
          </cell>
          <cell r="BX266" t="str">
            <v>13796837473</v>
          </cell>
          <cell r="BY266" t="str">
            <v>2025-03-13</v>
          </cell>
          <cell r="BZ266" t="str">
            <v/>
          </cell>
          <cell r="CA266" t="str">
            <v>799035510</v>
          </cell>
          <cell r="CB266">
            <v>0</v>
          </cell>
          <cell r="CC266">
            <v>0</v>
          </cell>
          <cell r="CD266" t="str">
            <v/>
          </cell>
          <cell r="CE266" t="str">
            <v>1</v>
          </cell>
          <cell r="CF266" t="str">
            <v/>
          </cell>
          <cell r="CG266" t="str">
            <v>北京经济技术开发区虚拟社区</v>
          </cell>
          <cell r="CH266" t="str">
            <v>qy</v>
          </cell>
          <cell r="CI266" t="str">
            <v>    私人控股</v>
          </cell>
          <cell r="CJ266" t="str">
            <v>L</v>
          </cell>
          <cell r="CK266" t="str">
            <v>    租赁和商务服务业</v>
          </cell>
          <cell r="CL266" t="str">
            <v>72</v>
          </cell>
          <cell r="CM266" t="str">
            <v>    商务服务业</v>
          </cell>
          <cell r="CN266" t="str">
            <v>115101</v>
          </cell>
          <cell r="CO266" t="str">
            <v>      开发区</v>
          </cell>
          <cell r="CP266" t="str">
            <v>　　　其他有限责任公司</v>
          </cell>
          <cell r="CQ266" t="str">
            <v>x</v>
          </cell>
          <cell r="CR266" t="str">
            <v>    现代服务业</v>
          </cell>
          <cell r="CS266" t="str">
            <v>2</v>
          </cell>
          <cell r="CT266" t="str">
            <v>    地方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 t="str">
            <v>3</v>
          </cell>
          <cell r="DN266" t="str">
            <v>725</v>
          </cell>
          <cell r="DO266" t="str">
            <v>    广告业</v>
          </cell>
          <cell r="DP266" t="str">
            <v>1</v>
          </cell>
          <cell r="DQ266" t="str">
            <v>3</v>
          </cell>
          <cell r="DR266">
            <v>0</v>
          </cell>
          <cell r="DS266">
            <v>841</v>
          </cell>
          <cell r="DT266">
            <v>1</v>
          </cell>
          <cell r="DU266">
            <v>-1227</v>
          </cell>
          <cell r="DV266">
            <v>243</v>
          </cell>
          <cell r="DW266">
            <v>276</v>
          </cell>
          <cell r="DX266">
            <v>-13</v>
          </cell>
        </row>
        <row r="267">
          <cell r="M267" t="str">
            <v>9111030270013144X0</v>
          </cell>
          <cell r="N267" t="str">
            <v>北京中集物流有限公司</v>
          </cell>
          <cell r="O267" t="str">
            <v>2025</v>
          </cell>
          <cell r="P267" t="str">
            <v>2</v>
          </cell>
          <cell r="Q267">
            <v>17935</v>
          </cell>
          <cell r="R267">
            <v>17819</v>
          </cell>
          <cell r="S267">
            <v>4306</v>
          </cell>
          <cell r="T267">
            <v>5293</v>
          </cell>
          <cell r="U267">
            <v>42798</v>
          </cell>
          <cell r="V267">
            <v>48608</v>
          </cell>
          <cell r="W267">
            <v>5974</v>
          </cell>
          <cell r="X267">
            <v>7204</v>
          </cell>
          <cell r="Y267">
            <v>36824</v>
          </cell>
          <cell r="Z267">
            <v>41404</v>
          </cell>
          <cell r="AA267">
            <v>6100</v>
          </cell>
          <cell r="AB267">
            <v>6501</v>
          </cell>
          <cell r="AC267">
            <v>6100</v>
          </cell>
          <cell r="AD267">
            <v>6501</v>
          </cell>
          <cell r="AE267">
            <v>3812</v>
          </cell>
          <cell r="AF267">
            <v>3420</v>
          </cell>
          <cell r="AG267">
            <v>9</v>
          </cell>
          <cell r="AH267">
            <v>3</v>
          </cell>
          <cell r="AI267">
            <v>1886</v>
          </cell>
          <cell r="AJ267">
            <v>1575</v>
          </cell>
          <cell r="AK267">
            <v>1061</v>
          </cell>
          <cell r="AL267">
            <v>1206</v>
          </cell>
          <cell r="AM267">
            <v>0</v>
          </cell>
          <cell r="AN267">
            <v>0</v>
          </cell>
          <cell r="AO267">
            <v>32</v>
          </cell>
          <cell r="AP267">
            <v>42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-700</v>
          </cell>
          <cell r="BF267">
            <v>255</v>
          </cell>
          <cell r="BG267">
            <v>0</v>
          </cell>
          <cell r="BH267">
            <v>0</v>
          </cell>
          <cell r="BI267">
            <v>42</v>
          </cell>
          <cell r="BJ267">
            <v>11</v>
          </cell>
          <cell r="BK267">
            <v>-742</v>
          </cell>
          <cell r="BL267">
            <v>244</v>
          </cell>
          <cell r="BM267">
            <v>0</v>
          </cell>
          <cell r="BN267">
            <v>0</v>
          </cell>
          <cell r="BO267">
            <v>1270</v>
          </cell>
          <cell r="BP267">
            <v>1359</v>
          </cell>
          <cell r="BQ267">
            <v>137</v>
          </cell>
          <cell r="BR267">
            <v>43</v>
          </cell>
          <cell r="BS267">
            <v>58</v>
          </cell>
          <cell r="BT267">
            <v>67</v>
          </cell>
          <cell r="BU267" t="str">
            <v>蒋才文</v>
          </cell>
          <cell r="BV267" t="str">
            <v>周利</v>
          </cell>
          <cell r="BW267" t="str">
            <v>杨照娅</v>
          </cell>
          <cell r="BX267" t="str">
            <v>87333166</v>
          </cell>
          <cell r="BY267" t="str">
            <v>2025-03-17</v>
          </cell>
          <cell r="BZ267" t="str">
            <v/>
          </cell>
          <cell r="CA267" t="str">
            <v>70013144X</v>
          </cell>
          <cell r="CB267">
            <v>0</v>
          </cell>
          <cell r="CC267">
            <v>0</v>
          </cell>
          <cell r="CD267" t="str">
            <v/>
          </cell>
          <cell r="CE267" t="str">
            <v>1</v>
          </cell>
          <cell r="CF267" t="str">
            <v/>
          </cell>
          <cell r="CG267" t="str">
            <v>北京经济技术开发区虚拟社区</v>
          </cell>
          <cell r="CH267" t="str">
            <v>qy</v>
          </cell>
          <cell r="CI267" t="str">
            <v>    私人控股</v>
          </cell>
          <cell r="CJ267" t="str">
            <v>G</v>
          </cell>
          <cell r="CK267" t="str">
            <v>    交通运输、仓储和邮政业</v>
          </cell>
          <cell r="CL267" t="str">
            <v>54</v>
          </cell>
          <cell r="CM267" t="str">
            <v>    道路运输业</v>
          </cell>
          <cell r="CN267" t="str">
            <v>115101</v>
          </cell>
          <cell r="CO267" t="str">
            <v>      开发区</v>
          </cell>
          <cell r="CP267" t="str">
            <v>　　　其他有限责任公司</v>
          </cell>
          <cell r="CQ267" t="str">
            <v/>
          </cell>
          <cell r="CR267" t="str">
            <v>    传统服务业</v>
          </cell>
          <cell r="CS267" t="str">
            <v>2</v>
          </cell>
          <cell r="CT267" t="str">
            <v>    地方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 t="str">
            <v>3</v>
          </cell>
          <cell r="DN267" t="str">
            <v>543</v>
          </cell>
          <cell r="DO267" t="str">
            <v>    道路货物运输</v>
          </cell>
          <cell r="DP267" t="str">
            <v>1</v>
          </cell>
          <cell r="DQ267" t="str">
            <v>3</v>
          </cell>
          <cell r="DR267">
            <v>6100</v>
          </cell>
          <cell r="DS267">
            <v>6501</v>
          </cell>
          <cell r="DT267">
            <v>1</v>
          </cell>
          <cell r="DU267">
            <v>-700</v>
          </cell>
          <cell r="DV267">
            <v>255</v>
          </cell>
          <cell r="DW267">
            <v>146</v>
          </cell>
          <cell r="DX267">
            <v>46</v>
          </cell>
        </row>
        <row r="268">
          <cell r="M268" t="str">
            <v>91110302762152668U</v>
          </cell>
          <cell r="N268" t="str">
            <v>北京京诚瑞信长材工程技术有限公司</v>
          </cell>
          <cell r="O268" t="str">
            <v>2025</v>
          </cell>
          <cell r="P268" t="str">
            <v>2</v>
          </cell>
          <cell r="Q268">
            <v>3254</v>
          </cell>
          <cell r="R268">
            <v>2751</v>
          </cell>
          <cell r="S268">
            <v>92190</v>
          </cell>
          <cell r="T268">
            <v>31744</v>
          </cell>
          <cell r="U268">
            <v>477100</v>
          </cell>
          <cell r="V268">
            <v>421483</v>
          </cell>
          <cell r="W268">
            <v>390249</v>
          </cell>
          <cell r="X268">
            <v>342718</v>
          </cell>
          <cell r="Y268">
            <v>86851</v>
          </cell>
          <cell r="Z268">
            <v>78765</v>
          </cell>
          <cell r="AA268">
            <v>74111</v>
          </cell>
          <cell r="AB268">
            <v>41814</v>
          </cell>
          <cell r="AC268">
            <v>9203</v>
          </cell>
          <cell r="AD268">
            <v>8633</v>
          </cell>
          <cell r="AE268">
            <v>64908</v>
          </cell>
          <cell r="AF268">
            <v>33181</v>
          </cell>
          <cell r="AG268">
            <v>148</v>
          </cell>
          <cell r="AH268">
            <v>26</v>
          </cell>
          <cell r="AI268">
            <v>1955</v>
          </cell>
          <cell r="AJ268">
            <v>1916</v>
          </cell>
          <cell r="AK268">
            <v>4532</v>
          </cell>
          <cell r="AL268">
            <v>4865</v>
          </cell>
          <cell r="AM268">
            <v>8</v>
          </cell>
          <cell r="AN268">
            <v>1950</v>
          </cell>
          <cell r="AO268">
            <v>-331</v>
          </cell>
          <cell r="AP268">
            <v>12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41</v>
          </cell>
          <cell r="BD268">
            <v>259</v>
          </cell>
          <cell r="BE268">
            <v>2932</v>
          </cell>
          <cell r="BF268">
            <v>123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2932</v>
          </cell>
          <cell r="BL268">
            <v>123</v>
          </cell>
          <cell r="BM268">
            <v>0</v>
          </cell>
          <cell r="BN268">
            <v>0</v>
          </cell>
          <cell r="BO268">
            <v>16343</v>
          </cell>
          <cell r="BP268">
            <v>14083</v>
          </cell>
          <cell r="BQ268">
            <v>1060</v>
          </cell>
          <cell r="BR268">
            <v>0</v>
          </cell>
          <cell r="BS268">
            <v>112</v>
          </cell>
          <cell r="BT268">
            <v>110</v>
          </cell>
          <cell r="BU268" t="str">
            <v>杨勇强</v>
          </cell>
          <cell r="BV268" t="str">
            <v>张艳寒</v>
          </cell>
          <cell r="BW268" t="str">
            <v>楚改红</v>
          </cell>
          <cell r="BX268" t="str">
            <v>67892390</v>
          </cell>
          <cell r="BY268" t="str">
            <v>2025-03-13</v>
          </cell>
          <cell r="BZ268" t="str">
            <v/>
          </cell>
          <cell r="CA268" t="str">
            <v>762152668</v>
          </cell>
          <cell r="CB268">
            <v>0</v>
          </cell>
          <cell r="CC268">
            <v>0</v>
          </cell>
          <cell r="CD268" t="str">
            <v/>
          </cell>
          <cell r="CE268" t="str">
            <v>1</v>
          </cell>
          <cell r="CF268" t="str">
            <v/>
          </cell>
          <cell r="CG268" t="str">
            <v>北京经济技术开发区虚拟社区</v>
          </cell>
          <cell r="CH268" t="str">
            <v>qy</v>
          </cell>
          <cell r="CI268" t="str">
            <v>    国有控股</v>
          </cell>
          <cell r="CJ268" t="str">
            <v>M</v>
          </cell>
          <cell r="CK268" t="str">
            <v>    科学研究和技术服务业</v>
          </cell>
          <cell r="CL268" t="str">
            <v>74</v>
          </cell>
          <cell r="CM268" t="str">
            <v>    专业技术服务业</v>
          </cell>
          <cell r="CN268" t="str">
            <v>115101</v>
          </cell>
          <cell r="CO268" t="str">
            <v>      开发区</v>
          </cell>
          <cell r="CP268" t="str">
            <v>　　　私营有限责任公司</v>
          </cell>
          <cell r="CQ268" t="str">
            <v>x</v>
          </cell>
          <cell r="CR268" t="str">
            <v>    现代服务业</v>
          </cell>
          <cell r="CS268" t="str">
            <v>1</v>
          </cell>
          <cell r="CT268" t="str">
            <v>    中央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 t="str">
            <v>3</v>
          </cell>
          <cell r="DN268" t="str">
            <v>748</v>
          </cell>
          <cell r="DO268" t="str">
            <v>    工程技术与设计服务</v>
          </cell>
          <cell r="DP268" t="str">
            <v>2</v>
          </cell>
          <cell r="DQ268" t="str">
            <v>2</v>
          </cell>
          <cell r="DR268">
            <v>74111</v>
          </cell>
          <cell r="DS268">
            <v>41814</v>
          </cell>
          <cell r="DT268">
            <v>1</v>
          </cell>
          <cell r="DU268">
            <v>2932</v>
          </cell>
          <cell r="DV268">
            <v>123</v>
          </cell>
          <cell r="DW268">
            <v>1208</v>
          </cell>
          <cell r="DX268">
            <v>-896</v>
          </cell>
        </row>
        <row r="269">
          <cell r="M269" t="str">
            <v>91110302757700076U</v>
          </cell>
          <cell r="N269" t="str">
            <v>中冶京诚工程技术有限公司</v>
          </cell>
          <cell r="O269" t="str">
            <v>2025</v>
          </cell>
          <cell r="P269" t="str">
            <v>2</v>
          </cell>
          <cell r="Q269">
            <v>590859</v>
          </cell>
          <cell r="R269">
            <v>597807</v>
          </cell>
          <cell r="S269">
            <v>2227217</v>
          </cell>
          <cell r="T269">
            <v>1996879</v>
          </cell>
          <cell r="U269">
            <v>25994691</v>
          </cell>
          <cell r="V269">
            <v>26572186</v>
          </cell>
          <cell r="W269">
            <v>21357984</v>
          </cell>
          <cell r="X269">
            <v>22296236</v>
          </cell>
          <cell r="Y269">
            <v>4636707</v>
          </cell>
          <cell r="Z269">
            <v>4275950</v>
          </cell>
          <cell r="AA269">
            <v>3091324</v>
          </cell>
          <cell r="AB269">
            <v>2905141</v>
          </cell>
          <cell r="AC269">
            <v>127611</v>
          </cell>
          <cell r="AD269">
            <v>114313</v>
          </cell>
          <cell r="AE269">
            <v>2877439</v>
          </cell>
          <cell r="AF269">
            <v>2741547</v>
          </cell>
          <cell r="AG269">
            <v>2232</v>
          </cell>
          <cell r="AH269">
            <v>4735</v>
          </cell>
          <cell r="AI269">
            <v>15696</v>
          </cell>
          <cell r="AJ269">
            <v>24574</v>
          </cell>
          <cell r="AK269">
            <v>77549</v>
          </cell>
          <cell r="AL269">
            <v>66473</v>
          </cell>
          <cell r="AM269">
            <v>169111</v>
          </cell>
          <cell r="AN269">
            <v>167239</v>
          </cell>
          <cell r="AO269">
            <v>-34050</v>
          </cell>
          <cell r="AP269">
            <v>-28408</v>
          </cell>
          <cell r="AQ269">
            <v>0</v>
          </cell>
          <cell r="AR269">
            <v>0</v>
          </cell>
          <cell r="AS269">
            <v>7600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23</v>
          </cell>
          <cell r="AY269">
            <v>6366</v>
          </cell>
          <cell r="AZ269">
            <v>5712</v>
          </cell>
          <cell r="BA269">
            <v>0</v>
          </cell>
          <cell r="BB269">
            <v>0</v>
          </cell>
          <cell r="BC269">
            <v>2562</v>
          </cell>
          <cell r="BD269">
            <v>751</v>
          </cell>
          <cell r="BE269">
            <v>-125</v>
          </cell>
          <cell r="BF269">
            <v>-64533</v>
          </cell>
          <cell r="BG269">
            <v>997</v>
          </cell>
          <cell r="BH269">
            <v>239</v>
          </cell>
          <cell r="BI269">
            <v>61</v>
          </cell>
          <cell r="BJ269">
            <v>60</v>
          </cell>
          <cell r="BK269">
            <v>811</v>
          </cell>
          <cell r="BL269">
            <v>-64354</v>
          </cell>
          <cell r="BM269">
            <v>117</v>
          </cell>
          <cell r="BN269">
            <v>0</v>
          </cell>
          <cell r="BO269">
            <v>264139</v>
          </cell>
          <cell r="BP269">
            <v>293683</v>
          </cell>
          <cell r="BQ269">
            <v>5494</v>
          </cell>
          <cell r="BR269">
            <v>30401</v>
          </cell>
          <cell r="BS269">
            <v>2712</v>
          </cell>
          <cell r="BT269">
            <v>2594</v>
          </cell>
          <cell r="BU269" t="str">
            <v>韩冰</v>
          </cell>
          <cell r="BV269" t="str">
            <v>邬世平</v>
          </cell>
          <cell r="BW269" t="str">
            <v>李盼峰</v>
          </cell>
          <cell r="BX269" t="str">
            <v>010-87229327</v>
          </cell>
          <cell r="BY269" t="str">
            <v>2025-03-14</v>
          </cell>
          <cell r="BZ269" t="str">
            <v/>
          </cell>
          <cell r="CA269" t="str">
            <v>757700076</v>
          </cell>
          <cell r="CB269">
            <v>0</v>
          </cell>
          <cell r="CC269">
            <v>0</v>
          </cell>
          <cell r="CD269" t="str">
            <v/>
          </cell>
          <cell r="CE269" t="str">
            <v>1</v>
          </cell>
          <cell r="CF269" t="str">
            <v/>
          </cell>
          <cell r="CG269" t="str">
            <v>北京经济技术开发区虚拟社区</v>
          </cell>
          <cell r="CH269" t="str">
            <v>qy</v>
          </cell>
          <cell r="CI269" t="str">
            <v>    国有控股</v>
          </cell>
          <cell r="CJ269" t="str">
            <v>M</v>
          </cell>
          <cell r="CK269" t="str">
            <v>    科学研究和技术服务业</v>
          </cell>
          <cell r="CL269" t="str">
            <v>75</v>
          </cell>
          <cell r="CM269" t="str">
            <v>    科技推广和应用服务业</v>
          </cell>
          <cell r="CN269" t="str">
            <v>115101</v>
          </cell>
          <cell r="CO269" t="str">
            <v>      开发区</v>
          </cell>
          <cell r="CP269" t="str">
            <v>　　　其他有限责任公司</v>
          </cell>
          <cell r="CQ269" t="str">
            <v>x</v>
          </cell>
          <cell r="CR269" t="str">
            <v>    现代服务业</v>
          </cell>
          <cell r="CS269" t="str">
            <v>1</v>
          </cell>
          <cell r="CT269" t="str">
            <v>    中央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 t="str">
            <v>3</v>
          </cell>
          <cell r="DN269" t="str">
            <v>751</v>
          </cell>
          <cell r="DO269" t="str">
            <v>    技术推广服务</v>
          </cell>
          <cell r="DP269" t="str">
            <v>2</v>
          </cell>
          <cell r="DQ269" t="str">
            <v>1</v>
          </cell>
          <cell r="DR269">
            <v>3091324</v>
          </cell>
          <cell r="DS269">
            <v>2905141</v>
          </cell>
          <cell r="DT269">
            <v>1</v>
          </cell>
          <cell r="DU269">
            <v>-125</v>
          </cell>
          <cell r="DV269">
            <v>-64533</v>
          </cell>
          <cell r="DW269">
            <v>7843</v>
          </cell>
          <cell r="DX269">
            <v>35136</v>
          </cell>
        </row>
        <row r="270">
          <cell r="M270" t="str">
            <v>91110302742602588A</v>
          </cell>
          <cell r="N270" t="str">
            <v>国药物流有限责任公司</v>
          </cell>
          <cell r="O270" t="str">
            <v>2025</v>
          </cell>
          <cell r="P270" t="str">
            <v>2</v>
          </cell>
          <cell r="Q270">
            <v>265858</v>
          </cell>
          <cell r="R270">
            <v>251728</v>
          </cell>
          <cell r="S270">
            <v>83286</v>
          </cell>
          <cell r="T270">
            <v>73881</v>
          </cell>
          <cell r="U270">
            <v>554753</v>
          </cell>
          <cell r="V270">
            <v>528254</v>
          </cell>
          <cell r="W270">
            <v>244549</v>
          </cell>
          <cell r="X270">
            <v>217379</v>
          </cell>
          <cell r="Y270">
            <v>310204</v>
          </cell>
          <cell r="Z270">
            <v>310875</v>
          </cell>
          <cell r="AA270">
            <v>55621</v>
          </cell>
          <cell r="AB270">
            <v>52863</v>
          </cell>
          <cell r="AC270">
            <v>55621</v>
          </cell>
          <cell r="AD270">
            <v>52863</v>
          </cell>
          <cell r="AE270">
            <v>47227</v>
          </cell>
          <cell r="AF270">
            <v>45276</v>
          </cell>
          <cell r="AG270">
            <v>247</v>
          </cell>
          <cell r="AH270">
            <v>194</v>
          </cell>
          <cell r="AI270">
            <v>0</v>
          </cell>
          <cell r="AJ270">
            <v>0</v>
          </cell>
          <cell r="AK270">
            <v>3476</v>
          </cell>
          <cell r="AL270">
            <v>2602</v>
          </cell>
          <cell r="AM270">
            <v>1262</v>
          </cell>
          <cell r="AN270">
            <v>1962</v>
          </cell>
          <cell r="AO270">
            <v>1251</v>
          </cell>
          <cell r="AP270">
            <v>1210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18</v>
          </cell>
          <cell r="BD270">
            <v>21</v>
          </cell>
          <cell r="BE270">
            <v>2176</v>
          </cell>
          <cell r="BF270">
            <v>1640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2176</v>
          </cell>
          <cell r="BL270">
            <v>1640</v>
          </cell>
          <cell r="BM270">
            <v>326</v>
          </cell>
          <cell r="BN270">
            <v>246</v>
          </cell>
          <cell r="BO270">
            <v>11895</v>
          </cell>
          <cell r="BP270">
            <v>12908</v>
          </cell>
          <cell r="BQ270">
            <v>629</v>
          </cell>
          <cell r="BR270">
            <v>135</v>
          </cell>
          <cell r="BS270">
            <v>332</v>
          </cell>
          <cell r="BT270">
            <v>351</v>
          </cell>
          <cell r="BU270" t="str">
            <v>徐可</v>
          </cell>
          <cell r="BV270" t="str">
            <v>张学军</v>
          </cell>
          <cell r="BW270" t="str">
            <v>东媛媛</v>
          </cell>
          <cell r="BX270" t="str">
            <v>53782188</v>
          </cell>
          <cell r="BY270" t="str">
            <v>2025-03-17</v>
          </cell>
          <cell r="BZ270" t="str">
            <v/>
          </cell>
          <cell r="CA270" t="str">
            <v>742602588</v>
          </cell>
          <cell r="CB270">
            <v>0</v>
          </cell>
          <cell r="CC270">
            <v>0</v>
          </cell>
          <cell r="CD270" t="str">
            <v/>
          </cell>
          <cell r="CE270" t="str">
            <v>1</v>
          </cell>
          <cell r="CF270" t="str">
            <v/>
          </cell>
          <cell r="CG270" t="str">
            <v>北京经济技术开发区虚拟社区</v>
          </cell>
          <cell r="CH270" t="str">
            <v>qy</v>
          </cell>
          <cell r="CI270" t="str">
            <v>    国有控股</v>
          </cell>
          <cell r="CJ270" t="str">
            <v>G</v>
          </cell>
          <cell r="CK270" t="str">
            <v>    交通运输、仓储和邮政业</v>
          </cell>
          <cell r="CL270" t="str">
            <v>59</v>
          </cell>
          <cell r="CM270" t="str">
            <v>    装卸搬运和仓储业</v>
          </cell>
          <cell r="CN270" t="str">
            <v>115101</v>
          </cell>
          <cell r="CO270" t="str">
            <v>      开发区</v>
          </cell>
          <cell r="CP270" t="str">
            <v>　　　外商投资有限责任公司</v>
          </cell>
          <cell r="CQ270" t="str">
            <v/>
          </cell>
          <cell r="CR270" t="str">
            <v>    传统服务业</v>
          </cell>
          <cell r="CS270" t="str">
            <v>1</v>
          </cell>
          <cell r="CT270" t="str">
            <v>    中央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 t="str">
            <v>3</v>
          </cell>
          <cell r="DN270" t="str">
            <v>592</v>
          </cell>
          <cell r="DO270" t="str">
            <v>    通用仓储</v>
          </cell>
          <cell r="DP270" t="str">
            <v>2</v>
          </cell>
          <cell r="DQ270" t="str">
            <v>1</v>
          </cell>
          <cell r="DR270">
            <v>55621</v>
          </cell>
          <cell r="DS270">
            <v>52863</v>
          </cell>
          <cell r="DT270">
            <v>1</v>
          </cell>
          <cell r="DU270">
            <v>2176</v>
          </cell>
          <cell r="DV270">
            <v>1640</v>
          </cell>
          <cell r="DW270">
            <v>1202</v>
          </cell>
          <cell r="DX270">
            <v>575</v>
          </cell>
        </row>
        <row r="271">
          <cell r="M271" t="str">
            <v>91110108592360324L</v>
          </cell>
          <cell r="N271" t="str">
            <v>北京汉龙致远科技有限公司</v>
          </cell>
          <cell r="O271" t="str">
            <v>2025</v>
          </cell>
          <cell r="P271" t="str">
            <v>2</v>
          </cell>
          <cell r="Q271">
            <v>2191</v>
          </cell>
          <cell r="R271">
            <v>1983</v>
          </cell>
          <cell r="S271">
            <v>8414</v>
          </cell>
          <cell r="T271">
            <v>6005</v>
          </cell>
          <cell r="U271">
            <v>31463</v>
          </cell>
          <cell r="V271">
            <v>29848</v>
          </cell>
          <cell r="W271">
            <v>15086</v>
          </cell>
          <cell r="X271">
            <v>15530</v>
          </cell>
          <cell r="Y271">
            <v>16377</v>
          </cell>
          <cell r="Z271">
            <v>14318</v>
          </cell>
          <cell r="AA271">
            <v>3256</v>
          </cell>
          <cell r="AB271">
            <v>1942</v>
          </cell>
          <cell r="AC271">
            <v>2941</v>
          </cell>
          <cell r="AD271">
            <v>1942</v>
          </cell>
          <cell r="AE271">
            <v>3598</v>
          </cell>
          <cell r="AF271">
            <v>2687</v>
          </cell>
          <cell r="AG271">
            <v>5</v>
          </cell>
          <cell r="AH271">
            <v>3</v>
          </cell>
          <cell r="AI271">
            <v>0</v>
          </cell>
          <cell r="AJ271">
            <v>0</v>
          </cell>
          <cell r="AK271">
            <v>943</v>
          </cell>
          <cell r="AL271">
            <v>1411</v>
          </cell>
          <cell r="AM271">
            <v>458</v>
          </cell>
          <cell r="AN271">
            <v>458</v>
          </cell>
          <cell r="AO271">
            <v>28</v>
          </cell>
          <cell r="AP271">
            <v>1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-1776</v>
          </cell>
          <cell r="BF271">
            <v>-2618</v>
          </cell>
          <cell r="BG271">
            <v>5</v>
          </cell>
          <cell r="BH271">
            <v>6</v>
          </cell>
          <cell r="BI271">
            <v>13</v>
          </cell>
          <cell r="BJ271">
            <v>13</v>
          </cell>
          <cell r="BK271">
            <v>-1784</v>
          </cell>
          <cell r="BL271">
            <v>-2625</v>
          </cell>
          <cell r="BM271">
            <v>0</v>
          </cell>
          <cell r="BN271">
            <v>0</v>
          </cell>
          <cell r="BO271">
            <v>2221</v>
          </cell>
          <cell r="BP271">
            <v>1964</v>
          </cell>
          <cell r="BQ271">
            <v>50</v>
          </cell>
          <cell r="BR271">
            <v>42</v>
          </cell>
          <cell r="BS271">
            <v>125</v>
          </cell>
          <cell r="BT271">
            <v>106</v>
          </cell>
          <cell r="BU271" t="str">
            <v>宫宝彦</v>
          </cell>
          <cell r="BV271" t="str">
            <v>韩雪霜</v>
          </cell>
          <cell r="BW271" t="str">
            <v>曹永坤</v>
          </cell>
          <cell r="BX271" t="str">
            <v>18601955298</v>
          </cell>
          <cell r="BY271" t="str">
            <v>2025-03-06</v>
          </cell>
          <cell r="BZ271" t="str">
            <v/>
          </cell>
          <cell r="CA271" t="str">
            <v>592360324</v>
          </cell>
          <cell r="CB271">
            <v>0</v>
          </cell>
          <cell r="CC271">
            <v>0</v>
          </cell>
          <cell r="CD271" t="str">
            <v/>
          </cell>
          <cell r="CE271" t="str">
            <v>1</v>
          </cell>
          <cell r="CF271" t="str">
            <v/>
          </cell>
          <cell r="CG271" t="str">
            <v>北京经济技术开发区虚拟社区</v>
          </cell>
          <cell r="CH271" t="str">
            <v>qy</v>
          </cell>
          <cell r="CI271" t="str">
            <v>    私人控股</v>
          </cell>
          <cell r="CJ271" t="str">
            <v>I</v>
          </cell>
          <cell r="CK271" t="str">
            <v>    信息传输、软件和信息技术服务业</v>
          </cell>
          <cell r="CL271" t="str">
            <v>65</v>
          </cell>
          <cell r="CM271" t="str">
            <v>    软件和信息技术服务业</v>
          </cell>
          <cell r="CN271" t="str">
            <v>115101</v>
          </cell>
          <cell r="CO271" t="str">
            <v>      开发区</v>
          </cell>
          <cell r="CP271" t="str">
            <v>　　　其他有限责任公司</v>
          </cell>
          <cell r="CQ271" t="str">
            <v>x</v>
          </cell>
          <cell r="CR271" t="str">
            <v>    现代服务业</v>
          </cell>
          <cell r="CS271" t="str">
            <v>2</v>
          </cell>
          <cell r="CT271" t="str">
            <v>    地方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 t="str">
            <v>3</v>
          </cell>
          <cell r="DN271" t="str">
            <v>655</v>
          </cell>
          <cell r="DO271" t="str">
            <v>    信息处理和存储支持服务</v>
          </cell>
          <cell r="DP271" t="str">
            <v>1</v>
          </cell>
          <cell r="DQ271" t="str">
            <v/>
          </cell>
          <cell r="DR271">
            <v>3256</v>
          </cell>
          <cell r="DS271">
            <v>1942</v>
          </cell>
          <cell r="DT271">
            <v>1</v>
          </cell>
          <cell r="DU271">
            <v>-1776</v>
          </cell>
          <cell r="DV271">
            <v>-2618</v>
          </cell>
          <cell r="DW271">
            <v>55</v>
          </cell>
          <cell r="DX271">
            <v>45</v>
          </cell>
        </row>
        <row r="272">
          <cell r="M272" t="str">
            <v>91110302MA002W021W</v>
          </cell>
          <cell r="N272" t="str">
            <v>北京盛世万佳网络技术有限公司</v>
          </cell>
          <cell r="O272" t="str">
            <v>2025</v>
          </cell>
          <cell r="P272" t="str">
            <v>2</v>
          </cell>
          <cell r="Q272">
            <v>0</v>
          </cell>
          <cell r="R272">
            <v>0</v>
          </cell>
          <cell r="S272">
            <v>2240</v>
          </cell>
          <cell r="T272">
            <v>2240</v>
          </cell>
          <cell r="U272">
            <v>23003</v>
          </cell>
          <cell r="V272">
            <v>29734</v>
          </cell>
          <cell r="W272">
            <v>22755</v>
          </cell>
          <cell r="X272">
            <v>29850</v>
          </cell>
          <cell r="Y272">
            <v>248</v>
          </cell>
          <cell r="Z272">
            <v>-116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23</v>
          </cell>
          <cell r="AL272">
            <v>23</v>
          </cell>
          <cell r="AM272">
            <v>0</v>
          </cell>
          <cell r="AN272">
            <v>0</v>
          </cell>
          <cell r="AO272">
            <v>1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-24</v>
          </cell>
          <cell r="BF272">
            <v>-23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-24</v>
          </cell>
          <cell r="BL272">
            <v>-23</v>
          </cell>
          <cell r="BM272">
            <v>0</v>
          </cell>
          <cell r="BN272">
            <v>0</v>
          </cell>
          <cell r="BO272">
            <v>34</v>
          </cell>
          <cell r="BP272">
            <v>34</v>
          </cell>
          <cell r="BQ272">
            <v>0</v>
          </cell>
          <cell r="BR272">
            <v>378</v>
          </cell>
          <cell r="BS272">
            <v>3</v>
          </cell>
          <cell r="BT272">
            <v>3</v>
          </cell>
          <cell r="BU272" t="str">
            <v>陈亮</v>
          </cell>
          <cell r="BV272" t="str">
            <v>王欢</v>
          </cell>
          <cell r="BW272" t="str">
            <v>王欢</v>
          </cell>
          <cell r="BX272" t="str">
            <v>17812061898</v>
          </cell>
          <cell r="BY272" t="str">
            <v>2025-03-07</v>
          </cell>
          <cell r="BZ272" t="str">
            <v/>
          </cell>
          <cell r="CA272" t="str">
            <v>MA002W021</v>
          </cell>
          <cell r="CB272">
            <v>0</v>
          </cell>
          <cell r="CC272">
            <v>0</v>
          </cell>
          <cell r="CD272" t="str">
            <v/>
          </cell>
          <cell r="CE272" t="str">
            <v>1</v>
          </cell>
          <cell r="CF272" t="str">
            <v/>
          </cell>
          <cell r="CG272" t="str">
            <v>北京经济技术开发区虚拟社区</v>
          </cell>
          <cell r="CH272" t="str">
            <v>qy</v>
          </cell>
          <cell r="CI272" t="str">
            <v>    私人控股</v>
          </cell>
          <cell r="CJ272" t="str">
            <v>I</v>
          </cell>
          <cell r="CK272" t="str">
            <v>    信息传输、软件和信息技术服务业</v>
          </cell>
          <cell r="CL272" t="str">
            <v>65</v>
          </cell>
          <cell r="CM272" t="str">
            <v>    软件和信息技术服务业</v>
          </cell>
          <cell r="CN272" t="str">
            <v>115101</v>
          </cell>
          <cell r="CO272" t="str">
            <v>      开发区</v>
          </cell>
          <cell r="CP272" t="str">
            <v>　　　私营有限责任公司</v>
          </cell>
          <cell r="CQ272" t="str">
            <v>x</v>
          </cell>
          <cell r="CR272" t="str">
            <v>    现代服务业</v>
          </cell>
          <cell r="CS272" t="str">
            <v>2</v>
          </cell>
          <cell r="CT272" t="str">
            <v>    地方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 t="str">
            <v>3</v>
          </cell>
          <cell r="DN272" t="str">
            <v>653</v>
          </cell>
          <cell r="DO272" t="str">
            <v>    信息系统集成和物联网技术服务</v>
          </cell>
          <cell r="DP272" t="str">
            <v>1</v>
          </cell>
          <cell r="DQ272" t="str">
            <v/>
          </cell>
          <cell r="DR272">
            <v>0</v>
          </cell>
          <cell r="DS272">
            <v>0</v>
          </cell>
          <cell r="DT272">
            <v>1</v>
          </cell>
          <cell r="DU272">
            <v>-24</v>
          </cell>
          <cell r="DV272">
            <v>-23</v>
          </cell>
          <cell r="DW272">
            <v>0</v>
          </cell>
          <cell r="DX272">
            <v>378</v>
          </cell>
        </row>
        <row r="273">
          <cell r="M273" t="str">
            <v>91110302MA01C7AKX6</v>
          </cell>
          <cell r="N273" t="str">
            <v>北京珂阳科技有限公司</v>
          </cell>
          <cell r="O273" t="str">
            <v>2025</v>
          </cell>
          <cell r="P273" t="str">
            <v>2</v>
          </cell>
          <cell r="Q273">
            <v>2677</v>
          </cell>
          <cell r="R273">
            <v>1894</v>
          </cell>
          <cell r="S273">
            <v>55799</v>
          </cell>
          <cell r="T273">
            <v>28439</v>
          </cell>
          <cell r="U273">
            <v>210477</v>
          </cell>
          <cell r="V273">
            <v>137722</v>
          </cell>
          <cell r="W273">
            <v>93774</v>
          </cell>
          <cell r="X273">
            <v>54155</v>
          </cell>
          <cell r="Y273">
            <v>116703</v>
          </cell>
          <cell r="Z273">
            <v>83567</v>
          </cell>
          <cell r="AA273">
            <v>1806</v>
          </cell>
          <cell r="AB273">
            <v>1270</v>
          </cell>
          <cell r="AC273">
            <v>1040</v>
          </cell>
          <cell r="AD273">
            <v>660</v>
          </cell>
          <cell r="AE273">
            <v>1398</v>
          </cell>
          <cell r="AF273">
            <v>1043</v>
          </cell>
          <cell r="AG273">
            <v>0</v>
          </cell>
          <cell r="AH273">
            <v>10</v>
          </cell>
          <cell r="AI273">
            <v>236</v>
          </cell>
          <cell r="AJ273">
            <v>278</v>
          </cell>
          <cell r="AK273">
            <v>528</v>
          </cell>
          <cell r="AL273">
            <v>584</v>
          </cell>
          <cell r="AM273">
            <v>335</v>
          </cell>
          <cell r="AN273">
            <v>437</v>
          </cell>
          <cell r="AO273">
            <v>13</v>
          </cell>
          <cell r="AP273">
            <v>16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-704</v>
          </cell>
          <cell r="BF273">
            <v>-1098</v>
          </cell>
          <cell r="BG273">
            <v>37</v>
          </cell>
          <cell r="BH273">
            <v>7</v>
          </cell>
          <cell r="BI273">
            <v>0</v>
          </cell>
          <cell r="BJ273">
            <v>0</v>
          </cell>
          <cell r="BK273">
            <v>-667</v>
          </cell>
          <cell r="BL273">
            <v>-1091</v>
          </cell>
          <cell r="BM273">
            <v>0</v>
          </cell>
          <cell r="BN273">
            <v>0</v>
          </cell>
          <cell r="BO273">
            <v>3550</v>
          </cell>
          <cell r="BP273">
            <v>1659</v>
          </cell>
          <cell r="BQ273">
            <v>0</v>
          </cell>
          <cell r="BR273">
            <v>0</v>
          </cell>
          <cell r="BS273">
            <v>134</v>
          </cell>
          <cell r="BT273">
            <v>96</v>
          </cell>
          <cell r="BU273" t="str">
            <v>李清生</v>
          </cell>
          <cell r="BV273" t="str">
            <v>张丽梅</v>
          </cell>
          <cell r="BW273" t="str">
            <v>刘鹤</v>
          </cell>
          <cell r="BX273" t="str">
            <v>15010783698</v>
          </cell>
          <cell r="BY273" t="str">
            <v>2025-03-14</v>
          </cell>
          <cell r="BZ273" t="str">
            <v/>
          </cell>
          <cell r="CA273" t="str">
            <v>MA01C7AKX</v>
          </cell>
          <cell r="CB273">
            <v>0</v>
          </cell>
          <cell r="CC273">
            <v>0</v>
          </cell>
          <cell r="CD273" t="str">
            <v/>
          </cell>
          <cell r="CE273" t="str">
            <v>1</v>
          </cell>
          <cell r="CF273" t="str">
            <v/>
          </cell>
          <cell r="CG273" t="str">
            <v>北京经济技术开发区虚拟社区</v>
          </cell>
          <cell r="CH273" t="str">
            <v>qy</v>
          </cell>
          <cell r="CI273" t="str">
            <v>    私人控股</v>
          </cell>
          <cell r="CJ273" t="str">
            <v>I</v>
          </cell>
          <cell r="CK273" t="str">
            <v>    信息传输、软件和信息技术服务业</v>
          </cell>
          <cell r="CL273" t="str">
            <v>65</v>
          </cell>
          <cell r="CM273" t="str">
            <v>    软件和信息技术服务业</v>
          </cell>
          <cell r="CN273" t="str">
            <v>115101</v>
          </cell>
          <cell r="CO273" t="str">
            <v>      开发区</v>
          </cell>
          <cell r="CP273" t="str">
            <v>　　　其他有限责任公司</v>
          </cell>
          <cell r="CQ273" t="str">
            <v>x</v>
          </cell>
          <cell r="CR273" t="str">
            <v>    现代服务业</v>
          </cell>
          <cell r="CS273" t="str">
            <v>2</v>
          </cell>
          <cell r="CT273" t="str">
            <v>    地方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 t="str">
            <v>3</v>
          </cell>
          <cell r="DN273" t="str">
            <v>651</v>
          </cell>
          <cell r="DO273" t="str">
            <v>    软件开发</v>
          </cell>
          <cell r="DP273" t="str">
            <v>1</v>
          </cell>
          <cell r="DQ273" t="str">
            <v/>
          </cell>
          <cell r="DR273">
            <v>1806</v>
          </cell>
          <cell r="DS273">
            <v>1270</v>
          </cell>
          <cell r="DT273">
            <v>1</v>
          </cell>
          <cell r="DU273">
            <v>-704</v>
          </cell>
          <cell r="DV273">
            <v>-1098</v>
          </cell>
          <cell r="DW273">
            <v>-486</v>
          </cell>
          <cell r="DX273">
            <v>-19</v>
          </cell>
        </row>
        <row r="274">
          <cell r="M274" t="str">
            <v>91110302MA01M65D2E</v>
          </cell>
          <cell r="N274" t="str">
            <v>北京京东拓先科技有限公司</v>
          </cell>
          <cell r="O274" t="str">
            <v>2025</v>
          </cell>
          <cell r="P274" t="str">
            <v>2</v>
          </cell>
          <cell r="Q274">
            <v>10689</v>
          </cell>
          <cell r="R274">
            <v>9426</v>
          </cell>
          <cell r="S274">
            <v>168</v>
          </cell>
          <cell r="T274">
            <v>2585</v>
          </cell>
          <cell r="U274">
            <v>2260736</v>
          </cell>
          <cell r="V274">
            <v>1804045</v>
          </cell>
          <cell r="W274">
            <v>253339</v>
          </cell>
          <cell r="X274">
            <v>229299</v>
          </cell>
          <cell r="Y274">
            <v>2007397</v>
          </cell>
          <cell r="Z274">
            <v>1574746</v>
          </cell>
          <cell r="AA274">
            <v>324080</v>
          </cell>
          <cell r="AB274">
            <v>336964</v>
          </cell>
          <cell r="AC274">
            <v>324038</v>
          </cell>
          <cell r="AD274">
            <v>336964</v>
          </cell>
          <cell r="AE274">
            <v>120</v>
          </cell>
          <cell r="AF274">
            <v>100</v>
          </cell>
          <cell r="AG274">
            <v>1455</v>
          </cell>
          <cell r="AH274">
            <v>1656</v>
          </cell>
          <cell r="AI274">
            <v>2849</v>
          </cell>
          <cell r="AJ274">
            <v>3909</v>
          </cell>
          <cell r="AK274">
            <v>233000</v>
          </cell>
          <cell r="AL274">
            <v>263052</v>
          </cell>
          <cell r="AM274">
            <v>89988</v>
          </cell>
          <cell r="AN274">
            <v>74349</v>
          </cell>
          <cell r="AO274">
            <v>-35</v>
          </cell>
          <cell r="AP274">
            <v>-7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4734</v>
          </cell>
          <cell r="BE274">
            <v>-3297</v>
          </cell>
          <cell r="BF274">
            <v>-1361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-3297</v>
          </cell>
          <cell r="BL274">
            <v>-1361</v>
          </cell>
          <cell r="BM274">
            <v>0</v>
          </cell>
          <cell r="BN274">
            <v>0</v>
          </cell>
          <cell r="BO274">
            <v>61478</v>
          </cell>
          <cell r="BP274">
            <v>56126</v>
          </cell>
          <cell r="BQ274">
            <v>10973</v>
          </cell>
          <cell r="BR274">
            <v>12632</v>
          </cell>
          <cell r="BS274">
            <v>467</v>
          </cell>
          <cell r="BT274">
            <v>481</v>
          </cell>
          <cell r="BU274" t="str">
            <v>刘宇翔</v>
          </cell>
          <cell r="BV274" t="str">
            <v>贾雪莹</v>
          </cell>
          <cell r="BW274" t="str">
            <v>侯转平</v>
          </cell>
          <cell r="BX274" t="str">
            <v>15811241336</v>
          </cell>
          <cell r="BY274" t="str">
            <v>2025-03-10</v>
          </cell>
          <cell r="BZ274" t="str">
            <v/>
          </cell>
          <cell r="CA274" t="str">
            <v>MA01M65D2</v>
          </cell>
          <cell r="CB274">
            <v>0</v>
          </cell>
          <cell r="CC274">
            <v>0</v>
          </cell>
          <cell r="CD274" t="str">
            <v/>
          </cell>
          <cell r="CE274" t="str">
            <v>1</v>
          </cell>
          <cell r="CF274" t="str">
            <v/>
          </cell>
          <cell r="CG274" t="str">
            <v>北京经济技术开发区虚拟社区</v>
          </cell>
          <cell r="CH274" t="str">
            <v>qy</v>
          </cell>
          <cell r="CI274" t="str">
            <v>    私人控股</v>
          </cell>
          <cell r="CJ274" t="str">
            <v>I</v>
          </cell>
          <cell r="CK274" t="str">
            <v>    信息传输、软件和信息技术服务业</v>
          </cell>
          <cell r="CL274" t="str">
            <v>65</v>
          </cell>
          <cell r="CM274" t="str">
            <v>    软件和信息技术服务业</v>
          </cell>
          <cell r="CN274" t="str">
            <v>115101</v>
          </cell>
          <cell r="CO274" t="str">
            <v>      开发区</v>
          </cell>
          <cell r="CP274" t="str">
            <v>　　　其他有限责任公司</v>
          </cell>
          <cell r="CQ274" t="str">
            <v>x</v>
          </cell>
          <cell r="CR274" t="str">
            <v>    现代服务业</v>
          </cell>
          <cell r="CS274" t="str">
            <v>2</v>
          </cell>
          <cell r="CT274" t="str">
            <v>    地方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 t="str">
            <v>3</v>
          </cell>
          <cell r="DN274" t="str">
            <v>656</v>
          </cell>
          <cell r="DO274" t="str">
            <v>    信息技术咨询服务</v>
          </cell>
          <cell r="DP274" t="str">
            <v>1</v>
          </cell>
          <cell r="DQ274" t="str">
            <v>1</v>
          </cell>
          <cell r="DR274">
            <v>324080</v>
          </cell>
          <cell r="DS274">
            <v>336964</v>
          </cell>
          <cell r="DT274">
            <v>1</v>
          </cell>
          <cell r="DU274">
            <v>-3297</v>
          </cell>
          <cell r="DV274">
            <v>-1361</v>
          </cell>
          <cell r="DW274">
            <v>12428</v>
          </cell>
          <cell r="DX274">
            <v>14288</v>
          </cell>
        </row>
        <row r="275">
          <cell r="M275" t="str">
            <v>911103027817120851</v>
          </cell>
          <cell r="N275" t="str">
            <v>北京嘉捷企业汇物业服务有限公司</v>
          </cell>
          <cell r="O275" t="str">
            <v>2025</v>
          </cell>
          <cell r="P275" t="str">
            <v>2</v>
          </cell>
          <cell r="Q275">
            <v>1841</v>
          </cell>
          <cell r="R275">
            <v>1784</v>
          </cell>
          <cell r="S275">
            <v>844</v>
          </cell>
          <cell r="T275">
            <v>0</v>
          </cell>
          <cell r="U275">
            <v>32650</v>
          </cell>
          <cell r="V275">
            <v>27467</v>
          </cell>
          <cell r="W275">
            <v>19332</v>
          </cell>
          <cell r="X275">
            <v>18409</v>
          </cell>
          <cell r="Y275">
            <v>13318</v>
          </cell>
          <cell r="Z275">
            <v>9058</v>
          </cell>
          <cell r="AA275">
            <v>5332</v>
          </cell>
          <cell r="AB275">
            <v>6071</v>
          </cell>
          <cell r="AC275">
            <v>2390</v>
          </cell>
          <cell r="AD275">
            <v>2249</v>
          </cell>
          <cell r="AE275">
            <v>4354</v>
          </cell>
          <cell r="AF275">
            <v>8032</v>
          </cell>
          <cell r="AG275">
            <v>1</v>
          </cell>
          <cell r="AH275">
            <v>3</v>
          </cell>
          <cell r="AI275">
            <v>0</v>
          </cell>
          <cell r="AJ275">
            <v>0</v>
          </cell>
          <cell r="AK275">
            <v>1198</v>
          </cell>
          <cell r="AL275">
            <v>1504</v>
          </cell>
          <cell r="AM275">
            <v>0</v>
          </cell>
          <cell r="AN275">
            <v>0</v>
          </cell>
          <cell r="AO275">
            <v>8</v>
          </cell>
          <cell r="AP275">
            <v>13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1</v>
          </cell>
          <cell r="BE275">
            <v>-229</v>
          </cell>
          <cell r="BF275">
            <v>-3480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-229</v>
          </cell>
          <cell r="BL275">
            <v>-3480</v>
          </cell>
          <cell r="BM275">
            <v>0</v>
          </cell>
          <cell r="BN275">
            <v>0</v>
          </cell>
          <cell r="BO275">
            <v>2050</v>
          </cell>
          <cell r="BP275">
            <v>2088</v>
          </cell>
          <cell r="BQ275">
            <v>0</v>
          </cell>
          <cell r="BR275">
            <v>51</v>
          </cell>
          <cell r="BS275">
            <v>67</v>
          </cell>
          <cell r="BT275">
            <v>70</v>
          </cell>
          <cell r="BU275" t="str">
            <v>刘勇</v>
          </cell>
          <cell r="BV275" t="str">
            <v>杨爽</v>
          </cell>
          <cell r="BW275" t="str">
            <v>刘爽</v>
          </cell>
          <cell r="BX275" t="str">
            <v>18701192911</v>
          </cell>
          <cell r="BY275" t="str">
            <v>2025-03-14</v>
          </cell>
          <cell r="BZ275" t="str">
            <v/>
          </cell>
          <cell r="CA275" t="str">
            <v>781712085</v>
          </cell>
          <cell r="CB275">
            <v>0</v>
          </cell>
          <cell r="CC275">
            <v>0</v>
          </cell>
          <cell r="CD275" t="str">
            <v/>
          </cell>
          <cell r="CE275" t="str">
            <v>1</v>
          </cell>
          <cell r="CF275" t="str">
            <v/>
          </cell>
          <cell r="CG275" t="str">
            <v>北京经济技术开发区虚拟社区</v>
          </cell>
          <cell r="CH275" t="str">
            <v>qy</v>
          </cell>
          <cell r="CI275" t="str">
            <v>    私人控股</v>
          </cell>
          <cell r="CJ275" t="str">
            <v>K</v>
          </cell>
          <cell r="CK275" t="str">
            <v>    房地产业</v>
          </cell>
          <cell r="CL275" t="str">
            <v>70</v>
          </cell>
          <cell r="CM275" t="str">
            <v>    房地产业</v>
          </cell>
          <cell r="CN275" t="str">
            <v>115101</v>
          </cell>
          <cell r="CO275" t="str">
            <v>      开发区</v>
          </cell>
          <cell r="CP275" t="str">
            <v>　　　其他有限责任公司</v>
          </cell>
          <cell r="CQ275" t="str">
            <v/>
          </cell>
          <cell r="CR275" t="str">
            <v>    传统服务业</v>
          </cell>
          <cell r="CS275" t="str">
            <v>2</v>
          </cell>
          <cell r="CT275" t="str">
            <v>    地方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 t="str">
            <v>3</v>
          </cell>
          <cell r="DN275" t="str">
            <v>702</v>
          </cell>
          <cell r="DO275" t="str">
            <v>    物业管理</v>
          </cell>
          <cell r="DP275" t="str">
            <v>1</v>
          </cell>
          <cell r="DQ275" t="str">
            <v>4</v>
          </cell>
          <cell r="DR275">
            <v>5332</v>
          </cell>
          <cell r="DS275">
            <v>6071</v>
          </cell>
          <cell r="DT275">
            <v>1</v>
          </cell>
          <cell r="DU275">
            <v>-229</v>
          </cell>
          <cell r="DV275">
            <v>-3480</v>
          </cell>
          <cell r="DW275">
            <v>1</v>
          </cell>
          <cell r="DX275">
            <v>54</v>
          </cell>
        </row>
        <row r="276">
          <cell r="M276" t="str">
            <v>9111010570032812XX</v>
          </cell>
          <cell r="N276" t="str">
            <v>北京天衡诚信环境评价中心</v>
          </cell>
          <cell r="O276" t="str">
            <v>2025</v>
          </cell>
          <cell r="P276" t="str">
            <v>2</v>
          </cell>
          <cell r="Q276">
            <v>9933</v>
          </cell>
          <cell r="R276">
            <v>7750</v>
          </cell>
          <cell r="S276">
            <v>12584</v>
          </cell>
          <cell r="T276">
            <v>9187</v>
          </cell>
          <cell r="U276">
            <v>38611</v>
          </cell>
          <cell r="V276">
            <v>26737</v>
          </cell>
          <cell r="W276">
            <v>5680</v>
          </cell>
          <cell r="X276">
            <v>-733</v>
          </cell>
          <cell r="Y276">
            <v>32931</v>
          </cell>
          <cell r="Z276">
            <v>27470</v>
          </cell>
          <cell r="AA276">
            <v>6862</v>
          </cell>
          <cell r="AB276">
            <v>4658</v>
          </cell>
          <cell r="AC276">
            <v>6862</v>
          </cell>
          <cell r="AD276">
            <v>4658</v>
          </cell>
          <cell r="AE276">
            <v>1561</v>
          </cell>
          <cell r="AF276">
            <v>-588</v>
          </cell>
          <cell r="AG276">
            <v>14</v>
          </cell>
          <cell r="AH276">
            <v>7</v>
          </cell>
          <cell r="AI276">
            <v>1350</v>
          </cell>
          <cell r="AJ276">
            <v>1097</v>
          </cell>
          <cell r="AK276">
            <v>3233</v>
          </cell>
          <cell r="AL276">
            <v>2005</v>
          </cell>
          <cell r="AM276">
            <v>846</v>
          </cell>
          <cell r="AN276">
            <v>833</v>
          </cell>
          <cell r="AO276">
            <v>1</v>
          </cell>
          <cell r="AP276">
            <v>1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85</v>
          </cell>
          <cell r="AZ276">
            <v>25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-58</v>
          </cell>
          <cell r="BF276">
            <v>1328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-58</v>
          </cell>
          <cell r="BL276">
            <v>1328</v>
          </cell>
          <cell r="BM276">
            <v>0</v>
          </cell>
          <cell r="BN276">
            <v>0</v>
          </cell>
          <cell r="BO276">
            <v>2765</v>
          </cell>
          <cell r="BP276">
            <v>1854</v>
          </cell>
          <cell r="BQ276">
            <v>216</v>
          </cell>
          <cell r="BR276">
            <v>106</v>
          </cell>
          <cell r="BS276">
            <v>127</v>
          </cell>
          <cell r="BT276">
            <v>95</v>
          </cell>
          <cell r="BU276" t="str">
            <v>沈靖汶</v>
          </cell>
          <cell r="BV276" t="str">
            <v>周林</v>
          </cell>
          <cell r="BW276" t="str">
            <v>孔佳明</v>
          </cell>
          <cell r="BX276" t="str">
            <v>85367792</v>
          </cell>
          <cell r="BY276" t="str">
            <v>2025-03-17</v>
          </cell>
          <cell r="BZ276" t="str">
            <v/>
          </cell>
          <cell r="CA276" t="str">
            <v>70032812X</v>
          </cell>
          <cell r="CB276">
            <v>0</v>
          </cell>
          <cell r="CC276">
            <v>0</v>
          </cell>
          <cell r="CD276" t="str">
            <v/>
          </cell>
          <cell r="CE276" t="str">
            <v>1</v>
          </cell>
          <cell r="CF276" t="str">
            <v/>
          </cell>
          <cell r="CG276" t="str">
            <v>北京经济技术开发区虚拟社区</v>
          </cell>
          <cell r="CH276" t="str">
            <v>qy</v>
          </cell>
          <cell r="CI276" t="str">
            <v>    私人控股</v>
          </cell>
          <cell r="CJ276" t="str">
            <v>M</v>
          </cell>
          <cell r="CK276" t="str">
            <v>    科学研究和技术服务业</v>
          </cell>
          <cell r="CL276" t="str">
            <v>74</v>
          </cell>
          <cell r="CM276" t="str">
            <v>    专业技术服务业</v>
          </cell>
          <cell r="CN276" t="str">
            <v>115101</v>
          </cell>
          <cell r="CO276" t="str">
            <v>      开发区</v>
          </cell>
          <cell r="CP276" t="str">
            <v>　　　股份合作企业</v>
          </cell>
          <cell r="CQ276" t="str">
            <v>x</v>
          </cell>
          <cell r="CR276" t="str">
            <v>    现代服务业</v>
          </cell>
          <cell r="CS276" t="str">
            <v>2</v>
          </cell>
          <cell r="CT276" t="str">
            <v>    地方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 t="str">
            <v>3</v>
          </cell>
          <cell r="DN276" t="str">
            <v>745</v>
          </cell>
          <cell r="DO276" t="str">
            <v>    质检技术服务</v>
          </cell>
          <cell r="DP276" t="str">
            <v>1</v>
          </cell>
          <cell r="DQ276" t="str">
            <v>3</v>
          </cell>
          <cell r="DR276">
            <v>6862</v>
          </cell>
          <cell r="DS276">
            <v>4658</v>
          </cell>
          <cell r="DT276">
            <v>1</v>
          </cell>
          <cell r="DU276">
            <v>-58</v>
          </cell>
          <cell r="DV276">
            <v>1328</v>
          </cell>
          <cell r="DW276">
            <v>230</v>
          </cell>
          <cell r="DX276">
            <v>113</v>
          </cell>
        </row>
        <row r="277">
          <cell r="M277" t="str">
            <v>91110302101158456X</v>
          </cell>
          <cell r="N277" t="str">
            <v>北京凯昌技工贸发展有限责任公司</v>
          </cell>
          <cell r="O277" t="str">
            <v>2025</v>
          </cell>
          <cell r="P277" t="str">
            <v>2</v>
          </cell>
          <cell r="Q277">
            <v>5220</v>
          </cell>
          <cell r="R277">
            <v>5190</v>
          </cell>
          <cell r="S277">
            <v>2108</v>
          </cell>
          <cell r="T277">
            <v>0</v>
          </cell>
          <cell r="U277">
            <v>27412</v>
          </cell>
          <cell r="V277">
            <v>23593</v>
          </cell>
          <cell r="W277">
            <v>11513</v>
          </cell>
          <cell r="X277">
            <v>12086</v>
          </cell>
          <cell r="Y277">
            <v>15899</v>
          </cell>
          <cell r="Z277">
            <v>11507</v>
          </cell>
          <cell r="AA277">
            <v>5510</v>
          </cell>
          <cell r="AB277">
            <v>4795</v>
          </cell>
          <cell r="AC277">
            <v>3588</v>
          </cell>
          <cell r="AD277">
            <v>2860</v>
          </cell>
          <cell r="AE277">
            <v>2260</v>
          </cell>
          <cell r="AF277">
            <v>2475</v>
          </cell>
          <cell r="AG277">
            <v>8</v>
          </cell>
          <cell r="AH277">
            <v>15</v>
          </cell>
          <cell r="AI277">
            <v>1843</v>
          </cell>
          <cell r="AJ277">
            <v>487</v>
          </cell>
          <cell r="AK277">
            <v>-401</v>
          </cell>
          <cell r="AL277">
            <v>1785</v>
          </cell>
          <cell r="AM277">
            <v>0</v>
          </cell>
          <cell r="AN277">
            <v>0</v>
          </cell>
          <cell r="AO277">
            <v>2</v>
          </cell>
          <cell r="AP277">
            <v>1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</v>
          </cell>
          <cell r="BD277">
            <v>2</v>
          </cell>
          <cell r="BE277">
            <v>1802</v>
          </cell>
          <cell r="BF277">
            <v>34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1802</v>
          </cell>
          <cell r="BL277">
            <v>34</v>
          </cell>
          <cell r="BM277">
            <v>0</v>
          </cell>
          <cell r="BN277">
            <v>0</v>
          </cell>
          <cell r="BO277">
            <v>1429</v>
          </cell>
          <cell r="BP277">
            <v>2106</v>
          </cell>
          <cell r="BQ277">
            <v>338</v>
          </cell>
          <cell r="BR277">
            <v>368</v>
          </cell>
          <cell r="BS277">
            <v>41</v>
          </cell>
          <cell r="BT277">
            <v>42</v>
          </cell>
          <cell r="BU277" t="str">
            <v>王春</v>
          </cell>
          <cell r="BV277" t="str">
            <v>郭华志</v>
          </cell>
          <cell r="BW277" t="str">
            <v>张浩文</v>
          </cell>
          <cell r="BX277" t="str">
            <v>67881617</v>
          </cell>
          <cell r="BY277" t="str">
            <v>2025-03-03</v>
          </cell>
          <cell r="BZ277" t="str">
            <v/>
          </cell>
          <cell r="CA277" t="str">
            <v>101158456</v>
          </cell>
          <cell r="CB277">
            <v>0</v>
          </cell>
          <cell r="CC277">
            <v>0</v>
          </cell>
          <cell r="CD277" t="str">
            <v/>
          </cell>
          <cell r="CE277" t="str">
            <v>1</v>
          </cell>
          <cell r="CF277" t="str">
            <v/>
          </cell>
          <cell r="CG277" t="str">
            <v>北京经济技术开发区虚拟社区</v>
          </cell>
          <cell r="CH277" t="str">
            <v>qy</v>
          </cell>
          <cell r="CI277" t="str">
            <v>    国有控股</v>
          </cell>
          <cell r="CJ277" t="str">
            <v>K</v>
          </cell>
          <cell r="CK277" t="str">
            <v>    房地产业</v>
          </cell>
          <cell r="CL277" t="str">
            <v>70</v>
          </cell>
          <cell r="CM277" t="str">
            <v>    房地产业</v>
          </cell>
          <cell r="CN277" t="str">
            <v>115101</v>
          </cell>
          <cell r="CO277" t="str">
            <v>      开发区</v>
          </cell>
          <cell r="CP277" t="str">
            <v>　　　其他有限责任公司</v>
          </cell>
          <cell r="CQ277" t="str">
            <v/>
          </cell>
          <cell r="CR277" t="str">
            <v>    传统服务业</v>
          </cell>
          <cell r="CS277" t="str">
            <v>1</v>
          </cell>
          <cell r="CT277" t="str">
            <v>    中央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 t="str">
            <v>3</v>
          </cell>
          <cell r="DN277" t="str">
            <v>704</v>
          </cell>
          <cell r="DO277" t="str">
            <v>    房地产租赁经营</v>
          </cell>
          <cell r="DP277" t="str">
            <v>2</v>
          </cell>
          <cell r="DQ277" t="str">
            <v/>
          </cell>
          <cell r="DR277">
            <v>5510</v>
          </cell>
          <cell r="DS277">
            <v>4795</v>
          </cell>
          <cell r="DT277">
            <v>1</v>
          </cell>
          <cell r="DU277">
            <v>1802</v>
          </cell>
          <cell r="DV277">
            <v>34</v>
          </cell>
          <cell r="DW277">
            <v>346</v>
          </cell>
          <cell r="DX277">
            <v>383</v>
          </cell>
        </row>
        <row r="278">
          <cell r="M278" t="str">
            <v>9111010874158287XW</v>
          </cell>
          <cell r="N278" t="str">
            <v>北京水晶石数字科技股份有限公司</v>
          </cell>
          <cell r="O278" t="str">
            <v>2025</v>
          </cell>
          <cell r="P278" t="str">
            <v>2</v>
          </cell>
          <cell r="Q278">
            <v>0</v>
          </cell>
          <cell r="R278">
            <v>18748</v>
          </cell>
          <cell r="S278">
            <v>0</v>
          </cell>
          <cell r="T278">
            <v>26686</v>
          </cell>
          <cell r="U278">
            <v>0</v>
          </cell>
          <cell r="V278">
            <v>159848</v>
          </cell>
          <cell r="W278">
            <v>0</v>
          </cell>
          <cell r="X278">
            <v>364802</v>
          </cell>
          <cell r="Y278">
            <v>0</v>
          </cell>
          <cell r="Z278">
            <v>-204954</v>
          </cell>
          <cell r="AA278">
            <v>0</v>
          </cell>
          <cell r="AB278">
            <v>7358</v>
          </cell>
          <cell r="AC278">
            <v>0</v>
          </cell>
          <cell r="AD278">
            <v>7358</v>
          </cell>
          <cell r="AE278">
            <v>0</v>
          </cell>
          <cell r="AF278">
            <v>9534</v>
          </cell>
          <cell r="AG278">
            <v>0</v>
          </cell>
          <cell r="AH278">
            <v>10</v>
          </cell>
          <cell r="AI278">
            <v>0</v>
          </cell>
          <cell r="AJ278">
            <v>4</v>
          </cell>
          <cell r="AK278">
            <v>0</v>
          </cell>
          <cell r="AL278">
            <v>7444</v>
          </cell>
          <cell r="AM278">
            <v>0</v>
          </cell>
          <cell r="AN278">
            <v>0</v>
          </cell>
          <cell r="AO278">
            <v>0</v>
          </cell>
          <cell r="AP278">
            <v>14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148</v>
          </cell>
          <cell r="BE278">
            <v>0</v>
          </cell>
          <cell r="BF278">
            <v>-9500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-9500</v>
          </cell>
          <cell r="BM278">
            <v>0</v>
          </cell>
          <cell r="BN278">
            <v>0</v>
          </cell>
          <cell r="BO278">
            <v>0</v>
          </cell>
          <cell r="BP278">
            <v>6345</v>
          </cell>
          <cell r="BQ278">
            <v>0</v>
          </cell>
          <cell r="BR278">
            <v>198</v>
          </cell>
          <cell r="BS278">
            <v>0</v>
          </cell>
          <cell r="BT278">
            <v>0</v>
          </cell>
          <cell r="BU278" t="str">
            <v/>
          </cell>
          <cell r="BV278" t="str">
            <v/>
          </cell>
          <cell r="BW278" t="str">
            <v/>
          </cell>
          <cell r="BX278" t="str">
            <v/>
          </cell>
          <cell r="BY278" t="str">
            <v>2025-02-26</v>
          </cell>
          <cell r="BZ278" t="str">
            <v/>
          </cell>
          <cell r="CA278" t="str">
            <v>74158287X</v>
          </cell>
          <cell r="CB278">
            <v>0</v>
          </cell>
          <cell r="CC278">
            <v>0</v>
          </cell>
          <cell r="CD278" t="str">
            <v/>
          </cell>
          <cell r="CE278" t="str">
            <v/>
          </cell>
          <cell r="CF278" t="str">
            <v/>
          </cell>
          <cell r="CG278" t="str">
            <v/>
          </cell>
          <cell r="CH278" t="str">
            <v>qy</v>
          </cell>
          <cell r="CI278" t="str">
            <v>    国有控股</v>
          </cell>
          <cell r="CJ278" t="str">
            <v>I</v>
          </cell>
          <cell r="CK278" t="str">
            <v>    信息传输、软件和信息技术服务业</v>
          </cell>
          <cell r="CL278" t="str">
            <v>65</v>
          </cell>
          <cell r="CM278" t="str">
            <v>    软件和信息技术服务业</v>
          </cell>
          <cell r="CN278" t="str">
            <v>110112</v>
          </cell>
          <cell r="CO278" t="str">
            <v>      通州区</v>
          </cell>
          <cell r="CP278" t="str">
            <v>　　　港澳台投资股份有限公司</v>
          </cell>
          <cell r="CQ278" t="str">
            <v>x</v>
          </cell>
          <cell r="CR278" t="str">
            <v>    现代服务业</v>
          </cell>
          <cell r="CS278" t="str">
            <v>2</v>
          </cell>
          <cell r="CT278" t="str">
            <v>    地方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 t="str">
            <v>5</v>
          </cell>
          <cell r="DN278" t="str">
            <v>657</v>
          </cell>
          <cell r="DO278" t="str">
            <v>    数字内容服务</v>
          </cell>
          <cell r="DP278" t="str">
            <v>2</v>
          </cell>
          <cell r="DQ278" t="str">
            <v>3</v>
          </cell>
          <cell r="DR278">
            <v>0</v>
          </cell>
          <cell r="DS278">
            <v>7358</v>
          </cell>
          <cell r="DT278">
            <v>0</v>
          </cell>
          <cell r="DU278">
            <v>0</v>
          </cell>
          <cell r="DV278">
            <v>-9500</v>
          </cell>
          <cell r="DW278">
            <v>0</v>
          </cell>
          <cell r="DX278">
            <v>208</v>
          </cell>
        </row>
        <row r="279">
          <cell r="M279" t="str">
            <v>91110302733448718P</v>
          </cell>
          <cell r="N279" t="str">
            <v>北京朝林君道源企业服务有限公司</v>
          </cell>
          <cell r="O279" t="str">
            <v>2025</v>
          </cell>
          <cell r="P279" t="str">
            <v>2</v>
          </cell>
          <cell r="Q279">
            <v>8326</v>
          </cell>
          <cell r="R279">
            <v>13204</v>
          </cell>
          <cell r="S279">
            <v>1342</v>
          </cell>
          <cell r="T279">
            <v>865</v>
          </cell>
          <cell r="U279">
            <v>74756</v>
          </cell>
          <cell r="V279">
            <v>74207</v>
          </cell>
          <cell r="W279">
            <v>85599</v>
          </cell>
          <cell r="X279">
            <v>83950</v>
          </cell>
          <cell r="Y279">
            <v>-10843</v>
          </cell>
          <cell r="Z279">
            <v>-9743</v>
          </cell>
          <cell r="AA279">
            <v>7843</v>
          </cell>
          <cell r="AB279">
            <v>7878</v>
          </cell>
          <cell r="AC279">
            <v>4755</v>
          </cell>
          <cell r="AD279">
            <v>5168</v>
          </cell>
          <cell r="AE279">
            <v>7182</v>
          </cell>
          <cell r="AF279">
            <v>8439</v>
          </cell>
          <cell r="AG279">
            <v>5</v>
          </cell>
          <cell r="AH279">
            <v>18</v>
          </cell>
          <cell r="AI279">
            <v>525</v>
          </cell>
          <cell r="AJ279">
            <v>674</v>
          </cell>
          <cell r="AK279">
            <v>131</v>
          </cell>
          <cell r="AL279">
            <v>267</v>
          </cell>
          <cell r="AM279">
            <v>0</v>
          </cell>
          <cell r="AN279">
            <v>0</v>
          </cell>
          <cell r="AO279">
            <v>5</v>
          </cell>
          <cell r="AP279">
            <v>18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197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-5</v>
          </cell>
          <cell r="BF279">
            <v>-1341</v>
          </cell>
          <cell r="BG279">
            <v>1</v>
          </cell>
          <cell r="BH279">
            <v>1</v>
          </cell>
          <cell r="BI279">
            <v>0</v>
          </cell>
          <cell r="BJ279">
            <v>2</v>
          </cell>
          <cell r="BK279">
            <v>-4</v>
          </cell>
          <cell r="BL279">
            <v>-1342</v>
          </cell>
          <cell r="BM279">
            <v>0</v>
          </cell>
          <cell r="BN279">
            <v>0</v>
          </cell>
          <cell r="BO279">
            <v>2654</v>
          </cell>
          <cell r="BP279">
            <v>2900</v>
          </cell>
          <cell r="BQ279">
            <v>552</v>
          </cell>
          <cell r="BR279">
            <v>287</v>
          </cell>
          <cell r="BS279">
            <v>98</v>
          </cell>
          <cell r="BT279">
            <v>107</v>
          </cell>
          <cell r="BU279" t="str">
            <v>杨明周</v>
          </cell>
          <cell r="BV279" t="str">
            <v>尹海涛</v>
          </cell>
          <cell r="BW279" t="str">
            <v>孙启硕</v>
          </cell>
          <cell r="BX279" t="str">
            <v>13331075234</v>
          </cell>
          <cell r="BY279" t="str">
            <v>2025-03-18</v>
          </cell>
          <cell r="BZ279" t="str">
            <v/>
          </cell>
          <cell r="CA279" t="str">
            <v>733448718</v>
          </cell>
          <cell r="CB279">
            <v>0</v>
          </cell>
          <cell r="CC279">
            <v>0</v>
          </cell>
          <cell r="CD279" t="str">
            <v/>
          </cell>
          <cell r="CE279" t="str">
            <v>1</v>
          </cell>
          <cell r="CF279" t="str">
            <v/>
          </cell>
          <cell r="CG279" t="str">
            <v>北京经济技术开发区虚拟社区</v>
          </cell>
          <cell r="CH279" t="str">
            <v>qy</v>
          </cell>
          <cell r="CI279" t="str">
            <v>    私人控股</v>
          </cell>
          <cell r="CJ279" t="str">
            <v>K</v>
          </cell>
          <cell r="CK279" t="str">
            <v>    房地产业</v>
          </cell>
          <cell r="CL279" t="str">
            <v>70</v>
          </cell>
          <cell r="CM279" t="str">
            <v>    房地产业</v>
          </cell>
          <cell r="CN279" t="str">
            <v>115101</v>
          </cell>
          <cell r="CO279" t="str">
            <v>      开发区</v>
          </cell>
          <cell r="CP279" t="str">
            <v>　　　其他有限责任公司</v>
          </cell>
          <cell r="CQ279" t="str">
            <v/>
          </cell>
          <cell r="CR279" t="str">
            <v>    传统服务业</v>
          </cell>
          <cell r="CS279" t="str">
            <v>2</v>
          </cell>
          <cell r="CT279" t="str">
            <v>    地方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 t="str">
            <v>3</v>
          </cell>
          <cell r="DN279" t="str">
            <v>702</v>
          </cell>
          <cell r="DO279" t="str">
            <v>    物业管理</v>
          </cell>
          <cell r="DP279" t="str">
            <v>1</v>
          </cell>
          <cell r="DQ279" t="str">
            <v>3</v>
          </cell>
          <cell r="DR279">
            <v>7843</v>
          </cell>
          <cell r="DS279">
            <v>7878</v>
          </cell>
          <cell r="DT279">
            <v>1</v>
          </cell>
          <cell r="DU279">
            <v>-5</v>
          </cell>
          <cell r="DV279">
            <v>-1341</v>
          </cell>
          <cell r="DW279">
            <v>557</v>
          </cell>
          <cell r="DX279">
            <v>305</v>
          </cell>
        </row>
        <row r="280">
          <cell r="M280" t="str">
            <v>91110302744706233G</v>
          </cell>
          <cell r="N280" t="str">
            <v>中体彩科技发展有限公司</v>
          </cell>
          <cell r="O280" t="str">
            <v>2025</v>
          </cell>
          <cell r="P280" t="str">
            <v>2</v>
          </cell>
          <cell r="Q280">
            <v>708377</v>
          </cell>
          <cell r="R280">
            <v>656969</v>
          </cell>
          <cell r="S280">
            <v>63645</v>
          </cell>
          <cell r="T280">
            <v>6331</v>
          </cell>
          <cell r="U280">
            <v>1083111</v>
          </cell>
          <cell r="V280">
            <v>1134685</v>
          </cell>
          <cell r="W280">
            <v>197635</v>
          </cell>
          <cell r="X280">
            <v>189684</v>
          </cell>
          <cell r="Y280">
            <v>885476</v>
          </cell>
          <cell r="Z280">
            <v>945001</v>
          </cell>
          <cell r="AA280">
            <v>16944</v>
          </cell>
          <cell r="AB280">
            <v>24503</v>
          </cell>
          <cell r="AC280">
            <v>16944</v>
          </cell>
          <cell r="AD280">
            <v>24503</v>
          </cell>
          <cell r="AE280">
            <v>8465</v>
          </cell>
          <cell r="AF280">
            <v>11508</v>
          </cell>
          <cell r="AG280">
            <v>97</v>
          </cell>
          <cell r="AH280">
            <v>75</v>
          </cell>
          <cell r="AI280">
            <v>1459</v>
          </cell>
          <cell r="AJ280">
            <v>744</v>
          </cell>
          <cell r="AK280">
            <v>3581</v>
          </cell>
          <cell r="AL280">
            <v>4122</v>
          </cell>
          <cell r="AM280">
            <v>11</v>
          </cell>
          <cell r="AN280">
            <v>1347</v>
          </cell>
          <cell r="AO280">
            <v>-65</v>
          </cell>
          <cell r="AP280">
            <v>93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138</v>
          </cell>
          <cell r="BD280">
            <v>401</v>
          </cell>
          <cell r="BE280">
            <v>3534</v>
          </cell>
          <cell r="BF280">
            <v>7015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3534</v>
          </cell>
          <cell r="BL280">
            <v>7015</v>
          </cell>
          <cell r="BM280">
            <v>884</v>
          </cell>
          <cell r="BN280">
            <v>0</v>
          </cell>
          <cell r="BO280">
            <v>28236</v>
          </cell>
          <cell r="BP280">
            <v>30074</v>
          </cell>
          <cell r="BQ280">
            <v>0</v>
          </cell>
          <cell r="BR280">
            <v>0</v>
          </cell>
          <cell r="BS280">
            <v>354</v>
          </cell>
          <cell r="BT280">
            <v>367</v>
          </cell>
          <cell r="BU280" t="str">
            <v>戚天龙</v>
          </cell>
          <cell r="BV280" t="str">
            <v>叶平</v>
          </cell>
          <cell r="BW280" t="str">
            <v>高峰</v>
          </cell>
          <cell r="BX280" t="str">
            <v>15010235206</v>
          </cell>
          <cell r="BY280" t="str">
            <v>2025-03-14</v>
          </cell>
          <cell r="BZ280" t="str">
            <v/>
          </cell>
          <cell r="CA280" t="str">
            <v>744706233</v>
          </cell>
          <cell r="CB280">
            <v>0</v>
          </cell>
          <cell r="CC280">
            <v>0</v>
          </cell>
          <cell r="CD280" t="str">
            <v/>
          </cell>
          <cell r="CE280" t="str">
            <v>1</v>
          </cell>
          <cell r="CF280" t="str">
            <v/>
          </cell>
          <cell r="CG280" t="str">
            <v>北京经济技术开发区虚拟社区</v>
          </cell>
          <cell r="CH280" t="str">
            <v>qy</v>
          </cell>
          <cell r="CI280" t="str">
            <v>    国有控股</v>
          </cell>
          <cell r="CJ280" t="str">
            <v>I</v>
          </cell>
          <cell r="CK280" t="str">
            <v>    信息传输、软件和信息技术服务业</v>
          </cell>
          <cell r="CL280" t="str">
            <v>65</v>
          </cell>
          <cell r="CM280" t="str">
            <v>    软件和信息技术服务业</v>
          </cell>
          <cell r="CN280" t="str">
            <v>115101</v>
          </cell>
          <cell r="CO280" t="str">
            <v>      开发区</v>
          </cell>
          <cell r="CP280" t="str">
            <v>　　　其他有限责任公司</v>
          </cell>
          <cell r="CQ280" t="str">
            <v>x</v>
          </cell>
          <cell r="CR280" t="str">
            <v>    现代服务业</v>
          </cell>
          <cell r="CS280" t="str">
            <v>1</v>
          </cell>
          <cell r="CT280" t="str">
            <v>    中央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 t="str">
            <v>3</v>
          </cell>
          <cell r="DN280" t="str">
            <v>651</v>
          </cell>
          <cell r="DO280" t="str">
            <v>    软件开发</v>
          </cell>
          <cell r="DP280" t="str">
            <v>2</v>
          </cell>
          <cell r="DQ280" t="str">
            <v>1</v>
          </cell>
          <cell r="DR280">
            <v>16944</v>
          </cell>
          <cell r="DS280">
            <v>24503</v>
          </cell>
          <cell r="DT280">
            <v>1</v>
          </cell>
          <cell r="DU280">
            <v>3534</v>
          </cell>
          <cell r="DV280">
            <v>7015</v>
          </cell>
          <cell r="DW280">
            <v>981</v>
          </cell>
          <cell r="DX280">
            <v>-1110</v>
          </cell>
        </row>
        <row r="281">
          <cell r="M281" t="str">
            <v>91110115783232181R</v>
          </cell>
          <cell r="N281" t="str">
            <v>北京永盛嘉华广告有限公司</v>
          </cell>
          <cell r="O281" t="str">
            <v>2025</v>
          </cell>
          <cell r="P281" t="str">
            <v>2</v>
          </cell>
          <cell r="Q281">
            <v>76779</v>
          </cell>
          <cell r="R281">
            <v>55826</v>
          </cell>
          <cell r="S281">
            <v>3105</v>
          </cell>
          <cell r="T281">
            <v>7526</v>
          </cell>
          <cell r="U281">
            <v>42296</v>
          </cell>
          <cell r="V281">
            <v>49982</v>
          </cell>
          <cell r="W281">
            <v>38213</v>
          </cell>
          <cell r="X281">
            <v>43742</v>
          </cell>
          <cell r="Y281">
            <v>4083</v>
          </cell>
          <cell r="Z281">
            <v>6240</v>
          </cell>
          <cell r="AA281">
            <v>2251</v>
          </cell>
          <cell r="AB281">
            <v>4754</v>
          </cell>
          <cell r="AC281">
            <v>2251</v>
          </cell>
          <cell r="AD281">
            <v>4754</v>
          </cell>
          <cell r="AE281">
            <v>1524</v>
          </cell>
          <cell r="AF281">
            <v>1621</v>
          </cell>
          <cell r="AG281">
            <v>0</v>
          </cell>
          <cell r="AH281">
            <v>3</v>
          </cell>
          <cell r="AI281">
            <v>935</v>
          </cell>
          <cell r="AJ281">
            <v>454</v>
          </cell>
          <cell r="AK281">
            <v>3405</v>
          </cell>
          <cell r="AL281">
            <v>2723</v>
          </cell>
          <cell r="AM281">
            <v>0</v>
          </cell>
          <cell r="AN281">
            <v>0</v>
          </cell>
          <cell r="AO281">
            <v>37</v>
          </cell>
          <cell r="AP281">
            <v>32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-3650</v>
          </cell>
          <cell r="BF281">
            <v>-79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-3650</v>
          </cell>
          <cell r="BL281">
            <v>-79</v>
          </cell>
          <cell r="BM281">
            <v>0</v>
          </cell>
          <cell r="BN281">
            <v>0</v>
          </cell>
          <cell r="BO281">
            <v>527</v>
          </cell>
          <cell r="BP281">
            <v>594</v>
          </cell>
          <cell r="BQ281">
            <v>0</v>
          </cell>
          <cell r="BR281">
            <v>0</v>
          </cell>
          <cell r="BS281">
            <v>28</v>
          </cell>
          <cell r="BT281">
            <v>36</v>
          </cell>
          <cell r="BU281" t="str">
            <v>王会永</v>
          </cell>
          <cell r="BV281" t="str">
            <v>张皓</v>
          </cell>
          <cell r="BW281" t="str">
            <v>张皓</v>
          </cell>
          <cell r="BX281" t="str">
            <v>15727364134</v>
          </cell>
          <cell r="BY281" t="str">
            <v>2025-03-13</v>
          </cell>
          <cell r="BZ281" t="str">
            <v/>
          </cell>
          <cell r="CA281" t="str">
            <v>783232181</v>
          </cell>
          <cell r="CB281">
            <v>0</v>
          </cell>
          <cell r="CC281">
            <v>0</v>
          </cell>
          <cell r="CD281" t="str">
            <v/>
          </cell>
          <cell r="CE281" t="str">
            <v/>
          </cell>
          <cell r="CF281" t="str">
            <v/>
          </cell>
          <cell r="CG281" t="str">
            <v/>
          </cell>
          <cell r="CH281" t="str">
            <v>qy</v>
          </cell>
          <cell r="CI281" t="str">
            <v>    私人控股</v>
          </cell>
          <cell r="CJ281" t="str">
            <v>R</v>
          </cell>
          <cell r="CK281" t="str">
            <v>    文化、体育和娱乐业</v>
          </cell>
          <cell r="CL281" t="str">
            <v>88</v>
          </cell>
          <cell r="CM281" t="str">
            <v>    文化艺术业</v>
          </cell>
          <cell r="CN281" t="str">
            <v>110112</v>
          </cell>
          <cell r="CO281" t="str">
            <v>      通州区</v>
          </cell>
          <cell r="CP281" t="str">
            <v>　　　私营有限责任公司</v>
          </cell>
          <cell r="CQ281" t="str">
            <v>x</v>
          </cell>
          <cell r="CR281" t="str">
            <v>    现代服务业</v>
          </cell>
          <cell r="CS281" t="str">
            <v>2</v>
          </cell>
          <cell r="CT281" t="str">
            <v>    地方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 t="str">
            <v>5</v>
          </cell>
          <cell r="DN281" t="str">
            <v>881</v>
          </cell>
          <cell r="DO281" t="str">
            <v>    文艺创作与表演</v>
          </cell>
          <cell r="DP281" t="str">
            <v>1</v>
          </cell>
          <cell r="DQ281" t="str">
            <v>3</v>
          </cell>
          <cell r="DR281">
            <v>2251</v>
          </cell>
          <cell r="DS281">
            <v>4754</v>
          </cell>
          <cell r="DT281">
            <v>1</v>
          </cell>
          <cell r="DU281">
            <v>-3650</v>
          </cell>
          <cell r="DV281">
            <v>-79</v>
          </cell>
          <cell r="DW281">
            <v>0</v>
          </cell>
          <cell r="DX281">
            <v>3</v>
          </cell>
        </row>
        <row r="282">
          <cell r="M282" t="str">
            <v>911100006259115094</v>
          </cell>
          <cell r="N282" t="str">
            <v>中外运—敦豪国际航空快件有限公司</v>
          </cell>
          <cell r="O282" t="str">
            <v>2025</v>
          </cell>
          <cell r="P282" t="str">
            <v>2</v>
          </cell>
          <cell r="Q282">
            <v>1348548</v>
          </cell>
          <cell r="R282">
            <v>1387826</v>
          </cell>
          <cell r="S282">
            <v>1261973</v>
          </cell>
          <cell r="T282">
            <v>1508567</v>
          </cell>
          <cell r="U282">
            <v>6003170</v>
          </cell>
          <cell r="V282">
            <v>6433182</v>
          </cell>
          <cell r="W282">
            <v>2424071</v>
          </cell>
          <cell r="X282">
            <v>2259967</v>
          </cell>
          <cell r="Y282">
            <v>3579099</v>
          </cell>
          <cell r="Z282">
            <v>4173215</v>
          </cell>
          <cell r="AA282">
            <v>2756030</v>
          </cell>
          <cell r="AB282">
            <v>3007507</v>
          </cell>
          <cell r="AC282">
            <v>2756030</v>
          </cell>
          <cell r="AD282">
            <v>3007507</v>
          </cell>
          <cell r="AE282">
            <v>2035360</v>
          </cell>
          <cell r="AF282">
            <v>1968860</v>
          </cell>
          <cell r="AG282">
            <v>2557</v>
          </cell>
          <cell r="AH282">
            <v>2625</v>
          </cell>
          <cell r="AI282">
            <v>262204</v>
          </cell>
          <cell r="AJ282">
            <v>266353</v>
          </cell>
          <cell r="AK282">
            <v>152360</v>
          </cell>
          <cell r="AL282">
            <v>158895</v>
          </cell>
          <cell r="AM282">
            <v>0</v>
          </cell>
          <cell r="AN282">
            <v>0</v>
          </cell>
          <cell r="AO282">
            <v>4332</v>
          </cell>
          <cell r="AP282">
            <v>8859</v>
          </cell>
          <cell r="AQ282">
            <v>0</v>
          </cell>
          <cell r="AR282">
            <v>0</v>
          </cell>
          <cell r="AS282">
            <v>777</v>
          </cell>
          <cell r="AT282">
            <v>2254</v>
          </cell>
          <cell r="AU282">
            <v>0</v>
          </cell>
          <cell r="AV282">
            <v>0</v>
          </cell>
          <cell r="AW282">
            <v>353</v>
          </cell>
          <cell r="AX282">
            <v>1183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1614</v>
          </cell>
          <cell r="BD282">
            <v>4466</v>
          </cell>
          <cell r="BE282">
            <v>301961</v>
          </cell>
          <cell r="BF282">
            <v>609818</v>
          </cell>
          <cell r="BG282">
            <v>1547</v>
          </cell>
          <cell r="BH282">
            <v>862</v>
          </cell>
          <cell r="BI282">
            <v>1741</v>
          </cell>
          <cell r="BJ282">
            <v>2651</v>
          </cell>
          <cell r="BK282">
            <v>301767</v>
          </cell>
          <cell r="BL282">
            <v>608029</v>
          </cell>
          <cell r="BM282">
            <v>75461</v>
          </cell>
          <cell r="BN282">
            <v>151992</v>
          </cell>
          <cell r="BO282">
            <v>301888</v>
          </cell>
          <cell r="BP282">
            <v>306460</v>
          </cell>
          <cell r="BQ282">
            <v>10919</v>
          </cell>
          <cell r="BR282">
            <v>10114</v>
          </cell>
          <cell r="BS282">
            <v>6367</v>
          </cell>
          <cell r="BT282">
            <v>6793</v>
          </cell>
          <cell r="BU282" t="str">
            <v>吴东明</v>
          </cell>
          <cell r="BV282" t="str">
            <v>王露露</v>
          </cell>
          <cell r="BW282" t="str">
            <v>张小亚</v>
          </cell>
          <cell r="BX282" t="str">
            <v>87852302</v>
          </cell>
          <cell r="BY282" t="str">
            <v>2025-03-17</v>
          </cell>
          <cell r="BZ282" t="str">
            <v/>
          </cell>
          <cell r="CA282" t="str">
            <v>625911509</v>
          </cell>
          <cell r="CB282">
            <v>0</v>
          </cell>
          <cell r="CC282">
            <v>0</v>
          </cell>
          <cell r="CD282" t="str">
            <v/>
          </cell>
          <cell r="CE282" t="str">
            <v>1</v>
          </cell>
          <cell r="CF282" t="str">
            <v/>
          </cell>
          <cell r="CG282" t="str">
            <v>北京经济技术开发区虚拟社区</v>
          </cell>
          <cell r="CH282" t="str">
            <v>qy</v>
          </cell>
          <cell r="CI282" t="str">
            <v>    外商控股</v>
          </cell>
          <cell r="CJ282" t="str">
            <v>G</v>
          </cell>
          <cell r="CK282" t="str">
            <v>    交通运输、仓储和邮政业</v>
          </cell>
          <cell r="CL282" t="str">
            <v>60</v>
          </cell>
          <cell r="CM282" t="str">
            <v>    邮政业</v>
          </cell>
          <cell r="CN282" t="str">
            <v>115101</v>
          </cell>
          <cell r="CO282" t="str">
            <v>      开发区</v>
          </cell>
          <cell r="CP282" t="str">
            <v>　　　外商投资有限责任公司</v>
          </cell>
          <cell r="CQ282" t="str">
            <v/>
          </cell>
          <cell r="CR282" t="str">
            <v>    传统服务业</v>
          </cell>
          <cell r="CS282" t="str">
            <v>2</v>
          </cell>
          <cell r="CT282" t="str">
            <v>    地方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 t="str">
            <v>3</v>
          </cell>
          <cell r="DN282" t="str">
            <v>602</v>
          </cell>
          <cell r="DO282" t="str">
            <v>    快递服务</v>
          </cell>
          <cell r="DP282" t="str">
            <v>1</v>
          </cell>
          <cell r="DQ282" t="str">
            <v>1</v>
          </cell>
          <cell r="DR282">
            <v>2756030</v>
          </cell>
          <cell r="DS282">
            <v>3007507</v>
          </cell>
          <cell r="DT282">
            <v>1</v>
          </cell>
          <cell r="DU282">
            <v>301961</v>
          </cell>
          <cell r="DV282">
            <v>609818</v>
          </cell>
          <cell r="DW282">
            <v>88937</v>
          </cell>
          <cell r="DX282">
            <v>164731</v>
          </cell>
        </row>
        <row r="283">
          <cell r="M283" t="str">
            <v>91110000102176971P</v>
          </cell>
          <cell r="N283" t="str">
            <v>北京北泡集团有限公司</v>
          </cell>
          <cell r="O283" t="str">
            <v>2025</v>
          </cell>
          <cell r="P283" t="str">
            <v>2</v>
          </cell>
          <cell r="Q283">
            <v>19527</v>
          </cell>
          <cell r="R283">
            <v>26522</v>
          </cell>
          <cell r="S283">
            <v>14122</v>
          </cell>
          <cell r="T283">
            <v>0</v>
          </cell>
          <cell r="U283">
            <v>911240</v>
          </cell>
          <cell r="V283">
            <v>479871</v>
          </cell>
          <cell r="W283">
            <v>442479</v>
          </cell>
          <cell r="X283">
            <v>181553</v>
          </cell>
          <cell r="Y283">
            <v>468761</v>
          </cell>
          <cell r="Z283">
            <v>298318</v>
          </cell>
          <cell r="AA283">
            <v>62</v>
          </cell>
          <cell r="AB283">
            <v>2979</v>
          </cell>
          <cell r="AC283">
            <v>62</v>
          </cell>
          <cell r="AD283">
            <v>2979</v>
          </cell>
          <cell r="AE283">
            <v>147</v>
          </cell>
          <cell r="AF283">
            <v>352</v>
          </cell>
          <cell r="AG283">
            <v>0</v>
          </cell>
          <cell r="AH283">
            <v>18</v>
          </cell>
          <cell r="AI283">
            <v>0</v>
          </cell>
          <cell r="AJ283">
            <v>0</v>
          </cell>
          <cell r="AK283">
            <v>2143</v>
          </cell>
          <cell r="AL283">
            <v>1756</v>
          </cell>
          <cell r="AM283">
            <v>0</v>
          </cell>
          <cell r="AN283">
            <v>0</v>
          </cell>
          <cell r="AO283">
            <v>0</v>
          </cell>
          <cell r="AP283">
            <v>23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1</v>
          </cell>
          <cell r="BE283">
            <v>-2228</v>
          </cell>
          <cell r="BF283">
            <v>830</v>
          </cell>
          <cell r="BG283">
            <v>5</v>
          </cell>
          <cell r="BH283">
            <v>0</v>
          </cell>
          <cell r="BI283">
            <v>0</v>
          </cell>
          <cell r="BJ283">
            <v>66</v>
          </cell>
          <cell r="BK283">
            <v>-2223</v>
          </cell>
          <cell r="BL283">
            <v>764</v>
          </cell>
          <cell r="BM283">
            <v>0</v>
          </cell>
          <cell r="BN283">
            <v>0</v>
          </cell>
          <cell r="BO283">
            <v>1229</v>
          </cell>
          <cell r="BP283">
            <v>1142</v>
          </cell>
          <cell r="BQ283">
            <v>0</v>
          </cell>
          <cell r="BR283">
            <v>154</v>
          </cell>
          <cell r="BS283">
            <v>27</v>
          </cell>
          <cell r="BT283">
            <v>46</v>
          </cell>
          <cell r="BU283" t="str">
            <v>姜东</v>
          </cell>
          <cell r="BV283" t="str">
            <v>张小芳</v>
          </cell>
          <cell r="BW283" t="str">
            <v>贺涛</v>
          </cell>
          <cell r="BX283" t="str">
            <v>67605633</v>
          </cell>
          <cell r="BY283" t="str">
            <v>2025-03-13</v>
          </cell>
          <cell r="BZ283" t="str">
            <v/>
          </cell>
          <cell r="CA283" t="str">
            <v>102176971</v>
          </cell>
          <cell r="CB283">
            <v>0</v>
          </cell>
          <cell r="CC283">
            <v>0</v>
          </cell>
          <cell r="CD283" t="str">
            <v/>
          </cell>
          <cell r="CE283" t="str">
            <v>1</v>
          </cell>
          <cell r="CF283" t="str">
            <v/>
          </cell>
          <cell r="CG283" t="str">
            <v>北京经济技术开发区虚拟社区</v>
          </cell>
          <cell r="CH283" t="str">
            <v>qy</v>
          </cell>
          <cell r="CI283" t="str">
            <v>    国有控股</v>
          </cell>
          <cell r="CJ283" t="str">
            <v>K</v>
          </cell>
          <cell r="CK283" t="str">
            <v>    房地产业</v>
          </cell>
          <cell r="CL283" t="str">
            <v>70</v>
          </cell>
          <cell r="CM283" t="str">
            <v>    房地产业</v>
          </cell>
          <cell r="CN283" t="str">
            <v>115101</v>
          </cell>
          <cell r="CO283" t="str">
            <v>      开发区</v>
          </cell>
          <cell r="CP283" t="str">
            <v>　　　其他有限责任公司</v>
          </cell>
          <cell r="CQ283" t="str">
            <v/>
          </cell>
          <cell r="CR283" t="str">
            <v>    传统服务业</v>
          </cell>
          <cell r="CS283" t="str">
            <v>2</v>
          </cell>
          <cell r="CT283" t="str">
            <v>    地方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 t="str">
            <v>3</v>
          </cell>
          <cell r="DN283" t="str">
            <v>704</v>
          </cell>
          <cell r="DO283" t="str">
            <v>    房地产租赁经营</v>
          </cell>
          <cell r="DP283" t="str">
            <v>2</v>
          </cell>
          <cell r="DQ283" t="str">
            <v/>
          </cell>
          <cell r="DR283">
            <v>62</v>
          </cell>
          <cell r="DS283">
            <v>2979</v>
          </cell>
          <cell r="DT283">
            <v>1</v>
          </cell>
          <cell r="DU283">
            <v>-2228</v>
          </cell>
          <cell r="DV283">
            <v>830</v>
          </cell>
          <cell r="DW283">
            <v>-1</v>
          </cell>
          <cell r="DX283">
            <v>172</v>
          </cell>
        </row>
        <row r="284">
          <cell r="M284" t="str">
            <v>91110112745454090X</v>
          </cell>
          <cell r="N284" t="str">
            <v>中外运物流华北有限公司</v>
          </cell>
          <cell r="O284" t="str">
            <v>2025</v>
          </cell>
          <cell r="P284" t="str">
            <v>2</v>
          </cell>
          <cell r="Q284">
            <v>176125</v>
          </cell>
          <cell r="R284">
            <v>192252</v>
          </cell>
          <cell r="S284">
            <v>412823</v>
          </cell>
          <cell r="T284">
            <v>289234</v>
          </cell>
          <cell r="U284">
            <v>645332</v>
          </cell>
          <cell r="V284">
            <v>549602</v>
          </cell>
          <cell r="W284">
            <v>558128</v>
          </cell>
          <cell r="X284">
            <v>469288</v>
          </cell>
          <cell r="Y284">
            <v>87204</v>
          </cell>
          <cell r="Z284">
            <v>80314</v>
          </cell>
          <cell r="AA284">
            <v>214308</v>
          </cell>
          <cell r="AB284">
            <v>153032</v>
          </cell>
          <cell r="AC284">
            <v>214308</v>
          </cell>
          <cell r="AD284">
            <v>153032</v>
          </cell>
          <cell r="AE284">
            <v>210728</v>
          </cell>
          <cell r="AF284">
            <v>147099</v>
          </cell>
          <cell r="AG284">
            <v>604</v>
          </cell>
          <cell r="AH284">
            <v>570</v>
          </cell>
          <cell r="AI284">
            <v>483</v>
          </cell>
          <cell r="AJ284">
            <v>772</v>
          </cell>
          <cell r="AK284">
            <v>3004</v>
          </cell>
          <cell r="AL284">
            <v>4034</v>
          </cell>
          <cell r="AM284">
            <v>0</v>
          </cell>
          <cell r="AN284">
            <v>0</v>
          </cell>
          <cell r="AO284">
            <v>412</v>
          </cell>
          <cell r="AP284">
            <v>355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50</v>
          </cell>
          <cell r="BD284">
            <v>184</v>
          </cell>
          <cell r="BE284">
            <v>-873</v>
          </cell>
          <cell r="BF284">
            <v>386</v>
          </cell>
          <cell r="BG284">
            <v>15</v>
          </cell>
          <cell r="BH284">
            <v>14</v>
          </cell>
          <cell r="BI284">
            <v>0</v>
          </cell>
          <cell r="BJ284">
            <v>5</v>
          </cell>
          <cell r="BK284">
            <v>-858</v>
          </cell>
          <cell r="BL284">
            <v>395</v>
          </cell>
          <cell r="BM284">
            <v>22</v>
          </cell>
          <cell r="BN284">
            <v>75</v>
          </cell>
          <cell r="BO284">
            <v>12490</v>
          </cell>
          <cell r="BP284">
            <v>12009</v>
          </cell>
          <cell r="BQ284">
            <v>3250</v>
          </cell>
          <cell r="BR284">
            <v>1705</v>
          </cell>
          <cell r="BS284">
            <v>412</v>
          </cell>
          <cell r="BT284">
            <v>410</v>
          </cell>
          <cell r="BU284" t="str">
            <v>孙海平</v>
          </cell>
          <cell r="BV284" t="str">
            <v>苑闻宇</v>
          </cell>
          <cell r="BW284" t="str">
            <v>汪奕奕</v>
          </cell>
          <cell r="BX284" t="str">
            <v>18722563699</v>
          </cell>
          <cell r="BY284" t="str">
            <v>2025-03-05</v>
          </cell>
          <cell r="BZ284" t="str">
            <v/>
          </cell>
          <cell r="CA284" t="str">
            <v>745454090</v>
          </cell>
          <cell r="CB284">
            <v>0</v>
          </cell>
          <cell r="CC284">
            <v>0</v>
          </cell>
          <cell r="CD284" t="str">
            <v/>
          </cell>
          <cell r="CE284" t="str">
            <v/>
          </cell>
          <cell r="CF284" t="str">
            <v/>
          </cell>
          <cell r="CG284" t="str">
            <v/>
          </cell>
          <cell r="CH284" t="str">
            <v>qy</v>
          </cell>
          <cell r="CI284" t="str">
            <v>    国有控股</v>
          </cell>
          <cell r="CJ284" t="str">
            <v>G</v>
          </cell>
          <cell r="CK284" t="str">
            <v>    交通运输、仓储和邮政业</v>
          </cell>
          <cell r="CL284" t="str">
            <v>54</v>
          </cell>
          <cell r="CM284" t="str">
            <v>    道路运输业</v>
          </cell>
          <cell r="CN284" t="str">
            <v>110112</v>
          </cell>
          <cell r="CO284" t="str">
            <v>      通州区</v>
          </cell>
          <cell r="CP284" t="str">
            <v>　　　私营有限责任公司</v>
          </cell>
          <cell r="CQ284" t="str">
            <v/>
          </cell>
          <cell r="CR284" t="str">
            <v>    传统服务业</v>
          </cell>
          <cell r="CS284" t="str">
            <v>1</v>
          </cell>
          <cell r="CT284" t="str">
            <v>    中央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 t="str">
            <v>5</v>
          </cell>
          <cell r="DN284" t="str">
            <v>543</v>
          </cell>
          <cell r="DO284" t="str">
            <v>    道路货物运输</v>
          </cell>
          <cell r="DP284" t="str">
            <v>2</v>
          </cell>
          <cell r="DQ284" t="str">
            <v>2</v>
          </cell>
          <cell r="DR284">
            <v>214308</v>
          </cell>
          <cell r="DS284">
            <v>153032</v>
          </cell>
          <cell r="DT284">
            <v>1</v>
          </cell>
          <cell r="DU284">
            <v>-873</v>
          </cell>
          <cell r="DV284">
            <v>386</v>
          </cell>
          <cell r="DW284">
            <v>3876</v>
          </cell>
          <cell r="DX284">
            <v>2350</v>
          </cell>
        </row>
        <row r="285">
          <cell r="M285" t="str">
            <v>911101086728350861</v>
          </cell>
          <cell r="N285" t="str">
            <v>北京创毅力源工程技术咨询有限公司</v>
          </cell>
          <cell r="O285" t="str">
            <v>2025</v>
          </cell>
          <cell r="P285" t="str">
            <v>2</v>
          </cell>
          <cell r="Q285">
            <v>359</v>
          </cell>
          <cell r="R285">
            <v>552</v>
          </cell>
          <cell r="S285">
            <v>24689</v>
          </cell>
          <cell r="T285">
            <v>19506</v>
          </cell>
          <cell r="U285">
            <v>55083</v>
          </cell>
          <cell r="V285">
            <v>59724</v>
          </cell>
          <cell r="W285">
            <v>22281</v>
          </cell>
          <cell r="X285">
            <v>24603</v>
          </cell>
          <cell r="Y285">
            <v>32802</v>
          </cell>
          <cell r="Z285">
            <v>35121</v>
          </cell>
          <cell r="AA285">
            <v>1693</v>
          </cell>
          <cell r="AB285">
            <v>808</v>
          </cell>
          <cell r="AC285">
            <v>1693</v>
          </cell>
          <cell r="AD285">
            <v>808</v>
          </cell>
          <cell r="AE285">
            <v>851</v>
          </cell>
          <cell r="AF285">
            <v>133</v>
          </cell>
          <cell r="AG285">
            <v>2</v>
          </cell>
          <cell r="AH285">
            <v>40</v>
          </cell>
          <cell r="AI285">
            <v>506</v>
          </cell>
          <cell r="AJ285">
            <v>965</v>
          </cell>
          <cell r="AK285">
            <v>258</v>
          </cell>
          <cell r="AL285">
            <v>580</v>
          </cell>
          <cell r="AM285">
            <v>356</v>
          </cell>
          <cell r="AN285">
            <v>493</v>
          </cell>
          <cell r="AO285">
            <v>-32</v>
          </cell>
          <cell r="AP285">
            <v>-17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-3</v>
          </cell>
          <cell r="BE285">
            <v>-248</v>
          </cell>
          <cell r="BF285">
            <v>-1389</v>
          </cell>
          <cell r="BG285">
            <v>0</v>
          </cell>
          <cell r="BH285">
            <v>0</v>
          </cell>
          <cell r="BI285">
            <v>5</v>
          </cell>
          <cell r="BJ285">
            <v>0</v>
          </cell>
          <cell r="BK285">
            <v>-253</v>
          </cell>
          <cell r="BL285">
            <v>-1389</v>
          </cell>
          <cell r="BM285">
            <v>0</v>
          </cell>
          <cell r="BN285">
            <v>0</v>
          </cell>
          <cell r="BO285">
            <v>1608</v>
          </cell>
          <cell r="BP285">
            <v>1992</v>
          </cell>
          <cell r="BQ285">
            <v>21</v>
          </cell>
          <cell r="BR285">
            <v>514</v>
          </cell>
          <cell r="BS285">
            <v>48</v>
          </cell>
          <cell r="BT285">
            <v>49</v>
          </cell>
          <cell r="BU285" t="str">
            <v>肖佳</v>
          </cell>
          <cell r="BV285" t="str">
            <v>张宇杰</v>
          </cell>
          <cell r="BW285" t="str">
            <v>张宇杰</v>
          </cell>
          <cell r="BX285" t="str">
            <v>13141312331</v>
          </cell>
          <cell r="BY285" t="str">
            <v>2025-03-17</v>
          </cell>
          <cell r="BZ285" t="str">
            <v/>
          </cell>
          <cell r="CA285" t="str">
            <v>672835086</v>
          </cell>
          <cell r="CB285">
            <v>0</v>
          </cell>
          <cell r="CC285">
            <v>0</v>
          </cell>
          <cell r="CD285" t="str">
            <v/>
          </cell>
          <cell r="CE285" t="str">
            <v>1</v>
          </cell>
          <cell r="CF285" t="str">
            <v/>
          </cell>
          <cell r="CG285" t="str">
            <v>北京经济技术开发区虚拟社区</v>
          </cell>
          <cell r="CH285" t="str">
            <v>qy</v>
          </cell>
          <cell r="CI285" t="str">
            <v>    私人控股</v>
          </cell>
          <cell r="CJ285" t="str">
            <v>M</v>
          </cell>
          <cell r="CK285" t="str">
            <v>    科学研究和技术服务业</v>
          </cell>
          <cell r="CL285" t="str">
            <v>74</v>
          </cell>
          <cell r="CM285" t="str">
            <v>    专业技术服务业</v>
          </cell>
          <cell r="CN285" t="str">
            <v>115101</v>
          </cell>
          <cell r="CO285" t="str">
            <v>      开发区</v>
          </cell>
          <cell r="CP285" t="str">
            <v>　　　其他有限责任公司</v>
          </cell>
          <cell r="CQ285" t="str">
            <v>x</v>
          </cell>
          <cell r="CR285" t="str">
            <v>    现代服务业</v>
          </cell>
          <cell r="CS285" t="str">
            <v>2</v>
          </cell>
          <cell r="CT285" t="str">
            <v>    地方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 t="str">
            <v>3</v>
          </cell>
          <cell r="DN285" t="str">
            <v>748</v>
          </cell>
          <cell r="DO285" t="str">
            <v>    工程技术与设计服务</v>
          </cell>
          <cell r="DP285" t="str">
            <v>1</v>
          </cell>
          <cell r="DQ285" t="str">
            <v>3</v>
          </cell>
          <cell r="DR285">
            <v>1693</v>
          </cell>
          <cell r="DS285">
            <v>808</v>
          </cell>
          <cell r="DT285">
            <v>1</v>
          </cell>
          <cell r="DU285">
            <v>-248</v>
          </cell>
          <cell r="DV285">
            <v>-1389</v>
          </cell>
          <cell r="DW285">
            <v>23</v>
          </cell>
          <cell r="DX285">
            <v>554</v>
          </cell>
        </row>
        <row r="286">
          <cell r="M286" t="str">
            <v>911103027350969558</v>
          </cell>
          <cell r="N286" t="str">
            <v>北京华安天诚科技有限公司</v>
          </cell>
          <cell r="O286" t="str">
            <v>2025</v>
          </cell>
          <cell r="P286" t="str">
            <v>2</v>
          </cell>
          <cell r="Q286">
            <v>4753</v>
          </cell>
          <cell r="R286">
            <v>4891</v>
          </cell>
          <cell r="S286">
            <v>11452</v>
          </cell>
          <cell r="T286">
            <v>11880</v>
          </cell>
          <cell r="U286">
            <v>98515</v>
          </cell>
          <cell r="V286">
            <v>94684</v>
          </cell>
          <cell r="W286">
            <v>83101</v>
          </cell>
          <cell r="X286">
            <v>98384</v>
          </cell>
          <cell r="Y286">
            <v>15414</v>
          </cell>
          <cell r="Z286">
            <v>-3700</v>
          </cell>
          <cell r="AA286">
            <v>1106</v>
          </cell>
          <cell r="AB286">
            <v>0</v>
          </cell>
          <cell r="AC286">
            <v>1106</v>
          </cell>
          <cell r="AD286">
            <v>0</v>
          </cell>
          <cell r="AE286">
            <v>306</v>
          </cell>
          <cell r="AF286">
            <v>0</v>
          </cell>
          <cell r="AG286">
            <v>3</v>
          </cell>
          <cell r="AH286">
            <v>30</v>
          </cell>
          <cell r="AI286">
            <v>2719</v>
          </cell>
          <cell r="AJ286">
            <v>1530</v>
          </cell>
          <cell r="AK286">
            <v>1350</v>
          </cell>
          <cell r="AL286">
            <v>3105</v>
          </cell>
          <cell r="AM286">
            <v>1903</v>
          </cell>
          <cell r="AN286">
            <v>1829</v>
          </cell>
          <cell r="AO286">
            <v>144</v>
          </cell>
          <cell r="AP286">
            <v>166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39</v>
          </cell>
          <cell r="BE286">
            <v>-5319</v>
          </cell>
          <cell r="BF286">
            <v>-6621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-5319</v>
          </cell>
          <cell r="BL286">
            <v>-6621</v>
          </cell>
          <cell r="BM286">
            <v>0</v>
          </cell>
          <cell r="BN286">
            <v>0</v>
          </cell>
          <cell r="BO286">
            <v>5341</v>
          </cell>
          <cell r="BP286">
            <v>4507</v>
          </cell>
          <cell r="BQ286">
            <v>121</v>
          </cell>
          <cell r="BR286">
            <v>170</v>
          </cell>
          <cell r="BS286">
            <v>85</v>
          </cell>
          <cell r="BT286">
            <v>77</v>
          </cell>
          <cell r="BU286" t="str">
            <v>翟岩</v>
          </cell>
          <cell r="BV286" t="str">
            <v>陈艳春</v>
          </cell>
          <cell r="BW286" t="str">
            <v>荆慧萍</v>
          </cell>
          <cell r="BX286" t="str">
            <v>13001137080</v>
          </cell>
          <cell r="BY286" t="str">
            <v>2025-03-10</v>
          </cell>
          <cell r="BZ286" t="str">
            <v/>
          </cell>
          <cell r="CA286" t="str">
            <v>735096955</v>
          </cell>
          <cell r="CB286">
            <v>0</v>
          </cell>
          <cell r="CC286">
            <v>0</v>
          </cell>
          <cell r="CD286" t="str">
            <v/>
          </cell>
          <cell r="CE286" t="str">
            <v>1</v>
          </cell>
          <cell r="CF286" t="str">
            <v/>
          </cell>
          <cell r="CG286" t="str">
            <v>北京经济技术开发区虚拟社区</v>
          </cell>
          <cell r="CH286" t="str">
            <v>qy</v>
          </cell>
          <cell r="CI286" t="str">
            <v>    私人控股</v>
          </cell>
          <cell r="CJ286" t="str">
            <v>L</v>
          </cell>
          <cell r="CK286" t="str">
            <v>    租赁和商务服务业</v>
          </cell>
          <cell r="CL286" t="str">
            <v>72</v>
          </cell>
          <cell r="CM286" t="str">
            <v>    商务服务业</v>
          </cell>
          <cell r="CN286" t="str">
            <v>115101</v>
          </cell>
          <cell r="CO286" t="str">
            <v>      开发区</v>
          </cell>
          <cell r="CP286" t="str">
            <v>　　　私营有限责任公司</v>
          </cell>
          <cell r="CQ286" t="str">
            <v>x</v>
          </cell>
          <cell r="CR286" t="str">
            <v>    现代服务业</v>
          </cell>
          <cell r="CS286" t="str">
            <v>2</v>
          </cell>
          <cell r="CT286" t="str">
            <v>    地方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 t="str">
            <v>3</v>
          </cell>
          <cell r="DN286" t="str">
            <v>724</v>
          </cell>
          <cell r="DO286" t="str">
            <v>    咨询与调查</v>
          </cell>
          <cell r="DP286" t="str">
            <v>1</v>
          </cell>
          <cell r="DQ286" t="str">
            <v>3</v>
          </cell>
          <cell r="DR286">
            <v>1106</v>
          </cell>
          <cell r="DS286">
            <v>0</v>
          </cell>
          <cell r="DT286">
            <v>1</v>
          </cell>
          <cell r="DU286">
            <v>-5319</v>
          </cell>
          <cell r="DV286">
            <v>-6621</v>
          </cell>
          <cell r="DW286">
            <v>124</v>
          </cell>
          <cell r="DX286">
            <v>200</v>
          </cell>
        </row>
        <row r="287">
          <cell r="M287" t="str">
            <v>9111030262591059XG</v>
          </cell>
          <cell r="N287" t="str">
            <v>金鹰国际货运代理有限公司</v>
          </cell>
          <cell r="O287" t="str">
            <v>2025</v>
          </cell>
          <cell r="P287" t="str">
            <v>2</v>
          </cell>
          <cell r="Q287">
            <v>173680</v>
          </cell>
          <cell r="R287">
            <v>166145</v>
          </cell>
          <cell r="S287">
            <v>556360</v>
          </cell>
          <cell r="T287">
            <v>445021</v>
          </cell>
          <cell r="U287">
            <v>2262280</v>
          </cell>
          <cell r="V287">
            <v>2332459</v>
          </cell>
          <cell r="W287">
            <v>2514054</v>
          </cell>
          <cell r="X287">
            <v>2431425</v>
          </cell>
          <cell r="Y287">
            <v>-251774</v>
          </cell>
          <cell r="Z287">
            <v>-98966</v>
          </cell>
          <cell r="AA287">
            <v>305808</v>
          </cell>
          <cell r="AB287">
            <v>247349</v>
          </cell>
          <cell r="AC287">
            <v>158918</v>
          </cell>
          <cell r="AD287">
            <v>149223</v>
          </cell>
          <cell r="AE287">
            <v>297313</v>
          </cell>
          <cell r="AF287">
            <v>238651</v>
          </cell>
          <cell r="AG287">
            <v>474</v>
          </cell>
          <cell r="AH287">
            <v>209</v>
          </cell>
          <cell r="AI287">
            <v>2963</v>
          </cell>
          <cell r="AJ287">
            <v>1502</v>
          </cell>
          <cell r="AK287">
            <v>37264</v>
          </cell>
          <cell r="AL287">
            <v>27199</v>
          </cell>
          <cell r="AM287">
            <v>0</v>
          </cell>
          <cell r="AN287">
            <v>0</v>
          </cell>
          <cell r="AO287">
            <v>4029</v>
          </cell>
          <cell r="AP287">
            <v>4395</v>
          </cell>
          <cell r="AQ287">
            <v>0</v>
          </cell>
          <cell r="AR287">
            <v>0</v>
          </cell>
          <cell r="AS287">
            <v>428</v>
          </cell>
          <cell r="AT287">
            <v>-654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835</v>
          </cell>
          <cell r="BD287">
            <v>870</v>
          </cell>
          <cell r="BE287">
            <v>-34972</v>
          </cell>
          <cell r="BF287">
            <v>-24391</v>
          </cell>
          <cell r="BG287">
            <v>42</v>
          </cell>
          <cell r="BH287">
            <v>19</v>
          </cell>
          <cell r="BI287">
            <v>3</v>
          </cell>
          <cell r="BJ287">
            <v>248</v>
          </cell>
          <cell r="BK287">
            <v>-34933</v>
          </cell>
          <cell r="BL287">
            <v>-24620</v>
          </cell>
          <cell r="BM287">
            <v>0</v>
          </cell>
          <cell r="BN287">
            <v>0</v>
          </cell>
          <cell r="BO287">
            <v>62899</v>
          </cell>
          <cell r="BP287">
            <v>54324</v>
          </cell>
          <cell r="BQ287">
            <v>2945</v>
          </cell>
          <cell r="BR287">
            <v>2040</v>
          </cell>
          <cell r="BS287">
            <v>988</v>
          </cell>
          <cell r="BT287">
            <v>989</v>
          </cell>
          <cell r="BU287" t="str">
            <v>华兴</v>
          </cell>
          <cell r="BV287" t="str">
            <v>增初华</v>
          </cell>
          <cell r="BW287" t="str">
            <v>马传伟</v>
          </cell>
          <cell r="BX287" t="str">
            <v>67811701</v>
          </cell>
          <cell r="BY287" t="str">
            <v>2025-03-12</v>
          </cell>
          <cell r="BZ287" t="str">
            <v/>
          </cell>
          <cell r="CA287" t="str">
            <v>62591059X</v>
          </cell>
          <cell r="CB287">
            <v>0</v>
          </cell>
          <cell r="CC287">
            <v>0</v>
          </cell>
          <cell r="CD287" t="str">
            <v/>
          </cell>
          <cell r="CE287" t="str">
            <v>1</v>
          </cell>
          <cell r="CF287" t="str">
            <v/>
          </cell>
          <cell r="CG287" t="str">
            <v>北京经济技术开发区虚拟社区</v>
          </cell>
          <cell r="CH287" t="str">
            <v>qy</v>
          </cell>
          <cell r="CI287" t="str">
            <v>    港澳台商控股</v>
          </cell>
          <cell r="CJ287" t="str">
            <v>G</v>
          </cell>
          <cell r="CK287" t="str">
            <v>    交通运输、仓储和邮政业</v>
          </cell>
          <cell r="CL287" t="str">
            <v>58</v>
          </cell>
          <cell r="CM287" t="str">
            <v>    多式联运和运输代理业</v>
          </cell>
          <cell r="CN287" t="str">
            <v>115101</v>
          </cell>
          <cell r="CO287" t="str">
            <v>      开发区</v>
          </cell>
          <cell r="CP287" t="str">
            <v>　　　港澳台投资有限责任公司</v>
          </cell>
          <cell r="CQ287" t="str">
            <v/>
          </cell>
          <cell r="CR287" t="str">
            <v>    传统服务业</v>
          </cell>
          <cell r="CS287" t="str">
            <v>2</v>
          </cell>
          <cell r="CT287" t="str">
            <v>    地方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 t="str">
            <v>3</v>
          </cell>
          <cell r="DN287" t="str">
            <v>582</v>
          </cell>
          <cell r="DO287" t="str">
            <v>    运输代理业</v>
          </cell>
          <cell r="DP287" t="str">
            <v>1</v>
          </cell>
          <cell r="DQ287" t="str">
            <v>2</v>
          </cell>
          <cell r="DR287">
            <v>305808</v>
          </cell>
          <cell r="DS287">
            <v>247349</v>
          </cell>
          <cell r="DT287">
            <v>1</v>
          </cell>
          <cell r="DU287">
            <v>-34972</v>
          </cell>
          <cell r="DV287">
            <v>-24391</v>
          </cell>
          <cell r="DW287">
            <v>3419</v>
          </cell>
          <cell r="DX287">
            <v>2249</v>
          </cell>
        </row>
        <row r="288">
          <cell r="M288" t="str">
            <v>9111030279510198XT</v>
          </cell>
          <cell r="N288" t="str">
            <v>北京彤程创展科技有限公司</v>
          </cell>
          <cell r="O288" t="str">
            <v>2025</v>
          </cell>
          <cell r="P288" t="str">
            <v>2</v>
          </cell>
          <cell r="Q288">
            <v>46265</v>
          </cell>
          <cell r="R288">
            <v>45088</v>
          </cell>
          <cell r="S288">
            <v>7879</v>
          </cell>
          <cell r="T288">
            <v>3328</v>
          </cell>
          <cell r="U288">
            <v>63765</v>
          </cell>
          <cell r="V288">
            <v>63445</v>
          </cell>
          <cell r="W288">
            <v>4000</v>
          </cell>
          <cell r="X288">
            <v>5643</v>
          </cell>
          <cell r="Y288">
            <v>59765</v>
          </cell>
          <cell r="Z288">
            <v>57802</v>
          </cell>
          <cell r="AA288">
            <v>5373</v>
          </cell>
          <cell r="AB288">
            <v>5060</v>
          </cell>
          <cell r="AC288">
            <v>5373</v>
          </cell>
          <cell r="AD288">
            <v>5060</v>
          </cell>
          <cell r="AE288">
            <v>4229</v>
          </cell>
          <cell r="AF288">
            <v>4193</v>
          </cell>
          <cell r="AG288">
            <v>16</v>
          </cell>
          <cell r="AH288">
            <v>16</v>
          </cell>
          <cell r="AI288">
            <v>0</v>
          </cell>
          <cell r="AJ288">
            <v>0</v>
          </cell>
          <cell r="AK288">
            <v>2230</v>
          </cell>
          <cell r="AL288">
            <v>2556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-36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1</v>
          </cell>
          <cell r="BE288">
            <v>-1138</v>
          </cell>
          <cell r="BF288">
            <v>-1704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-1138</v>
          </cell>
          <cell r="BL288">
            <v>-1704</v>
          </cell>
          <cell r="BM288">
            <v>0</v>
          </cell>
          <cell r="BN288">
            <v>0</v>
          </cell>
          <cell r="BO288">
            <v>1086</v>
          </cell>
          <cell r="BP288">
            <v>1139</v>
          </cell>
          <cell r="BQ288">
            <v>130</v>
          </cell>
          <cell r="BR288">
            <v>131</v>
          </cell>
          <cell r="BS288">
            <v>22</v>
          </cell>
          <cell r="BT288">
            <v>21</v>
          </cell>
          <cell r="BU288" t="str">
            <v>罗锦</v>
          </cell>
          <cell r="BV288" t="str">
            <v>罗锦</v>
          </cell>
          <cell r="BW288" t="str">
            <v>丁秀云</v>
          </cell>
          <cell r="BX288" t="str">
            <v>010-52936300</v>
          </cell>
          <cell r="BY288" t="str">
            <v>2025-03-04</v>
          </cell>
          <cell r="BZ288" t="str">
            <v/>
          </cell>
          <cell r="CA288" t="str">
            <v>79510198X</v>
          </cell>
          <cell r="CB288">
            <v>0</v>
          </cell>
          <cell r="CC288">
            <v>0</v>
          </cell>
          <cell r="CD288" t="str">
            <v/>
          </cell>
          <cell r="CE288" t="str">
            <v>1</v>
          </cell>
          <cell r="CF288" t="str">
            <v/>
          </cell>
          <cell r="CG288" t="str">
            <v>北京经济技术开发区虚拟社区</v>
          </cell>
          <cell r="CH288" t="str">
            <v>qy</v>
          </cell>
          <cell r="CI288" t="str">
            <v>    外商控股</v>
          </cell>
          <cell r="CJ288" t="str">
            <v>M</v>
          </cell>
          <cell r="CK288" t="str">
            <v>    科学研究和技术服务业</v>
          </cell>
          <cell r="CL288" t="str">
            <v>73</v>
          </cell>
          <cell r="CM288" t="str">
            <v>    研究和试验发展</v>
          </cell>
          <cell r="CN288" t="str">
            <v>115101</v>
          </cell>
          <cell r="CO288" t="str">
            <v>      开发区</v>
          </cell>
          <cell r="CP288" t="str">
            <v>　　　其他有限责任公司</v>
          </cell>
          <cell r="CQ288" t="str">
            <v>x</v>
          </cell>
          <cell r="CR288" t="str">
            <v>    现代服务业</v>
          </cell>
          <cell r="CS288" t="str">
            <v>2</v>
          </cell>
          <cell r="CT288" t="str">
            <v>    地方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 t="str">
            <v>3</v>
          </cell>
          <cell r="DN288" t="str">
            <v>732</v>
          </cell>
          <cell r="DO288" t="str">
            <v>    工程和技术研究和试验发展</v>
          </cell>
          <cell r="DP288" t="str">
            <v>1</v>
          </cell>
          <cell r="DQ288" t="str">
            <v>3</v>
          </cell>
          <cell r="DR288">
            <v>5373</v>
          </cell>
          <cell r="DS288">
            <v>5060</v>
          </cell>
          <cell r="DT288">
            <v>1</v>
          </cell>
          <cell r="DU288">
            <v>-1138</v>
          </cell>
          <cell r="DV288">
            <v>-1704</v>
          </cell>
          <cell r="DW288">
            <v>146</v>
          </cell>
          <cell r="DX288">
            <v>147</v>
          </cell>
        </row>
        <row r="289">
          <cell r="M289" t="str">
            <v>911103027934448581</v>
          </cell>
          <cell r="N289" t="str">
            <v>北京天诚运通国际物流有限公司</v>
          </cell>
          <cell r="O289" t="str">
            <v>2025</v>
          </cell>
          <cell r="P289" t="str">
            <v>2</v>
          </cell>
          <cell r="Q289">
            <v>1866</v>
          </cell>
          <cell r="R289">
            <v>1772</v>
          </cell>
          <cell r="S289">
            <v>477</v>
          </cell>
          <cell r="T289">
            <v>635</v>
          </cell>
          <cell r="U289">
            <v>44878</v>
          </cell>
          <cell r="V289">
            <v>41153</v>
          </cell>
          <cell r="W289">
            <v>26216</v>
          </cell>
          <cell r="X289">
            <v>25570</v>
          </cell>
          <cell r="Y289">
            <v>18662</v>
          </cell>
          <cell r="Z289">
            <v>15583</v>
          </cell>
          <cell r="AA289">
            <v>4751</v>
          </cell>
          <cell r="AB289">
            <v>3685</v>
          </cell>
          <cell r="AC289">
            <v>4751</v>
          </cell>
          <cell r="AD289">
            <v>3673</v>
          </cell>
          <cell r="AE289">
            <v>1832</v>
          </cell>
          <cell r="AF289">
            <v>1658</v>
          </cell>
          <cell r="AG289">
            <v>8</v>
          </cell>
          <cell r="AH289">
            <v>4</v>
          </cell>
          <cell r="AI289">
            <v>41</v>
          </cell>
          <cell r="AJ289">
            <v>75</v>
          </cell>
          <cell r="AK289">
            <v>1292</v>
          </cell>
          <cell r="AL289">
            <v>1311</v>
          </cell>
          <cell r="AM289">
            <v>0</v>
          </cell>
          <cell r="AN289">
            <v>0</v>
          </cell>
          <cell r="AO289">
            <v>2</v>
          </cell>
          <cell r="AP289">
            <v>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1</v>
          </cell>
          <cell r="BD289">
            <v>1</v>
          </cell>
          <cell r="BE289">
            <v>1577</v>
          </cell>
          <cell r="BF289">
            <v>635</v>
          </cell>
          <cell r="BG289">
            <v>1</v>
          </cell>
          <cell r="BH289">
            <v>1</v>
          </cell>
          <cell r="BI289">
            <v>0</v>
          </cell>
          <cell r="BJ289">
            <v>0</v>
          </cell>
          <cell r="BK289">
            <v>1578</v>
          </cell>
          <cell r="BL289">
            <v>636</v>
          </cell>
          <cell r="BM289">
            <v>0</v>
          </cell>
          <cell r="BN289">
            <v>0</v>
          </cell>
          <cell r="BO289">
            <v>1069</v>
          </cell>
          <cell r="BP289">
            <v>1127</v>
          </cell>
          <cell r="BQ289">
            <v>151</v>
          </cell>
          <cell r="BR289">
            <v>135</v>
          </cell>
          <cell r="BS289">
            <v>55</v>
          </cell>
          <cell r="BT289">
            <v>58</v>
          </cell>
          <cell r="BU289" t="str">
            <v>张振军</v>
          </cell>
          <cell r="BV289" t="str">
            <v>王盼帅</v>
          </cell>
          <cell r="BW289" t="str">
            <v>王盼帅</v>
          </cell>
          <cell r="BX289" t="str">
            <v>64575623</v>
          </cell>
          <cell r="BY289" t="str">
            <v>2025-03-14</v>
          </cell>
          <cell r="BZ289" t="str">
            <v/>
          </cell>
          <cell r="CA289" t="str">
            <v>793444858</v>
          </cell>
          <cell r="CB289">
            <v>0</v>
          </cell>
          <cell r="CC289">
            <v>0</v>
          </cell>
          <cell r="CD289" t="str">
            <v/>
          </cell>
          <cell r="CE289" t="str">
            <v/>
          </cell>
          <cell r="CF289" t="str">
            <v/>
          </cell>
          <cell r="CG289" t="str">
            <v/>
          </cell>
          <cell r="CH289" t="str">
            <v>qy</v>
          </cell>
          <cell r="CI289" t="str">
            <v>    私人控股</v>
          </cell>
          <cell r="CJ289" t="str">
            <v>G</v>
          </cell>
          <cell r="CK289" t="str">
            <v>    交通运输、仓储和邮政业</v>
          </cell>
          <cell r="CL289" t="str">
            <v>54</v>
          </cell>
          <cell r="CM289" t="str">
            <v>    道路运输业</v>
          </cell>
          <cell r="CN289" t="str">
            <v>110112</v>
          </cell>
          <cell r="CO289" t="str">
            <v>      通州区</v>
          </cell>
          <cell r="CP289" t="str">
            <v>　　　私营有限责任公司</v>
          </cell>
          <cell r="CQ289" t="str">
            <v/>
          </cell>
          <cell r="CR289" t="str">
            <v>    传统服务业</v>
          </cell>
          <cell r="CS289" t="str">
            <v>2</v>
          </cell>
          <cell r="CT289" t="str">
            <v>    地方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 t="str">
            <v>5</v>
          </cell>
          <cell r="DN289" t="str">
            <v>543</v>
          </cell>
          <cell r="DO289" t="str">
            <v>    道路货物运输</v>
          </cell>
          <cell r="DP289" t="str">
            <v>1</v>
          </cell>
          <cell r="DQ289" t="str">
            <v>3</v>
          </cell>
          <cell r="DR289">
            <v>4751</v>
          </cell>
          <cell r="DS289">
            <v>3685</v>
          </cell>
          <cell r="DT289">
            <v>1</v>
          </cell>
          <cell r="DU289">
            <v>1577</v>
          </cell>
          <cell r="DV289">
            <v>635</v>
          </cell>
          <cell r="DW289">
            <v>159</v>
          </cell>
          <cell r="DX289">
            <v>139</v>
          </cell>
        </row>
        <row r="290">
          <cell r="M290" t="str">
            <v>91110102765522249H</v>
          </cell>
          <cell r="N290" t="str">
            <v>北京奥达清环境检测有限公司</v>
          </cell>
          <cell r="O290" t="str">
            <v>2025</v>
          </cell>
          <cell r="P290" t="str">
            <v>2</v>
          </cell>
          <cell r="Q290">
            <v>12650</v>
          </cell>
          <cell r="R290">
            <v>26278</v>
          </cell>
          <cell r="S290">
            <v>24628</v>
          </cell>
          <cell r="T290">
            <v>16955</v>
          </cell>
          <cell r="U290">
            <v>53897</v>
          </cell>
          <cell r="V290">
            <v>58098</v>
          </cell>
          <cell r="W290">
            <v>8957</v>
          </cell>
          <cell r="X290">
            <v>12991</v>
          </cell>
          <cell r="Y290">
            <v>44940</v>
          </cell>
          <cell r="Z290">
            <v>45107</v>
          </cell>
          <cell r="AA290">
            <v>5251</v>
          </cell>
          <cell r="AB290">
            <v>3625</v>
          </cell>
          <cell r="AC290">
            <v>5251</v>
          </cell>
          <cell r="AD290">
            <v>3379</v>
          </cell>
          <cell r="AE290">
            <v>6162</v>
          </cell>
          <cell r="AF290">
            <v>5046</v>
          </cell>
          <cell r="AG290">
            <v>16</v>
          </cell>
          <cell r="AH290">
            <v>17</v>
          </cell>
          <cell r="AI290">
            <v>1366</v>
          </cell>
          <cell r="AJ290">
            <v>898</v>
          </cell>
          <cell r="AK290">
            <v>944</v>
          </cell>
          <cell r="AL290">
            <v>946</v>
          </cell>
          <cell r="AM290">
            <v>43</v>
          </cell>
          <cell r="AN290">
            <v>762</v>
          </cell>
          <cell r="AO290">
            <v>25</v>
          </cell>
          <cell r="AP290">
            <v>41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325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10</v>
          </cell>
          <cell r="BD290">
            <v>24</v>
          </cell>
          <cell r="BE290">
            <v>-3295</v>
          </cell>
          <cell r="BF290">
            <v>-3736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-3295</v>
          </cell>
          <cell r="BL290">
            <v>-3736</v>
          </cell>
          <cell r="BM290">
            <v>0</v>
          </cell>
          <cell r="BN290">
            <v>0</v>
          </cell>
          <cell r="BO290">
            <v>4364</v>
          </cell>
          <cell r="BP290">
            <v>3700</v>
          </cell>
          <cell r="BQ290">
            <v>327</v>
          </cell>
          <cell r="BR290">
            <v>265</v>
          </cell>
          <cell r="BS290">
            <v>146</v>
          </cell>
          <cell r="BT290">
            <v>129</v>
          </cell>
          <cell r="BU290" t="str">
            <v>甄明</v>
          </cell>
          <cell r="BV290" t="str">
            <v>闫玮</v>
          </cell>
          <cell r="BW290" t="str">
            <v>张杰</v>
          </cell>
          <cell r="BX290" t="str">
            <v>18101346030</v>
          </cell>
          <cell r="BY290" t="str">
            <v>2025-03-05</v>
          </cell>
          <cell r="BZ290" t="str">
            <v/>
          </cell>
          <cell r="CA290" t="str">
            <v>765522249</v>
          </cell>
          <cell r="CB290">
            <v>0</v>
          </cell>
          <cell r="CC290">
            <v>0</v>
          </cell>
          <cell r="CD290" t="str">
            <v/>
          </cell>
          <cell r="CE290" t="str">
            <v>1</v>
          </cell>
          <cell r="CF290" t="str">
            <v/>
          </cell>
          <cell r="CG290" t="str">
            <v>北京经济技术开发区虚拟社区</v>
          </cell>
          <cell r="CH290" t="str">
            <v>qy</v>
          </cell>
          <cell r="CI290" t="str">
            <v>    国有控股</v>
          </cell>
          <cell r="CJ290" t="str">
            <v>M</v>
          </cell>
          <cell r="CK290" t="str">
            <v>    科学研究和技术服务业</v>
          </cell>
          <cell r="CL290" t="str">
            <v>74</v>
          </cell>
          <cell r="CM290" t="str">
            <v>    专业技术服务业</v>
          </cell>
          <cell r="CN290" t="str">
            <v>115101</v>
          </cell>
          <cell r="CO290" t="str">
            <v>      开发区</v>
          </cell>
          <cell r="CP290" t="str">
            <v>　　　其他有限责任公司</v>
          </cell>
          <cell r="CQ290" t="str">
            <v>x</v>
          </cell>
          <cell r="CR290" t="str">
            <v>    现代服务业</v>
          </cell>
          <cell r="CS290" t="str">
            <v>1</v>
          </cell>
          <cell r="CT290" t="str">
            <v>    中央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 t="str">
            <v>3</v>
          </cell>
          <cell r="DN290" t="str">
            <v>746</v>
          </cell>
          <cell r="DO290" t="str">
            <v>    环境与生态监测检测服务</v>
          </cell>
          <cell r="DP290" t="str">
            <v>2</v>
          </cell>
          <cell r="DQ290" t="str">
            <v>2</v>
          </cell>
          <cell r="DR290">
            <v>5251</v>
          </cell>
          <cell r="DS290">
            <v>3625</v>
          </cell>
          <cell r="DT290">
            <v>1</v>
          </cell>
          <cell r="DU290">
            <v>-3295</v>
          </cell>
          <cell r="DV290">
            <v>-3736</v>
          </cell>
          <cell r="DW290">
            <v>343</v>
          </cell>
          <cell r="DX290">
            <v>282</v>
          </cell>
        </row>
        <row r="291">
          <cell r="M291" t="str">
            <v>91110302774736484H</v>
          </cell>
          <cell r="N291" t="str">
            <v>北京海步医药科技有限公司</v>
          </cell>
          <cell r="O291" t="str">
            <v>2025</v>
          </cell>
          <cell r="P291" t="str">
            <v>2</v>
          </cell>
          <cell r="Q291">
            <v>15935</v>
          </cell>
          <cell r="R291">
            <v>16392</v>
          </cell>
          <cell r="S291">
            <v>12558</v>
          </cell>
          <cell r="T291">
            <v>10379</v>
          </cell>
          <cell r="U291">
            <v>154932</v>
          </cell>
          <cell r="V291">
            <v>151351</v>
          </cell>
          <cell r="W291">
            <v>57150</v>
          </cell>
          <cell r="X291">
            <v>54078</v>
          </cell>
          <cell r="Y291">
            <v>97782</v>
          </cell>
          <cell r="Z291">
            <v>97273</v>
          </cell>
          <cell r="AA291">
            <v>3249</v>
          </cell>
          <cell r="AB291">
            <v>5434</v>
          </cell>
          <cell r="AC291">
            <v>3193</v>
          </cell>
          <cell r="AD291">
            <v>3755</v>
          </cell>
          <cell r="AE291">
            <v>3253</v>
          </cell>
          <cell r="AF291">
            <v>4707</v>
          </cell>
          <cell r="AG291">
            <v>13</v>
          </cell>
          <cell r="AH291">
            <v>20</v>
          </cell>
          <cell r="AI291">
            <v>345</v>
          </cell>
          <cell r="AJ291">
            <v>282</v>
          </cell>
          <cell r="AK291">
            <v>1471</v>
          </cell>
          <cell r="AL291">
            <v>964</v>
          </cell>
          <cell r="AM291">
            <v>704</v>
          </cell>
          <cell r="AN291">
            <v>355</v>
          </cell>
          <cell r="AO291">
            <v>129</v>
          </cell>
          <cell r="AP291">
            <v>75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16</v>
          </cell>
          <cell r="BD291">
            <v>11</v>
          </cell>
          <cell r="BE291">
            <v>-2650</v>
          </cell>
          <cell r="BF291">
            <v>-958</v>
          </cell>
          <cell r="BG291">
            <v>2</v>
          </cell>
          <cell r="BH291">
            <v>0</v>
          </cell>
          <cell r="BI291">
            <v>0</v>
          </cell>
          <cell r="BJ291">
            <v>3</v>
          </cell>
          <cell r="BK291">
            <v>-2648</v>
          </cell>
          <cell r="BL291">
            <v>-961</v>
          </cell>
          <cell r="BM291">
            <v>0</v>
          </cell>
          <cell r="BN291">
            <v>0</v>
          </cell>
          <cell r="BO291">
            <v>1571</v>
          </cell>
          <cell r="BP291">
            <v>1123</v>
          </cell>
          <cell r="BQ291">
            <v>0</v>
          </cell>
          <cell r="BR291">
            <v>218</v>
          </cell>
          <cell r="BS291">
            <v>25</v>
          </cell>
          <cell r="BT291">
            <v>40</v>
          </cell>
          <cell r="BU291" t="str">
            <v>刘长茹</v>
          </cell>
          <cell r="BV291" t="str">
            <v>李笑欢</v>
          </cell>
          <cell r="BW291" t="str">
            <v>李笑欢</v>
          </cell>
          <cell r="BX291" t="str">
            <v>15210730113</v>
          </cell>
          <cell r="BY291" t="str">
            <v>2025-03-11</v>
          </cell>
          <cell r="BZ291" t="str">
            <v/>
          </cell>
          <cell r="CA291" t="str">
            <v>774736484</v>
          </cell>
          <cell r="CB291">
            <v>0</v>
          </cell>
          <cell r="CC291">
            <v>0</v>
          </cell>
          <cell r="CD291" t="str">
            <v/>
          </cell>
          <cell r="CE291" t="str">
            <v>1</v>
          </cell>
          <cell r="CF291" t="str">
            <v/>
          </cell>
          <cell r="CG291" t="str">
            <v>北京经济技术开发区虚拟社区</v>
          </cell>
          <cell r="CH291" t="str">
            <v>qy</v>
          </cell>
          <cell r="CI291" t="str">
            <v>    私人控股</v>
          </cell>
          <cell r="CJ291" t="str">
            <v>M</v>
          </cell>
          <cell r="CK291" t="str">
            <v>    科学研究和技术服务业</v>
          </cell>
          <cell r="CL291" t="str">
            <v>73</v>
          </cell>
          <cell r="CM291" t="str">
            <v>    研究和试验发展</v>
          </cell>
          <cell r="CN291" t="str">
            <v>115101</v>
          </cell>
          <cell r="CO291" t="str">
            <v>      开发区</v>
          </cell>
          <cell r="CP291" t="str">
            <v>　　　私营有限责任公司</v>
          </cell>
          <cell r="CQ291" t="str">
            <v>x</v>
          </cell>
          <cell r="CR291" t="str">
            <v>    现代服务业</v>
          </cell>
          <cell r="CS291" t="str">
            <v>2</v>
          </cell>
          <cell r="CT291" t="str">
            <v>    地方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 t="str">
            <v>3</v>
          </cell>
          <cell r="DN291" t="str">
            <v>734</v>
          </cell>
          <cell r="DO291" t="str">
            <v>    医学研究和试验发展</v>
          </cell>
          <cell r="DP291" t="str">
            <v>1</v>
          </cell>
          <cell r="DQ291" t="str">
            <v>3</v>
          </cell>
          <cell r="DR291">
            <v>3249</v>
          </cell>
          <cell r="DS291">
            <v>5434</v>
          </cell>
          <cell r="DT291">
            <v>1</v>
          </cell>
          <cell r="DU291">
            <v>-2650</v>
          </cell>
          <cell r="DV291">
            <v>-958</v>
          </cell>
          <cell r="DW291">
            <v>-53</v>
          </cell>
          <cell r="DX291">
            <v>238</v>
          </cell>
        </row>
        <row r="292">
          <cell r="M292" t="str">
            <v>91110302696343887E</v>
          </cell>
          <cell r="N292" t="str">
            <v>德为显示科技股份有限公司</v>
          </cell>
          <cell r="O292" t="str">
            <v>2025</v>
          </cell>
          <cell r="P292" t="str">
            <v>2</v>
          </cell>
          <cell r="Q292">
            <v>60024</v>
          </cell>
          <cell r="R292">
            <v>61781</v>
          </cell>
          <cell r="S292">
            <v>-246</v>
          </cell>
          <cell r="T292">
            <v>-313</v>
          </cell>
          <cell r="U292">
            <v>402602</v>
          </cell>
          <cell r="V292">
            <v>406233</v>
          </cell>
          <cell r="W292">
            <v>259212</v>
          </cell>
          <cell r="X292">
            <v>264838</v>
          </cell>
          <cell r="Y292">
            <v>143390</v>
          </cell>
          <cell r="Z292">
            <v>141395</v>
          </cell>
          <cell r="AA292">
            <v>2346</v>
          </cell>
          <cell r="AB292">
            <v>2899</v>
          </cell>
          <cell r="AC292">
            <v>4</v>
          </cell>
          <cell r="AD292">
            <v>1</v>
          </cell>
          <cell r="AE292">
            <v>449</v>
          </cell>
          <cell r="AF292">
            <v>597</v>
          </cell>
          <cell r="AG292">
            <v>512</v>
          </cell>
          <cell r="AH292">
            <v>317</v>
          </cell>
          <cell r="AI292">
            <v>0</v>
          </cell>
          <cell r="AJ292">
            <v>0</v>
          </cell>
          <cell r="AK292">
            <v>1246</v>
          </cell>
          <cell r="AL292">
            <v>1166</v>
          </cell>
          <cell r="AM292">
            <v>0</v>
          </cell>
          <cell r="AN292">
            <v>0</v>
          </cell>
          <cell r="AO292">
            <v>946</v>
          </cell>
          <cell r="AP292">
            <v>921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-807</v>
          </cell>
          <cell r="BF292">
            <v>-102</v>
          </cell>
          <cell r="BG292">
            <v>0</v>
          </cell>
          <cell r="BH292">
            <v>28</v>
          </cell>
          <cell r="BI292">
            <v>0</v>
          </cell>
          <cell r="BJ292">
            <v>0</v>
          </cell>
          <cell r="BK292">
            <v>-807</v>
          </cell>
          <cell r="BL292">
            <v>-74</v>
          </cell>
          <cell r="BM292">
            <v>0</v>
          </cell>
          <cell r="BN292">
            <v>0</v>
          </cell>
          <cell r="BO292">
            <v>719</v>
          </cell>
          <cell r="BP292">
            <v>158</v>
          </cell>
          <cell r="BQ292">
            <v>96</v>
          </cell>
          <cell r="BR292">
            <v>409</v>
          </cell>
          <cell r="BS292">
            <v>2</v>
          </cell>
          <cell r="BT292">
            <v>2</v>
          </cell>
          <cell r="BU292" t="str">
            <v>黄际雷</v>
          </cell>
          <cell r="BV292" t="str">
            <v>楼铁军</v>
          </cell>
          <cell r="BW292" t="str">
            <v>李长纱</v>
          </cell>
          <cell r="BX292" t="str">
            <v>18810384519</v>
          </cell>
          <cell r="BY292" t="str">
            <v>2025-03-11</v>
          </cell>
          <cell r="BZ292" t="str">
            <v/>
          </cell>
          <cell r="CA292" t="str">
            <v>696343887</v>
          </cell>
          <cell r="CB292">
            <v>0</v>
          </cell>
          <cell r="CC292">
            <v>0</v>
          </cell>
          <cell r="CD292" t="str">
            <v/>
          </cell>
          <cell r="CE292" t="str">
            <v>1</v>
          </cell>
          <cell r="CF292" t="str">
            <v/>
          </cell>
          <cell r="CG292" t="str">
            <v>北京经济技术开发区虚拟社区</v>
          </cell>
          <cell r="CH292" t="str">
            <v>qy</v>
          </cell>
          <cell r="CI292" t="str">
            <v>    私人控股</v>
          </cell>
          <cell r="CJ292" t="str">
            <v>K</v>
          </cell>
          <cell r="CK292" t="str">
            <v>    房地产业</v>
          </cell>
          <cell r="CL292" t="str">
            <v>70</v>
          </cell>
          <cell r="CM292" t="str">
            <v>    房地产业</v>
          </cell>
          <cell r="CN292" t="str">
            <v>115101</v>
          </cell>
          <cell r="CO292" t="str">
            <v>      开发区</v>
          </cell>
          <cell r="CP292" t="str">
            <v>　　　私营股份有限公司</v>
          </cell>
          <cell r="CQ292" t="str">
            <v/>
          </cell>
          <cell r="CR292" t="str">
            <v>    传统服务业</v>
          </cell>
          <cell r="CS292" t="str">
            <v>2</v>
          </cell>
          <cell r="CT292" t="str">
            <v>    地方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 t="str">
            <v>3</v>
          </cell>
          <cell r="DN292" t="str">
            <v>704</v>
          </cell>
          <cell r="DO292" t="str">
            <v>    房地产租赁经营</v>
          </cell>
          <cell r="DP292" t="str">
            <v>1</v>
          </cell>
          <cell r="DQ292" t="str">
            <v/>
          </cell>
          <cell r="DR292">
            <v>2346</v>
          </cell>
          <cell r="DS292">
            <v>2899</v>
          </cell>
          <cell r="DT292">
            <v>1</v>
          </cell>
          <cell r="DU292">
            <v>-807</v>
          </cell>
          <cell r="DV292">
            <v>-102</v>
          </cell>
          <cell r="DW292">
            <v>608</v>
          </cell>
          <cell r="DX292">
            <v>726</v>
          </cell>
        </row>
        <row r="293">
          <cell r="M293" t="str">
            <v>91110302753301270Q</v>
          </cell>
          <cell r="N293" t="str">
            <v>北京爱育华妇儿医院有限公司</v>
          </cell>
          <cell r="O293" t="str">
            <v>2025</v>
          </cell>
          <cell r="P293" t="str">
            <v>2</v>
          </cell>
          <cell r="Q293">
            <v>189181</v>
          </cell>
          <cell r="R293">
            <v>165010</v>
          </cell>
          <cell r="S293">
            <v>30939</v>
          </cell>
          <cell r="T293">
            <v>12736</v>
          </cell>
          <cell r="U293">
            <v>207450</v>
          </cell>
          <cell r="V293">
            <v>153103</v>
          </cell>
          <cell r="W293">
            <v>1044863</v>
          </cell>
          <cell r="X293">
            <v>1020236</v>
          </cell>
          <cell r="Y293">
            <v>-837413</v>
          </cell>
          <cell r="Z293">
            <v>-867133</v>
          </cell>
          <cell r="AA293">
            <v>57017</v>
          </cell>
          <cell r="AB293">
            <v>55495</v>
          </cell>
          <cell r="AC293">
            <v>57017</v>
          </cell>
          <cell r="AD293">
            <v>55495</v>
          </cell>
          <cell r="AE293">
            <v>57368</v>
          </cell>
          <cell r="AF293">
            <v>46162</v>
          </cell>
          <cell r="AG293">
            <v>11</v>
          </cell>
          <cell r="AH293">
            <v>11</v>
          </cell>
          <cell r="AI293">
            <v>664</v>
          </cell>
          <cell r="AJ293">
            <v>532</v>
          </cell>
          <cell r="AK293">
            <v>7476</v>
          </cell>
          <cell r="AL293">
            <v>11661</v>
          </cell>
          <cell r="AM293">
            <v>0</v>
          </cell>
          <cell r="AN293">
            <v>0</v>
          </cell>
          <cell r="AO293">
            <v>2965</v>
          </cell>
          <cell r="AP293">
            <v>5473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77</v>
          </cell>
          <cell r="BD293">
            <v>348</v>
          </cell>
          <cell r="BE293">
            <v>-11390</v>
          </cell>
          <cell r="BF293">
            <v>-7996</v>
          </cell>
          <cell r="BG293">
            <v>0</v>
          </cell>
          <cell r="BH293">
            <v>0</v>
          </cell>
          <cell r="BI293">
            <v>36</v>
          </cell>
          <cell r="BJ293">
            <v>-76</v>
          </cell>
          <cell r="BK293">
            <v>-11426</v>
          </cell>
          <cell r="BL293">
            <v>-7920</v>
          </cell>
          <cell r="BM293">
            <v>0</v>
          </cell>
          <cell r="BN293">
            <v>0</v>
          </cell>
          <cell r="BO293">
            <v>20916</v>
          </cell>
          <cell r="BP293">
            <v>13247</v>
          </cell>
          <cell r="BQ293">
            <v>490</v>
          </cell>
          <cell r="BR293">
            <v>1194</v>
          </cell>
          <cell r="BS293">
            <v>534</v>
          </cell>
          <cell r="BT293">
            <v>407</v>
          </cell>
          <cell r="BU293" t="str">
            <v>冯殿波</v>
          </cell>
          <cell r="BV293" t="str">
            <v>杨博</v>
          </cell>
          <cell r="BW293" t="str">
            <v>段云丽</v>
          </cell>
          <cell r="BX293" t="str">
            <v>69079038</v>
          </cell>
          <cell r="BY293" t="str">
            <v>2025-03-13</v>
          </cell>
          <cell r="BZ293" t="str">
            <v/>
          </cell>
          <cell r="CA293" t="str">
            <v>753301270</v>
          </cell>
          <cell r="CB293">
            <v>0</v>
          </cell>
          <cell r="CC293">
            <v>0</v>
          </cell>
          <cell r="CD293" t="str">
            <v/>
          </cell>
          <cell r="CE293" t="str">
            <v>1</v>
          </cell>
          <cell r="CF293" t="str">
            <v/>
          </cell>
          <cell r="CG293" t="str">
            <v>北京经济技术开发区虚拟社区</v>
          </cell>
          <cell r="CH293" t="str">
            <v>qy</v>
          </cell>
          <cell r="CI293" t="str">
            <v>    私人控股</v>
          </cell>
          <cell r="CJ293" t="str">
            <v>Q</v>
          </cell>
          <cell r="CK293" t="str">
            <v>    卫生和社会工作</v>
          </cell>
          <cell r="CL293" t="str">
            <v>84</v>
          </cell>
          <cell r="CM293" t="str">
            <v>    卫生</v>
          </cell>
          <cell r="CN293" t="str">
            <v>115101</v>
          </cell>
          <cell r="CO293" t="str">
            <v>      开发区</v>
          </cell>
          <cell r="CP293" t="str">
            <v>　　　其他有限责任公司</v>
          </cell>
          <cell r="CQ293" t="str">
            <v/>
          </cell>
          <cell r="CR293" t="str">
            <v>    传统服务业</v>
          </cell>
          <cell r="CS293" t="str">
            <v>2</v>
          </cell>
          <cell r="CT293" t="str">
            <v>    地方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 t="str">
            <v>3</v>
          </cell>
          <cell r="DN293" t="str">
            <v>841</v>
          </cell>
          <cell r="DO293" t="str">
            <v>    医院</v>
          </cell>
          <cell r="DP293" t="str">
            <v>1</v>
          </cell>
          <cell r="DQ293" t="str">
            <v/>
          </cell>
          <cell r="DR293">
            <v>57017</v>
          </cell>
          <cell r="DS293">
            <v>55495</v>
          </cell>
          <cell r="DT293">
            <v>1</v>
          </cell>
          <cell r="DU293">
            <v>-11390</v>
          </cell>
          <cell r="DV293">
            <v>-7996</v>
          </cell>
          <cell r="DW293">
            <v>501</v>
          </cell>
          <cell r="DX293">
            <v>1205</v>
          </cell>
        </row>
        <row r="294">
          <cell r="M294" t="str">
            <v>911103027000074066</v>
          </cell>
          <cell r="N294" t="str">
            <v>顺新晖（北京）供应链管理有限公司</v>
          </cell>
          <cell r="O294" t="str">
            <v>2025</v>
          </cell>
          <cell r="P294" t="str">
            <v>2</v>
          </cell>
          <cell r="Q294">
            <v>152175</v>
          </cell>
          <cell r="R294">
            <v>39499</v>
          </cell>
          <cell r="S294">
            <v>157052</v>
          </cell>
          <cell r="T294">
            <v>154237</v>
          </cell>
          <cell r="U294">
            <v>309942</v>
          </cell>
          <cell r="V294">
            <v>288497</v>
          </cell>
          <cell r="W294">
            <v>257652</v>
          </cell>
          <cell r="X294">
            <v>215349</v>
          </cell>
          <cell r="Y294">
            <v>52290</v>
          </cell>
          <cell r="Z294">
            <v>73148</v>
          </cell>
          <cell r="AA294">
            <v>92027</v>
          </cell>
          <cell r="AB294">
            <v>79455</v>
          </cell>
          <cell r="AC294">
            <v>87744</v>
          </cell>
          <cell r="AD294">
            <v>75955</v>
          </cell>
          <cell r="AE294">
            <v>83686</v>
          </cell>
          <cell r="AF294">
            <v>68248</v>
          </cell>
          <cell r="AG294">
            <v>370</v>
          </cell>
          <cell r="AH294">
            <v>353</v>
          </cell>
          <cell r="AI294">
            <v>111</v>
          </cell>
          <cell r="AJ294">
            <v>147</v>
          </cell>
          <cell r="AK294">
            <v>5399</v>
          </cell>
          <cell r="AL294">
            <v>5628</v>
          </cell>
          <cell r="AM294">
            <v>0</v>
          </cell>
          <cell r="AN294">
            <v>0</v>
          </cell>
          <cell r="AO294">
            <v>521</v>
          </cell>
          <cell r="AP294">
            <v>634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341</v>
          </cell>
          <cell r="BD294">
            <v>130</v>
          </cell>
          <cell r="BE294">
            <v>2281</v>
          </cell>
          <cell r="BF294">
            <v>4575</v>
          </cell>
          <cell r="BG294">
            <v>91</v>
          </cell>
          <cell r="BH294">
            <v>23</v>
          </cell>
          <cell r="BI294">
            <v>-32</v>
          </cell>
          <cell r="BJ294">
            <v>2</v>
          </cell>
          <cell r="BK294">
            <v>2404</v>
          </cell>
          <cell r="BL294">
            <v>4596</v>
          </cell>
          <cell r="BM294">
            <v>601</v>
          </cell>
          <cell r="BN294">
            <v>1149</v>
          </cell>
          <cell r="BO294">
            <v>14994</v>
          </cell>
          <cell r="BP294">
            <v>13153</v>
          </cell>
          <cell r="BQ294">
            <v>760</v>
          </cell>
          <cell r="BR294">
            <v>1658</v>
          </cell>
          <cell r="BS294">
            <v>306</v>
          </cell>
          <cell r="BT294">
            <v>320</v>
          </cell>
          <cell r="BU294" t="str">
            <v>林昌烜</v>
          </cell>
          <cell r="BV294" t="str">
            <v>林昌烜</v>
          </cell>
          <cell r="BW294" t="str">
            <v>谢瑞超</v>
          </cell>
          <cell r="BX294" t="str">
            <v>15901216692</v>
          </cell>
          <cell r="BY294" t="str">
            <v>2025-03-17</v>
          </cell>
          <cell r="BZ294" t="str">
            <v/>
          </cell>
          <cell r="CA294" t="str">
            <v>700007406</v>
          </cell>
          <cell r="CB294">
            <v>0</v>
          </cell>
          <cell r="CC294">
            <v>0</v>
          </cell>
          <cell r="CD294" t="str">
            <v/>
          </cell>
          <cell r="CE294" t="str">
            <v>1</v>
          </cell>
          <cell r="CF294" t="str">
            <v/>
          </cell>
          <cell r="CG294" t="str">
            <v>北京经济技术开发区虚拟社区</v>
          </cell>
          <cell r="CH294" t="str">
            <v>qy</v>
          </cell>
          <cell r="CI294" t="str">
            <v>    港澳台商控股</v>
          </cell>
          <cell r="CJ294" t="str">
            <v>G</v>
          </cell>
          <cell r="CK294" t="str">
            <v>    交通运输、仓储和邮政业</v>
          </cell>
          <cell r="CL294" t="str">
            <v>59</v>
          </cell>
          <cell r="CM294" t="str">
            <v>    装卸搬运和仓储业</v>
          </cell>
          <cell r="CN294" t="str">
            <v>115101</v>
          </cell>
          <cell r="CO294" t="str">
            <v>      开发区</v>
          </cell>
          <cell r="CP294" t="str">
            <v>　　　港澳台投资有限责任公司</v>
          </cell>
          <cell r="CQ294" t="str">
            <v/>
          </cell>
          <cell r="CR294" t="str">
            <v>    传统服务业</v>
          </cell>
          <cell r="CS294" t="str">
            <v>2</v>
          </cell>
          <cell r="CT294" t="str">
            <v>    地方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 t="str">
            <v>3</v>
          </cell>
          <cell r="DN294" t="str">
            <v>592</v>
          </cell>
          <cell r="DO294" t="str">
            <v>    通用仓储</v>
          </cell>
          <cell r="DP294" t="str">
            <v>1</v>
          </cell>
          <cell r="DQ294" t="str">
            <v>1</v>
          </cell>
          <cell r="DR294">
            <v>92027</v>
          </cell>
          <cell r="DS294">
            <v>79455</v>
          </cell>
          <cell r="DT294">
            <v>1</v>
          </cell>
          <cell r="DU294">
            <v>2281</v>
          </cell>
          <cell r="DV294">
            <v>4575</v>
          </cell>
          <cell r="DW294">
            <v>1731</v>
          </cell>
          <cell r="DX294">
            <v>3160</v>
          </cell>
        </row>
        <row r="295">
          <cell r="M295" t="str">
            <v>911101056631138740</v>
          </cell>
          <cell r="N295" t="str">
            <v>中强环宇（北京）科技有限公司</v>
          </cell>
          <cell r="O295" t="str">
            <v>2025</v>
          </cell>
          <cell r="P295" t="str">
            <v>2</v>
          </cell>
          <cell r="Q295">
            <v>4579</v>
          </cell>
          <cell r="R295">
            <v>4025</v>
          </cell>
          <cell r="S295">
            <v>5247</v>
          </cell>
          <cell r="T295">
            <v>4051</v>
          </cell>
          <cell r="U295">
            <v>16322</v>
          </cell>
          <cell r="V295">
            <v>13112</v>
          </cell>
          <cell r="W295">
            <v>7619</v>
          </cell>
          <cell r="X295">
            <v>4400</v>
          </cell>
          <cell r="Y295">
            <v>8703</v>
          </cell>
          <cell r="Z295">
            <v>8712</v>
          </cell>
          <cell r="AA295">
            <v>2291</v>
          </cell>
          <cell r="AB295">
            <v>2601</v>
          </cell>
          <cell r="AC295">
            <v>2291</v>
          </cell>
          <cell r="AD295">
            <v>2601</v>
          </cell>
          <cell r="AE295">
            <v>309</v>
          </cell>
          <cell r="AF295">
            <v>-132</v>
          </cell>
          <cell r="AG295">
            <v>3</v>
          </cell>
          <cell r="AH295">
            <v>4</v>
          </cell>
          <cell r="AI295">
            <v>402</v>
          </cell>
          <cell r="AJ295">
            <v>228</v>
          </cell>
          <cell r="AK295">
            <v>359</v>
          </cell>
          <cell r="AL295">
            <v>547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1218</v>
          </cell>
          <cell r="BF295">
            <v>1954</v>
          </cell>
          <cell r="BG295">
            <v>1</v>
          </cell>
          <cell r="BH295">
            <v>0</v>
          </cell>
          <cell r="BI295">
            <v>5</v>
          </cell>
          <cell r="BJ295">
            <v>0</v>
          </cell>
          <cell r="BK295">
            <v>1214</v>
          </cell>
          <cell r="BL295">
            <v>1954</v>
          </cell>
          <cell r="BM295">
            <v>0</v>
          </cell>
          <cell r="BN295">
            <v>21</v>
          </cell>
          <cell r="BO295">
            <v>704</v>
          </cell>
          <cell r="BP295">
            <v>391</v>
          </cell>
          <cell r="BQ295">
            <v>173</v>
          </cell>
          <cell r="BR295">
            <v>319</v>
          </cell>
          <cell r="BS295">
            <v>25</v>
          </cell>
          <cell r="BT295">
            <v>22</v>
          </cell>
          <cell r="BU295" t="str">
            <v>宋爱</v>
          </cell>
          <cell r="BV295" t="str">
            <v>宋爱</v>
          </cell>
          <cell r="BW295" t="str">
            <v>王丽霞</v>
          </cell>
          <cell r="BX295" t="str">
            <v>18519721078</v>
          </cell>
          <cell r="BY295" t="str">
            <v>2025-03-17</v>
          </cell>
          <cell r="BZ295" t="str">
            <v/>
          </cell>
          <cell r="CA295" t="str">
            <v>663113874</v>
          </cell>
          <cell r="CB295">
            <v>0</v>
          </cell>
          <cell r="CC295">
            <v>0</v>
          </cell>
          <cell r="CD295" t="str">
            <v/>
          </cell>
          <cell r="CE295" t="str">
            <v>1</v>
          </cell>
          <cell r="CF295" t="str">
            <v/>
          </cell>
          <cell r="CG295" t="str">
            <v>北京经济技术开发区虚拟社区</v>
          </cell>
          <cell r="CH295" t="str">
            <v>qy</v>
          </cell>
          <cell r="CI295" t="str">
            <v>    私人控股</v>
          </cell>
          <cell r="CJ295" t="str">
            <v>O</v>
          </cell>
          <cell r="CK295" t="str">
            <v>    居民服务、修理和其他服务业</v>
          </cell>
          <cell r="CL295" t="str">
            <v>82</v>
          </cell>
          <cell r="CM295" t="str">
            <v>    其他服务业</v>
          </cell>
          <cell r="CN295" t="str">
            <v>115101</v>
          </cell>
          <cell r="CO295" t="str">
            <v>      开发区</v>
          </cell>
          <cell r="CP295" t="str">
            <v>　　　其他有限责任公司</v>
          </cell>
          <cell r="CQ295" t="str">
            <v/>
          </cell>
          <cell r="CR295" t="str">
            <v>    传统服务业</v>
          </cell>
          <cell r="CS295" t="str">
            <v>2</v>
          </cell>
          <cell r="CT295" t="str">
            <v>    地方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 t="str">
            <v>3</v>
          </cell>
          <cell r="DN295" t="str">
            <v>821</v>
          </cell>
          <cell r="DO295" t="str">
            <v>    清洁服务</v>
          </cell>
          <cell r="DP295" t="str">
            <v>1</v>
          </cell>
          <cell r="DQ295" t="str">
            <v>3</v>
          </cell>
          <cell r="DR295">
            <v>2291</v>
          </cell>
          <cell r="DS295">
            <v>2601</v>
          </cell>
          <cell r="DT295">
            <v>1</v>
          </cell>
          <cell r="DU295">
            <v>1218</v>
          </cell>
          <cell r="DV295">
            <v>1954</v>
          </cell>
          <cell r="DW295">
            <v>176</v>
          </cell>
          <cell r="DX295">
            <v>344</v>
          </cell>
        </row>
        <row r="296">
          <cell r="M296" t="str">
            <v>91110109MA01FL4B28</v>
          </cell>
          <cell r="N296" t="str">
            <v>北京嵘智科技有限公司</v>
          </cell>
          <cell r="O296" t="str">
            <v>2025</v>
          </cell>
          <cell r="P296" t="str">
            <v>2</v>
          </cell>
          <cell r="Q296">
            <v>71</v>
          </cell>
          <cell r="R296">
            <v>15</v>
          </cell>
          <cell r="S296">
            <v>2118</v>
          </cell>
          <cell r="T296">
            <v>469</v>
          </cell>
          <cell r="U296">
            <v>78518</v>
          </cell>
          <cell r="V296">
            <v>42325</v>
          </cell>
          <cell r="W296">
            <v>50848</v>
          </cell>
          <cell r="X296">
            <v>14666</v>
          </cell>
          <cell r="Y296">
            <v>27670</v>
          </cell>
          <cell r="Z296">
            <v>27659</v>
          </cell>
          <cell r="AA296">
            <v>13264</v>
          </cell>
          <cell r="AB296">
            <v>6921</v>
          </cell>
          <cell r="AC296">
            <v>13264</v>
          </cell>
          <cell r="AD296">
            <v>6921</v>
          </cell>
          <cell r="AE296">
            <v>12540</v>
          </cell>
          <cell r="AF296">
            <v>6914</v>
          </cell>
          <cell r="AG296">
            <v>1</v>
          </cell>
          <cell r="AH296">
            <v>4</v>
          </cell>
          <cell r="AI296">
            <v>0</v>
          </cell>
          <cell r="AJ296">
            <v>0</v>
          </cell>
          <cell r="AK296">
            <v>741</v>
          </cell>
          <cell r="AL296">
            <v>354</v>
          </cell>
          <cell r="AM296">
            <v>702</v>
          </cell>
          <cell r="AN296">
            <v>102</v>
          </cell>
          <cell r="AO296">
            <v>34</v>
          </cell>
          <cell r="AP296">
            <v>13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-754</v>
          </cell>
          <cell r="BF296">
            <v>-466</v>
          </cell>
          <cell r="BG296">
            <v>0</v>
          </cell>
          <cell r="BH296">
            <v>2</v>
          </cell>
          <cell r="BI296">
            <v>0</v>
          </cell>
          <cell r="BJ296">
            <v>0</v>
          </cell>
          <cell r="BK296">
            <v>-754</v>
          </cell>
          <cell r="BL296">
            <v>-464</v>
          </cell>
          <cell r="BM296">
            <v>0</v>
          </cell>
          <cell r="BN296">
            <v>0</v>
          </cell>
          <cell r="BO296">
            <v>1926</v>
          </cell>
          <cell r="BP296">
            <v>1246</v>
          </cell>
          <cell r="BQ296">
            <v>7</v>
          </cell>
          <cell r="BR296">
            <v>9</v>
          </cell>
          <cell r="BS296">
            <v>59</v>
          </cell>
          <cell r="BT296">
            <v>34</v>
          </cell>
          <cell r="BU296" t="str">
            <v>季伟</v>
          </cell>
          <cell r="BV296" t="str">
            <v>郭雯雯</v>
          </cell>
          <cell r="BW296" t="str">
            <v>郭雯雯</v>
          </cell>
          <cell r="BX296" t="str">
            <v>15710575994</v>
          </cell>
          <cell r="BY296" t="str">
            <v>2025-03-17</v>
          </cell>
          <cell r="BZ296" t="str">
            <v/>
          </cell>
          <cell r="CA296" t="str">
            <v>MA01FL4B2</v>
          </cell>
          <cell r="CB296">
            <v>0</v>
          </cell>
          <cell r="CC296">
            <v>0</v>
          </cell>
          <cell r="CD296" t="str">
            <v/>
          </cell>
          <cell r="CE296" t="str">
            <v>1</v>
          </cell>
          <cell r="CF296" t="str">
            <v/>
          </cell>
          <cell r="CG296" t="str">
            <v>北京经济技术开发区虚拟社区</v>
          </cell>
          <cell r="CH296" t="str">
            <v>qy</v>
          </cell>
          <cell r="CI296" t="str">
            <v>    私人控股</v>
          </cell>
          <cell r="CJ296" t="str">
            <v>L</v>
          </cell>
          <cell r="CK296" t="str">
            <v>    租赁和商务服务业</v>
          </cell>
          <cell r="CL296" t="str">
            <v>72</v>
          </cell>
          <cell r="CM296" t="str">
            <v>    商务服务业</v>
          </cell>
          <cell r="CN296" t="str">
            <v>115101</v>
          </cell>
          <cell r="CO296" t="str">
            <v>      开发区</v>
          </cell>
          <cell r="CP296" t="str">
            <v>　　　私营有限责任公司</v>
          </cell>
          <cell r="CQ296" t="str">
            <v>x</v>
          </cell>
          <cell r="CR296" t="str">
            <v>    现代服务业</v>
          </cell>
          <cell r="CS296" t="str">
            <v>2</v>
          </cell>
          <cell r="CT296" t="str">
            <v>    地方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 t="str">
            <v>3</v>
          </cell>
          <cell r="DN296" t="str">
            <v>726</v>
          </cell>
          <cell r="DO296" t="str">
            <v>    人力资源服务</v>
          </cell>
          <cell r="DP296" t="str">
            <v>1</v>
          </cell>
          <cell r="DQ296" t="str">
            <v>3</v>
          </cell>
          <cell r="DR296">
            <v>13264</v>
          </cell>
          <cell r="DS296">
            <v>6921</v>
          </cell>
          <cell r="DT296">
            <v>1</v>
          </cell>
          <cell r="DU296">
            <v>-754</v>
          </cell>
          <cell r="DV296">
            <v>-466</v>
          </cell>
          <cell r="DW296">
            <v>8</v>
          </cell>
          <cell r="DX296">
            <v>13</v>
          </cell>
        </row>
        <row r="297">
          <cell r="M297" t="str">
            <v>9111010878020592XF</v>
          </cell>
          <cell r="N297" t="str">
            <v>北京世纪高通科技有限公司</v>
          </cell>
          <cell r="O297" t="str">
            <v>2025</v>
          </cell>
          <cell r="P297" t="str">
            <v>2</v>
          </cell>
          <cell r="Q297">
            <v>30397</v>
          </cell>
          <cell r="R297">
            <v>29887</v>
          </cell>
          <cell r="S297">
            <v>162946</v>
          </cell>
          <cell r="T297">
            <v>149142</v>
          </cell>
          <cell r="U297">
            <v>531265</v>
          </cell>
          <cell r="V297">
            <v>387508</v>
          </cell>
          <cell r="W297">
            <v>532773</v>
          </cell>
          <cell r="X297">
            <v>414068</v>
          </cell>
          <cell r="Y297">
            <v>-1508</v>
          </cell>
          <cell r="Z297">
            <v>-26560</v>
          </cell>
          <cell r="AA297">
            <v>19304</v>
          </cell>
          <cell r="AB297">
            <v>3573</v>
          </cell>
          <cell r="AC297">
            <v>971</v>
          </cell>
          <cell r="AD297">
            <v>2803</v>
          </cell>
          <cell r="AE297">
            <v>19443</v>
          </cell>
          <cell r="AF297">
            <v>44</v>
          </cell>
          <cell r="AG297">
            <v>0</v>
          </cell>
          <cell r="AH297">
            <v>0</v>
          </cell>
          <cell r="AI297">
            <v>606</v>
          </cell>
          <cell r="AJ297">
            <v>659</v>
          </cell>
          <cell r="AK297">
            <v>41</v>
          </cell>
          <cell r="AL297">
            <v>568</v>
          </cell>
          <cell r="AM297">
            <v>9490</v>
          </cell>
          <cell r="AN297">
            <v>16702</v>
          </cell>
          <cell r="AO297">
            <v>1</v>
          </cell>
          <cell r="AP297">
            <v>-5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500</v>
          </cell>
          <cell r="BE297">
            <v>-10277</v>
          </cell>
          <cell r="BF297">
            <v>-13895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-10277</v>
          </cell>
          <cell r="BL297">
            <v>-13895</v>
          </cell>
          <cell r="BM297">
            <v>0</v>
          </cell>
          <cell r="BN297">
            <v>1</v>
          </cell>
          <cell r="BO297">
            <v>3224</v>
          </cell>
          <cell r="BP297">
            <v>8651</v>
          </cell>
          <cell r="BQ297">
            <v>0</v>
          </cell>
          <cell r="BR297">
            <v>491</v>
          </cell>
          <cell r="BS297">
            <v>48</v>
          </cell>
          <cell r="BT297">
            <v>107</v>
          </cell>
          <cell r="BU297" t="str">
            <v>毕垒</v>
          </cell>
          <cell r="BV297" t="str">
            <v>耿亚宁</v>
          </cell>
          <cell r="BW297" t="str">
            <v>张婷</v>
          </cell>
          <cell r="BX297" t="str">
            <v>18612309037</v>
          </cell>
          <cell r="BY297" t="str">
            <v>2025-03-17</v>
          </cell>
          <cell r="BZ297" t="str">
            <v/>
          </cell>
          <cell r="CA297" t="str">
            <v>78020592X</v>
          </cell>
          <cell r="CB297">
            <v>0</v>
          </cell>
          <cell r="CC297">
            <v>0</v>
          </cell>
          <cell r="CD297" t="str">
            <v/>
          </cell>
          <cell r="CE297" t="str">
            <v>1</v>
          </cell>
          <cell r="CF297" t="str">
            <v/>
          </cell>
          <cell r="CG297" t="str">
            <v>北京经济技术开发区虚拟社区</v>
          </cell>
          <cell r="CH297" t="str">
            <v>qy</v>
          </cell>
          <cell r="CI297" t="str">
            <v>    私人控股</v>
          </cell>
          <cell r="CJ297" t="str">
            <v>I</v>
          </cell>
          <cell r="CK297" t="str">
            <v>    信息传输、软件和信息技术服务业</v>
          </cell>
          <cell r="CL297" t="str">
            <v>65</v>
          </cell>
          <cell r="CM297" t="str">
            <v>    软件和信息技术服务业</v>
          </cell>
          <cell r="CN297" t="str">
            <v>115101</v>
          </cell>
          <cell r="CO297" t="str">
            <v>      开发区</v>
          </cell>
          <cell r="CP297" t="str">
            <v>　　　私营有限责任公司</v>
          </cell>
          <cell r="CQ297" t="str">
            <v>x</v>
          </cell>
          <cell r="CR297" t="str">
            <v>    现代服务业</v>
          </cell>
          <cell r="CS297" t="str">
            <v>2</v>
          </cell>
          <cell r="CT297" t="str">
            <v>    地方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 t="str">
            <v>3</v>
          </cell>
          <cell r="DN297" t="str">
            <v>657</v>
          </cell>
          <cell r="DO297" t="str">
            <v>    数字内容服务</v>
          </cell>
          <cell r="DP297" t="str">
            <v>1</v>
          </cell>
          <cell r="DQ297" t="str">
            <v>2</v>
          </cell>
          <cell r="DR297">
            <v>19304</v>
          </cell>
          <cell r="DS297">
            <v>3573</v>
          </cell>
          <cell r="DT297">
            <v>1</v>
          </cell>
          <cell r="DU297">
            <v>-10277</v>
          </cell>
          <cell r="DV297">
            <v>-13895</v>
          </cell>
          <cell r="DW297">
            <v>-375</v>
          </cell>
          <cell r="DX297">
            <v>492</v>
          </cell>
        </row>
        <row r="298">
          <cell r="M298" t="str">
            <v>9111030273511034XQ</v>
          </cell>
          <cell r="N298" t="str">
            <v>东方口岸科技有限公司</v>
          </cell>
          <cell r="O298" t="str">
            <v>2025</v>
          </cell>
          <cell r="P298" t="str">
            <v>2</v>
          </cell>
          <cell r="Q298">
            <v>154287</v>
          </cell>
          <cell r="R298">
            <v>154376</v>
          </cell>
          <cell r="S298">
            <v>1231</v>
          </cell>
          <cell r="T298">
            <v>5597</v>
          </cell>
          <cell r="U298">
            <v>427984</v>
          </cell>
          <cell r="V298">
            <v>429089</v>
          </cell>
          <cell r="W298">
            <v>43896</v>
          </cell>
          <cell r="X298">
            <v>49674</v>
          </cell>
          <cell r="Y298">
            <v>384088</v>
          </cell>
          <cell r="Z298">
            <v>379415</v>
          </cell>
          <cell r="AA298">
            <v>1158</v>
          </cell>
          <cell r="AB298">
            <v>2797</v>
          </cell>
          <cell r="AC298">
            <v>601</v>
          </cell>
          <cell r="AD298">
            <v>2249</v>
          </cell>
          <cell r="AE298">
            <v>2507</v>
          </cell>
          <cell r="AF298">
            <v>3806</v>
          </cell>
          <cell r="AG298">
            <v>46</v>
          </cell>
          <cell r="AH298">
            <v>84</v>
          </cell>
          <cell r="AI298">
            <v>86</v>
          </cell>
          <cell r="AJ298">
            <v>105</v>
          </cell>
          <cell r="AK298">
            <v>1769</v>
          </cell>
          <cell r="AL298">
            <v>2045</v>
          </cell>
          <cell r="AM298">
            <v>786</v>
          </cell>
          <cell r="AN298">
            <v>701</v>
          </cell>
          <cell r="AO298">
            <v>-1785</v>
          </cell>
          <cell r="AP298">
            <v>-1874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160</v>
          </cell>
          <cell r="BD298">
            <v>601</v>
          </cell>
          <cell r="BE298">
            <v>-2091</v>
          </cell>
          <cell r="BF298">
            <v>-1469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-2091</v>
          </cell>
          <cell r="BL298">
            <v>-1469</v>
          </cell>
          <cell r="BM298">
            <v>0</v>
          </cell>
          <cell r="BN298">
            <v>0</v>
          </cell>
          <cell r="BO298">
            <v>3766</v>
          </cell>
          <cell r="BP298">
            <v>5151</v>
          </cell>
          <cell r="BQ298">
            <v>96</v>
          </cell>
          <cell r="BR298">
            <v>673</v>
          </cell>
          <cell r="BS298">
            <v>84</v>
          </cell>
          <cell r="BT298">
            <v>123</v>
          </cell>
          <cell r="BU298" t="str">
            <v>陈志林</v>
          </cell>
          <cell r="BV298" t="str">
            <v>余耀辉</v>
          </cell>
          <cell r="BW298" t="str">
            <v>侯杉萌</v>
          </cell>
          <cell r="BX298" t="str">
            <v>15801476122</v>
          </cell>
          <cell r="BY298" t="str">
            <v>2025-03-10</v>
          </cell>
          <cell r="BZ298" t="str">
            <v/>
          </cell>
          <cell r="CA298" t="str">
            <v>73511034X</v>
          </cell>
          <cell r="CB298">
            <v>0</v>
          </cell>
          <cell r="CC298">
            <v>0</v>
          </cell>
          <cell r="CD298" t="str">
            <v/>
          </cell>
          <cell r="CE298" t="str">
            <v>1</v>
          </cell>
          <cell r="CF298" t="str">
            <v/>
          </cell>
          <cell r="CG298" t="str">
            <v>北京经济技术开发区虚拟社区</v>
          </cell>
          <cell r="CH298" t="str">
            <v>qy</v>
          </cell>
          <cell r="CI298" t="str">
            <v>    国有控股</v>
          </cell>
          <cell r="CJ298" t="str">
            <v>I</v>
          </cell>
          <cell r="CK298" t="str">
            <v>    信息传输、软件和信息技术服务业</v>
          </cell>
          <cell r="CL298" t="str">
            <v>65</v>
          </cell>
          <cell r="CM298" t="str">
            <v>    软件和信息技术服务业</v>
          </cell>
          <cell r="CN298" t="str">
            <v>115101</v>
          </cell>
          <cell r="CO298" t="str">
            <v>      开发区</v>
          </cell>
          <cell r="CP298" t="str">
            <v>　　　港澳台投资有限责任公司</v>
          </cell>
          <cell r="CQ298" t="str">
            <v>x</v>
          </cell>
          <cell r="CR298" t="str">
            <v>    现代服务业</v>
          </cell>
          <cell r="CS298" t="str">
            <v>2</v>
          </cell>
          <cell r="CT298" t="str">
            <v>    地方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 t="str">
            <v>3</v>
          </cell>
          <cell r="DN298" t="str">
            <v>651</v>
          </cell>
          <cell r="DO298" t="str">
            <v>    软件开发</v>
          </cell>
          <cell r="DP298" t="str">
            <v>2</v>
          </cell>
          <cell r="DQ298" t="str">
            <v>2</v>
          </cell>
          <cell r="DR298">
            <v>1158</v>
          </cell>
          <cell r="DS298">
            <v>2797</v>
          </cell>
          <cell r="DT298">
            <v>1</v>
          </cell>
          <cell r="DU298">
            <v>-2091</v>
          </cell>
          <cell r="DV298">
            <v>-1469</v>
          </cell>
          <cell r="DW298">
            <v>142</v>
          </cell>
          <cell r="DX298">
            <v>757</v>
          </cell>
        </row>
        <row r="299">
          <cell r="M299" t="str">
            <v>911101126615927440</v>
          </cell>
          <cell r="N299" t="str">
            <v>北京软石光电科技有限公司</v>
          </cell>
          <cell r="O299" t="str">
            <v>2025</v>
          </cell>
          <cell r="P299" t="str">
            <v>2</v>
          </cell>
          <cell r="Q299">
            <v>2550</v>
          </cell>
          <cell r="R299">
            <v>2524</v>
          </cell>
          <cell r="S299">
            <v>2990</v>
          </cell>
          <cell r="T299">
            <v>3171</v>
          </cell>
          <cell r="U299">
            <v>18820</v>
          </cell>
          <cell r="V299">
            <v>17085</v>
          </cell>
          <cell r="W299">
            <v>4632</v>
          </cell>
          <cell r="X299">
            <v>2043</v>
          </cell>
          <cell r="Y299">
            <v>14188</v>
          </cell>
          <cell r="Z299">
            <v>15042</v>
          </cell>
          <cell r="AA299">
            <v>1924</v>
          </cell>
          <cell r="AB299">
            <v>2329</v>
          </cell>
          <cell r="AC299">
            <v>0</v>
          </cell>
          <cell r="AD299">
            <v>31</v>
          </cell>
          <cell r="AE299">
            <v>853</v>
          </cell>
          <cell r="AF299">
            <v>858</v>
          </cell>
          <cell r="AG299">
            <v>6</v>
          </cell>
          <cell r="AH299">
            <v>8</v>
          </cell>
          <cell r="AI299">
            <v>554</v>
          </cell>
          <cell r="AJ299">
            <v>644</v>
          </cell>
          <cell r="AK299">
            <v>712</v>
          </cell>
          <cell r="AL299">
            <v>667</v>
          </cell>
          <cell r="AM299">
            <v>377</v>
          </cell>
          <cell r="AN299">
            <v>320</v>
          </cell>
          <cell r="AO299">
            <v>0</v>
          </cell>
          <cell r="AP299">
            <v>1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-578</v>
          </cell>
          <cell r="BF299">
            <v>-169</v>
          </cell>
          <cell r="BG299">
            <v>160</v>
          </cell>
          <cell r="BH299">
            <v>134</v>
          </cell>
          <cell r="BI299">
            <v>0</v>
          </cell>
          <cell r="BJ299">
            <v>0</v>
          </cell>
          <cell r="BK299">
            <v>-418</v>
          </cell>
          <cell r="BL299">
            <v>-35</v>
          </cell>
          <cell r="BM299">
            <v>0</v>
          </cell>
          <cell r="BN299">
            <v>0</v>
          </cell>
          <cell r="BO299">
            <v>306</v>
          </cell>
          <cell r="BP299">
            <v>131</v>
          </cell>
          <cell r="BQ299">
            <v>0</v>
          </cell>
          <cell r="BR299">
            <v>113</v>
          </cell>
          <cell r="BS299">
            <v>12</v>
          </cell>
          <cell r="BT299">
            <v>14</v>
          </cell>
          <cell r="BU299" t="str">
            <v>徐文韬</v>
          </cell>
          <cell r="BV299" t="str">
            <v>何慧</v>
          </cell>
          <cell r="BW299" t="str">
            <v>任占琴</v>
          </cell>
          <cell r="BX299" t="str">
            <v>15001377943</v>
          </cell>
          <cell r="BY299" t="str">
            <v>2025-03-11</v>
          </cell>
          <cell r="BZ299" t="str">
            <v/>
          </cell>
          <cell r="CA299" t="str">
            <v>661592744</v>
          </cell>
          <cell r="CB299">
            <v>0</v>
          </cell>
          <cell r="CC299">
            <v>0</v>
          </cell>
          <cell r="CD299" t="str">
            <v/>
          </cell>
          <cell r="CE299" t="str">
            <v/>
          </cell>
          <cell r="CF299" t="str">
            <v/>
          </cell>
          <cell r="CG299" t="str">
            <v/>
          </cell>
          <cell r="CH299" t="str">
            <v>qy</v>
          </cell>
          <cell r="CI299" t="str">
            <v>    私人控股</v>
          </cell>
          <cell r="CJ299" t="str">
            <v>M</v>
          </cell>
          <cell r="CK299" t="str">
            <v>    科学研究和技术服务业</v>
          </cell>
          <cell r="CL299" t="str">
            <v>73</v>
          </cell>
          <cell r="CM299" t="str">
            <v>    研究和试验发展</v>
          </cell>
          <cell r="CN299" t="str">
            <v>110112</v>
          </cell>
          <cell r="CO299" t="str">
            <v>      通州区</v>
          </cell>
          <cell r="CP299" t="str">
            <v>　　　其他有限责任公司</v>
          </cell>
          <cell r="CQ299" t="str">
            <v>x</v>
          </cell>
          <cell r="CR299" t="str">
            <v>    现代服务业</v>
          </cell>
          <cell r="CS299" t="str">
            <v>2</v>
          </cell>
          <cell r="CT299" t="str">
            <v>    地方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 t="str">
            <v>5</v>
          </cell>
          <cell r="DN299" t="str">
            <v>732</v>
          </cell>
          <cell r="DO299" t="str">
            <v>    工程和技术研究和试验发展</v>
          </cell>
          <cell r="DP299" t="str">
            <v>1</v>
          </cell>
          <cell r="DQ299" t="str">
            <v>3</v>
          </cell>
          <cell r="DR299">
            <v>1924</v>
          </cell>
          <cell r="DS299">
            <v>2329</v>
          </cell>
          <cell r="DT299">
            <v>1</v>
          </cell>
          <cell r="DU299">
            <v>-578</v>
          </cell>
          <cell r="DV299">
            <v>-169</v>
          </cell>
          <cell r="DW299">
            <v>-16</v>
          </cell>
          <cell r="DX299">
            <v>121</v>
          </cell>
        </row>
        <row r="300">
          <cell r="M300" t="str">
            <v>911103027899540464</v>
          </cell>
          <cell r="N300" t="str">
            <v>国药中生生物技术研究院有限公司</v>
          </cell>
          <cell r="O300" t="str">
            <v>2025</v>
          </cell>
          <cell r="P300" t="str">
            <v>2</v>
          </cell>
          <cell r="Q300">
            <v>1097330</v>
          </cell>
          <cell r="R300">
            <v>1083884</v>
          </cell>
          <cell r="S300">
            <v>60000</v>
          </cell>
          <cell r="T300">
            <v>0</v>
          </cell>
          <cell r="U300">
            <v>867437</v>
          </cell>
          <cell r="V300">
            <v>900608</v>
          </cell>
          <cell r="W300">
            <v>286040</v>
          </cell>
          <cell r="X300">
            <v>121167</v>
          </cell>
          <cell r="Y300">
            <v>581397</v>
          </cell>
          <cell r="Z300">
            <v>779441</v>
          </cell>
          <cell r="AA300">
            <v>554</v>
          </cell>
          <cell r="AB300">
            <v>377</v>
          </cell>
          <cell r="AC300">
            <v>554</v>
          </cell>
          <cell r="AD300">
            <v>377</v>
          </cell>
          <cell r="AE300">
            <v>235</v>
          </cell>
          <cell r="AF300">
            <v>260</v>
          </cell>
          <cell r="AG300">
            <v>12</v>
          </cell>
          <cell r="AH300">
            <v>0</v>
          </cell>
          <cell r="AI300">
            <v>0</v>
          </cell>
          <cell r="AJ300">
            <v>0</v>
          </cell>
          <cell r="AK300">
            <v>3484</v>
          </cell>
          <cell r="AL300">
            <v>4952</v>
          </cell>
          <cell r="AM300">
            <v>24353</v>
          </cell>
          <cell r="AN300">
            <v>24263</v>
          </cell>
          <cell r="AO300">
            <v>391</v>
          </cell>
          <cell r="AP300">
            <v>-33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286</v>
          </cell>
          <cell r="BE300">
            <v>-27921</v>
          </cell>
          <cell r="BF300">
            <v>-28779</v>
          </cell>
          <cell r="BG300">
            <v>4</v>
          </cell>
          <cell r="BH300">
            <v>0</v>
          </cell>
          <cell r="BI300">
            <v>0</v>
          </cell>
          <cell r="BJ300">
            <v>0</v>
          </cell>
          <cell r="BK300">
            <v>-27917</v>
          </cell>
          <cell r="BL300">
            <v>-28779</v>
          </cell>
          <cell r="BM300">
            <v>0</v>
          </cell>
          <cell r="BN300">
            <v>0</v>
          </cell>
          <cell r="BO300">
            <v>11714</v>
          </cell>
          <cell r="BP300">
            <v>12332</v>
          </cell>
          <cell r="BQ300">
            <v>0</v>
          </cell>
          <cell r="BR300">
            <v>0</v>
          </cell>
          <cell r="BS300">
            <v>266</v>
          </cell>
          <cell r="BT300">
            <v>267</v>
          </cell>
          <cell r="BU300" t="str">
            <v>李启明</v>
          </cell>
          <cell r="BV300" t="str">
            <v>周秀江</v>
          </cell>
          <cell r="BW300" t="str">
            <v>孟振杰</v>
          </cell>
          <cell r="BX300" t="str">
            <v>52245100</v>
          </cell>
          <cell r="BY300" t="str">
            <v>2025-03-07</v>
          </cell>
          <cell r="BZ300" t="str">
            <v/>
          </cell>
          <cell r="CA300" t="str">
            <v>789954046</v>
          </cell>
          <cell r="CB300">
            <v>0</v>
          </cell>
          <cell r="CC300">
            <v>0</v>
          </cell>
          <cell r="CD300" t="str">
            <v/>
          </cell>
          <cell r="CE300" t="str">
            <v>1</v>
          </cell>
          <cell r="CF300" t="str">
            <v/>
          </cell>
          <cell r="CG300" t="str">
            <v>北京经济技术开发区虚拟社区</v>
          </cell>
          <cell r="CH300" t="str">
            <v>qy</v>
          </cell>
          <cell r="CI300" t="str">
            <v>    国有控股</v>
          </cell>
          <cell r="CJ300" t="str">
            <v>M</v>
          </cell>
          <cell r="CK300" t="str">
            <v>    科学研究和技术服务业</v>
          </cell>
          <cell r="CL300" t="str">
            <v>73</v>
          </cell>
          <cell r="CM300" t="str">
            <v>    研究和试验发展</v>
          </cell>
          <cell r="CN300" t="str">
            <v>115101</v>
          </cell>
          <cell r="CO300" t="str">
            <v>      开发区</v>
          </cell>
          <cell r="CP300" t="str">
            <v>　　　其他有限责任公司</v>
          </cell>
          <cell r="CQ300" t="str">
            <v>x</v>
          </cell>
          <cell r="CR300" t="str">
            <v>    现代服务业</v>
          </cell>
          <cell r="CS300" t="str">
            <v>1</v>
          </cell>
          <cell r="CT300" t="str">
            <v>    中央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 t="str">
            <v>3</v>
          </cell>
          <cell r="DN300" t="str">
            <v>734</v>
          </cell>
          <cell r="DO300" t="str">
            <v>    医学研究和试验发展</v>
          </cell>
          <cell r="DP300" t="str">
            <v>2</v>
          </cell>
          <cell r="DQ300" t="str">
            <v>2</v>
          </cell>
          <cell r="DR300">
            <v>554</v>
          </cell>
          <cell r="DS300">
            <v>377</v>
          </cell>
          <cell r="DT300">
            <v>1</v>
          </cell>
          <cell r="DU300">
            <v>-27921</v>
          </cell>
          <cell r="DV300">
            <v>-28779</v>
          </cell>
          <cell r="DW300">
            <v>-908</v>
          </cell>
          <cell r="DX300">
            <v>-3560</v>
          </cell>
        </row>
        <row r="301">
          <cell r="M301" t="str">
            <v>911103021022784175</v>
          </cell>
          <cell r="N301" t="str">
            <v>北京中科金马科技股份有限公司</v>
          </cell>
          <cell r="O301" t="str">
            <v>2025</v>
          </cell>
          <cell r="P301" t="str">
            <v>2</v>
          </cell>
          <cell r="Q301">
            <v>6016</v>
          </cell>
          <cell r="R301">
            <v>6003</v>
          </cell>
          <cell r="S301">
            <v>5543</v>
          </cell>
          <cell r="T301">
            <v>4779</v>
          </cell>
          <cell r="U301">
            <v>55788</v>
          </cell>
          <cell r="V301">
            <v>52097</v>
          </cell>
          <cell r="W301">
            <v>18884</v>
          </cell>
          <cell r="X301">
            <v>24533</v>
          </cell>
          <cell r="Y301">
            <v>36904</v>
          </cell>
          <cell r="Z301">
            <v>27564</v>
          </cell>
          <cell r="AA301">
            <v>8301</v>
          </cell>
          <cell r="AB301">
            <v>3552</v>
          </cell>
          <cell r="AC301">
            <v>2057</v>
          </cell>
          <cell r="AD301">
            <v>1294</v>
          </cell>
          <cell r="AE301">
            <v>3537</v>
          </cell>
          <cell r="AF301">
            <v>1627</v>
          </cell>
          <cell r="AG301">
            <v>27</v>
          </cell>
          <cell r="AH301">
            <v>5</v>
          </cell>
          <cell r="AI301">
            <v>4079</v>
          </cell>
          <cell r="AJ301">
            <v>2126</v>
          </cell>
          <cell r="AK301">
            <v>460</v>
          </cell>
          <cell r="AL301">
            <v>761</v>
          </cell>
          <cell r="AM301">
            <v>350</v>
          </cell>
          <cell r="AN301">
            <v>1482</v>
          </cell>
          <cell r="AO301">
            <v>3</v>
          </cell>
          <cell r="AP301">
            <v>18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125</v>
          </cell>
          <cell r="AZ301">
            <v>8</v>
          </cell>
          <cell r="BA301">
            <v>0</v>
          </cell>
          <cell r="BB301">
            <v>0</v>
          </cell>
          <cell r="BC301">
            <v>3</v>
          </cell>
          <cell r="BD301">
            <v>26</v>
          </cell>
          <cell r="BE301">
            <v>-27</v>
          </cell>
          <cell r="BF301">
            <v>-2433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-27</v>
          </cell>
          <cell r="BL301">
            <v>-2433</v>
          </cell>
          <cell r="BM301">
            <v>0</v>
          </cell>
          <cell r="BN301">
            <v>0</v>
          </cell>
          <cell r="BO301">
            <v>1602</v>
          </cell>
          <cell r="BP301">
            <v>1657</v>
          </cell>
          <cell r="BQ301">
            <v>233</v>
          </cell>
          <cell r="BR301">
            <v>14</v>
          </cell>
          <cell r="BS301">
            <v>59</v>
          </cell>
          <cell r="BT301">
            <v>62</v>
          </cell>
          <cell r="BU301" t="str">
            <v>方兴</v>
          </cell>
          <cell r="BV301" t="str">
            <v>郭爱娇</v>
          </cell>
          <cell r="BW301" t="str">
            <v>吴亚玲</v>
          </cell>
          <cell r="BX301" t="str">
            <v>18800185849</v>
          </cell>
          <cell r="BY301" t="str">
            <v>2025-03-13</v>
          </cell>
          <cell r="BZ301" t="str">
            <v/>
          </cell>
          <cell r="CA301" t="str">
            <v>102278417</v>
          </cell>
          <cell r="CB301">
            <v>0</v>
          </cell>
          <cell r="CC301">
            <v>0</v>
          </cell>
          <cell r="CD301" t="str">
            <v/>
          </cell>
          <cell r="CE301" t="str">
            <v>1</v>
          </cell>
          <cell r="CF301" t="str">
            <v/>
          </cell>
          <cell r="CG301" t="str">
            <v>北京经济技术开发区虚拟社区</v>
          </cell>
          <cell r="CH301" t="str">
            <v>qy</v>
          </cell>
          <cell r="CI301" t="str">
            <v>    私人控股</v>
          </cell>
          <cell r="CJ301" t="str">
            <v>I</v>
          </cell>
          <cell r="CK301" t="str">
            <v>    信息传输、软件和信息技术服务业</v>
          </cell>
          <cell r="CL301" t="str">
            <v>65</v>
          </cell>
          <cell r="CM301" t="str">
            <v>    软件和信息技术服务业</v>
          </cell>
          <cell r="CN301" t="str">
            <v>115101</v>
          </cell>
          <cell r="CO301" t="str">
            <v>      开发区</v>
          </cell>
          <cell r="CP301" t="str">
            <v>　　　私营股份有限公司</v>
          </cell>
          <cell r="CQ301" t="str">
            <v>x</v>
          </cell>
          <cell r="CR301" t="str">
            <v>    现代服务业</v>
          </cell>
          <cell r="CS301" t="str">
            <v>2</v>
          </cell>
          <cell r="CT301" t="str">
            <v>    地方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 t="str">
            <v>3</v>
          </cell>
          <cell r="DN301" t="str">
            <v>651</v>
          </cell>
          <cell r="DO301" t="str">
            <v>    软件开发</v>
          </cell>
          <cell r="DP301" t="str">
            <v>1</v>
          </cell>
          <cell r="DQ301" t="str">
            <v>3</v>
          </cell>
          <cell r="DR301">
            <v>8301</v>
          </cell>
          <cell r="DS301">
            <v>3552</v>
          </cell>
          <cell r="DT301">
            <v>1</v>
          </cell>
          <cell r="DU301">
            <v>-27</v>
          </cell>
          <cell r="DV301">
            <v>-2433</v>
          </cell>
          <cell r="DW301">
            <v>260</v>
          </cell>
          <cell r="DX301">
            <v>19</v>
          </cell>
        </row>
        <row r="302">
          <cell r="M302" t="str">
            <v>91110302MA01GHX95L</v>
          </cell>
          <cell r="N302" t="str">
            <v>北京诚天检测技术服务有限公司</v>
          </cell>
          <cell r="O302" t="str">
            <v>2025</v>
          </cell>
          <cell r="P302" t="str">
            <v>2</v>
          </cell>
          <cell r="Q302">
            <v>6483</v>
          </cell>
          <cell r="R302">
            <v>5180</v>
          </cell>
          <cell r="S302">
            <v>3120</v>
          </cell>
          <cell r="T302">
            <v>5840</v>
          </cell>
          <cell r="U302">
            <v>11102</v>
          </cell>
          <cell r="V302">
            <v>14648</v>
          </cell>
          <cell r="W302">
            <v>11003</v>
          </cell>
          <cell r="X302">
            <v>6466</v>
          </cell>
          <cell r="Y302">
            <v>99</v>
          </cell>
          <cell r="Z302">
            <v>8182</v>
          </cell>
          <cell r="AA302">
            <v>3107</v>
          </cell>
          <cell r="AB302">
            <v>4186</v>
          </cell>
          <cell r="AC302">
            <v>3107</v>
          </cell>
          <cell r="AD302">
            <v>4186</v>
          </cell>
          <cell r="AE302">
            <v>2425</v>
          </cell>
          <cell r="AF302">
            <v>2268</v>
          </cell>
          <cell r="AG302">
            <v>4</v>
          </cell>
          <cell r="AH302">
            <v>9</v>
          </cell>
          <cell r="AI302">
            <v>1496</v>
          </cell>
          <cell r="AJ302">
            <v>402</v>
          </cell>
          <cell r="AK302">
            <v>917</v>
          </cell>
          <cell r="AL302">
            <v>769</v>
          </cell>
          <cell r="AM302">
            <v>864</v>
          </cell>
          <cell r="AN302">
            <v>879</v>
          </cell>
          <cell r="AO302">
            <v>44</v>
          </cell>
          <cell r="AP302">
            <v>13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8</v>
          </cell>
          <cell r="BD302">
            <v>0</v>
          </cell>
          <cell r="BE302">
            <v>-2635</v>
          </cell>
          <cell r="BF302">
            <v>-154</v>
          </cell>
          <cell r="BG302">
            <v>0</v>
          </cell>
          <cell r="BH302">
            <v>0</v>
          </cell>
          <cell r="BI302">
            <v>30</v>
          </cell>
          <cell r="BJ302">
            <v>0</v>
          </cell>
          <cell r="BK302">
            <v>-2665</v>
          </cell>
          <cell r="BL302">
            <v>-154</v>
          </cell>
          <cell r="BM302">
            <v>0</v>
          </cell>
          <cell r="BN302">
            <v>0</v>
          </cell>
          <cell r="BO302">
            <v>2860</v>
          </cell>
          <cell r="BP302">
            <v>2357</v>
          </cell>
          <cell r="BQ302">
            <v>60</v>
          </cell>
          <cell r="BR302">
            <v>142</v>
          </cell>
          <cell r="BS302">
            <v>89</v>
          </cell>
          <cell r="BT302">
            <v>93</v>
          </cell>
          <cell r="BU302" t="str">
            <v>王璟奕</v>
          </cell>
          <cell r="BV302" t="str">
            <v>王影</v>
          </cell>
          <cell r="BW302" t="str">
            <v>马艳</v>
          </cell>
          <cell r="BX302" t="str">
            <v>87227377</v>
          </cell>
          <cell r="BY302" t="str">
            <v>2025-03-13</v>
          </cell>
          <cell r="BZ302" t="str">
            <v/>
          </cell>
          <cell r="CA302" t="str">
            <v>MA01GHX95</v>
          </cell>
          <cell r="CB302">
            <v>0</v>
          </cell>
          <cell r="CC302">
            <v>0</v>
          </cell>
          <cell r="CD302" t="str">
            <v/>
          </cell>
          <cell r="CE302" t="str">
            <v>1</v>
          </cell>
          <cell r="CF302" t="str">
            <v/>
          </cell>
          <cell r="CG302" t="str">
            <v>北京经济技术开发区虚拟社区</v>
          </cell>
          <cell r="CH302" t="str">
            <v>qy</v>
          </cell>
          <cell r="CI302" t="str">
            <v>    私人控股</v>
          </cell>
          <cell r="CJ302" t="str">
            <v>M</v>
          </cell>
          <cell r="CK302" t="str">
            <v>    科学研究和技术服务业</v>
          </cell>
          <cell r="CL302" t="str">
            <v>74</v>
          </cell>
          <cell r="CM302" t="str">
            <v>    专业技术服务业</v>
          </cell>
          <cell r="CN302" t="str">
            <v>115101</v>
          </cell>
          <cell r="CO302" t="str">
            <v>      开发区</v>
          </cell>
          <cell r="CP302" t="str">
            <v>　　　私营有限责任公司</v>
          </cell>
          <cell r="CQ302" t="str">
            <v>x</v>
          </cell>
          <cell r="CR302" t="str">
            <v>    现代服务业</v>
          </cell>
          <cell r="CS302" t="str">
            <v>2</v>
          </cell>
          <cell r="CT302" t="str">
            <v>    地方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 t="str">
            <v>3</v>
          </cell>
          <cell r="DN302" t="str">
            <v>746</v>
          </cell>
          <cell r="DO302" t="str">
            <v>    环境与生态监测检测服务</v>
          </cell>
          <cell r="DP302" t="str">
            <v>1</v>
          </cell>
          <cell r="DQ302" t="str">
            <v>3</v>
          </cell>
          <cell r="DR302">
            <v>3107</v>
          </cell>
          <cell r="DS302">
            <v>4186</v>
          </cell>
          <cell r="DT302">
            <v>1</v>
          </cell>
          <cell r="DU302">
            <v>-2635</v>
          </cell>
          <cell r="DV302">
            <v>-154</v>
          </cell>
          <cell r="DW302">
            <v>64</v>
          </cell>
          <cell r="DX302">
            <v>151</v>
          </cell>
        </row>
        <row r="303">
          <cell r="M303" t="str">
            <v>91110115758742577F</v>
          </cell>
          <cell r="N303" t="str">
            <v>北京东方神舟物业管理有限公司</v>
          </cell>
          <cell r="O303" t="str">
            <v>2025</v>
          </cell>
          <cell r="P303" t="str">
            <v>2</v>
          </cell>
          <cell r="Q303">
            <v>2464</v>
          </cell>
          <cell r="R303">
            <v>2444</v>
          </cell>
          <cell r="S303">
            <v>5230</v>
          </cell>
          <cell r="T303">
            <v>3345</v>
          </cell>
          <cell r="U303">
            <v>13306</v>
          </cell>
          <cell r="V303">
            <v>12225</v>
          </cell>
          <cell r="W303">
            <v>11250</v>
          </cell>
          <cell r="X303">
            <v>15520</v>
          </cell>
          <cell r="Y303">
            <v>2056</v>
          </cell>
          <cell r="Z303">
            <v>-3295</v>
          </cell>
          <cell r="AA303">
            <v>6649</v>
          </cell>
          <cell r="AB303">
            <v>4141</v>
          </cell>
          <cell r="AC303">
            <v>6649</v>
          </cell>
          <cell r="AD303">
            <v>4141</v>
          </cell>
          <cell r="AE303">
            <v>2380</v>
          </cell>
          <cell r="AF303">
            <v>2768</v>
          </cell>
          <cell r="AG303">
            <v>10</v>
          </cell>
          <cell r="AH303">
            <v>6</v>
          </cell>
          <cell r="AI303">
            <v>0</v>
          </cell>
          <cell r="AJ303">
            <v>0</v>
          </cell>
          <cell r="AK303">
            <v>1627</v>
          </cell>
          <cell r="AL303">
            <v>1169</v>
          </cell>
          <cell r="AM303">
            <v>0</v>
          </cell>
          <cell r="AN303">
            <v>0</v>
          </cell>
          <cell r="AO303">
            <v>0</v>
          </cell>
          <cell r="AP303">
            <v>-4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2632</v>
          </cell>
          <cell r="BF303">
            <v>202</v>
          </cell>
          <cell r="BG303">
            <v>0</v>
          </cell>
          <cell r="BH303">
            <v>1</v>
          </cell>
          <cell r="BI303">
            <v>0</v>
          </cell>
          <cell r="BJ303">
            <v>0</v>
          </cell>
          <cell r="BK303">
            <v>2632</v>
          </cell>
          <cell r="BL303">
            <v>203</v>
          </cell>
          <cell r="BM303">
            <v>0</v>
          </cell>
          <cell r="BN303">
            <v>0</v>
          </cell>
          <cell r="BO303">
            <v>1957</v>
          </cell>
          <cell r="BP303">
            <v>2014</v>
          </cell>
          <cell r="BQ303">
            <v>195</v>
          </cell>
          <cell r="BR303">
            <v>128</v>
          </cell>
          <cell r="BS303">
            <v>192</v>
          </cell>
          <cell r="BT303">
            <v>233</v>
          </cell>
          <cell r="BU303" t="str">
            <v>商崇文</v>
          </cell>
          <cell r="BV303" t="str">
            <v>商崇文</v>
          </cell>
          <cell r="BW303" t="str">
            <v>罗万芝</v>
          </cell>
          <cell r="BX303" t="str">
            <v>67618467</v>
          </cell>
          <cell r="BY303" t="str">
            <v>2025-03-13</v>
          </cell>
          <cell r="BZ303" t="str">
            <v/>
          </cell>
          <cell r="CA303" t="str">
            <v>758742577</v>
          </cell>
          <cell r="CB303">
            <v>0</v>
          </cell>
          <cell r="CC303">
            <v>0</v>
          </cell>
          <cell r="CD303" t="str">
            <v/>
          </cell>
          <cell r="CE303" t="str">
            <v>1</v>
          </cell>
          <cell r="CF303" t="str">
            <v/>
          </cell>
          <cell r="CG303" t="str">
            <v>北京经济技术开发区虚拟社区</v>
          </cell>
          <cell r="CH303" t="str">
            <v>qy</v>
          </cell>
          <cell r="CI303" t="str">
            <v>    私人控股</v>
          </cell>
          <cell r="CJ303" t="str">
            <v>K</v>
          </cell>
          <cell r="CK303" t="str">
            <v>    房地产业</v>
          </cell>
          <cell r="CL303" t="str">
            <v>70</v>
          </cell>
          <cell r="CM303" t="str">
            <v>    房地产业</v>
          </cell>
          <cell r="CN303" t="str">
            <v>115101</v>
          </cell>
          <cell r="CO303" t="str">
            <v>      开发区</v>
          </cell>
          <cell r="CP303" t="str">
            <v>　　　私营有限责任公司</v>
          </cell>
          <cell r="CQ303" t="str">
            <v/>
          </cell>
          <cell r="CR303" t="str">
            <v>    传统服务业</v>
          </cell>
          <cell r="CS303" t="str">
            <v>2</v>
          </cell>
          <cell r="CT303" t="str">
            <v>    地方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 t="str">
            <v>3</v>
          </cell>
          <cell r="DN303" t="str">
            <v>702</v>
          </cell>
          <cell r="DO303" t="str">
            <v>    物业管理</v>
          </cell>
          <cell r="DP303" t="str">
            <v>1</v>
          </cell>
          <cell r="DQ303" t="str">
            <v>3</v>
          </cell>
          <cell r="DR303">
            <v>6649</v>
          </cell>
          <cell r="DS303">
            <v>4141</v>
          </cell>
          <cell r="DT303">
            <v>1</v>
          </cell>
          <cell r="DU303">
            <v>2632</v>
          </cell>
          <cell r="DV303">
            <v>202</v>
          </cell>
          <cell r="DW303">
            <v>205</v>
          </cell>
          <cell r="DX303">
            <v>134</v>
          </cell>
        </row>
        <row r="304">
          <cell r="M304" t="str">
            <v>911103026656062265</v>
          </cell>
          <cell r="N304" t="str">
            <v>北京振国中西医结合肿瘤医院</v>
          </cell>
          <cell r="O304" t="str">
            <v>2025</v>
          </cell>
          <cell r="P304" t="str">
            <v>2</v>
          </cell>
          <cell r="Q304">
            <v>29376</v>
          </cell>
          <cell r="R304">
            <v>26082</v>
          </cell>
          <cell r="S304">
            <v>571</v>
          </cell>
          <cell r="T304">
            <v>1064</v>
          </cell>
          <cell r="U304">
            <v>23907</v>
          </cell>
          <cell r="V304">
            <v>27606</v>
          </cell>
          <cell r="W304">
            <v>28954</v>
          </cell>
          <cell r="X304">
            <v>29900</v>
          </cell>
          <cell r="Y304">
            <v>-5047</v>
          </cell>
          <cell r="Z304">
            <v>-2294</v>
          </cell>
          <cell r="AA304">
            <v>8626</v>
          </cell>
          <cell r="AB304">
            <v>18266</v>
          </cell>
          <cell r="AC304">
            <v>3024</v>
          </cell>
          <cell r="AD304">
            <v>5806</v>
          </cell>
          <cell r="AE304">
            <v>6297</v>
          </cell>
          <cell r="AF304">
            <v>9280</v>
          </cell>
          <cell r="AG304">
            <v>5</v>
          </cell>
          <cell r="AH304">
            <v>7</v>
          </cell>
          <cell r="AI304">
            <v>0</v>
          </cell>
          <cell r="AJ304">
            <v>0</v>
          </cell>
          <cell r="AK304">
            <v>5694</v>
          </cell>
          <cell r="AL304">
            <v>5647</v>
          </cell>
          <cell r="AM304">
            <v>0</v>
          </cell>
          <cell r="AN304">
            <v>0</v>
          </cell>
          <cell r="AO304">
            <v>-70</v>
          </cell>
          <cell r="AP304">
            <v>-79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-3300</v>
          </cell>
          <cell r="BF304">
            <v>3411</v>
          </cell>
          <cell r="BG304">
            <v>4</v>
          </cell>
          <cell r="BH304">
            <v>2</v>
          </cell>
          <cell r="BI304">
            <v>0</v>
          </cell>
          <cell r="BJ304">
            <v>0</v>
          </cell>
          <cell r="BK304">
            <v>-3296</v>
          </cell>
          <cell r="BL304">
            <v>3413</v>
          </cell>
          <cell r="BM304">
            <v>0</v>
          </cell>
          <cell r="BN304">
            <v>0</v>
          </cell>
          <cell r="BO304">
            <v>2240</v>
          </cell>
          <cell r="BP304">
            <v>2343</v>
          </cell>
          <cell r="BQ304">
            <v>3</v>
          </cell>
          <cell r="BR304">
            <v>4</v>
          </cell>
          <cell r="BS304">
            <v>153</v>
          </cell>
          <cell r="BT304">
            <v>146</v>
          </cell>
          <cell r="BU304" t="str">
            <v>王振国</v>
          </cell>
          <cell r="BV304" t="str">
            <v>高洪芹</v>
          </cell>
          <cell r="BW304" t="str">
            <v>高玥</v>
          </cell>
          <cell r="BX304" t="str">
            <v>18626538327</v>
          </cell>
          <cell r="BY304" t="str">
            <v>2025-03-17</v>
          </cell>
          <cell r="BZ304" t="str">
            <v/>
          </cell>
          <cell r="CA304" t="str">
            <v>665606226</v>
          </cell>
          <cell r="CB304">
            <v>0</v>
          </cell>
          <cell r="CC304">
            <v>0</v>
          </cell>
          <cell r="CD304" t="str">
            <v/>
          </cell>
          <cell r="CE304" t="str">
            <v>1</v>
          </cell>
          <cell r="CF304" t="str">
            <v/>
          </cell>
          <cell r="CG304" t="str">
            <v>北京经济技术开发区虚拟社区</v>
          </cell>
          <cell r="CH304" t="str">
            <v>qy</v>
          </cell>
          <cell r="CI304" t="str">
            <v>    私人控股</v>
          </cell>
          <cell r="CJ304" t="str">
            <v>Q</v>
          </cell>
          <cell r="CK304" t="str">
            <v>    卫生和社会工作</v>
          </cell>
          <cell r="CL304" t="str">
            <v>84</v>
          </cell>
          <cell r="CM304" t="str">
            <v>    卫生</v>
          </cell>
          <cell r="CN304" t="str">
            <v>115101</v>
          </cell>
          <cell r="CO304" t="str">
            <v>      开发区</v>
          </cell>
          <cell r="CP304" t="str">
            <v>　　　个人独资企业</v>
          </cell>
          <cell r="CQ304" t="str">
            <v/>
          </cell>
          <cell r="CR304" t="str">
            <v>    传统服务业</v>
          </cell>
          <cell r="CS304" t="str">
            <v>2</v>
          </cell>
          <cell r="CT304" t="str">
            <v>    地方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 t="str">
            <v>3</v>
          </cell>
          <cell r="DN304" t="str">
            <v>841</v>
          </cell>
          <cell r="DO304" t="str">
            <v>    医院</v>
          </cell>
          <cell r="DP304" t="str">
            <v>1</v>
          </cell>
          <cell r="DQ304" t="str">
            <v/>
          </cell>
          <cell r="DR304">
            <v>8626</v>
          </cell>
          <cell r="DS304">
            <v>18266</v>
          </cell>
          <cell r="DT304">
            <v>1</v>
          </cell>
          <cell r="DU304">
            <v>-3300</v>
          </cell>
          <cell r="DV304">
            <v>3411</v>
          </cell>
          <cell r="DW304">
            <v>8</v>
          </cell>
          <cell r="DX304">
            <v>11</v>
          </cell>
        </row>
        <row r="305">
          <cell r="M305" t="str">
            <v>91110302397824461U</v>
          </cell>
          <cell r="N305" t="str">
            <v>北京东港瑞宏科技有限公司</v>
          </cell>
          <cell r="O305" t="str">
            <v>2025</v>
          </cell>
          <cell r="P305" t="str">
            <v>2</v>
          </cell>
          <cell r="Q305">
            <v>9724</v>
          </cell>
          <cell r="R305">
            <v>8030</v>
          </cell>
          <cell r="S305">
            <v>7335</v>
          </cell>
          <cell r="T305">
            <v>5670</v>
          </cell>
          <cell r="U305">
            <v>56034</v>
          </cell>
          <cell r="V305">
            <v>53037</v>
          </cell>
          <cell r="W305">
            <v>5447</v>
          </cell>
          <cell r="X305">
            <v>2852</v>
          </cell>
          <cell r="Y305">
            <v>50587</v>
          </cell>
          <cell r="Z305">
            <v>50185</v>
          </cell>
          <cell r="AA305">
            <v>5786</v>
          </cell>
          <cell r="AB305">
            <v>4422</v>
          </cell>
          <cell r="AC305">
            <v>5761</v>
          </cell>
          <cell r="AD305">
            <v>4336</v>
          </cell>
          <cell r="AE305">
            <v>3642</v>
          </cell>
          <cell r="AF305">
            <v>3160</v>
          </cell>
          <cell r="AG305">
            <v>7</v>
          </cell>
          <cell r="AH305">
            <v>13</v>
          </cell>
          <cell r="AI305">
            <v>399</v>
          </cell>
          <cell r="AJ305">
            <v>207</v>
          </cell>
          <cell r="AK305">
            <v>861</v>
          </cell>
          <cell r="AL305">
            <v>1100</v>
          </cell>
          <cell r="AM305">
            <v>478</v>
          </cell>
          <cell r="AN305">
            <v>770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22</v>
          </cell>
          <cell r="BE305">
            <v>399</v>
          </cell>
          <cell r="BF305">
            <v>-806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399</v>
          </cell>
          <cell r="BL305">
            <v>-806</v>
          </cell>
          <cell r="BM305">
            <v>0</v>
          </cell>
          <cell r="BN305">
            <v>0</v>
          </cell>
          <cell r="BO305">
            <v>987</v>
          </cell>
          <cell r="BP305">
            <v>1526</v>
          </cell>
          <cell r="BQ305">
            <v>2</v>
          </cell>
          <cell r="BR305">
            <v>75</v>
          </cell>
          <cell r="BS305">
            <v>29</v>
          </cell>
          <cell r="BT305">
            <v>37</v>
          </cell>
          <cell r="BU305" t="str">
            <v>杜浩</v>
          </cell>
          <cell r="BV305" t="str">
            <v>殷欣</v>
          </cell>
          <cell r="BW305" t="str">
            <v>钱刚</v>
          </cell>
          <cell r="BX305" t="str">
            <v>80806337</v>
          </cell>
          <cell r="BY305" t="str">
            <v>2025-03-14</v>
          </cell>
          <cell r="BZ305" t="str">
            <v/>
          </cell>
          <cell r="CA305" t="str">
            <v>397824461</v>
          </cell>
          <cell r="CB305">
            <v>0</v>
          </cell>
          <cell r="CC305">
            <v>0</v>
          </cell>
          <cell r="CD305" t="str">
            <v/>
          </cell>
          <cell r="CE305" t="str">
            <v>1</v>
          </cell>
          <cell r="CF305" t="str">
            <v/>
          </cell>
          <cell r="CG305" t="str">
            <v>北京经济技术开发区虚拟社区</v>
          </cell>
          <cell r="CH305" t="str">
            <v>qy</v>
          </cell>
          <cell r="CI305" t="str">
            <v>    私人控股</v>
          </cell>
          <cell r="CJ305" t="str">
            <v>I</v>
          </cell>
          <cell r="CK305" t="str">
            <v>    信息传输、软件和信息技术服务业</v>
          </cell>
          <cell r="CL305" t="str">
            <v>65</v>
          </cell>
          <cell r="CM305" t="str">
            <v>    软件和信息技术服务业</v>
          </cell>
          <cell r="CN305" t="str">
            <v>115101</v>
          </cell>
          <cell r="CO305" t="str">
            <v>      开发区</v>
          </cell>
          <cell r="CP305" t="str">
            <v>　　　其他有限责任公司</v>
          </cell>
          <cell r="CQ305" t="str">
            <v>x</v>
          </cell>
          <cell r="CR305" t="str">
            <v>    现代服务业</v>
          </cell>
          <cell r="CS305" t="str">
            <v>2</v>
          </cell>
          <cell r="CT305" t="str">
            <v>    地方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 t="str">
            <v>3</v>
          </cell>
          <cell r="DN305" t="str">
            <v>651</v>
          </cell>
          <cell r="DO305" t="str">
            <v>    软件开发</v>
          </cell>
          <cell r="DP305" t="str">
            <v>1</v>
          </cell>
          <cell r="DQ305" t="str">
            <v>3</v>
          </cell>
          <cell r="DR305">
            <v>5786</v>
          </cell>
          <cell r="DS305">
            <v>4422</v>
          </cell>
          <cell r="DT305">
            <v>1</v>
          </cell>
          <cell r="DU305">
            <v>399</v>
          </cell>
          <cell r="DV305">
            <v>-806</v>
          </cell>
          <cell r="DW305">
            <v>9</v>
          </cell>
          <cell r="DX305">
            <v>88</v>
          </cell>
        </row>
        <row r="306">
          <cell r="M306" t="str">
            <v>911103025636138049</v>
          </cell>
          <cell r="N306" t="str">
            <v>良业科技集团股份有限公司</v>
          </cell>
          <cell r="O306" t="str">
            <v>2025</v>
          </cell>
          <cell r="P306" t="str">
            <v>2</v>
          </cell>
          <cell r="Q306">
            <v>9932</v>
          </cell>
          <cell r="R306">
            <v>12289</v>
          </cell>
          <cell r="S306">
            <v>959127</v>
          </cell>
          <cell r="T306">
            <v>972509</v>
          </cell>
          <cell r="U306">
            <v>5001797</v>
          </cell>
          <cell r="V306">
            <v>4901677</v>
          </cell>
          <cell r="W306">
            <v>3912958</v>
          </cell>
          <cell r="X306">
            <v>3665139</v>
          </cell>
          <cell r="Y306">
            <v>1088839</v>
          </cell>
          <cell r="Z306">
            <v>1236538</v>
          </cell>
          <cell r="AA306">
            <v>13504</v>
          </cell>
          <cell r="AB306">
            <v>20012</v>
          </cell>
          <cell r="AC306">
            <v>5674</v>
          </cell>
          <cell r="AD306">
            <v>10650</v>
          </cell>
          <cell r="AE306">
            <v>16295</v>
          </cell>
          <cell r="AF306">
            <v>17532</v>
          </cell>
          <cell r="AG306">
            <v>95</v>
          </cell>
          <cell r="AH306">
            <v>250</v>
          </cell>
          <cell r="AI306">
            <v>4622</v>
          </cell>
          <cell r="AJ306">
            <v>771</v>
          </cell>
          <cell r="AK306">
            <v>7786</v>
          </cell>
          <cell r="AL306">
            <v>15766</v>
          </cell>
          <cell r="AM306">
            <v>5857</v>
          </cell>
          <cell r="AN306">
            <v>6462</v>
          </cell>
          <cell r="AO306">
            <v>18426</v>
          </cell>
          <cell r="AP306">
            <v>17515</v>
          </cell>
          <cell r="AQ306">
            <v>0</v>
          </cell>
          <cell r="AR306">
            <v>0</v>
          </cell>
          <cell r="AS306">
            <v>4000</v>
          </cell>
          <cell r="AT306">
            <v>0</v>
          </cell>
          <cell r="AU306">
            <v>0</v>
          </cell>
          <cell r="AV306">
            <v>0</v>
          </cell>
          <cell r="AW306">
            <v>-29</v>
          </cell>
          <cell r="AX306">
            <v>345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-35606</v>
          </cell>
          <cell r="BF306">
            <v>-37939</v>
          </cell>
          <cell r="BG306">
            <v>0</v>
          </cell>
          <cell r="BH306">
            <v>0</v>
          </cell>
          <cell r="BI306">
            <v>5</v>
          </cell>
          <cell r="BJ306">
            <v>0</v>
          </cell>
          <cell r="BK306">
            <v>-35611</v>
          </cell>
          <cell r="BL306">
            <v>-37939</v>
          </cell>
          <cell r="BM306">
            <v>1000</v>
          </cell>
          <cell r="BN306">
            <v>0</v>
          </cell>
          <cell r="BO306">
            <v>9137</v>
          </cell>
          <cell r="BP306">
            <v>17260</v>
          </cell>
          <cell r="BQ306">
            <v>1648</v>
          </cell>
          <cell r="BR306">
            <v>10619</v>
          </cell>
          <cell r="BS306">
            <v>180</v>
          </cell>
          <cell r="BT306">
            <v>223</v>
          </cell>
          <cell r="BU306" t="str">
            <v>刘建军</v>
          </cell>
          <cell r="BV306" t="str">
            <v>赵鑫</v>
          </cell>
          <cell r="BW306" t="str">
            <v>钮亚芹</v>
          </cell>
          <cell r="BX306" t="str">
            <v>18614068145</v>
          </cell>
          <cell r="BY306" t="str">
            <v>2025-03-17</v>
          </cell>
          <cell r="BZ306" t="str">
            <v/>
          </cell>
          <cell r="CA306" t="str">
            <v>563613804</v>
          </cell>
          <cell r="CB306">
            <v>0</v>
          </cell>
          <cell r="CC306">
            <v>0</v>
          </cell>
          <cell r="CD306" t="str">
            <v/>
          </cell>
          <cell r="CE306" t="str">
            <v>1</v>
          </cell>
          <cell r="CF306" t="str">
            <v/>
          </cell>
          <cell r="CG306" t="str">
            <v>北京经济技术开发区虚拟社区</v>
          </cell>
          <cell r="CH306" t="str">
            <v>qy</v>
          </cell>
          <cell r="CI306" t="str">
            <v>    国有控股</v>
          </cell>
          <cell r="CJ306" t="str">
            <v>M</v>
          </cell>
          <cell r="CK306" t="str">
            <v>    科学研究和技术服务业</v>
          </cell>
          <cell r="CL306" t="str">
            <v>74</v>
          </cell>
          <cell r="CM306" t="str">
            <v>    专业技术服务业</v>
          </cell>
          <cell r="CN306" t="str">
            <v>115101</v>
          </cell>
          <cell r="CO306" t="str">
            <v>      开发区</v>
          </cell>
          <cell r="CP306" t="str">
            <v>　　　其他股份有限公司</v>
          </cell>
          <cell r="CQ306" t="str">
            <v>x</v>
          </cell>
          <cell r="CR306" t="str">
            <v>    现代服务业</v>
          </cell>
          <cell r="CS306" t="str">
            <v>1</v>
          </cell>
          <cell r="CT306" t="str">
            <v>    中央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 t="str">
            <v>3</v>
          </cell>
          <cell r="DN306" t="str">
            <v>748</v>
          </cell>
          <cell r="DO306" t="str">
            <v>    工程技术与设计服务</v>
          </cell>
          <cell r="DP306" t="str">
            <v>2</v>
          </cell>
          <cell r="DQ306" t="str">
            <v>2</v>
          </cell>
          <cell r="DR306">
            <v>13504</v>
          </cell>
          <cell r="DS306">
            <v>20012</v>
          </cell>
          <cell r="DT306">
            <v>1</v>
          </cell>
          <cell r="DU306">
            <v>-35606</v>
          </cell>
          <cell r="DV306">
            <v>-37939</v>
          </cell>
          <cell r="DW306">
            <v>2743</v>
          </cell>
          <cell r="DX306">
            <v>10869</v>
          </cell>
        </row>
        <row r="307">
          <cell r="M307" t="str">
            <v>91110115306780337C</v>
          </cell>
          <cell r="N307" t="str">
            <v>北京兴宏艺景园林绿化管理有限公司</v>
          </cell>
          <cell r="O307" t="str">
            <v>2025</v>
          </cell>
          <cell r="P307" t="str">
            <v>2</v>
          </cell>
          <cell r="Q307">
            <v>3287</v>
          </cell>
          <cell r="R307">
            <v>3179</v>
          </cell>
          <cell r="S307">
            <v>0</v>
          </cell>
          <cell r="T307">
            <v>924</v>
          </cell>
          <cell r="U307">
            <v>25224</v>
          </cell>
          <cell r="V307">
            <v>18153</v>
          </cell>
          <cell r="W307">
            <v>7554</v>
          </cell>
          <cell r="X307">
            <v>2595</v>
          </cell>
          <cell r="Y307">
            <v>17670</v>
          </cell>
          <cell r="Z307">
            <v>15558</v>
          </cell>
          <cell r="AA307">
            <v>3740</v>
          </cell>
          <cell r="AB307">
            <v>12171</v>
          </cell>
          <cell r="AC307">
            <v>3572</v>
          </cell>
          <cell r="AD307">
            <v>12092</v>
          </cell>
          <cell r="AE307">
            <v>3007</v>
          </cell>
          <cell r="AF307">
            <v>11242</v>
          </cell>
          <cell r="AG307">
            <v>8</v>
          </cell>
          <cell r="AH307">
            <v>20</v>
          </cell>
          <cell r="AI307">
            <v>0</v>
          </cell>
          <cell r="AJ307">
            <v>0</v>
          </cell>
          <cell r="AK307">
            <v>322</v>
          </cell>
          <cell r="AL307">
            <v>403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403</v>
          </cell>
          <cell r="BF307">
            <v>506</v>
          </cell>
          <cell r="BG307">
            <v>1</v>
          </cell>
          <cell r="BH307">
            <v>0</v>
          </cell>
          <cell r="BI307">
            <v>0</v>
          </cell>
          <cell r="BJ307">
            <v>2</v>
          </cell>
          <cell r="BK307">
            <v>404</v>
          </cell>
          <cell r="BL307">
            <v>504</v>
          </cell>
          <cell r="BM307">
            <v>0</v>
          </cell>
          <cell r="BN307">
            <v>0</v>
          </cell>
          <cell r="BO307">
            <v>727</v>
          </cell>
          <cell r="BP307">
            <v>1354</v>
          </cell>
          <cell r="BQ307">
            <v>162</v>
          </cell>
          <cell r="BR307">
            <v>11</v>
          </cell>
          <cell r="BS307">
            <v>45</v>
          </cell>
          <cell r="BT307">
            <v>99</v>
          </cell>
          <cell r="BU307" t="str">
            <v>张庆九</v>
          </cell>
          <cell r="BV307" t="str">
            <v>康燕</v>
          </cell>
          <cell r="BW307" t="str">
            <v>朱雨竹</v>
          </cell>
          <cell r="BX307" t="str">
            <v>13146020008</v>
          </cell>
          <cell r="BY307" t="str">
            <v>2025-03-10</v>
          </cell>
          <cell r="BZ307" t="str">
            <v/>
          </cell>
          <cell r="CA307" t="str">
            <v>306780337</v>
          </cell>
          <cell r="CB307">
            <v>0</v>
          </cell>
          <cell r="CC307">
            <v>0</v>
          </cell>
          <cell r="CD307" t="str">
            <v/>
          </cell>
          <cell r="CE307" t="str">
            <v/>
          </cell>
          <cell r="CF307" t="str">
            <v/>
          </cell>
          <cell r="CG307" t="str">
            <v/>
          </cell>
          <cell r="CH307" t="str">
            <v>qy</v>
          </cell>
          <cell r="CI307" t="str">
            <v>    私人控股</v>
          </cell>
          <cell r="CJ307" t="str">
            <v>N</v>
          </cell>
          <cell r="CK307" t="str">
            <v>    水利、环境和公共设施管理业</v>
          </cell>
          <cell r="CL307" t="str">
            <v>78</v>
          </cell>
          <cell r="CM307" t="str">
            <v>    公共设施管理业</v>
          </cell>
          <cell r="CN307" t="str">
            <v>110115</v>
          </cell>
          <cell r="CO307" t="str">
            <v>      大兴区</v>
          </cell>
          <cell r="CP307" t="str">
            <v>　　　其他有限责任公司</v>
          </cell>
          <cell r="CQ307" t="str">
            <v/>
          </cell>
          <cell r="CR307" t="str">
            <v>    传统服务业</v>
          </cell>
          <cell r="CS307" t="str">
            <v>2</v>
          </cell>
          <cell r="CT307" t="str">
            <v>    地方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 t="str">
            <v>3</v>
          </cell>
          <cell r="DN307" t="str">
            <v>784</v>
          </cell>
          <cell r="DO307" t="str">
            <v>    绿化管理</v>
          </cell>
          <cell r="DP307" t="str">
            <v>1</v>
          </cell>
          <cell r="DQ307" t="str">
            <v>3</v>
          </cell>
          <cell r="DR307">
            <v>3740</v>
          </cell>
          <cell r="DS307">
            <v>12171</v>
          </cell>
          <cell r="DT307">
            <v>1</v>
          </cell>
          <cell r="DU307">
            <v>403</v>
          </cell>
          <cell r="DV307">
            <v>506</v>
          </cell>
          <cell r="DW307">
            <v>170</v>
          </cell>
          <cell r="DX307">
            <v>31</v>
          </cell>
        </row>
        <row r="308">
          <cell r="M308" t="str">
            <v>91110108078502107X</v>
          </cell>
          <cell r="N308" t="str">
            <v>北京和利时工业软件有限公司</v>
          </cell>
          <cell r="O308" t="str">
            <v>2025</v>
          </cell>
          <cell r="P308" t="str">
            <v>2</v>
          </cell>
          <cell r="Q308">
            <v>2886</v>
          </cell>
          <cell r="R308">
            <v>2603</v>
          </cell>
          <cell r="S308">
            <v>25511</v>
          </cell>
          <cell r="T308">
            <v>34298</v>
          </cell>
          <cell r="U308">
            <v>277384</v>
          </cell>
          <cell r="V308">
            <v>276249</v>
          </cell>
          <cell r="W308">
            <v>153955</v>
          </cell>
          <cell r="X308">
            <v>113701</v>
          </cell>
          <cell r="Y308">
            <v>123429</v>
          </cell>
          <cell r="Z308">
            <v>162548</v>
          </cell>
          <cell r="AA308">
            <v>31756</v>
          </cell>
          <cell r="AB308">
            <v>28690</v>
          </cell>
          <cell r="AC308">
            <v>7167</v>
          </cell>
          <cell r="AD308">
            <v>3752</v>
          </cell>
          <cell r="AE308">
            <v>20125</v>
          </cell>
          <cell r="AF308">
            <v>18659</v>
          </cell>
          <cell r="AG308">
            <v>336</v>
          </cell>
          <cell r="AH308">
            <v>211</v>
          </cell>
          <cell r="AI308">
            <v>1745</v>
          </cell>
          <cell r="AJ308">
            <v>1907</v>
          </cell>
          <cell r="AK308">
            <v>760</v>
          </cell>
          <cell r="AL308">
            <v>653</v>
          </cell>
          <cell r="AM308">
            <v>6085</v>
          </cell>
          <cell r="AN308">
            <v>5446</v>
          </cell>
          <cell r="AO308">
            <v>0</v>
          </cell>
          <cell r="AP308">
            <v>-23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2531</v>
          </cell>
          <cell r="BD308">
            <v>2561</v>
          </cell>
          <cell r="BE308">
            <v>5236</v>
          </cell>
          <cell r="BF308">
            <v>4398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5236</v>
          </cell>
          <cell r="BL308">
            <v>4398</v>
          </cell>
          <cell r="BM308">
            <v>0</v>
          </cell>
          <cell r="BN308">
            <v>0</v>
          </cell>
          <cell r="BO308">
            <v>15484</v>
          </cell>
          <cell r="BP308">
            <v>13962</v>
          </cell>
          <cell r="BQ308">
            <v>2531</v>
          </cell>
          <cell r="BR308">
            <v>1555</v>
          </cell>
          <cell r="BS308">
            <v>306</v>
          </cell>
          <cell r="BT308">
            <v>313</v>
          </cell>
          <cell r="BU308" t="str">
            <v>方垒</v>
          </cell>
          <cell r="BV308" t="str">
            <v>徐艳</v>
          </cell>
          <cell r="BW308" t="str">
            <v>刘晓杉</v>
          </cell>
          <cell r="BX308" t="str">
            <v>18310866495</v>
          </cell>
          <cell r="BY308" t="str">
            <v>2025-03-13</v>
          </cell>
          <cell r="BZ308" t="str">
            <v/>
          </cell>
          <cell r="CA308" t="str">
            <v>078502107</v>
          </cell>
          <cell r="CB308">
            <v>0</v>
          </cell>
          <cell r="CC308">
            <v>0</v>
          </cell>
          <cell r="CD308" t="str">
            <v/>
          </cell>
          <cell r="CE308" t="str">
            <v>1</v>
          </cell>
          <cell r="CF308" t="str">
            <v/>
          </cell>
          <cell r="CG308" t="str">
            <v>北京经济技术开发区虚拟社区</v>
          </cell>
          <cell r="CH308" t="str">
            <v>qy</v>
          </cell>
          <cell r="CI308" t="str">
            <v>    外商控股</v>
          </cell>
          <cell r="CJ308" t="str">
            <v>I</v>
          </cell>
          <cell r="CK308" t="str">
            <v>    信息传输、软件和信息技术服务业</v>
          </cell>
          <cell r="CL308" t="str">
            <v>65</v>
          </cell>
          <cell r="CM308" t="str">
            <v>    软件和信息技术服务业</v>
          </cell>
          <cell r="CN308" t="str">
            <v>115101</v>
          </cell>
          <cell r="CO308" t="str">
            <v>      开发区</v>
          </cell>
          <cell r="CP308" t="str">
            <v>　　　其他有限责任公司</v>
          </cell>
          <cell r="CQ308" t="str">
            <v>x</v>
          </cell>
          <cell r="CR308" t="str">
            <v>    现代服务业</v>
          </cell>
          <cell r="CS308" t="str">
            <v>2</v>
          </cell>
          <cell r="CT308" t="str">
            <v>    地方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 t="str">
            <v>3</v>
          </cell>
          <cell r="DN308" t="str">
            <v>651</v>
          </cell>
          <cell r="DO308" t="str">
            <v>    软件开发</v>
          </cell>
          <cell r="DP308" t="str">
            <v>1</v>
          </cell>
          <cell r="DQ308" t="str">
            <v>1</v>
          </cell>
          <cell r="DR308">
            <v>31756</v>
          </cell>
          <cell r="DS308">
            <v>28690</v>
          </cell>
          <cell r="DT308">
            <v>1</v>
          </cell>
          <cell r="DU308">
            <v>5236</v>
          </cell>
          <cell r="DV308">
            <v>4398</v>
          </cell>
          <cell r="DW308">
            <v>2867</v>
          </cell>
          <cell r="DX308">
            <v>1766</v>
          </cell>
        </row>
        <row r="309">
          <cell r="M309" t="str">
            <v>911102283272479535</v>
          </cell>
          <cell r="N309" t="str">
            <v>北京天空卫士网络安全技术有限公司</v>
          </cell>
          <cell r="O309" t="str">
            <v>2025</v>
          </cell>
          <cell r="P309" t="str">
            <v>2</v>
          </cell>
          <cell r="Q309">
            <v>12515</v>
          </cell>
          <cell r="R309">
            <v>11976</v>
          </cell>
          <cell r="S309">
            <v>166436</v>
          </cell>
          <cell r="T309">
            <v>105550</v>
          </cell>
          <cell r="U309">
            <v>492710</v>
          </cell>
          <cell r="V309">
            <v>398870</v>
          </cell>
          <cell r="W309">
            <v>142637</v>
          </cell>
          <cell r="X309">
            <v>104849</v>
          </cell>
          <cell r="Y309">
            <v>350073</v>
          </cell>
          <cell r="Z309">
            <v>294021</v>
          </cell>
          <cell r="AA309">
            <v>6273</v>
          </cell>
          <cell r="AB309">
            <v>5591</v>
          </cell>
          <cell r="AC309">
            <v>0</v>
          </cell>
          <cell r="AD309">
            <v>2895</v>
          </cell>
          <cell r="AE309">
            <v>831</v>
          </cell>
          <cell r="AF309">
            <v>2334</v>
          </cell>
          <cell r="AG309">
            <v>62</v>
          </cell>
          <cell r="AH309">
            <v>69</v>
          </cell>
          <cell r="AI309">
            <v>2081</v>
          </cell>
          <cell r="AJ309">
            <v>2747</v>
          </cell>
          <cell r="AK309">
            <v>1289</v>
          </cell>
          <cell r="AL309">
            <v>2177</v>
          </cell>
          <cell r="AM309">
            <v>2571</v>
          </cell>
          <cell r="AN309">
            <v>3639</v>
          </cell>
          <cell r="AO309">
            <v>437</v>
          </cell>
          <cell r="AP309">
            <v>169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385</v>
          </cell>
          <cell r="BD309">
            <v>443</v>
          </cell>
          <cell r="BE309">
            <v>-613</v>
          </cell>
          <cell r="BF309">
            <v>-5101</v>
          </cell>
          <cell r="BG309">
            <v>0</v>
          </cell>
          <cell r="BH309">
            <v>0</v>
          </cell>
          <cell r="BI309">
            <v>2</v>
          </cell>
          <cell r="BJ309">
            <v>0</v>
          </cell>
          <cell r="BK309">
            <v>-615</v>
          </cell>
          <cell r="BL309">
            <v>-5101</v>
          </cell>
          <cell r="BM309">
            <v>0</v>
          </cell>
          <cell r="BN309">
            <v>0</v>
          </cell>
          <cell r="BO309">
            <v>3638</v>
          </cell>
          <cell r="BP309">
            <v>4444</v>
          </cell>
          <cell r="BQ309">
            <v>466</v>
          </cell>
          <cell r="BR309">
            <v>0</v>
          </cell>
          <cell r="BS309">
            <v>52</v>
          </cell>
          <cell r="BT309">
            <v>61</v>
          </cell>
          <cell r="BU309" t="str">
            <v>刘霖</v>
          </cell>
          <cell r="BV309" t="str">
            <v>王志芳</v>
          </cell>
          <cell r="BW309" t="str">
            <v>王志芳</v>
          </cell>
          <cell r="BX309" t="str">
            <v>010-50927291</v>
          </cell>
          <cell r="BY309" t="str">
            <v>2025-03-18</v>
          </cell>
          <cell r="BZ309" t="str">
            <v/>
          </cell>
          <cell r="CA309" t="str">
            <v>327247953</v>
          </cell>
          <cell r="CB309">
            <v>0</v>
          </cell>
          <cell r="CC309">
            <v>0</v>
          </cell>
          <cell r="CD309" t="str">
            <v/>
          </cell>
          <cell r="CE309" t="str">
            <v>1</v>
          </cell>
          <cell r="CF309" t="str">
            <v/>
          </cell>
          <cell r="CG309" t="str">
            <v>北京经济技术开发区虚拟社区</v>
          </cell>
          <cell r="CH309" t="str">
            <v>qy</v>
          </cell>
          <cell r="CI309" t="str">
            <v>    私人控股</v>
          </cell>
          <cell r="CJ309" t="str">
            <v>I</v>
          </cell>
          <cell r="CK309" t="str">
            <v>    信息传输、软件和信息技术服务业</v>
          </cell>
          <cell r="CL309" t="str">
            <v>65</v>
          </cell>
          <cell r="CM309" t="str">
            <v>    软件和信息技术服务业</v>
          </cell>
          <cell r="CN309" t="str">
            <v>115101</v>
          </cell>
          <cell r="CO309" t="str">
            <v>      开发区</v>
          </cell>
          <cell r="CP309" t="str">
            <v>　　　其他有限责任公司</v>
          </cell>
          <cell r="CQ309" t="str">
            <v>x</v>
          </cell>
          <cell r="CR309" t="str">
            <v>    现代服务业</v>
          </cell>
          <cell r="CS309" t="str">
            <v>2</v>
          </cell>
          <cell r="CT309" t="str">
            <v>    地方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 t="str">
            <v>3</v>
          </cell>
          <cell r="DN309" t="str">
            <v>651</v>
          </cell>
          <cell r="DO309" t="str">
            <v>    软件开发</v>
          </cell>
          <cell r="DP309" t="str">
            <v>1</v>
          </cell>
          <cell r="DQ309" t="str">
            <v>3</v>
          </cell>
          <cell r="DR309">
            <v>6273</v>
          </cell>
          <cell r="DS309">
            <v>5591</v>
          </cell>
          <cell r="DT309">
            <v>1</v>
          </cell>
          <cell r="DU309">
            <v>-613</v>
          </cell>
          <cell r="DV309">
            <v>-5101</v>
          </cell>
          <cell r="DW309">
            <v>528</v>
          </cell>
          <cell r="DX309">
            <v>-40</v>
          </cell>
        </row>
        <row r="310">
          <cell r="M310" t="str">
            <v>91110302MA01QLLE5A</v>
          </cell>
          <cell r="N310" t="str">
            <v>神州国信（北京）信息科技有限公司</v>
          </cell>
          <cell r="O310" t="str">
            <v>2025</v>
          </cell>
          <cell r="P310" t="str">
            <v>2</v>
          </cell>
          <cell r="Q310">
            <v>214</v>
          </cell>
          <cell r="R310">
            <v>214</v>
          </cell>
          <cell r="S310">
            <v>209718</v>
          </cell>
          <cell r="T310">
            <v>39216</v>
          </cell>
          <cell r="U310">
            <v>224785</v>
          </cell>
          <cell r="V310">
            <v>196713</v>
          </cell>
          <cell r="W310">
            <v>270276</v>
          </cell>
          <cell r="X310">
            <v>250032</v>
          </cell>
          <cell r="Y310">
            <v>-45491</v>
          </cell>
          <cell r="Z310">
            <v>-53319</v>
          </cell>
          <cell r="AA310">
            <v>-212</v>
          </cell>
          <cell r="AB310">
            <v>2712</v>
          </cell>
          <cell r="AC310">
            <v>-212</v>
          </cell>
          <cell r="AD310">
            <v>60</v>
          </cell>
          <cell r="AE310">
            <v>431</v>
          </cell>
          <cell r="AF310">
            <v>2552</v>
          </cell>
          <cell r="AG310">
            <v>22</v>
          </cell>
          <cell r="AH310">
            <v>26</v>
          </cell>
          <cell r="AI310">
            <v>88</v>
          </cell>
          <cell r="AJ310">
            <v>67</v>
          </cell>
          <cell r="AK310">
            <v>180</v>
          </cell>
          <cell r="AL310">
            <v>384</v>
          </cell>
          <cell r="AM310">
            <v>45</v>
          </cell>
          <cell r="AN310">
            <v>85</v>
          </cell>
          <cell r="AO310">
            <v>2</v>
          </cell>
          <cell r="AP310">
            <v>1</v>
          </cell>
          <cell r="AQ310">
            <v>-3</v>
          </cell>
          <cell r="AR310">
            <v>0</v>
          </cell>
          <cell r="AS310">
            <v>-1853</v>
          </cell>
          <cell r="AT310">
            <v>-139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1</v>
          </cell>
          <cell r="BE310">
            <v>-2836</v>
          </cell>
          <cell r="BF310">
            <v>-541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-2836</v>
          </cell>
          <cell r="BL310">
            <v>-541</v>
          </cell>
          <cell r="BM310">
            <v>0</v>
          </cell>
          <cell r="BN310">
            <v>0</v>
          </cell>
          <cell r="BO310">
            <v>45</v>
          </cell>
          <cell r="BP310">
            <v>153</v>
          </cell>
          <cell r="BQ310">
            <v>0</v>
          </cell>
          <cell r="BR310">
            <v>0</v>
          </cell>
          <cell r="BS310">
            <v>1</v>
          </cell>
          <cell r="BT310">
            <v>3</v>
          </cell>
          <cell r="BU310" t="str">
            <v>郝晋瑞</v>
          </cell>
          <cell r="BV310" t="str">
            <v>张秀慧</v>
          </cell>
          <cell r="BW310" t="str">
            <v>张纯</v>
          </cell>
          <cell r="BX310" t="str">
            <v>62693596</v>
          </cell>
          <cell r="BY310" t="str">
            <v>2025-03-17</v>
          </cell>
          <cell r="BZ310" t="str">
            <v/>
          </cell>
          <cell r="CA310" t="str">
            <v>MA01QLLE5</v>
          </cell>
          <cell r="CB310">
            <v>0</v>
          </cell>
          <cell r="CC310">
            <v>0</v>
          </cell>
          <cell r="CD310" t="str">
            <v/>
          </cell>
          <cell r="CE310" t="str">
            <v>1</v>
          </cell>
          <cell r="CF310" t="str">
            <v/>
          </cell>
          <cell r="CG310" t="str">
            <v>北京经济技术开发区虚拟社区</v>
          </cell>
          <cell r="CH310" t="str">
            <v>qy</v>
          </cell>
          <cell r="CI310" t="str">
            <v>    私人控股</v>
          </cell>
          <cell r="CJ310" t="str">
            <v>I</v>
          </cell>
          <cell r="CK310" t="str">
            <v>    信息传输、软件和信息技术服务业</v>
          </cell>
          <cell r="CL310" t="str">
            <v>65</v>
          </cell>
          <cell r="CM310" t="str">
            <v>    软件和信息技术服务业</v>
          </cell>
          <cell r="CN310" t="str">
            <v>115101</v>
          </cell>
          <cell r="CO310" t="str">
            <v>      开发区</v>
          </cell>
          <cell r="CP310" t="str">
            <v>　　　私营有限责任公司</v>
          </cell>
          <cell r="CQ310" t="str">
            <v>x</v>
          </cell>
          <cell r="CR310" t="str">
            <v>    现代服务业</v>
          </cell>
          <cell r="CS310" t="str">
            <v>2</v>
          </cell>
          <cell r="CT310" t="str">
            <v>    地方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 t="str">
            <v>3</v>
          </cell>
          <cell r="DN310" t="str">
            <v>656</v>
          </cell>
          <cell r="DO310" t="str">
            <v>    信息技术咨询服务</v>
          </cell>
          <cell r="DP310" t="str">
            <v>1</v>
          </cell>
          <cell r="DQ310" t="str">
            <v>4</v>
          </cell>
          <cell r="DR310">
            <v>-212</v>
          </cell>
          <cell r="DS310">
            <v>2712</v>
          </cell>
          <cell r="DT310">
            <v>1</v>
          </cell>
          <cell r="DU310">
            <v>-2836</v>
          </cell>
          <cell r="DV310">
            <v>-541</v>
          </cell>
          <cell r="DW310">
            <v>-1202</v>
          </cell>
          <cell r="DX310">
            <v>-10602</v>
          </cell>
        </row>
        <row r="311">
          <cell r="M311" t="str">
            <v>91110302MA01Q8D200</v>
          </cell>
          <cell r="N311" t="str">
            <v>北京亦迅通科技有限公司</v>
          </cell>
          <cell r="O311" t="str">
            <v>2025</v>
          </cell>
          <cell r="P311" t="str">
            <v>2</v>
          </cell>
          <cell r="Q311">
            <v>0</v>
          </cell>
          <cell r="R311">
            <v>0</v>
          </cell>
          <cell r="S311">
            <v>8379</v>
          </cell>
          <cell r="T311">
            <v>8379</v>
          </cell>
          <cell r="U311">
            <v>22243</v>
          </cell>
          <cell r="V311">
            <v>23607</v>
          </cell>
          <cell r="W311">
            <v>27042</v>
          </cell>
          <cell r="X311">
            <v>26320</v>
          </cell>
          <cell r="Y311">
            <v>-4799</v>
          </cell>
          <cell r="Z311">
            <v>-2713</v>
          </cell>
          <cell r="AA311">
            <v>2084</v>
          </cell>
          <cell r="AB311">
            <v>3437</v>
          </cell>
          <cell r="AC311">
            <v>1862</v>
          </cell>
          <cell r="AD311">
            <v>3437</v>
          </cell>
          <cell r="AE311">
            <v>1762</v>
          </cell>
          <cell r="AF311">
            <v>2824</v>
          </cell>
          <cell r="AG311">
            <v>5</v>
          </cell>
          <cell r="AH311">
            <v>3</v>
          </cell>
          <cell r="AI311">
            <v>10</v>
          </cell>
          <cell r="AJ311">
            <v>0</v>
          </cell>
          <cell r="AK311">
            <v>349</v>
          </cell>
          <cell r="AL311">
            <v>223</v>
          </cell>
          <cell r="AM311">
            <v>0</v>
          </cell>
          <cell r="AN311">
            <v>0</v>
          </cell>
          <cell r="AO311">
            <v>0</v>
          </cell>
          <cell r="AP311">
            <v>1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-42</v>
          </cell>
          <cell r="BF311">
            <v>386</v>
          </cell>
          <cell r="BG311">
            <v>2</v>
          </cell>
          <cell r="BH311">
            <v>1</v>
          </cell>
          <cell r="BI311">
            <v>0</v>
          </cell>
          <cell r="BJ311">
            <v>0</v>
          </cell>
          <cell r="BK311">
            <v>-40</v>
          </cell>
          <cell r="BL311">
            <v>387</v>
          </cell>
          <cell r="BM311">
            <v>0</v>
          </cell>
          <cell r="BN311">
            <v>0</v>
          </cell>
          <cell r="BO311">
            <v>291</v>
          </cell>
          <cell r="BP311">
            <v>218</v>
          </cell>
          <cell r="BQ311">
            <v>72</v>
          </cell>
          <cell r="BR311">
            <v>35</v>
          </cell>
          <cell r="BS311">
            <v>25</v>
          </cell>
          <cell r="BT311">
            <v>23</v>
          </cell>
          <cell r="BU311" t="str">
            <v>张发明</v>
          </cell>
          <cell r="BV311" t="str">
            <v>张发明</v>
          </cell>
          <cell r="BW311" t="str">
            <v>傅瑞芳</v>
          </cell>
          <cell r="BX311" t="str">
            <v>18210075171</v>
          </cell>
          <cell r="BY311" t="str">
            <v>2025-03-13</v>
          </cell>
          <cell r="BZ311" t="str">
            <v/>
          </cell>
          <cell r="CA311" t="str">
            <v>MA01Q8D20</v>
          </cell>
          <cell r="CB311">
            <v>0</v>
          </cell>
          <cell r="CC311">
            <v>0</v>
          </cell>
          <cell r="CD311" t="str">
            <v/>
          </cell>
          <cell r="CE311" t="str">
            <v>1</v>
          </cell>
          <cell r="CF311" t="str">
            <v/>
          </cell>
          <cell r="CG311" t="str">
            <v>北京经济技术开发区虚拟社区</v>
          </cell>
          <cell r="CH311" t="str">
            <v>qy</v>
          </cell>
          <cell r="CI311" t="str">
            <v>    私人控股</v>
          </cell>
          <cell r="CJ311" t="str">
            <v>K</v>
          </cell>
          <cell r="CK311" t="str">
            <v>    房地产业</v>
          </cell>
          <cell r="CL311" t="str">
            <v>70</v>
          </cell>
          <cell r="CM311" t="str">
            <v>    房地产业</v>
          </cell>
          <cell r="CN311" t="str">
            <v>115101</v>
          </cell>
          <cell r="CO311" t="str">
            <v>      开发区</v>
          </cell>
          <cell r="CP311" t="str">
            <v>　　　私营有限责任公司</v>
          </cell>
          <cell r="CQ311" t="str">
            <v/>
          </cell>
          <cell r="CR311" t="str">
            <v>    传统服务业</v>
          </cell>
          <cell r="CS311" t="str">
            <v>2</v>
          </cell>
          <cell r="CT311" t="str">
            <v>    地方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 t="str">
            <v>3</v>
          </cell>
          <cell r="DN311" t="str">
            <v>704</v>
          </cell>
          <cell r="DO311" t="str">
            <v>    房地产租赁经营</v>
          </cell>
          <cell r="DP311" t="str">
            <v>1</v>
          </cell>
          <cell r="DQ311" t="str">
            <v/>
          </cell>
          <cell r="DR311">
            <v>2084</v>
          </cell>
          <cell r="DS311">
            <v>3437</v>
          </cell>
          <cell r="DT311">
            <v>1</v>
          </cell>
          <cell r="DU311">
            <v>-42</v>
          </cell>
          <cell r="DV311">
            <v>386</v>
          </cell>
          <cell r="DW311">
            <v>77</v>
          </cell>
          <cell r="DX311">
            <v>38</v>
          </cell>
        </row>
        <row r="312">
          <cell r="M312" t="str">
            <v>91110302358300956B</v>
          </cell>
          <cell r="N312" t="str">
            <v>特来电（北京）新能源科技有限公司</v>
          </cell>
          <cell r="O312" t="str">
            <v>2025</v>
          </cell>
          <cell r="P312" t="str">
            <v>2</v>
          </cell>
          <cell r="Q312">
            <v>233580</v>
          </cell>
          <cell r="R312">
            <v>259324</v>
          </cell>
          <cell r="S312">
            <v>175963</v>
          </cell>
          <cell r="T312">
            <v>168601</v>
          </cell>
          <cell r="U312">
            <v>411639</v>
          </cell>
          <cell r="V312">
            <v>368769</v>
          </cell>
          <cell r="W312">
            <v>266275</v>
          </cell>
          <cell r="X312">
            <v>224885</v>
          </cell>
          <cell r="Y312">
            <v>145364</v>
          </cell>
          <cell r="Z312">
            <v>143884</v>
          </cell>
          <cell r="AA312">
            <v>18862</v>
          </cell>
          <cell r="AB312">
            <v>17119</v>
          </cell>
          <cell r="AC312">
            <v>7766</v>
          </cell>
          <cell r="AD312">
            <v>8041</v>
          </cell>
          <cell r="AE312">
            <v>16795</v>
          </cell>
          <cell r="AF312">
            <v>18318</v>
          </cell>
          <cell r="AG312">
            <v>5</v>
          </cell>
          <cell r="AH312">
            <v>1</v>
          </cell>
          <cell r="AI312">
            <v>1390</v>
          </cell>
          <cell r="AJ312">
            <v>2236</v>
          </cell>
          <cell r="AK312">
            <v>2052</v>
          </cell>
          <cell r="AL312">
            <v>3858</v>
          </cell>
          <cell r="AM312">
            <v>0</v>
          </cell>
          <cell r="AN312">
            <v>0</v>
          </cell>
          <cell r="AO312">
            <v>191</v>
          </cell>
          <cell r="AP312">
            <v>55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782</v>
          </cell>
          <cell r="BD312">
            <v>830</v>
          </cell>
          <cell r="BE312">
            <v>-789</v>
          </cell>
          <cell r="BF312">
            <v>-6519</v>
          </cell>
          <cell r="BG312">
            <v>0</v>
          </cell>
          <cell r="BH312">
            <v>9</v>
          </cell>
          <cell r="BI312">
            <v>18</v>
          </cell>
          <cell r="BJ312">
            <v>1</v>
          </cell>
          <cell r="BK312">
            <v>-807</v>
          </cell>
          <cell r="BL312">
            <v>-6511</v>
          </cell>
          <cell r="BM312">
            <v>0</v>
          </cell>
          <cell r="BN312">
            <v>0</v>
          </cell>
          <cell r="BO312">
            <v>3340</v>
          </cell>
          <cell r="BP312">
            <v>2737</v>
          </cell>
          <cell r="BQ312">
            <v>0</v>
          </cell>
          <cell r="BR312">
            <v>650</v>
          </cell>
          <cell r="BS312">
            <v>77</v>
          </cell>
          <cell r="BT312">
            <v>86</v>
          </cell>
          <cell r="BU312" t="str">
            <v>王昆鹏</v>
          </cell>
          <cell r="BV312" t="str">
            <v>蒋鹏</v>
          </cell>
          <cell r="BW312" t="str">
            <v>田玉梅</v>
          </cell>
          <cell r="BX312" t="str">
            <v>80959257</v>
          </cell>
          <cell r="BY312" t="str">
            <v>2025-03-13</v>
          </cell>
          <cell r="BZ312" t="str">
            <v/>
          </cell>
          <cell r="CA312" t="str">
            <v>358300956</v>
          </cell>
          <cell r="CB312">
            <v>0</v>
          </cell>
          <cell r="CC312">
            <v>0</v>
          </cell>
          <cell r="CD312" t="str">
            <v/>
          </cell>
          <cell r="CE312" t="str">
            <v>1</v>
          </cell>
          <cell r="CF312" t="str">
            <v/>
          </cell>
          <cell r="CG312" t="str">
            <v>北京经济技术开发区虚拟社区</v>
          </cell>
          <cell r="CH312" t="str">
            <v>qy</v>
          </cell>
          <cell r="CI312" t="str">
            <v>    私人控股</v>
          </cell>
          <cell r="CJ312" t="str">
            <v>M</v>
          </cell>
          <cell r="CK312" t="str">
            <v>    科学研究和技术服务业</v>
          </cell>
          <cell r="CL312" t="str">
            <v>75</v>
          </cell>
          <cell r="CM312" t="str">
            <v>    科技推广和应用服务业</v>
          </cell>
          <cell r="CN312" t="str">
            <v>115101</v>
          </cell>
          <cell r="CO312" t="str">
            <v>      开发区</v>
          </cell>
          <cell r="CP312" t="str">
            <v>　　　其他有限责任公司</v>
          </cell>
          <cell r="CQ312" t="str">
            <v>x</v>
          </cell>
          <cell r="CR312" t="str">
            <v>    现代服务业</v>
          </cell>
          <cell r="CS312" t="str">
            <v>2</v>
          </cell>
          <cell r="CT312" t="str">
            <v>    地方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 t="str">
            <v>3</v>
          </cell>
          <cell r="DN312" t="str">
            <v>751</v>
          </cell>
          <cell r="DO312" t="str">
            <v>    技术推广服务</v>
          </cell>
          <cell r="DP312" t="str">
            <v>1</v>
          </cell>
          <cell r="DQ312" t="str">
            <v>3</v>
          </cell>
          <cell r="DR312">
            <v>18862</v>
          </cell>
          <cell r="DS312">
            <v>17119</v>
          </cell>
          <cell r="DT312">
            <v>1</v>
          </cell>
          <cell r="DU312">
            <v>-789</v>
          </cell>
          <cell r="DV312">
            <v>-6519</v>
          </cell>
          <cell r="DW312">
            <v>5</v>
          </cell>
          <cell r="DX312">
            <v>651</v>
          </cell>
        </row>
        <row r="313">
          <cell r="M313" t="str">
            <v>9111030235129643X7</v>
          </cell>
          <cell r="N313" t="str">
            <v>北京加科思新药研发有限公司</v>
          </cell>
          <cell r="O313" t="str">
            <v>2025</v>
          </cell>
          <cell r="P313" t="str">
            <v>2</v>
          </cell>
          <cell r="Q313">
            <v>57662</v>
          </cell>
          <cell r="R313">
            <v>57595</v>
          </cell>
          <cell r="S313">
            <v>3323</v>
          </cell>
          <cell r="T313">
            <v>43</v>
          </cell>
          <cell r="U313">
            <v>975956</v>
          </cell>
          <cell r="V313">
            <v>842237</v>
          </cell>
          <cell r="W313">
            <v>360213</v>
          </cell>
          <cell r="X313">
            <v>601773</v>
          </cell>
          <cell r="Y313">
            <v>615743</v>
          </cell>
          <cell r="Z313">
            <v>240464</v>
          </cell>
          <cell r="AA313">
            <v>6479</v>
          </cell>
          <cell r="AB313">
            <v>0</v>
          </cell>
          <cell r="AC313">
            <v>6479</v>
          </cell>
          <cell r="AD313">
            <v>0</v>
          </cell>
          <cell r="AE313">
            <v>4305</v>
          </cell>
          <cell r="AF313">
            <v>0</v>
          </cell>
          <cell r="AG313">
            <v>54</v>
          </cell>
          <cell r="AH313">
            <v>161</v>
          </cell>
          <cell r="AI313">
            <v>0</v>
          </cell>
          <cell r="AJ313">
            <v>0</v>
          </cell>
          <cell r="AK313">
            <v>6043</v>
          </cell>
          <cell r="AL313">
            <v>7831</v>
          </cell>
          <cell r="AM313">
            <v>30987</v>
          </cell>
          <cell r="AN313">
            <v>72178</v>
          </cell>
          <cell r="AO313">
            <v>-346</v>
          </cell>
          <cell r="AP313">
            <v>-4118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204</v>
          </cell>
          <cell r="BD313">
            <v>5700</v>
          </cell>
          <cell r="BE313">
            <v>-34360</v>
          </cell>
          <cell r="BF313">
            <v>-70352</v>
          </cell>
          <cell r="BG313">
            <v>0</v>
          </cell>
          <cell r="BH313">
            <v>0</v>
          </cell>
          <cell r="BI313">
            <v>5</v>
          </cell>
          <cell r="BJ313">
            <v>2</v>
          </cell>
          <cell r="BK313">
            <v>-34365</v>
          </cell>
          <cell r="BL313">
            <v>-70354</v>
          </cell>
          <cell r="BM313">
            <v>0</v>
          </cell>
          <cell r="BN313">
            <v>0</v>
          </cell>
          <cell r="BO313">
            <v>18089</v>
          </cell>
          <cell r="BP313">
            <v>27308</v>
          </cell>
          <cell r="BQ313">
            <v>0</v>
          </cell>
          <cell r="BR313">
            <v>2255</v>
          </cell>
          <cell r="BS313">
            <v>243</v>
          </cell>
          <cell r="BT313">
            <v>292</v>
          </cell>
          <cell r="BU313" t="str">
            <v>王印祥</v>
          </cell>
          <cell r="BV313" t="str">
            <v>薛青</v>
          </cell>
          <cell r="BW313" t="str">
            <v>陈明茹</v>
          </cell>
          <cell r="BX313" t="str">
            <v>13641213431</v>
          </cell>
          <cell r="BY313" t="str">
            <v>2025-03-14</v>
          </cell>
          <cell r="BZ313" t="str">
            <v/>
          </cell>
          <cell r="CA313" t="str">
            <v>35129643X</v>
          </cell>
          <cell r="CB313">
            <v>0</v>
          </cell>
          <cell r="CC313">
            <v>0</v>
          </cell>
          <cell r="CD313" t="str">
            <v/>
          </cell>
          <cell r="CE313" t="str">
            <v>1</v>
          </cell>
          <cell r="CF313" t="str">
            <v/>
          </cell>
          <cell r="CG313" t="str">
            <v>北京经济技术开发区虚拟社区</v>
          </cell>
          <cell r="CH313" t="str">
            <v>qy</v>
          </cell>
          <cell r="CI313" t="str">
            <v>    港澳台商控股</v>
          </cell>
          <cell r="CJ313" t="str">
            <v>M</v>
          </cell>
          <cell r="CK313" t="str">
            <v>    科学研究和技术服务业</v>
          </cell>
          <cell r="CL313" t="str">
            <v>73</v>
          </cell>
          <cell r="CM313" t="str">
            <v>    研究和试验发展</v>
          </cell>
          <cell r="CN313" t="str">
            <v>115101</v>
          </cell>
          <cell r="CO313" t="str">
            <v>      开发区</v>
          </cell>
          <cell r="CP313" t="str">
            <v>　　　港澳台投资有限责任公司</v>
          </cell>
          <cell r="CQ313" t="str">
            <v>x</v>
          </cell>
          <cell r="CR313" t="str">
            <v>    现代服务业</v>
          </cell>
          <cell r="CS313" t="str">
            <v>2</v>
          </cell>
          <cell r="CT313" t="str">
            <v>    地方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 t="str">
            <v>3</v>
          </cell>
          <cell r="DN313" t="str">
            <v>734</v>
          </cell>
          <cell r="DO313" t="str">
            <v>    医学研究和试验发展</v>
          </cell>
          <cell r="DP313" t="str">
            <v>1</v>
          </cell>
          <cell r="DQ313" t="str">
            <v>2</v>
          </cell>
          <cell r="DR313">
            <v>6479</v>
          </cell>
          <cell r="DS313">
            <v>0</v>
          </cell>
          <cell r="DT313">
            <v>1</v>
          </cell>
          <cell r="DU313">
            <v>-34360</v>
          </cell>
          <cell r="DV313">
            <v>-70352</v>
          </cell>
          <cell r="DW313">
            <v>-744</v>
          </cell>
          <cell r="DX313">
            <v>2416</v>
          </cell>
        </row>
        <row r="314">
          <cell r="M314" t="str">
            <v>91110113MA01MUYN47</v>
          </cell>
          <cell r="N314" t="str">
            <v>中铁物流集团供应链管理有限公司</v>
          </cell>
          <cell r="O314" t="str">
            <v>2025</v>
          </cell>
          <cell r="P314" t="str">
            <v>2</v>
          </cell>
          <cell r="Q314">
            <v>69</v>
          </cell>
          <cell r="R314">
            <v>69</v>
          </cell>
          <cell r="S314">
            <v>2046</v>
          </cell>
          <cell r="T314">
            <v>3067</v>
          </cell>
          <cell r="U314">
            <v>32195</v>
          </cell>
          <cell r="V314">
            <v>69435</v>
          </cell>
          <cell r="W314">
            <v>45915</v>
          </cell>
          <cell r="X314">
            <v>77362</v>
          </cell>
          <cell r="Y314">
            <v>-13720</v>
          </cell>
          <cell r="Z314">
            <v>-7927</v>
          </cell>
          <cell r="AA314">
            <v>10132</v>
          </cell>
          <cell r="AB314">
            <v>10783</v>
          </cell>
          <cell r="AC314">
            <v>10132</v>
          </cell>
          <cell r="AD314">
            <v>10783</v>
          </cell>
          <cell r="AE314">
            <v>9772</v>
          </cell>
          <cell r="AF314">
            <v>10767</v>
          </cell>
          <cell r="AG314">
            <v>15</v>
          </cell>
          <cell r="AH314">
            <v>15</v>
          </cell>
          <cell r="AI314">
            <v>0</v>
          </cell>
          <cell r="AJ314">
            <v>0</v>
          </cell>
          <cell r="AK314">
            <v>1094</v>
          </cell>
          <cell r="AL314">
            <v>1180</v>
          </cell>
          <cell r="AM314">
            <v>0</v>
          </cell>
          <cell r="AN314">
            <v>0</v>
          </cell>
          <cell r="AO314">
            <v>1</v>
          </cell>
          <cell r="AP314">
            <v>1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-750</v>
          </cell>
          <cell r="BF314">
            <v>-1180</v>
          </cell>
          <cell r="BG314">
            <v>0</v>
          </cell>
          <cell r="BH314">
            <v>0</v>
          </cell>
          <cell r="BI314">
            <v>179</v>
          </cell>
          <cell r="BJ314">
            <v>120</v>
          </cell>
          <cell r="BK314">
            <v>-929</v>
          </cell>
          <cell r="BL314">
            <v>-1300</v>
          </cell>
          <cell r="BM314">
            <v>0</v>
          </cell>
          <cell r="BN314">
            <v>0</v>
          </cell>
          <cell r="BO314">
            <v>942</v>
          </cell>
          <cell r="BP314">
            <v>941</v>
          </cell>
          <cell r="BQ314">
            <v>100</v>
          </cell>
          <cell r="BR314">
            <v>96</v>
          </cell>
          <cell r="BS314">
            <v>51</v>
          </cell>
          <cell r="BT314">
            <v>49</v>
          </cell>
          <cell r="BU314" t="str">
            <v>张力</v>
          </cell>
          <cell r="BV314" t="str">
            <v>张力</v>
          </cell>
          <cell r="BW314" t="str">
            <v>王芳</v>
          </cell>
          <cell r="BX314" t="str">
            <v>18910763551</v>
          </cell>
          <cell r="BY314" t="str">
            <v>2025-03-11</v>
          </cell>
          <cell r="BZ314" t="str">
            <v/>
          </cell>
          <cell r="CA314" t="str">
            <v>MA01MUYN4</v>
          </cell>
          <cell r="CB314">
            <v>0</v>
          </cell>
          <cell r="CC314">
            <v>0</v>
          </cell>
          <cell r="CD314" t="str">
            <v/>
          </cell>
          <cell r="CE314" t="str">
            <v>1</v>
          </cell>
          <cell r="CF314" t="str">
            <v/>
          </cell>
          <cell r="CG314" t="str">
            <v>北京经济技术开发区虚拟社区</v>
          </cell>
          <cell r="CH314" t="str">
            <v>qy</v>
          </cell>
          <cell r="CI314" t="str">
            <v>    私人控股</v>
          </cell>
          <cell r="CJ314" t="str">
            <v>G</v>
          </cell>
          <cell r="CK314" t="str">
            <v>    交通运输、仓储和邮政业</v>
          </cell>
          <cell r="CL314" t="str">
            <v>54</v>
          </cell>
          <cell r="CM314" t="str">
            <v>    道路运输业</v>
          </cell>
          <cell r="CN314" t="str">
            <v>115101</v>
          </cell>
          <cell r="CO314" t="str">
            <v>      开发区</v>
          </cell>
          <cell r="CP314" t="str">
            <v>　　　其他有限责任公司</v>
          </cell>
          <cell r="CQ314" t="str">
            <v/>
          </cell>
          <cell r="CR314" t="str">
            <v>    传统服务业</v>
          </cell>
          <cell r="CS314" t="str">
            <v>2</v>
          </cell>
          <cell r="CT314" t="str">
            <v>    地方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 t="str">
            <v>3</v>
          </cell>
          <cell r="DN314" t="str">
            <v>543</v>
          </cell>
          <cell r="DO314" t="str">
            <v>    道路货物运输</v>
          </cell>
          <cell r="DP314" t="str">
            <v>1</v>
          </cell>
          <cell r="DQ314" t="str">
            <v>3</v>
          </cell>
          <cell r="DR314">
            <v>10132</v>
          </cell>
          <cell r="DS314">
            <v>10783</v>
          </cell>
          <cell r="DT314">
            <v>1</v>
          </cell>
          <cell r="DU314">
            <v>-750</v>
          </cell>
          <cell r="DV314">
            <v>-1180</v>
          </cell>
          <cell r="DW314">
            <v>115</v>
          </cell>
          <cell r="DX314">
            <v>111</v>
          </cell>
        </row>
        <row r="315">
          <cell r="M315" t="str">
            <v>91110302071714270Q</v>
          </cell>
          <cell r="N315" t="str">
            <v>通用电气医疗（中国）有限公司</v>
          </cell>
          <cell r="O315" t="str">
            <v>2025</v>
          </cell>
          <cell r="P315" t="str">
            <v>2</v>
          </cell>
          <cell r="Q315">
            <v>1053208</v>
          </cell>
          <cell r="R315">
            <v>1045285</v>
          </cell>
          <cell r="S315">
            <v>16300</v>
          </cell>
          <cell r="T315">
            <v>51608</v>
          </cell>
          <cell r="U315">
            <v>1062664</v>
          </cell>
          <cell r="V315">
            <v>1085176</v>
          </cell>
          <cell r="W315">
            <v>91416</v>
          </cell>
          <cell r="X315">
            <v>112575</v>
          </cell>
          <cell r="Y315">
            <v>971248</v>
          </cell>
          <cell r="Z315">
            <v>972601</v>
          </cell>
          <cell r="AA315">
            <v>28019</v>
          </cell>
          <cell r="AB315">
            <v>28202</v>
          </cell>
          <cell r="AC315">
            <v>17758</v>
          </cell>
          <cell r="AD315">
            <v>28202</v>
          </cell>
          <cell r="AE315">
            <v>28099</v>
          </cell>
          <cell r="AF315">
            <v>25726</v>
          </cell>
          <cell r="AG315">
            <v>-1</v>
          </cell>
          <cell r="AH315">
            <v>-11</v>
          </cell>
          <cell r="AI315">
            <v>325</v>
          </cell>
          <cell r="AJ315">
            <v>325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-85</v>
          </cell>
          <cell r="AP315">
            <v>-155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-49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180</v>
          </cell>
          <cell r="BD315">
            <v>0</v>
          </cell>
          <cell r="BE315">
            <v>-188</v>
          </cell>
          <cell r="BF315">
            <v>2317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-188</v>
          </cell>
          <cell r="BL315">
            <v>2317</v>
          </cell>
          <cell r="BM315">
            <v>0</v>
          </cell>
          <cell r="BN315">
            <v>628</v>
          </cell>
          <cell r="BO315">
            <v>12178</v>
          </cell>
          <cell r="BP315">
            <v>11009</v>
          </cell>
          <cell r="BQ315">
            <v>1392</v>
          </cell>
          <cell r="BR315">
            <v>894</v>
          </cell>
          <cell r="BS315">
            <v>70</v>
          </cell>
          <cell r="BT315">
            <v>72</v>
          </cell>
          <cell r="BU315" t="str">
            <v>张轶昊</v>
          </cell>
          <cell r="BV315" t="str">
            <v>黄颖</v>
          </cell>
          <cell r="BW315" t="str">
            <v>夏梦婷</v>
          </cell>
          <cell r="BX315" t="str">
            <v>13818757609</v>
          </cell>
          <cell r="BY315" t="str">
            <v>2025-03-17</v>
          </cell>
          <cell r="BZ315" t="str">
            <v/>
          </cell>
          <cell r="CA315" t="str">
            <v>071714270</v>
          </cell>
          <cell r="CB315">
            <v>0</v>
          </cell>
          <cell r="CC315">
            <v>0</v>
          </cell>
          <cell r="CD315" t="str">
            <v/>
          </cell>
          <cell r="CE315" t="str">
            <v>1</v>
          </cell>
          <cell r="CF315" t="str">
            <v/>
          </cell>
          <cell r="CG315" t="str">
            <v>北京经济技术开发区虚拟社区</v>
          </cell>
          <cell r="CH315" t="str">
            <v>qy</v>
          </cell>
          <cell r="CI315" t="str">
            <v>    外商控股</v>
          </cell>
          <cell r="CJ315" t="str">
            <v>K</v>
          </cell>
          <cell r="CK315" t="str">
            <v>    房地产业</v>
          </cell>
          <cell r="CL315" t="str">
            <v>70</v>
          </cell>
          <cell r="CM315" t="str">
            <v>    房地产业</v>
          </cell>
          <cell r="CN315" t="str">
            <v>115101</v>
          </cell>
          <cell r="CO315" t="str">
            <v>      开发区</v>
          </cell>
          <cell r="CP315" t="str">
            <v>　　　外商投资有限责任公司</v>
          </cell>
          <cell r="CQ315" t="str">
            <v/>
          </cell>
          <cell r="CR315" t="str">
            <v>    传统服务业</v>
          </cell>
          <cell r="CS315" t="str">
            <v>2</v>
          </cell>
          <cell r="CT315" t="str">
            <v>    地方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 t="str">
            <v>3</v>
          </cell>
          <cell r="DN315" t="str">
            <v>704</v>
          </cell>
          <cell r="DO315" t="str">
            <v>    房地产租赁经营</v>
          </cell>
          <cell r="DP315" t="str">
            <v>1</v>
          </cell>
          <cell r="DQ315" t="str">
            <v/>
          </cell>
          <cell r="DR315">
            <v>28019</v>
          </cell>
          <cell r="DS315">
            <v>28202</v>
          </cell>
          <cell r="DT315">
            <v>1</v>
          </cell>
          <cell r="DU315">
            <v>-188</v>
          </cell>
          <cell r="DV315">
            <v>2317</v>
          </cell>
          <cell r="DW315">
            <v>1391</v>
          </cell>
          <cell r="DX315">
            <v>1511</v>
          </cell>
        </row>
        <row r="316">
          <cell r="M316" t="str">
            <v>91110108078573028T</v>
          </cell>
          <cell r="N316" t="str">
            <v>北京升鑫网络科技有限公司</v>
          </cell>
          <cell r="O316" t="str">
            <v>2025</v>
          </cell>
          <cell r="P316" t="str">
            <v>2</v>
          </cell>
          <cell r="Q316">
            <v>13233</v>
          </cell>
          <cell r="R316">
            <v>13132</v>
          </cell>
          <cell r="S316">
            <v>40537</v>
          </cell>
          <cell r="T316">
            <v>59748</v>
          </cell>
          <cell r="U316">
            <v>792517</v>
          </cell>
          <cell r="V316">
            <v>836468</v>
          </cell>
          <cell r="W316">
            <v>54790</v>
          </cell>
          <cell r="X316">
            <v>93273</v>
          </cell>
          <cell r="Y316">
            <v>737727</v>
          </cell>
          <cell r="Z316">
            <v>743195</v>
          </cell>
          <cell r="AA316">
            <v>54033</v>
          </cell>
          <cell r="AB316">
            <v>55631</v>
          </cell>
          <cell r="AC316">
            <v>54033</v>
          </cell>
          <cell r="AD316">
            <v>55631</v>
          </cell>
          <cell r="AE316">
            <v>7092</v>
          </cell>
          <cell r="AF316">
            <v>6618</v>
          </cell>
          <cell r="AG316">
            <v>628</v>
          </cell>
          <cell r="AH316">
            <v>643</v>
          </cell>
          <cell r="AI316">
            <v>11962</v>
          </cell>
          <cell r="AJ316">
            <v>18039</v>
          </cell>
          <cell r="AK316">
            <v>5255</v>
          </cell>
          <cell r="AL316">
            <v>6757</v>
          </cell>
          <cell r="AM316">
            <v>11130</v>
          </cell>
          <cell r="AN316">
            <v>12338</v>
          </cell>
          <cell r="AO316">
            <v>80</v>
          </cell>
          <cell r="AP316">
            <v>36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161</v>
          </cell>
          <cell r="AW316">
            <v>0</v>
          </cell>
          <cell r="AX316">
            <v>82</v>
          </cell>
          <cell r="AY316">
            <v>370</v>
          </cell>
          <cell r="AZ316">
            <v>535</v>
          </cell>
          <cell r="BA316">
            <v>0</v>
          </cell>
          <cell r="BB316">
            <v>0</v>
          </cell>
          <cell r="BC316">
            <v>3569</v>
          </cell>
          <cell r="BD316">
            <v>5682</v>
          </cell>
          <cell r="BE316">
            <v>21825</v>
          </cell>
          <cell r="BF316">
            <v>17660</v>
          </cell>
          <cell r="BG316">
            <v>3</v>
          </cell>
          <cell r="BH316">
            <v>0</v>
          </cell>
          <cell r="BI316">
            <v>0</v>
          </cell>
          <cell r="BJ316">
            <v>0</v>
          </cell>
          <cell r="BK316">
            <v>21828</v>
          </cell>
          <cell r="BL316">
            <v>17660</v>
          </cell>
          <cell r="BM316">
            <v>0</v>
          </cell>
          <cell r="BN316">
            <v>0</v>
          </cell>
          <cell r="BO316">
            <v>31429</v>
          </cell>
          <cell r="BP316">
            <v>37168</v>
          </cell>
          <cell r="BQ316">
            <v>5714</v>
          </cell>
          <cell r="BR316">
            <v>5361</v>
          </cell>
          <cell r="BS316">
            <v>548</v>
          </cell>
          <cell r="BT316">
            <v>622</v>
          </cell>
          <cell r="BU316" t="str">
            <v>张福</v>
          </cell>
          <cell r="BV316" t="str">
            <v>张福</v>
          </cell>
          <cell r="BW316" t="str">
            <v>郭香军</v>
          </cell>
          <cell r="BX316" t="str">
            <v>18600020663</v>
          </cell>
          <cell r="BY316" t="str">
            <v>2025-03-14</v>
          </cell>
          <cell r="BZ316" t="str">
            <v/>
          </cell>
          <cell r="CA316" t="str">
            <v>078573028</v>
          </cell>
          <cell r="CB316">
            <v>0</v>
          </cell>
          <cell r="CC316">
            <v>0</v>
          </cell>
          <cell r="CD316" t="str">
            <v/>
          </cell>
          <cell r="CE316" t="str">
            <v>1</v>
          </cell>
          <cell r="CF316" t="str">
            <v/>
          </cell>
          <cell r="CG316" t="str">
            <v>北京经济技术开发区虚拟社区</v>
          </cell>
          <cell r="CH316" t="str">
            <v>qy</v>
          </cell>
          <cell r="CI316" t="str">
            <v>    私人控股</v>
          </cell>
          <cell r="CJ316" t="str">
            <v>I</v>
          </cell>
          <cell r="CK316" t="str">
            <v>    信息传输、软件和信息技术服务业</v>
          </cell>
          <cell r="CL316" t="str">
            <v>65</v>
          </cell>
          <cell r="CM316" t="str">
            <v>    软件和信息技术服务业</v>
          </cell>
          <cell r="CN316" t="str">
            <v>115101</v>
          </cell>
          <cell r="CO316" t="str">
            <v>      开发区</v>
          </cell>
          <cell r="CP316" t="str">
            <v>　　　其他有限责任公司</v>
          </cell>
          <cell r="CQ316" t="str">
            <v>x</v>
          </cell>
          <cell r="CR316" t="str">
            <v>    现代服务业</v>
          </cell>
          <cell r="CS316" t="str">
            <v>2</v>
          </cell>
          <cell r="CT316" t="str">
            <v>    地方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 t="str">
            <v>3</v>
          </cell>
          <cell r="DN316" t="str">
            <v>651</v>
          </cell>
          <cell r="DO316" t="str">
            <v>    软件开发</v>
          </cell>
          <cell r="DP316" t="str">
            <v>1</v>
          </cell>
          <cell r="DQ316" t="str">
            <v>1</v>
          </cell>
          <cell r="DR316">
            <v>54033</v>
          </cell>
          <cell r="DS316">
            <v>55631</v>
          </cell>
          <cell r="DT316">
            <v>1</v>
          </cell>
          <cell r="DU316">
            <v>21825</v>
          </cell>
          <cell r="DV316">
            <v>17660</v>
          </cell>
          <cell r="DW316">
            <v>6342</v>
          </cell>
          <cell r="DX316">
            <v>6004</v>
          </cell>
        </row>
        <row r="317">
          <cell r="M317" t="str">
            <v>91370100689803566M</v>
          </cell>
          <cell r="N317" t="str">
            <v>华通力盛（北京）智能检测集团有限公司</v>
          </cell>
          <cell r="O317" t="str">
            <v>2025</v>
          </cell>
          <cell r="P317" t="str">
            <v>2</v>
          </cell>
          <cell r="Q317">
            <v>169034</v>
          </cell>
          <cell r="R317">
            <v>137360</v>
          </cell>
          <cell r="S317">
            <v>275428</v>
          </cell>
          <cell r="T317">
            <v>202513</v>
          </cell>
          <cell r="U317">
            <v>390732</v>
          </cell>
          <cell r="V317">
            <v>357992</v>
          </cell>
          <cell r="W317">
            <v>212297</v>
          </cell>
          <cell r="X317">
            <v>212610</v>
          </cell>
          <cell r="Y317">
            <v>178435</v>
          </cell>
          <cell r="Z317">
            <v>145382</v>
          </cell>
          <cell r="AA317">
            <v>18263</v>
          </cell>
          <cell r="AB317">
            <v>26769</v>
          </cell>
          <cell r="AC317">
            <v>17762</v>
          </cell>
          <cell r="AD317">
            <v>23953</v>
          </cell>
          <cell r="AE317">
            <v>9367</v>
          </cell>
          <cell r="AF317">
            <v>13565</v>
          </cell>
          <cell r="AG317">
            <v>8</v>
          </cell>
          <cell r="AH317">
            <v>6</v>
          </cell>
          <cell r="AI317">
            <v>1194</v>
          </cell>
          <cell r="AJ317">
            <v>2333</v>
          </cell>
          <cell r="AK317">
            <v>924</v>
          </cell>
          <cell r="AL317">
            <v>1268</v>
          </cell>
          <cell r="AM317">
            <v>1242</v>
          </cell>
          <cell r="AN317">
            <v>1451</v>
          </cell>
          <cell r="AO317">
            <v>934</v>
          </cell>
          <cell r="AP317">
            <v>981</v>
          </cell>
          <cell r="AQ317">
            <v>0</v>
          </cell>
          <cell r="AR317">
            <v>-3</v>
          </cell>
          <cell r="AS317">
            <v>-4855</v>
          </cell>
          <cell r="AT317">
            <v>-20</v>
          </cell>
          <cell r="AU317">
            <v>0</v>
          </cell>
          <cell r="AV317">
            <v>0</v>
          </cell>
          <cell r="AW317">
            <v>-1</v>
          </cell>
          <cell r="AX317">
            <v>2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2</v>
          </cell>
          <cell r="BD317">
            <v>171</v>
          </cell>
          <cell r="BE317">
            <v>-260</v>
          </cell>
          <cell r="BF317">
            <v>7315</v>
          </cell>
          <cell r="BG317">
            <v>0</v>
          </cell>
          <cell r="BH317">
            <v>0</v>
          </cell>
          <cell r="BI317">
            <v>32</v>
          </cell>
          <cell r="BJ317">
            <v>38</v>
          </cell>
          <cell r="BK317">
            <v>-292</v>
          </cell>
          <cell r="BL317">
            <v>7277</v>
          </cell>
          <cell r="BM317">
            <v>-181</v>
          </cell>
          <cell r="BN317">
            <v>883</v>
          </cell>
          <cell r="BO317">
            <v>3636</v>
          </cell>
          <cell r="BP317">
            <v>5753</v>
          </cell>
          <cell r="BQ317">
            <v>39</v>
          </cell>
          <cell r="BR317">
            <v>17</v>
          </cell>
          <cell r="BS317">
            <v>226</v>
          </cell>
          <cell r="BT317">
            <v>326</v>
          </cell>
          <cell r="BU317" t="str">
            <v>潘勇伟</v>
          </cell>
          <cell r="BV317" t="str">
            <v>李芳</v>
          </cell>
          <cell r="BW317" t="str">
            <v>邵飞</v>
          </cell>
          <cell r="BX317" t="str">
            <v>88877857</v>
          </cell>
          <cell r="BY317" t="str">
            <v>2025-03-14</v>
          </cell>
          <cell r="BZ317" t="str">
            <v/>
          </cell>
          <cell r="CA317" t="str">
            <v>689803566</v>
          </cell>
          <cell r="CB317">
            <v>0</v>
          </cell>
          <cell r="CC317">
            <v>0</v>
          </cell>
          <cell r="CD317" t="str">
            <v/>
          </cell>
          <cell r="CE317" t="str">
            <v/>
          </cell>
          <cell r="CF317" t="str">
            <v/>
          </cell>
          <cell r="CG317" t="str">
            <v/>
          </cell>
          <cell r="CH317" t="str">
            <v>qy</v>
          </cell>
          <cell r="CI317" t="str">
            <v>    私人控股</v>
          </cell>
          <cell r="CJ317" t="str">
            <v>M</v>
          </cell>
          <cell r="CK317" t="str">
            <v>    科学研究和技术服务业</v>
          </cell>
          <cell r="CL317" t="str">
            <v>74</v>
          </cell>
          <cell r="CM317" t="str">
            <v>    专业技术服务业</v>
          </cell>
          <cell r="CN317" t="str">
            <v>110112</v>
          </cell>
          <cell r="CO317" t="str">
            <v>      通州区</v>
          </cell>
          <cell r="CP317" t="str">
            <v>　　　其他有限责任公司</v>
          </cell>
          <cell r="CQ317" t="str">
            <v>x</v>
          </cell>
          <cell r="CR317" t="str">
            <v>    现代服务业</v>
          </cell>
          <cell r="CS317" t="str">
            <v>2</v>
          </cell>
          <cell r="CT317" t="str">
            <v>    地方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 t="str">
            <v>5</v>
          </cell>
          <cell r="DN317" t="str">
            <v>746</v>
          </cell>
          <cell r="DO317" t="str">
            <v>    环境与生态监测检测服务</v>
          </cell>
          <cell r="DP317" t="str">
            <v>1</v>
          </cell>
          <cell r="DQ317" t="str">
            <v>1</v>
          </cell>
          <cell r="DR317">
            <v>18263</v>
          </cell>
          <cell r="DS317">
            <v>26769</v>
          </cell>
          <cell r="DT317">
            <v>1</v>
          </cell>
          <cell r="DU317">
            <v>-260</v>
          </cell>
          <cell r="DV317">
            <v>7315</v>
          </cell>
          <cell r="DW317">
            <v>-134</v>
          </cell>
          <cell r="DX317">
            <v>906</v>
          </cell>
        </row>
        <row r="318">
          <cell r="M318" t="str">
            <v>91110112348279540Q</v>
          </cell>
          <cell r="N318" t="str">
            <v>北京三惠物流有限公司</v>
          </cell>
          <cell r="O318" t="str">
            <v>2025</v>
          </cell>
          <cell r="P318" t="str">
            <v>2</v>
          </cell>
          <cell r="Q318">
            <v>45</v>
          </cell>
          <cell r="R318">
            <v>45</v>
          </cell>
          <cell r="S318">
            <v>80575</v>
          </cell>
          <cell r="T318">
            <v>69006</v>
          </cell>
          <cell r="U318">
            <v>520098</v>
          </cell>
          <cell r="V318">
            <v>550494</v>
          </cell>
          <cell r="W318">
            <v>460222</v>
          </cell>
          <cell r="X318">
            <v>489538</v>
          </cell>
          <cell r="Y318">
            <v>59876</v>
          </cell>
          <cell r="Z318">
            <v>60956</v>
          </cell>
          <cell r="AA318">
            <v>13191</v>
          </cell>
          <cell r="AB318">
            <v>13377</v>
          </cell>
          <cell r="AC318">
            <v>13191</v>
          </cell>
          <cell r="AD318">
            <v>13377</v>
          </cell>
          <cell r="AE318">
            <v>12964</v>
          </cell>
          <cell r="AF318">
            <v>14309</v>
          </cell>
          <cell r="AG318">
            <v>160</v>
          </cell>
          <cell r="AH318">
            <v>23</v>
          </cell>
          <cell r="AI318">
            <v>11</v>
          </cell>
          <cell r="AJ318">
            <v>0</v>
          </cell>
          <cell r="AK318">
            <v>123</v>
          </cell>
          <cell r="AL318">
            <v>66</v>
          </cell>
          <cell r="AM318">
            <v>0</v>
          </cell>
          <cell r="AN318">
            <v>0</v>
          </cell>
          <cell r="AO318">
            <v>3149</v>
          </cell>
          <cell r="AP318">
            <v>3379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-3216</v>
          </cell>
          <cell r="BF318">
            <v>-4400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-3216</v>
          </cell>
          <cell r="BL318">
            <v>-4400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902</v>
          </cell>
          <cell r="BS318">
            <v>0</v>
          </cell>
          <cell r="BT318">
            <v>0</v>
          </cell>
          <cell r="BU318" t="str">
            <v>陈嘉庆</v>
          </cell>
          <cell r="BV318" t="str">
            <v>陈嘉庆</v>
          </cell>
          <cell r="BW318" t="str">
            <v>Vena</v>
          </cell>
          <cell r="BX318" t="str">
            <v>17317930699</v>
          </cell>
          <cell r="BY318" t="str">
            <v>2025-03-17</v>
          </cell>
          <cell r="BZ318" t="str">
            <v/>
          </cell>
          <cell r="CA318" t="str">
            <v>348279540</v>
          </cell>
          <cell r="CB318">
            <v>0</v>
          </cell>
          <cell r="CC318">
            <v>0</v>
          </cell>
          <cell r="CD318" t="str">
            <v/>
          </cell>
          <cell r="CE318" t="str">
            <v/>
          </cell>
          <cell r="CF318" t="str">
            <v/>
          </cell>
          <cell r="CG318" t="str">
            <v/>
          </cell>
          <cell r="CH318" t="str">
            <v>qy</v>
          </cell>
          <cell r="CI318" t="str">
            <v>    私人控股</v>
          </cell>
          <cell r="CJ318" t="str">
            <v>K</v>
          </cell>
          <cell r="CK318" t="str">
            <v>    房地产业</v>
          </cell>
          <cell r="CL318" t="str">
            <v>70</v>
          </cell>
          <cell r="CM318" t="str">
            <v>    房地产业</v>
          </cell>
          <cell r="CN318" t="str">
            <v>110112</v>
          </cell>
          <cell r="CO318" t="str">
            <v>      通州区</v>
          </cell>
          <cell r="CP318" t="str">
            <v>　　　私营有限责任公司</v>
          </cell>
          <cell r="CQ318" t="str">
            <v/>
          </cell>
          <cell r="CR318" t="str">
            <v>    传统服务业</v>
          </cell>
          <cell r="CS318" t="str">
            <v>2</v>
          </cell>
          <cell r="CT318" t="str">
            <v>    地方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 t="str">
            <v>5</v>
          </cell>
          <cell r="DN318" t="str">
            <v>704</v>
          </cell>
          <cell r="DO318" t="str">
            <v>    房地产租赁经营</v>
          </cell>
          <cell r="DP318" t="str">
            <v>1</v>
          </cell>
          <cell r="DQ318" t="str">
            <v/>
          </cell>
          <cell r="DR318">
            <v>13191</v>
          </cell>
          <cell r="DS318">
            <v>13377</v>
          </cell>
          <cell r="DT318">
            <v>1</v>
          </cell>
          <cell r="DU318">
            <v>-3216</v>
          </cell>
          <cell r="DV318">
            <v>-4400</v>
          </cell>
          <cell r="DW318">
            <v>-546</v>
          </cell>
          <cell r="DX318">
            <v>925</v>
          </cell>
        </row>
        <row r="319">
          <cell r="M319" t="str">
            <v>91110107397828219Y</v>
          </cell>
          <cell r="N319" t="str">
            <v>北京对啊科技有限公司</v>
          </cell>
          <cell r="O319" t="str">
            <v>2025</v>
          </cell>
          <cell r="P319" t="str">
            <v>2</v>
          </cell>
          <cell r="Q319">
            <v>7669</v>
          </cell>
          <cell r="R319">
            <v>12253</v>
          </cell>
          <cell r="S319">
            <v>4369</v>
          </cell>
          <cell r="T319">
            <v>19592</v>
          </cell>
          <cell r="U319">
            <v>136910</v>
          </cell>
          <cell r="V319">
            <v>126289</v>
          </cell>
          <cell r="W319">
            <v>170485</v>
          </cell>
          <cell r="X319">
            <v>135074</v>
          </cell>
          <cell r="Y319">
            <v>-33575</v>
          </cell>
          <cell r="Z319">
            <v>-8785</v>
          </cell>
          <cell r="AA319">
            <v>8229</v>
          </cell>
          <cell r="AB319">
            <v>16405</v>
          </cell>
          <cell r="AC319">
            <v>7584</v>
          </cell>
          <cell r="AD319">
            <v>13601</v>
          </cell>
          <cell r="AE319">
            <v>4125</v>
          </cell>
          <cell r="AF319">
            <v>8156</v>
          </cell>
          <cell r="AG319">
            <v>26</v>
          </cell>
          <cell r="AH319">
            <v>62</v>
          </cell>
          <cell r="AI319">
            <v>7160</v>
          </cell>
          <cell r="AJ319">
            <v>11506</v>
          </cell>
          <cell r="AK319">
            <v>1322</v>
          </cell>
          <cell r="AL319">
            <v>3035</v>
          </cell>
          <cell r="AM319">
            <v>0</v>
          </cell>
          <cell r="AN319">
            <v>0</v>
          </cell>
          <cell r="AO319">
            <v>173</v>
          </cell>
          <cell r="AP319">
            <v>785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-4577</v>
          </cell>
          <cell r="BF319">
            <v>-7139</v>
          </cell>
          <cell r="BG319">
            <v>3</v>
          </cell>
          <cell r="BH319">
            <v>12</v>
          </cell>
          <cell r="BI319">
            <v>2</v>
          </cell>
          <cell r="BJ319">
            <v>15</v>
          </cell>
          <cell r="BK319">
            <v>-4576</v>
          </cell>
          <cell r="BL319">
            <v>-7142</v>
          </cell>
          <cell r="BM319">
            <v>0</v>
          </cell>
          <cell r="BN319">
            <v>0</v>
          </cell>
          <cell r="BO319">
            <v>4326</v>
          </cell>
          <cell r="BP319">
            <v>8116</v>
          </cell>
          <cell r="BQ319">
            <v>189</v>
          </cell>
          <cell r="BR319">
            <v>426</v>
          </cell>
          <cell r="BS319">
            <v>146</v>
          </cell>
          <cell r="BT319">
            <v>209</v>
          </cell>
          <cell r="BU319" t="str">
            <v>栾建莛</v>
          </cell>
          <cell r="BV319" t="str">
            <v>郝洪枫</v>
          </cell>
          <cell r="BW319" t="str">
            <v>沈明慧</v>
          </cell>
          <cell r="BX319" t="str">
            <v>13810303480</v>
          </cell>
          <cell r="BY319" t="str">
            <v>2025-03-17</v>
          </cell>
          <cell r="BZ319" t="str">
            <v/>
          </cell>
          <cell r="CA319" t="str">
            <v>397828219</v>
          </cell>
          <cell r="CB319">
            <v>0</v>
          </cell>
          <cell r="CC319">
            <v>0</v>
          </cell>
          <cell r="CD319" t="str">
            <v/>
          </cell>
          <cell r="CE319" t="str">
            <v>1</v>
          </cell>
          <cell r="CF319" t="str">
            <v/>
          </cell>
          <cell r="CG319" t="str">
            <v>北京经济技术开发区虚拟社区</v>
          </cell>
          <cell r="CH319" t="str">
            <v>qy</v>
          </cell>
          <cell r="CI319" t="str">
            <v>    私人控股</v>
          </cell>
          <cell r="CJ319" t="str">
            <v>P</v>
          </cell>
          <cell r="CK319" t="str">
            <v>    教育</v>
          </cell>
          <cell r="CL319" t="str">
            <v>83</v>
          </cell>
          <cell r="CM319" t="str">
            <v>    教育</v>
          </cell>
          <cell r="CN319" t="str">
            <v>115101</v>
          </cell>
          <cell r="CO319" t="str">
            <v>      开发区</v>
          </cell>
          <cell r="CP319" t="str">
            <v>　　　其他有限责任公司</v>
          </cell>
          <cell r="CQ319" t="str">
            <v/>
          </cell>
          <cell r="CR319" t="str">
            <v>    传统服务业</v>
          </cell>
          <cell r="CS319" t="str">
            <v>2</v>
          </cell>
          <cell r="CT319" t="str">
            <v>    地方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 t="str">
            <v>3</v>
          </cell>
          <cell r="DN319" t="str">
            <v>839</v>
          </cell>
          <cell r="DO319" t="str">
            <v>    技能培训、教育辅助及其他教育</v>
          </cell>
          <cell r="DP319" t="str">
            <v>1</v>
          </cell>
          <cell r="DQ319" t="str">
            <v/>
          </cell>
          <cell r="DR319">
            <v>8229</v>
          </cell>
          <cell r="DS319">
            <v>16405</v>
          </cell>
          <cell r="DT319">
            <v>1</v>
          </cell>
          <cell r="DU319">
            <v>-4577</v>
          </cell>
          <cell r="DV319">
            <v>-7139</v>
          </cell>
          <cell r="DW319">
            <v>215</v>
          </cell>
          <cell r="DX319">
            <v>488</v>
          </cell>
        </row>
        <row r="320">
          <cell r="M320" t="str">
            <v>91110108317996870K</v>
          </cell>
          <cell r="N320" t="str">
            <v>北京思存通信技术有限公司</v>
          </cell>
          <cell r="O320" t="str">
            <v>2025</v>
          </cell>
          <cell r="P320" t="str">
            <v>2</v>
          </cell>
          <cell r="Q320">
            <v>2171</v>
          </cell>
          <cell r="R320">
            <v>2171</v>
          </cell>
          <cell r="S320">
            <v>97525</v>
          </cell>
          <cell r="T320">
            <v>94824</v>
          </cell>
          <cell r="U320">
            <v>130306</v>
          </cell>
          <cell r="V320">
            <v>132866</v>
          </cell>
          <cell r="W320">
            <v>44509</v>
          </cell>
          <cell r="X320">
            <v>44252</v>
          </cell>
          <cell r="Y320">
            <v>85797</v>
          </cell>
          <cell r="Z320">
            <v>88614</v>
          </cell>
          <cell r="AA320">
            <v>4673</v>
          </cell>
          <cell r="AB320">
            <v>4175</v>
          </cell>
          <cell r="AC320">
            <v>0</v>
          </cell>
          <cell r="AD320">
            <v>0</v>
          </cell>
          <cell r="AE320">
            <v>4829</v>
          </cell>
          <cell r="AF320">
            <v>3788</v>
          </cell>
          <cell r="AG320">
            <v>0</v>
          </cell>
          <cell r="AH320">
            <v>0</v>
          </cell>
          <cell r="AI320">
            <v>201</v>
          </cell>
          <cell r="AJ320">
            <v>188</v>
          </cell>
          <cell r="AK320">
            <v>307</v>
          </cell>
          <cell r="AL320">
            <v>1006</v>
          </cell>
          <cell r="AM320">
            <v>763</v>
          </cell>
          <cell r="AN320">
            <v>920</v>
          </cell>
          <cell r="AO320">
            <v>131</v>
          </cell>
          <cell r="AP320">
            <v>47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-1558</v>
          </cell>
          <cell r="BF320">
            <v>-1774</v>
          </cell>
          <cell r="BG320">
            <v>0</v>
          </cell>
          <cell r="BH320">
            <v>3</v>
          </cell>
          <cell r="BI320">
            <v>0</v>
          </cell>
          <cell r="BJ320">
            <v>0</v>
          </cell>
          <cell r="BK320">
            <v>-1558</v>
          </cell>
          <cell r="BL320">
            <v>-1771</v>
          </cell>
          <cell r="BM320">
            <v>0</v>
          </cell>
          <cell r="BN320">
            <v>0</v>
          </cell>
          <cell r="BO320">
            <v>666</v>
          </cell>
          <cell r="BP320">
            <v>691</v>
          </cell>
          <cell r="BQ320">
            <v>0</v>
          </cell>
          <cell r="BR320">
            <v>0</v>
          </cell>
          <cell r="BS320">
            <v>20</v>
          </cell>
          <cell r="BT320">
            <v>20</v>
          </cell>
          <cell r="BU320" t="str">
            <v>李非</v>
          </cell>
          <cell r="BV320" t="str">
            <v>俞小红</v>
          </cell>
          <cell r="BW320" t="str">
            <v>芮强</v>
          </cell>
          <cell r="BX320" t="str">
            <v>18020079699</v>
          </cell>
          <cell r="BY320" t="str">
            <v>2025-03-17</v>
          </cell>
          <cell r="BZ320" t="str">
            <v/>
          </cell>
          <cell r="CA320" t="str">
            <v>317996870</v>
          </cell>
          <cell r="CB320">
            <v>0</v>
          </cell>
          <cell r="CC320">
            <v>0</v>
          </cell>
          <cell r="CD320" t="str">
            <v/>
          </cell>
          <cell r="CE320" t="str">
            <v>1</v>
          </cell>
          <cell r="CF320" t="str">
            <v/>
          </cell>
          <cell r="CG320" t="str">
            <v>北京经济技术开发区虚拟社区</v>
          </cell>
          <cell r="CH320" t="str">
            <v>qy</v>
          </cell>
          <cell r="CI320" t="str">
            <v>    私人控股</v>
          </cell>
          <cell r="CJ320" t="str">
            <v>M</v>
          </cell>
          <cell r="CK320" t="str">
            <v>    科学研究和技术服务业</v>
          </cell>
          <cell r="CL320" t="str">
            <v>75</v>
          </cell>
          <cell r="CM320" t="str">
            <v>    科技推广和应用服务业</v>
          </cell>
          <cell r="CN320" t="str">
            <v>115101</v>
          </cell>
          <cell r="CO320" t="str">
            <v>      开发区</v>
          </cell>
          <cell r="CP320" t="str">
            <v>　　　其他有限责任公司</v>
          </cell>
          <cell r="CQ320" t="str">
            <v>x</v>
          </cell>
          <cell r="CR320" t="str">
            <v>    现代服务业</v>
          </cell>
          <cell r="CS320" t="str">
            <v>2</v>
          </cell>
          <cell r="CT320" t="str">
            <v>    地方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 t="str">
            <v>3</v>
          </cell>
          <cell r="DN320" t="str">
            <v>759</v>
          </cell>
          <cell r="DO320" t="str">
            <v>    其他科技推广服务业</v>
          </cell>
          <cell r="DP320" t="str">
            <v>1</v>
          </cell>
          <cell r="DQ320" t="str">
            <v>3</v>
          </cell>
          <cell r="DR320">
            <v>4673</v>
          </cell>
          <cell r="DS320">
            <v>4175</v>
          </cell>
          <cell r="DT320">
            <v>1</v>
          </cell>
          <cell r="DU320">
            <v>-1558</v>
          </cell>
          <cell r="DV320">
            <v>-1774</v>
          </cell>
          <cell r="DW320">
            <v>-62</v>
          </cell>
          <cell r="DX320">
            <v>-37</v>
          </cell>
        </row>
        <row r="321">
          <cell r="M321" t="str">
            <v>91110302MA006GYJ5C</v>
          </cell>
          <cell r="N321" t="str">
            <v>北京京东方技术开发有限公司</v>
          </cell>
          <cell r="O321" t="str">
            <v>2025</v>
          </cell>
          <cell r="P321" t="str">
            <v>2</v>
          </cell>
          <cell r="Q321">
            <v>258843</v>
          </cell>
          <cell r="R321">
            <v>205603</v>
          </cell>
          <cell r="S321">
            <v>4372406</v>
          </cell>
          <cell r="T321">
            <v>8006198</v>
          </cell>
          <cell r="U321">
            <v>5524498</v>
          </cell>
          <cell r="V321">
            <v>8599509</v>
          </cell>
          <cell r="W321">
            <v>1853377</v>
          </cell>
          <cell r="X321">
            <v>4870341</v>
          </cell>
          <cell r="Y321">
            <v>3671121</v>
          </cell>
          <cell r="Z321">
            <v>3729168</v>
          </cell>
          <cell r="AA321">
            <v>309420</v>
          </cell>
          <cell r="AB321">
            <v>261719</v>
          </cell>
          <cell r="AC321">
            <v>309420</v>
          </cell>
          <cell r="AD321">
            <v>261719</v>
          </cell>
          <cell r="AE321">
            <v>271377</v>
          </cell>
          <cell r="AF321">
            <v>164193</v>
          </cell>
          <cell r="AG321">
            <v>0</v>
          </cell>
          <cell r="AH321">
            <v>2</v>
          </cell>
          <cell r="AI321">
            <v>0</v>
          </cell>
          <cell r="AJ321">
            <v>0</v>
          </cell>
          <cell r="AK321">
            <v>1482</v>
          </cell>
          <cell r="AL321">
            <v>276</v>
          </cell>
          <cell r="AM321">
            <v>3710</v>
          </cell>
          <cell r="AN321">
            <v>84</v>
          </cell>
          <cell r="AO321">
            <v>191</v>
          </cell>
          <cell r="AP321">
            <v>241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710</v>
          </cell>
          <cell r="AZ321">
            <v>-574</v>
          </cell>
          <cell r="BA321">
            <v>0</v>
          </cell>
          <cell r="BB321">
            <v>0</v>
          </cell>
          <cell r="BC321">
            <v>0</v>
          </cell>
          <cell r="BD321">
            <v>4</v>
          </cell>
          <cell r="BE321">
            <v>33370</v>
          </cell>
          <cell r="BF321">
            <v>96353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33370</v>
          </cell>
          <cell r="BL321">
            <v>96353</v>
          </cell>
          <cell r="BM321">
            <v>0</v>
          </cell>
          <cell r="BN321">
            <v>0</v>
          </cell>
          <cell r="BO321">
            <v>902</v>
          </cell>
          <cell r="BP321">
            <v>243</v>
          </cell>
          <cell r="BQ321">
            <v>0</v>
          </cell>
          <cell r="BR321">
            <v>0</v>
          </cell>
          <cell r="BS321">
            <v>12</v>
          </cell>
          <cell r="BT321">
            <v>12</v>
          </cell>
          <cell r="BU321" t="str">
            <v>刘志强</v>
          </cell>
          <cell r="BV321" t="str">
            <v>余震</v>
          </cell>
          <cell r="BW321" t="str">
            <v>王田</v>
          </cell>
          <cell r="BX321" t="str">
            <v>15831261590</v>
          </cell>
          <cell r="BY321" t="str">
            <v>2025-03-12</v>
          </cell>
          <cell r="BZ321" t="str">
            <v/>
          </cell>
          <cell r="CA321" t="str">
            <v>MA006GYJ5</v>
          </cell>
          <cell r="CB321">
            <v>0</v>
          </cell>
          <cell r="CC321">
            <v>0</v>
          </cell>
          <cell r="CD321" t="str">
            <v/>
          </cell>
          <cell r="CE321" t="str">
            <v>1</v>
          </cell>
          <cell r="CF321" t="str">
            <v/>
          </cell>
          <cell r="CG321" t="str">
            <v>北京经济技术开发区虚拟社区</v>
          </cell>
          <cell r="CH321" t="str">
            <v>qy</v>
          </cell>
          <cell r="CI321" t="str">
            <v>    国有控股</v>
          </cell>
          <cell r="CJ321" t="str">
            <v>M</v>
          </cell>
          <cell r="CK321" t="str">
            <v>    科学研究和技术服务业</v>
          </cell>
          <cell r="CL321" t="str">
            <v>75</v>
          </cell>
          <cell r="CM321" t="str">
            <v>    科技推广和应用服务业</v>
          </cell>
          <cell r="CN321" t="str">
            <v>115101</v>
          </cell>
          <cell r="CO321" t="str">
            <v>      开发区</v>
          </cell>
          <cell r="CP321" t="str">
            <v>　　　私营有限责任公司</v>
          </cell>
          <cell r="CQ321" t="str">
            <v>x</v>
          </cell>
          <cell r="CR321" t="str">
            <v>    现代服务业</v>
          </cell>
          <cell r="CS321" t="str">
            <v>2</v>
          </cell>
          <cell r="CT321" t="str">
            <v>    地方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 t="str">
            <v>3</v>
          </cell>
          <cell r="DN321" t="str">
            <v>751</v>
          </cell>
          <cell r="DO321" t="str">
            <v>    技术推广服务</v>
          </cell>
          <cell r="DP321" t="str">
            <v>2</v>
          </cell>
          <cell r="DQ321" t="str">
            <v>3</v>
          </cell>
          <cell r="DR321">
            <v>309420</v>
          </cell>
          <cell r="DS321">
            <v>261719</v>
          </cell>
          <cell r="DT321">
            <v>1</v>
          </cell>
          <cell r="DU321">
            <v>33370</v>
          </cell>
          <cell r="DV321">
            <v>96353</v>
          </cell>
          <cell r="DW321">
            <v>0</v>
          </cell>
          <cell r="DX321">
            <v>2</v>
          </cell>
        </row>
        <row r="322">
          <cell r="M322" t="str">
            <v>91110302085509446M</v>
          </cell>
          <cell r="N322" t="str">
            <v>北京瑞丰瀚维科技发展有限公司</v>
          </cell>
          <cell r="O322" t="str">
            <v>2025</v>
          </cell>
          <cell r="P322" t="str">
            <v>2</v>
          </cell>
          <cell r="Q322">
            <v>106694</v>
          </cell>
          <cell r="R322">
            <v>106393</v>
          </cell>
          <cell r="S322">
            <v>8062</v>
          </cell>
          <cell r="T322">
            <v>11682</v>
          </cell>
          <cell r="U322">
            <v>80390</v>
          </cell>
          <cell r="V322">
            <v>76861</v>
          </cell>
          <cell r="W322">
            <v>31243</v>
          </cell>
          <cell r="X322">
            <v>34566</v>
          </cell>
          <cell r="Y322">
            <v>49147</v>
          </cell>
          <cell r="Z322">
            <v>42295</v>
          </cell>
          <cell r="AA322">
            <v>4605</v>
          </cell>
          <cell r="AB322">
            <v>6089</v>
          </cell>
          <cell r="AC322">
            <v>4605</v>
          </cell>
          <cell r="AD322">
            <v>6089</v>
          </cell>
          <cell r="AE322">
            <v>0</v>
          </cell>
          <cell r="AF322">
            <v>0</v>
          </cell>
          <cell r="AG322">
            <v>5</v>
          </cell>
          <cell r="AH322">
            <v>38</v>
          </cell>
          <cell r="AI322">
            <v>50</v>
          </cell>
          <cell r="AJ322">
            <v>47</v>
          </cell>
          <cell r="AK322">
            <v>293</v>
          </cell>
          <cell r="AL322">
            <v>690</v>
          </cell>
          <cell r="AM322">
            <v>428</v>
          </cell>
          <cell r="AN322">
            <v>370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9</v>
          </cell>
          <cell r="BE322">
            <v>3829</v>
          </cell>
          <cell r="BF322">
            <v>4953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3829</v>
          </cell>
          <cell r="BL322">
            <v>4953</v>
          </cell>
          <cell r="BM322">
            <v>0</v>
          </cell>
          <cell r="BN322">
            <v>0</v>
          </cell>
          <cell r="BO322">
            <v>334</v>
          </cell>
          <cell r="BP322">
            <v>345</v>
          </cell>
          <cell r="BQ322">
            <v>29</v>
          </cell>
          <cell r="BR322">
            <v>322</v>
          </cell>
          <cell r="BS322">
            <v>11</v>
          </cell>
          <cell r="BT322">
            <v>12</v>
          </cell>
          <cell r="BU322" t="str">
            <v>王勇</v>
          </cell>
          <cell r="BV322" t="str">
            <v>许辰</v>
          </cell>
          <cell r="BW322" t="str">
            <v>王再树</v>
          </cell>
          <cell r="BX322" t="str">
            <v>19931317541</v>
          </cell>
          <cell r="BY322" t="str">
            <v>2025-03-17</v>
          </cell>
          <cell r="BZ322" t="str">
            <v/>
          </cell>
          <cell r="CA322" t="str">
            <v>085509446</v>
          </cell>
          <cell r="CB322">
            <v>0</v>
          </cell>
          <cell r="CC322">
            <v>0</v>
          </cell>
          <cell r="CD322" t="str">
            <v/>
          </cell>
          <cell r="CE322" t="str">
            <v>1</v>
          </cell>
          <cell r="CF322" t="str">
            <v/>
          </cell>
          <cell r="CG322" t="str">
            <v>北京经济技术开发区虚拟社区</v>
          </cell>
          <cell r="CH322" t="str">
            <v>qy</v>
          </cell>
          <cell r="CI322" t="str">
            <v>    私人控股</v>
          </cell>
          <cell r="CJ322" t="str">
            <v>I</v>
          </cell>
          <cell r="CK322" t="str">
            <v>    信息传输、软件和信息技术服务业</v>
          </cell>
          <cell r="CL322" t="str">
            <v>65</v>
          </cell>
          <cell r="CM322" t="str">
            <v>    软件和信息技术服务业</v>
          </cell>
          <cell r="CN322" t="str">
            <v>115101</v>
          </cell>
          <cell r="CO322" t="str">
            <v>      开发区</v>
          </cell>
          <cell r="CP322" t="str">
            <v>　　　其他有限责任公司</v>
          </cell>
          <cell r="CQ322" t="str">
            <v>x</v>
          </cell>
          <cell r="CR322" t="str">
            <v>    现代服务业</v>
          </cell>
          <cell r="CS322" t="str">
            <v>2</v>
          </cell>
          <cell r="CT322" t="str">
            <v>    地方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 t="str">
            <v>3</v>
          </cell>
          <cell r="DN322" t="str">
            <v>655</v>
          </cell>
          <cell r="DO322" t="str">
            <v>    信息处理和存储支持服务</v>
          </cell>
          <cell r="DP322" t="str">
            <v>1</v>
          </cell>
          <cell r="DQ322" t="str">
            <v>3</v>
          </cell>
          <cell r="DR322">
            <v>4605</v>
          </cell>
          <cell r="DS322">
            <v>6089</v>
          </cell>
          <cell r="DT322">
            <v>1</v>
          </cell>
          <cell r="DU322">
            <v>3829</v>
          </cell>
          <cell r="DV322">
            <v>4953</v>
          </cell>
          <cell r="DW322">
            <v>34</v>
          </cell>
          <cell r="DX322">
            <v>360</v>
          </cell>
        </row>
        <row r="323">
          <cell r="M323" t="str">
            <v>911103023271690276</v>
          </cell>
          <cell r="N323" t="str">
            <v>中家院（北京）检测认证有限公司</v>
          </cell>
          <cell r="O323" t="str">
            <v>2025</v>
          </cell>
          <cell r="P323" t="str">
            <v>2</v>
          </cell>
          <cell r="Q323">
            <v>305759</v>
          </cell>
          <cell r="R323">
            <v>110936</v>
          </cell>
          <cell r="S323">
            <v>3146</v>
          </cell>
          <cell r="T323">
            <v>3108</v>
          </cell>
          <cell r="U323">
            <v>420291</v>
          </cell>
          <cell r="V323">
            <v>385969</v>
          </cell>
          <cell r="W323">
            <v>20654</v>
          </cell>
          <cell r="X323">
            <v>13386</v>
          </cell>
          <cell r="Y323">
            <v>399637</v>
          </cell>
          <cell r="Z323">
            <v>372583</v>
          </cell>
          <cell r="AA323">
            <v>16905</v>
          </cell>
          <cell r="AB323">
            <v>17789</v>
          </cell>
          <cell r="AC323">
            <v>16905</v>
          </cell>
          <cell r="AD323">
            <v>17789</v>
          </cell>
          <cell r="AE323">
            <v>12174</v>
          </cell>
          <cell r="AF323">
            <v>12097</v>
          </cell>
          <cell r="AG323">
            <v>84</v>
          </cell>
          <cell r="AH323">
            <v>0</v>
          </cell>
          <cell r="AI323">
            <v>695</v>
          </cell>
          <cell r="AJ323">
            <v>601</v>
          </cell>
          <cell r="AK323">
            <v>4926</v>
          </cell>
          <cell r="AL323">
            <v>3416</v>
          </cell>
          <cell r="AM323">
            <v>1635</v>
          </cell>
          <cell r="AN323">
            <v>0</v>
          </cell>
          <cell r="AO323">
            <v>4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2800</v>
          </cell>
          <cell r="AZ323">
            <v>0</v>
          </cell>
          <cell r="BA323">
            <v>0</v>
          </cell>
          <cell r="BB323">
            <v>0</v>
          </cell>
          <cell r="BC323">
            <v>160</v>
          </cell>
          <cell r="BD323">
            <v>29</v>
          </cell>
          <cell r="BE323">
            <v>347</v>
          </cell>
          <cell r="BF323">
            <v>1704</v>
          </cell>
          <cell r="BG323">
            <v>1</v>
          </cell>
          <cell r="BH323">
            <v>2</v>
          </cell>
          <cell r="BI323">
            <v>0</v>
          </cell>
          <cell r="BJ323">
            <v>0</v>
          </cell>
          <cell r="BK323">
            <v>348</v>
          </cell>
          <cell r="BL323">
            <v>1706</v>
          </cell>
          <cell r="BM323">
            <v>0</v>
          </cell>
          <cell r="BN323">
            <v>0</v>
          </cell>
          <cell r="BO323">
            <v>12685</v>
          </cell>
          <cell r="BP323">
            <v>10829</v>
          </cell>
          <cell r="BQ323">
            <v>622</v>
          </cell>
          <cell r="BR323">
            <v>231</v>
          </cell>
          <cell r="BS323">
            <v>338</v>
          </cell>
          <cell r="BT323">
            <v>291</v>
          </cell>
          <cell r="BU323" t="str">
            <v>曲宗峰</v>
          </cell>
          <cell r="BV323" t="str">
            <v>卢海航</v>
          </cell>
          <cell r="BW323" t="str">
            <v>田文君</v>
          </cell>
          <cell r="BX323" t="str">
            <v>15901318398</v>
          </cell>
          <cell r="BY323" t="str">
            <v>2025-03-11</v>
          </cell>
          <cell r="BZ323" t="str">
            <v/>
          </cell>
          <cell r="CA323" t="str">
            <v>327169027</v>
          </cell>
          <cell r="CB323">
            <v>0</v>
          </cell>
          <cell r="CC323">
            <v>0</v>
          </cell>
          <cell r="CD323" t="str">
            <v/>
          </cell>
          <cell r="CE323" t="str">
            <v>1</v>
          </cell>
          <cell r="CF323" t="str">
            <v/>
          </cell>
          <cell r="CG323" t="str">
            <v>北京经济技术开发区虚拟社区</v>
          </cell>
          <cell r="CH323" t="str">
            <v>qy</v>
          </cell>
          <cell r="CI323" t="str">
            <v>    国有控股</v>
          </cell>
          <cell r="CJ323" t="str">
            <v>M</v>
          </cell>
          <cell r="CK323" t="str">
            <v>    科学研究和技术服务业</v>
          </cell>
          <cell r="CL323" t="str">
            <v>74</v>
          </cell>
          <cell r="CM323" t="str">
            <v>    专业技术服务业</v>
          </cell>
          <cell r="CN323" t="str">
            <v>115101</v>
          </cell>
          <cell r="CO323" t="str">
            <v>      开发区</v>
          </cell>
          <cell r="CP323" t="str">
            <v>　　　其他有限责任公司</v>
          </cell>
          <cell r="CQ323" t="str">
            <v>x</v>
          </cell>
          <cell r="CR323" t="str">
            <v>    现代服务业</v>
          </cell>
          <cell r="CS323" t="str">
            <v>1</v>
          </cell>
          <cell r="CT323" t="str">
            <v>    中央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 t="str">
            <v>3</v>
          </cell>
          <cell r="DN323" t="str">
            <v>745</v>
          </cell>
          <cell r="DO323" t="str">
            <v>    质检技术服务</v>
          </cell>
          <cell r="DP323" t="str">
            <v>2</v>
          </cell>
          <cell r="DQ323" t="str">
            <v>2</v>
          </cell>
          <cell r="DR323">
            <v>16905</v>
          </cell>
          <cell r="DS323">
            <v>17789</v>
          </cell>
          <cell r="DT323">
            <v>1</v>
          </cell>
          <cell r="DU323">
            <v>347</v>
          </cell>
          <cell r="DV323">
            <v>1704</v>
          </cell>
          <cell r="DW323">
            <v>706</v>
          </cell>
          <cell r="DX323">
            <v>231</v>
          </cell>
        </row>
        <row r="324">
          <cell r="M324" t="str">
            <v>911103023443550757</v>
          </cell>
          <cell r="N324" t="str">
            <v>北京畅的科技开发有限公司</v>
          </cell>
          <cell r="O324" t="str">
            <v>2025</v>
          </cell>
          <cell r="P324" t="str">
            <v>2</v>
          </cell>
          <cell r="Q324">
            <v>451196</v>
          </cell>
          <cell r="R324">
            <v>451196</v>
          </cell>
          <cell r="S324">
            <v>13524</v>
          </cell>
          <cell r="T324">
            <v>14734</v>
          </cell>
          <cell r="U324">
            <v>45973</v>
          </cell>
          <cell r="V324">
            <v>64072</v>
          </cell>
          <cell r="W324">
            <v>170952</v>
          </cell>
          <cell r="X324">
            <v>186507</v>
          </cell>
          <cell r="Y324">
            <v>-124979</v>
          </cell>
          <cell r="Z324">
            <v>-122435</v>
          </cell>
          <cell r="AA324">
            <v>9331</v>
          </cell>
          <cell r="AB324">
            <v>9110</v>
          </cell>
          <cell r="AC324">
            <v>9331</v>
          </cell>
          <cell r="AD324">
            <v>9110</v>
          </cell>
          <cell r="AE324">
            <v>7975</v>
          </cell>
          <cell r="AF324">
            <v>17347</v>
          </cell>
          <cell r="AG324">
            <v>62</v>
          </cell>
          <cell r="AH324">
            <v>168</v>
          </cell>
          <cell r="AI324">
            <v>628</v>
          </cell>
          <cell r="AJ324">
            <v>219</v>
          </cell>
          <cell r="AK324">
            <v>799</v>
          </cell>
          <cell r="AL324">
            <v>518</v>
          </cell>
          <cell r="AM324">
            <v>0</v>
          </cell>
          <cell r="AN324">
            <v>0</v>
          </cell>
          <cell r="AO324">
            <v>58</v>
          </cell>
          <cell r="AP324">
            <v>31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</v>
          </cell>
          <cell r="BD324">
            <v>4</v>
          </cell>
          <cell r="BE324">
            <v>-188</v>
          </cell>
          <cell r="BF324">
            <v>-9169</v>
          </cell>
          <cell r="BG324">
            <v>0</v>
          </cell>
          <cell r="BH324">
            <v>13</v>
          </cell>
          <cell r="BI324">
            <v>0</v>
          </cell>
          <cell r="BJ324">
            <v>68</v>
          </cell>
          <cell r="BK324">
            <v>-188</v>
          </cell>
          <cell r="BL324">
            <v>-9224</v>
          </cell>
          <cell r="BM324">
            <v>0</v>
          </cell>
          <cell r="BN324">
            <v>0</v>
          </cell>
          <cell r="BO324">
            <v>5287</v>
          </cell>
          <cell r="BP324">
            <v>5148</v>
          </cell>
          <cell r="BQ324">
            <v>678</v>
          </cell>
          <cell r="BR324">
            <v>691</v>
          </cell>
          <cell r="BS324">
            <v>327</v>
          </cell>
          <cell r="BT324">
            <v>369</v>
          </cell>
          <cell r="BU324" t="str">
            <v>李凯</v>
          </cell>
          <cell r="BV324" t="str">
            <v>邓莹</v>
          </cell>
          <cell r="BW324" t="str">
            <v>邓莹</v>
          </cell>
          <cell r="BX324" t="str">
            <v>13520357514</v>
          </cell>
          <cell r="BY324" t="str">
            <v>2025-03-12</v>
          </cell>
          <cell r="BZ324" t="str">
            <v/>
          </cell>
          <cell r="CA324" t="str">
            <v>344355075</v>
          </cell>
          <cell r="CB324">
            <v>0</v>
          </cell>
          <cell r="CC324">
            <v>0</v>
          </cell>
          <cell r="CD324" t="str">
            <v/>
          </cell>
          <cell r="CE324" t="str">
            <v>1</v>
          </cell>
          <cell r="CF324" t="str">
            <v/>
          </cell>
          <cell r="CG324" t="str">
            <v>北京经济技术开发区虚拟社区</v>
          </cell>
          <cell r="CH324" t="str">
            <v>qy</v>
          </cell>
          <cell r="CI324" t="str">
            <v>    私人控股</v>
          </cell>
          <cell r="CJ324" t="str">
            <v>M</v>
          </cell>
          <cell r="CK324" t="str">
            <v>    科学研究和技术服务业</v>
          </cell>
          <cell r="CL324" t="str">
            <v>75</v>
          </cell>
          <cell r="CM324" t="str">
            <v>    科技推广和应用服务业</v>
          </cell>
          <cell r="CN324" t="str">
            <v>115101</v>
          </cell>
          <cell r="CO324" t="str">
            <v>      开发区</v>
          </cell>
          <cell r="CP324" t="str">
            <v>　　　其他有限责任公司</v>
          </cell>
          <cell r="CQ324" t="str">
            <v>x</v>
          </cell>
          <cell r="CR324" t="str">
            <v>    现代服务业</v>
          </cell>
          <cell r="CS324" t="str">
            <v>2</v>
          </cell>
          <cell r="CT324" t="str">
            <v>    地方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 t="str">
            <v>3</v>
          </cell>
          <cell r="DN324" t="str">
            <v>759</v>
          </cell>
          <cell r="DO324" t="str">
            <v>    其他科技推广服务业</v>
          </cell>
          <cell r="DP324" t="str">
            <v>1</v>
          </cell>
          <cell r="DQ324" t="str">
            <v>1</v>
          </cell>
          <cell r="DR324">
            <v>9331</v>
          </cell>
          <cell r="DS324">
            <v>9110</v>
          </cell>
          <cell r="DT324">
            <v>1</v>
          </cell>
          <cell r="DU324">
            <v>-188</v>
          </cell>
          <cell r="DV324">
            <v>-9169</v>
          </cell>
          <cell r="DW324">
            <v>740</v>
          </cell>
          <cell r="DX324">
            <v>859</v>
          </cell>
        </row>
        <row r="325">
          <cell r="M325" t="str">
            <v>91110302351646698B</v>
          </cell>
          <cell r="N325" t="str">
            <v>北京步长新药研发有限公司</v>
          </cell>
          <cell r="O325" t="str">
            <v>2025</v>
          </cell>
          <cell r="P325" t="str">
            <v>2</v>
          </cell>
          <cell r="Q325">
            <v>9063</v>
          </cell>
          <cell r="R325">
            <v>8363</v>
          </cell>
          <cell r="S325">
            <v>17033</v>
          </cell>
          <cell r="T325">
            <v>17240</v>
          </cell>
          <cell r="U325">
            <v>23696</v>
          </cell>
          <cell r="V325">
            <v>32825</v>
          </cell>
          <cell r="W325">
            <v>1883</v>
          </cell>
          <cell r="X325">
            <v>13508</v>
          </cell>
          <cell r="Y325">
            <v>21813</v>
          </cell>
          <cell r="Z325">
            <v>19317</v>
          </cell>
          <cell r="AA325">
            <v>216</v>
          </cell>
          <cell r="AB325">
            <v>7028</v>
          </cell>
          <cell r="AC325">
            <v>216</v>
          </cell>
          <cell r="AD325">
            <v>7028</v>
          </cell>
          <cell r="AE325">
            <v>213</v>
          </cell>
          <cell r="AF325">
            <v>7158</v>
          </cell>
          <cell r="AG325">
            <v>1</v>
          </cell>
          <cell r="AH325">
            <v>30</v>
          </cell>
          <cell r="AI325">
            <v>0</v>
          </cell>
          <cell r="AJ325">
            <v>0</v>
          </cell>
          <cell r="AK325">
            <v>0</v>
          </cell>
          <cell r="AL325">
            <v>251</v>
          </cell>
          <cell r="AM325">
            <v>0</v>
          </cell>
          <cell r="AN325">
            <v>0</v>
          </cell>
          <cell r="AO325">
            <v>0</v>
          </cell>
          <cell r="AP325">
            <v>55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19</v>
          </cell>
          <cell r="BD325">
            <v>33</v>
          </cell>
          <cell r="BE325">
            <v>21</v>
          </cell>
          <cell r="BF325">
            <v>-433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21</v>
          </cell>
          <cell r="BL325">
            <v>-433</v>
          </cell>
          <cell r="BM325">
            <v>0</v>
          </cell>
          <cell r="BN325">
            <v>0</v>
          </cell>
          <cell r="BO325">
            <v>0</v>
          </cell>
          <cell r="BP325">
            <v>4663</v>
          </cell>
          <cell r="BQ325">
            <v>28</v>
          </cell>
          <cell r="BR325">
            <v>346</v>
          </cell>
          <cell r="BS325">
            <v>0</v>
          </cell>
          <cell r="BT325">
            <v>75</v>
          </cell>
          <cell r="BU325" t="str">
            <v>杨春</v>
          </cell>
          <cell r="BV325" t="str">
            <v>何平</v>
          </cell>
          <cell r="BW325" t="str">
            <v>何平</v>
          </cell>
          <cell r="BX325" t="str">
            <v>17671458570</v>
          </cell>
          <cell r="BY325" t="str">
            <v>2025-03-14</v>
          </cell>
          <cell r="BZ325" t="str">
            <v/>
          </cell>
          <cell r="CA325" t="str">
            <v>351646698</v>
          </cell>
          <cell r="CB325">
            <v>0</v>
          </cell>
          <cell r="CC325">
            <v>0</v>
          </cell>
          <cell r="CD325" t="str">
            <v/>
          </cell>
          <cell r="CE325" t="str">
            <v>1</v>
          </cell>
          <cell r="CF325" t="str">
            <v/>
          </cell>
          <cell r="CG325" t="str">
            <v>北京经济技术开发区虚拟社区</v>
          </cell>
          <cell r="CH325" t="str">
            <v>qy</v>
          </cell>
          <cell r="CI325" t="str">
            <v>    港澳台商控股</v>
          </cell>
          <cell r="CJ325" t="str">
            <v>M</v>
          </cell>
          <cell r="CK325" t="str">
            <v>    科学研究和技术服务业</v>
          </cell>
          <cell r="CL325" t="str">
            <v>73</v>
          </cell>
          <cell r="CM325" t="str">
            <v>    研究和试验发展</v>
          </cell>
          <cell r="CN325" t="str">
            <v>115101</v>
          </cell>
          <cell r="CO325" t="str">
            <v>      开发区</v>
          </cell>
          <cell r="CP325" t="str">
            <v>　　　其他有限责任公司</v>
          </cell>
          <cell r="CQ325" t="str">
            <v>x</v>
          </cell>
          <cell r="CR325" t="str">
            <v>    现代服务业</v>
          </cell>
          <cell r="CS325" t="str">
            <v>2</v>
          </cell>
          <cell r="CT325" t="str">
            <v>    地方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 t="str">
            <v>3</v>
          </cell>
          <cell r="DN325" t="str">
            <v>734</v>
          </cell>
          <cell r="DO325" t="str">
            <v>    医学研究和试验发展</v>
          </cell>
          <cell r="DP325" t="str">
            <v>1</v>
          </cell>
          <cell r="DQ325" t="str">
            <v>3</v>
          </cell>
          <cell r="DR325">
            <v>216</v>
          </cell>
          <cell r="DS325">
            <v>7028</v>
          </cell>
          <cell r="DT325">
            <v>1</v>
          </cell>
          <cell r="DU325">
            <v>21</v>
          </cell>
          <cell r="DV325">
            <v>-433</v>
          </cell>
          <cell r="DW325">
            <v>29</v>
          </cell>
          <cell r="DX325">
            <v>376</v>
          </cell>
        </row>
        <row r="326">
          <cell r="M326" t="str">
            <v>91110400MA04ENQR6G</v>
          </cell>
          <cell r="N326" t="str">
            <v>斑马智行（北京）网络技术有限公司</v>
          </cell>
          <cell r="O326" t="str">
            <v>2025</v>
          </cell>
          <cell r="P326" t="str">
            <v>2</v>
          </cell>
          <cell r="Q326">
            <v>3759</v>
          </cell>
          <cell r="R326">
            <v>3560</v>
          </cell>
          <cell r="S326">
            <v>0</v>
          </cell>
          <cell r="T326">
            <v>4154</v>
          </cell>
          <cell r="U326">
            <v>94119</v>
          </cell>
          <cell r="V326">
            <v>26322</v>
          </cell>
          <cell r="W326">
            <v>220410</v>
          </cell>
          <cell r="X326">
            <v>122018</v>
          </cell>
          <cell r="Y326">
            <v>-126291</v>
          </cell>
          <cell r="Z326">
            <v>-95696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-242</v>
          </cell>
          <cell r="AG326">
            <v>0</v>
          </cell>
          <cell r="AH326">
            <v>15</v>
          </cell>
          <cell r="AI326">
            <v>6908</v>
          </cell>
          <cell r="AJ326">
            <v>3205</v>
          </cell>
          <cell r="AK326">
            <v>5972</v>
          </cell>
          <cell r="AL326">
            <v>6255</v>
          </cell>
          <cell r="AM326">
            <v>10455</v>
          </cell>
          <cell r="AN326">
            <v>16766</v>
          </cell>
          <cell r="AO326">
            <v>102</v>
          </cell>
          <cell r="AP326">
            <v>44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324</v>
          </cell>
          <cell r="BD326">
            <v>0</v>
          </cell>
          <cell r="BE326">
            <v>-23113</v>
          </cell>
          <cell r="BF326">
            <v>-26043</v>
          </cell>
          <cell r="BG326">
            <v>0</v>
          </cell>
          <cell r="BH326">
            <v>304</v>
          </cell>
          <cell r="BI326">
            <v>0</v>
          </cell>
          <cell r="BJ326">
            <v>0</v>
          </cell>
          <cell r="BK326">
            <v>-23113</v>
          </cell>
          <cell r="BL326">
            <v>-25739</v>
          </cell>
          <cell r="BM326">
            <v>0</v>
          </cell>
          <cell r="BN326">
            <v>0</v>
          </cell>
          <cell r="BO326">
            <v>21593</v>
          </cell>
          <cell r="BP326">
            <v>23891</v>
          </cell>
          <cell r="BQ326">
            <v>0</v>
          </cell>
          <cell r="BR326">
            <v>0</v>
          </cell>
          <cell r="BS326">
            <v>117</v>
          </cell>
          <cell r="BT326">
            <v>163</v>
          </cell>
          <cell r="BU326" t="str">
            <v>蔡明</v>
          </cell>
          <cell r="BV326" t="str">
            <v>余丽萍</v>
          </cell>
          <cell r="BW326" t="str">
            <v>陈龙</v>
          </cell>
          <cell r="BX326" t="str">
            <v>17791731280</v>
          </cell>
          <cell r="BY326" t="str">
            <v>2025-03-17</v>
          </cell>
          <cell r="BZ326" t="str">
            <v/>
          </cell>
          <cell r="CA326" t="str">
            <v>MA04ENQR6</v>
          </cell>
          <cell r="CB326">
            <v>0</v>
          </cell>
          <cell r="CC326">
            <v>0</v>
          </cell>
          <cell r="CD326" t="str">
            <v/>
          </cell>
          <cell r="CE326" t="str">
            <v>1</v>
          </cell>
          <cell r="CF326" t="str">
            <v/>
          </cell>
          <cell r="CG326" t="str">
            <v>北京经济技术开发区虚拟社区</v>
          </cell>
          <cell r="CH326" t="str">
            <v>qy</v>
          </cell>
          <cell r="CI326" t="str">
            <v>    私人控股</v>
          </cell>
          <cell r="CJ326" t="str">
            <v>I</v>
          </cell>
          <cell r="CK326" t="str">
            <v>    信息传输、软件和信息技术服务业</v>
          </cell>
          <cell r="CL326" t="str">
            <v>65</v>
          </cell>
          <cell r="CM326" t="str">
            <v>    软件和信息技术服务业</v>
          </cell>
          <cell r="CN326" t="str">
            <v>115101</v>
          </cell>
          <cell r="CO326" t="str">
            <v>      开发区</v>
          </cell>
          <cell r="CP326" t="str">
            <v>　　　私营有限责任公司</v>
          </cell>
          <cell r="CQ326" t="str">
            <v>x</v>
          </cell>
          <cell r="CR326" t="str">
            <v>    现代服务业</v>
          </cell>
          <cell r="CS326" t="str">
            <v>2</v>
          </cell>
          <cell r="CT326" t="str">
            <v>    地方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 t="str">
            <v>3</v>
          </cell>
          <cell r="DN326" t="str">
            <v>651</v>
          </cell>
          <cell r="DO326" t="str">
            <v>    软件开发</v>
          </cell>
          <cell r="DP326" t="str">
            <v>1</v>
          </cell>
          <cell r="DQ326" t="str">
            <v>2</v>
          </cell>
          <cell r="DR326">
            <v>0</v>
          </cell>
          <cell r="DS326">
            <v>0</v>
          </cell>
          <cell r="DT326">
            <v>1</v>
          </cell>
          <cell r="DU326">
            <v>-23113</v>
          </cell>
          <cell r="DV326">
            <v>-26043</v>
          </cell>
          <cell r="DW326">
            <v>-91</v>
          </cell>
          <cell r="DX326">
            <v>-108</v>
          </cell>
        </row>
        <row r="327">
          <cell r="M327" t="str">
            <v>91110302567484069J</v>
          </cell>
          <cell r="N327" t="str">
            <v>北京华瑞博远电力工程设计有限公司</v>
          </cell>
          <cell r="O327" t="str">
            <v>2025</v>
          </cell>
          <cell r="P327" t="str">
            <v>2</v>
          </cell>
          <cell r="Q327">
            <v>42985</v>
          </cell>
          <cell r="R327">
            <v>42937</v>
          </cell>
          <cell r="S327">
            <v>8316</v>
          </cell>
          <cell r="T327">
            <v>664</v>
          </cell>
          <cell r="U327">
            <v>48304</v>
          </cell>
          <cell r="V327">
            <v>49646</v>
          </cell>
          <cell r="W327">
            <v>35119</v>
          </cell>
          <cell r="X327">
            <v>35734</v>
          </cell>
          <cell r="Y327">
            <v>13185</v>
          </cell>
          <cell r="Z327">
            <v>13912</v>
          </cell>
          <cell r="AA327">
            <v>1563</v>
          </cell>
          <cell r="AB327">
            <v>6669</v>
          </cell>
          <cell r="AC327">
            <v>1563</v>
          </cell>
          <cell r="AD327">
            <v>6669</v>
          </cell>
          <cell r="AE327">
            <v>4094</v>
          </cell>
          <cell r="AF327">
            <v>6469</v>
          </cell>
          <cell r="AG327">
            <v>2</v>
          </cell>
          <cell r="AH327">
            <v>11</v>
          </cell>
          <cell r="AI327">
            <v>0</v>
          </cell>
          <cell r="AJ327">
            <v>0</v>
          </cell>
          <cell r="AK327">
            <v>1404</v>
          </cell>
          <cell r="AL327">
            <v>2702</v>
          </cell>
          <cell r="AM327">
            <v>0</v>
          </cell>
          <cell r="AN327">
            <v>0</v>
          </cell>
          <cell r="AO327">
            <v>19</v>
          </cell>
          <cell r="AP327">
            <v>65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-3956</v>
          </cell>
          <cell r="BF327">
            <v>-2578</v>
          </cell>
          <cell r="BG327">
            <v>0</v>
          </cell>
          <cell r="BH327">
            <v>24</v>
          </cell>
          <cell r="BI327">
            <v>0</v>
          </cell>
          <cell r="BJ327">
            <v>0</v>
          </cell>
          <cell r="BK327">
            <v>-3956</v>
          </cell>
          <cell r="BL327">
            <v>-2554</v>
          </cell>
          <cell r="BM327">
            <v>0</v>
          </cell>
          <cell r="BN327">
            <v>0</v>
          </cell>
          <cell r="BO327">
            <v>1587</v>
          </cell>
          <cell r="BP327">
            <v>1573</v>
          </cell>
          <cell r="BQ327">
            <v>27</v>
          </cell>
          <cell r="BR327">
            <v>166</v>
          </cell>
          <cell r="BS327">
            <v>24</v>
          </cell>
          <cell r="BT327">
            <v>79</v>
          </cell>
          <cell r="BU327" t="str">
            <v>王月红</v>
          </cell>
          <cell r="BV327" t="str">
            <v>吴姗</v>
          </cell>
          <cell r="BW327" t="str">
            <v>闰梦元</v>
          </cell>
          <cell r="BX327" t="str">
            <v>15226188857</v>
          </cell>
          <cell r="BY327" t="str">
            <v>2025-03-17</v>
          </cell>
          <cell r="BZ327" t="str">
            <v/>
          </cell>
          <cell r="CA327" t="str">
            <v>567484069</v>
          </cell>
          <cell r="CB327">
            <v>0</v>
          </cell>
          <cell r="CC327">
            <v>0</v>
          </cell>
          <cell r="CD327" t="str">
            <v/>
          </cell>
          <cell r="CE327" t="str">
            <v>1</v>
          </cell>
          <cell r="CF327" t="str">
            <v/>
          </cell>
          <cell r="CG327" t="str">
            <v>北京经济技术开发区虚拟社区</v>
          </cell>
          <cell r="CH327" t="str">
            <v>qy</v>
          </cell>
          <cell r="CI327" t="str">
            <v>    私人控股</v>
          </cell>
          <cell r="CJ327" t="str">
            <v>M</v>
          </cell>
          <cell r="CK327" t="str">
            <v>    科学研究和技术服务业</v>
          </cell>
          <cell r="CL327" t="str">
            <v>74</v>
          </cell>
          <cell r="CM327" t="str">
            <v>    专业技术服务业</v>
          </cell>
          <cell r="CN327" t="str">
            <v>115101</v>
          </cell>
          <cell r="CO327" t="str">
            <v>      开发区</v>
          </cell>
          <cell r="CP327" t="str">
            <v>　　　私营有限责任公司</v>
          </cell>
          <cell r="CQ327" t="str">
            <v>x</v>
          </cell>
          <cell r="CR327" t="str">
            <v>    现代服务业</v>
          </cell>
          <cell r="CS327" t="str">
            <v>2</v>
          </cell>
          <cell r="CT327" t="str">
            <v>    地方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 t="str">
            <v>3</v>
          </cell>
          <cell r="DN327" t="str">
            <v>748</v>
          </cell>
          <cell r="DO327" t="str">
            <v>    工程技术与设计服务</v>
          </cell>
          <cell r="DP327" t="str">
            <v>1</v>
          </cell>
          <cell r="DQ327" t="str">
            <v>3</v>
          </cell>
          <cell r="DR327">
            <v>1563</v>
          </cell>
          <cell r="DS327">
            <v>6669</v>
          </cell>
          <cell r="DT327">
            <v>1</v>
          </cell>
          <cell r="DU327">
            <v>-3956</v>
          </cell>
          <cell r="DV327">
            <v>-2578</v>
          </cell>
          <cell r="DW327">
            <v>29</v>
          </cell>
          <cell r="DX327">
            <v>177</v>
          </cell>
        </row>
        <row r="328">
          <cell r="M328" t="str">
            <v>911103020717284530</v>
          </cell>
          <cell r="N328" t="str">
            <v>联通云数据有限公司</v>
          </cell>
          <cell r="O328" t="str">
            <v>2025</v>
          </cell>
          <cell r="P328" t="str">
            <v>2</v>
          </cell>
          <cell r="Q328">
            <v>10260297</v>
          </cell>
          <cell r="R328">
            <v>8883062</v>
          </cell>
          <cell r="S328">
            <v>1270029</v>
          </cell>
          <cell r="T328">
            <v>1126012</v>
          </cell>
          <cell r="U328">
            <v>9122941</v>
          </cell>
          <cell r="V328">
            <v>7957985</v>
          </cell>
          <cell r="W328">
            <v>2917256</v>
          </cell>
          <cell r="X328">
            <v>2053409</v>
          </cell>
          <cell r="Y328">
            <v>6205685</v>
          </cell>
          <cell r="Z328">
            <v>5904576</v>
          </cell>
          <cell r="AA328">
            <v>738080</v>
          </cell>
          <cell r="AB328">
            <v>729662</v>
          </cell>
          <cell r="AC328">
            <v>738080</v>
          </cell>
          <cell r="AD328">
            <v>729662</v>
          </cell>
          <cell r="AE328">
            <v>651011</v>
          </cell>
          <cell r="AF328">
            <v>667267</v>
          </cell>
          <cell r="AG328">
            <v>4933</v>
          </cell>
          <cell r="AH328">
            <v>4723</v>
          </cell>
          <cell r="AI328">
            <v>24</v>
          </cell>
          <cell r="AJ328">
            <v>348</v>
          </cell>
          <cell r="AK328">
            <v>9751</v>
          </cell>
          <cell r="AL328">
            <v>3273</v>
          </cell>
          <cell r="AM328">
            <v>17256</v>
          </cell>
          <cell r="AN328">
            <v>7742</v>
          </cell>
          <cell r="AO328">
            <v>-6941</v>
          </cell>
          <cell r="AP328">
            <v>-6317</v>
          </cell>
          <cell r="AQ328">
            <v>0</v>
          </cell>
          <cell r="AR328">
            <v>0</v>
          </cell>
          <cell r="AS328">
            <v>-4141</v>
          </cell>
          <cell r="AT328">
            <v>-4181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735</v>
          </cell>
          <cell r="BD328">
            <v>425</v>
          </cell>
          <cell r="BE328">
            <v>58640</v>
          </cell>
          <cell r="BF328">
            <v>48870</v>
          </cell>
          <cell r="BG328">
            <v>1312</v>
          </cell>
          <cell r="BH328">
            <v>2419</v>
          </cell>
          <cell r="BI328">
            <v>0</v>
          </cell>
          <cell r="BJ328">
            <v>193</v>
          </cell>
          <cell r="BK328">
            <v>59952</v>
          </cell>
          <cell r="BL328">
            <v>51096</v>
          </cell>
          <cell r="BM328">
            <v>6404</v>
          </cell>
          <cell r="BN328">
            <v>6592</v>
          </cell>
          <cell r="BO328">
            <v>82536</v>
          </cell>
          <cell r="BP328">
            <v>72803</v>
          </cell>
          <cell r="BQ328">
            <v>0</v>
          </cell>
          <cell r="BR328">
            <v>0</v>
          </cell>
          <cell r="BS328">
            <v>864</v>
          </cell>
          <cell r="BT328">
            <v>1143</v>
          </cell>
          <cell r="BU328" t="str">
            <v>朱常波</v>
          </cell>
          <cell r="BV328" t="str">
            <v>艾艳可</v>
          </cell>
          <cell r="BW328" t="str">
            <v>樊子歆</v>
          </cell>
          <cell r="BX328" t="str">
            <v>18510562126</v>
          </cell>
          <cell r="BY328" t="str">
            <v>2025-03-12</v>
          </cell>
          <cell r="BZ328" t="str">
            <v/>
          </cell>
          <cell r="CA328" t="str">
            <v>071728453</v>
          </cell>
          <cell r="CB328">
            <v>0</v>
          </cell>
          <cell r="CC328">
            <v>0</v>
          </cell>
          <cell r="CD328" t="str">
            <v/>
          </cell>
          <cell r="CE328" t="str">
            <v>1</v>
          </cell>
          <cell r="CF328" t="str">
            <v/>
          </cell>
          <cell r="CG328" t="str">
            <v>北京经济技术开发区虚拟社区</v>
          </cell>
          <cell r="CH328" t="str">
            <v>qy</v>
          </cell>
          <cell r="CI328" t="str">
            <v>    国有控股</v>
          </cell>
          <cell r="CJ328" t="str">
            <v>I</v>
          </cell>
          <cell r="CK328" t="str">
            <v>    信息传输、软件和信息技术服务业</v>
          </cell>
          <cell r="CL328" t="str">
            <v>64</v>
          </cell>
          <cell r="CM328" t="str">
            <v>    互联网和相关服务</v>
          </cell>
          <cell r="CN328" t="str">
            <v>115101</v>
          </cell>
          <cell r="CO328" t="str">
            <v>      开发区</v>
          </cell>
          <cell r="CP328" t="str">
            <v>　　　其他有限责任公司</v>
          </cell>
          <cell r="CQ328" t="str">
            <v>x</v>
          </cell>
          <cell r="CR328" t="str">
            <v>    现代服务业</v>
          </cell>
          <cell r="CS328" t="str">
            <v>1</v>
          </cell>
          <cell r="CT328" t="str">
            <v>    中央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 t="str">
            <v>3</v>
          </cell>
          <cell r="DN328" t="str">
            <v>645</v>
          </cell>
          <cell r="DO328" t="str">
            <v>    互联网数据服务</v>
          </cell>
          <cell r="DP328" t="str">
            <v>2</v>
          </cell>
          <cell r="DQ328" t="str">
            <v>2</v>
          </cell>
          <cell r="DR328">
            <v>738080</v>
          </cell>
          <cell r="DS328">
            <v>729662</v>
          </cell>
          <cell r="DT328">
            <v>1</v>
          </cell>
          <cell r="DU328">
            <v>58640</v>
          </cell>
          <cell r="DV328">
            <v>48870</v>
          </cell>
          <cell r="DW328">
            <v>-15996</v>
          </cell>
          <cell r="DX328">
            <v>9369</v>
          </cell>
        </row>
        <row r="329">
          <cell r="M329" t="str">
            <v>91110115MA01H1Y34M</v>
          </cell>
          <cell r="N329" t="str">
            <v>北京人多多人力资源管理有限公司</v>
          </cell>
          <cell r="O329" t="str">
            <v>2025</v>
          </cell>
          <cell r="P329" t="str">
            <v>2</v>
          </cell>
          <cell r="Q329">
            <v>410</v>
          </cell>
          <cell r="R329">
            <v>410</v>
          </cell>
          <cell r="S329">
            <v>2239</v>
          </cell>
          <cell r="T329">
            <v>5284</v>
          </cell>
          <cell r="U329">
            <v>5831</v>
          </cell>
          <cell r="V329">
            <v>8807</v>
          </cell>
          <cell r="W329">
            <v>-1283</v>
          </cell>
          <cell r="X329">
            <v>1986</v>
          </cell>
          <cell r="Y329">
            <v>7114</v>
          </cell>
          <cell r="Z329">
            <v>6821</v>
          </cell>
          <cell r="AA329">
            <v>22796</v>
          </cell>
          <cell r="AB329">
            <v>19943</v>
          </cell>
          <cell r="AC329">
            <v>16885</v>
          </cell>
          <cell r="AD329">
            <v>15421</v>
          </cell>
          <cell r="AE329">
            <v>20841</v>
          </cell>
          <cell r="AF329">
            <v>16857</v>
          </cell>
          <cell r="AG329">
            <v>40</v>
          </cell>
          <cell r="AH329">
            <v>28</v>
          </cell>
          <cell r="AI329">
            <v>569</v>
          </cell>
          <cell r="AJ329">
            <v>649</v>
          </cell>
          <cell r="AK329">
            <v>1345</v>
          </cell>
          <cell r="AL329">
            <v>151</v>
          </cell>
          <cell r="AM329">
            <v>0</v>
          </cell>
          <cell r="AN329">
            <v>0</v>
          </cell>
          <cell r="AO329">
            <v>5</v>
          </cell>
          <cell r="AP329">
            <v>7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-4</v>
          </cell>
          <cell r="BF329">
            <v>2251</v>
          </cell>
          <cell r="BG329">
            <v>4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2251</v>
          </cell>
          <cell r="BM329">
            <v>0</v>
          </cell>
          <cell r="BN329">
            <v>0</v>
          </cell>
          <cell r="BO329">
            <v>1532</v>
          </cell>
          <cell r="BP329">
            <v>1321</v>
          </cell>
          <cell r="BQ329">
            <v>844</v>
          </cell>
          <cell r="BR329">
            <v>636</v>
          </cell>
          <cell r="BS329">
            <v>132</v>
          </cell>
          <cell r="BT329">
            <v>131</v>
          </cell>
          <cell r="BU329" t="str">
            <v>王少春</v>
          </cell>
          <cell r="BV329" t="str">
            <v>王少春</v>
          </cell>
          <cell r="BW329" t="str">
            <v>张亚</v>
          </cell>
          <cell r="BX329" t="str">
            <v>13722959685</v>
          </cell>
          <cell r="BY329" t="str">
            <v>2025-03-17</v>
          </cell>
          <cell r="BZ329" t="str">
            <v/>
          </cell>
          <cell r="CA329" t="str">
            <v>MA01H1Y34</v>
          </cell>
          <cell r="CB329">
            <v>0</v>
          </cell>
          <cell r="CC329">
            <v>0</v>
          </cell>
          <cell r="CD329" t="str">
            <v/>
          </cell>
          <cell r="CE329" t="str">
            <v>1</v>
          </cell>
          <cell r="CF329" t="str">
            <v/>
          </cell>
          <cell r="CG329" t="str">
            <v>北京经济技术开发区虚拟社区</v>
          </cell>
          <cell r="CH329" t="str">
            <v>qy</v>
          </cell>
          <cell r="CI329" t="str">
            <v>    私人控股</v>
          </cell>
          <cell r="CJ329" t="str">
            <v>L</v>
          </cell>
          <cell r="CK329" t="str">
            <v>    租赁和商务服务业</v>
          </cell>
          <cell r="CL329" t="str">
            <v>72</v>
          </cell>
          <cell r="CM329" t="str">
            <v>    商务服务业</v>
          </cell>
          <cell r="CN329" t="str">
            <v>115101</v>
          </cell>
          <cell r="CO329" t="str">
            <v>      开发区</v>
          </cell>
          <cell r="CP329" t="str">
            <v>　　　私营有限责任公司</v>
          </cell>
          <cell r="CQ329" t="str">
            <v>x</v>
          </cell>
          <cell r="CR329" t="str">
            <v>    现代服务业</v>
          </cell>
          <cell r="CS329" t="str">
            <v>2</v>
          </cell>
          <cell r="CT329" t="str">
            <v>    地方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 t="str">
            <v>3</v>
          </cell>
          <cell r="DN329" t="str">
            <v>726</v>
          </cell>
          <cell r="DO329" t="str">
            <v>    人力资源服务</v>
          </cell>
          <cell r="DP329" t="str">
            <v>1</v>
          </cell>
          <cell r="DQ329" t="str">
            <v>3</v>
          </cell>
          <cell r="DR329">
            <v>22796</v>
          </cell>
          <cell r="DS329">
            <v>19943</v>
          </cell>
          <cell r="DT329">
            <v>1</v>
          </cell>
          <cell r="DU329">
            <v>-4</v>
          </cell>
          <cell r="DV329">
            <v>2251</v>
          </cell>
          <cell r="DW329">
            <v>884</v>
          </cell>
          <cell r="DX329">
            <v>664</v>
          </cell>
        </row>
        <row r="330">
          <cell r="M330" t="str">
            <v>911101126666179557</v>
          </cell>
          <cell r="N330" t="str">
            <v>罗克佳华科技集团股份有限公司</v>
          </cell>
          <cell r="O330" t="str">
            <v>2025</v>
          </cell>
          <cell r="P330" t="str">
            <v>2</v>
          </cell>
          <cell r="Q330">
            <v>67239</v>
          </cell>
          <cell r="R330">
            <v>70068</v>
          </cell>
          <cell r="S330">
            <v>263955</v>
          </cell>
          <cell r="T330">
            <v>253479</v>
          </cell>
          <cell r="U330">
            <v>1230528</v>
          </cell>
          <cell r="V330">
            <v>1189382</v>
          </cell>
          <cell r="W330">
            <v>277232</v>
          </cell>
          <cell r="X330">
            <v>204209</v>
          </cell>
          <cell r="Y330">
            <v>953296</v>
          </cell>
          <cell r="Z330">
            <v>985173</v>
          </cell>
          <cell r="AA330">
            <v>18</v>
          </cell>
          <cell r="AB330">
            <v>13328</v>
          </cell>
          <cell r="AC330">
            <v>18</v>
          </cell>
          <cell r="AD330">
            <v>1637</v>
          </cell>
          <cell r="AE330">
            <v>89</v>
          </cell>
          <cell r="AF330">
            <v>12644</v>
          </cell>
          <cell r="AG330">
            <v>2</v>
          </cell>
          <cell r="AH330">
            <v>1</v>
          </cell>
          <cell r="AI330">
            <v>1275</v>
          </cell>
          <cell r="AJ330">
            <v>2107</v>
          </cell>
          <cell r="AK330">
            <v>3350</v>
          </cell>
          <cell r="AL330">
            <v>3248</v>
          </cell>
          <cell r="AM330">
            <v>1302</v>
          </cell>
          <cell r="AN330">
            <v>2358</v>
          </cell>
          <cell r="AO330">
            <v>30</v>
          </cell>
          <cell r="AP330">
            <v>-63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-4</v>
          </cell>
          <cell r="AW330">
            <v>0</v>
          </cell>
          <cell r="AX330">
            <v>0</v>
          </cell>
          <cell r="AY330">
            <v>-841</v>
          </cell>
          <cell r="AZ330">
            <v>81</v>
          </cell>
          <cell r="BA330">
            <v>0</v>
          </cell>
          <cell r="BB330">
            <v>0</v>
          </cell>
          <cell r="BC330">
            <v>0</v>
          </cell>
          <cell r="BD330">
            <v>11</v>
          </cell>
          <cell r="BE330">
            <v>-6871</v>
          </cell>
          <cell r="BF330">
            <v>-6879</v>
          </cell>
          <cell r="BG330">
            <v>0</v>
          </cell>
          <cell r="BH330">
            <v>0</v>
          </cell>
          <cell r="BI330">
            <v>0</v>
          </cell>
          <cell r="BJ330">
            <v>62</v>
          </cell>
          <cell r="BK330">
            <v>-6871</v>
          </cell>
          <cell r="BL330">
            <v>-6941</v>
          </cell>
          <cell r="BM330">
            <v>0</v>
          </cell>
          <cell r="BN330">
            <v>0</v>
          </cell>
          <cell r="BO330">
            <v>6973</v>
          </cell>
          <cell r="BP330">
            <v>8164</v>
          </cell>
          <cell r="BQ330">
            <v>0</v>
          </cell>
          <cell r="BR330">
            <v>617</v>
          </cell>
          <cell r="BS330">
            <v>244</v>
          </cell>
          <cell r="BT330">
            <v>299</v>
          </cell>
          <cell r="BU330" t="str">
            <v>李玮</v>
          </cell>
          <cell r="BV330" t="str">
            <v>赖维君</v>
          </cell>
          <cell r="BW330" t="str">
            <v>曹荣</v>
          </cell>
          <cell r="BX330" t="str">
            <v>15711184104</v>
          </cell>
          <cell r="BY330" t="str">
            <v>2025-03-17</v>
          </cell>
          <cell r="BZ330" t="str">
            <v/>
          </cell>
          <cell r="CA330" t="str">
            <v>666617955</v>
          </cell>
          <cell r="CB330">
            <v>0</v>
          </cell>
          <cell r="CC330">
            <v>0</v>
          </cell>
          <cell r="CD330" t="str">
            <v/>
          </cell>
          <cell r="CE330" t="str">
            <v/>
          </cell>
          <cell r="CF330" t="str">
            <v/>
          </cell>
          <cell r="CG330" t="str">
            <v/>
          </cell>
          <cell r="CH330" t="str">
            <v>qy</v>
          </cell>
          <cell r="CI330" t="str">
            <v>    私人控股</v>
          </cell>
          <cell r="CJ330" t="str">
            <v>M</v>
          </cell>
          <cell r="CK330" t="str">
            <v>    科学研究和技术服务业</v>
          </cell>
          <cell r="CL330" t="str">
            <v>74</v>
          </cell>
          <cell r="CM330" t="str">
            <v>    专业技术服务业</v>
          </cell>
          <cell r="CN330" t="str">
            <v>110112</v>
          </cell>
          <cell r="CO330" t="str">
            <v>      通州区</v>
          </cell>
          <cell r="CP330" t="str">
            <v>　　　其他股份有限公司</v>
          </cell>
          <cell r="CQ330" t="str">
            <v>x</v>
          </cell>
          <cell r="CR330" t="str">
            <v>    现代服务业</v>
          </cell>
          <cell r="CS330" t="str">
            <v>2</v>
          </cell>
          <cell r="CT330" t="str">
            <v>    地方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 t="str">
            <v>5</v>
          </cell>
          <cell r="DN330" t="str">
            <v>745</v>
          </cell>
          <cell r="DO330" t="str">
            <v>    质检技术服务</v>
          </cell>
          <cell r="DP330" t="str">
            <v>1</v>
          </cell>
          <cell r="DQ330" t="str">
            <v>1</v>
          </cell>
          <cell r="DR330">
            <v>18</v>
          </cell>
          <cell r="DS330">
            <v>13328</v>
          </cell>
          <cell r="DT330">
            <v>1</v>
          </cell>
          <cell r="DU330">
            <v>-6871</v>
          </cell>
          <cell r="DV330">
            <v>-6879</v>
          </cell>
          <cell r="DW330">
            <v>2</v>
          </cell>
          <cell r="DX330">
            <v>618</v>
          </cell>
        </row>
        <row r="331">
          <cell r="M331" t="str">
            <v>91110106348363902B</v>
          </cell>
          <cell r="N331" t="str">
            <v>北京信加科技有限公司</v>
          </cell>
          <cell r="O331" t="str">
            <v>2025</v>
          </cell>
          <cell r="P331" t="str">
            <v>2</v>
          </cell>
          <cell r="Q331">
            <v>615</v>
          </cell>
          <cell r="R331">
            <v>441</v>
          </cell>
          <cell r="S331">
            <v>5486</v>
          </cell>
          <cell r="T331">
            <v>5201</v>
          </cell>
          <cell r="U331">
            <v>38711</v>
          </cell>
          <cell r="V331">
            <v>27597</v>
          </cell>
          <cell r="W331">
            <v>5344</v>
          </cell>
          <cell r="X331">
            <v>1513</v>
          </cell>
          <cell r="Y331">
            <v>33367</v>
          </cell>
          <cell r="Z331">
            <v>26084</v>
          </cell>
          <cell r="AA331">
            <v>3426</v>
          </cell>
          <cell r="AB331">
            <v>3243</v>
          </cell>
          <cell r="AC331">
            <v>1117</v>
          </cell>
          <cell r="AD331">
            <v>1357</v>
          </cell>
          <cell r="AE331">
            <v>1491</v>
          </cell>
          <cell r="AF331">
            <v>1505</v>
          </cell>
          <cell r="AG331">
            <v>18</v>
          </cell>
          <cell r="AH331">
            <v>18</v>
          </cell>
          <cell r="AI331">
            <v>474</v>
          </cell>
          <cell r="AJ331">
            <v>226</v>
          </cell>
          <cell r="AK331">
            <v>618</v>
          </cell>
          <cell r="AL331">
            <v>575</v>
          </cell>
          <cell r="AM331">
            <v>926</v>
          </cell>
          <cell r="AN331">
            <v>862</v>
          </cell>
          <cell r="AO331">
            <v>17</v>
          </cell>
          <cell r="AP331">
            <v>-10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2</v>
          </cell>
          <cell r="AZ331">
            <v>0</v>
          </cell>
          <cell r="BA331">
            <v>0</v>
          </cell>
          <cell r="BB331">
            <v>0</v>
          </cell>
          <cell r="BC331">
            <v>364</v>
          </cell>
          <cell r="BD331">
            <v>330</v>
          </cell>
          <cell r="BE331">
            <v>248</v>
          </cell>
          <cell r="BF331">
            <v>397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248</v>
          </cell>
          <cell r="BL331">
            <v>397</v>
          </cell>
          <cell r="BM331">
            <v>0</v>
          </cell>
          <cell r="BN331">
            <v>0</v>
          </cell>
          <cell r="BO331">
            <v>3258</v>
          </cell>
          <cell r="BP331">
            <v>3038</v>
          </cell>
          <cell r="BQ331">
            <v>295</v>
          </cell>
          <cell r="BR331">
            <v>302</v>
          </cell>
          <cell r="BS331">
            <v>107</v>
          </cell>
          <cell r="BT331">
            <v>99</v>
          </cell>
          <cell r="BU331" t="str">
            <v>吴顺辉</v>
          </cell>
          <cell r="BV331" t="str">
            <v>陈春叶</v>
          </cell>
          <cell r="BW331" t="str">
            <v>陈春叶</v>
          </cell>
          <cell r="BX331" t="str">
            <v>15110211812</v>
          </cell>
          <cell r="BY331" t="str">
            <v>2025-03-14</v>
          </cell>
          <cell r="BZ331" t="str">
            <v/>
          </cell>
          <cell r="CA331" t="str">
            <v>348363902</v>
          </cell>
          <cell r="CB331">
            <v>0</v>
          </cell>
          <cell r="CC331">
            <v>0</v>
          </cell>
          <cell r="CD331" t="str">
            <v/>
          </cell>
          <cell r="CE331" t="str">
            <v>1</v>
          </cell>
          <cell r="CF331" t="str">
            <v/>
          </cell>
          <cell r="CG331" t="str">
            <v>北京经济技术开发区虚拟社区</v>
          </cell>
          <cell r="CH331" t="str">
            <v>qy</v>
          </cell>
          <cell r="CI331" t="str">
            <v>    私人控股</v>
          </cell>
          <cell r="CJ331" t="str">
            <v>I</v>
          </cell>
          <cell r="CK331" t="str">
            <v>    信息传输、软件和信息技术服务业</v>
          </cell>
          <cell r="CL331" t="str">
            <v>65</v>
          </cell>
          <cell r="CM331" t="str">
            <v>    软件和信息技术服务业</v>
          </cell>
          <cell r="CN331" t="str">
            <v>115101</v>
          </cell>
          <cell r="CO331" t="str">
            <v>      开发区</v>
          </cell>
          <cell r="CP331" t="str">
            <v>　　　私营有限责任公司</v>
          </cell>
          <cell r="CQ331" t="str">
            <v>x</v>
          </cell>
          <cell r="CR331" t="str">
            <v>    现代服务业</v>
          </cell>
          <cell r="CS331" t="str">
            <v>2</v>
          </cell>
          <cell r="CT331" t="str">
            <v>    地方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 t="str">
            <v>3</v>
          </cell>
          <cell r="DN331" t="str">
            <v>651</v>
          </cell>
          <cell r="DO331" t="str">
            <v>    软件开发</v>
          </cell>
          <cell r="DP331" t="str">
            <v>1</v>
          </cell>
          <cell r="DQ331" t="str">
            <v>3</v>
          </cell>
          <cell r="DR331">
            <v>3426</v>
          </cell>
          <cell r="DS331">
            <v>3243</v>
          </cell>
          <cell r="DT331">
            <v>1</v>
          </cell>
          <cell r="DU331">
            <v>248</v>
          </cell>
          <cell r="DV331">
            <v>397</v>
          </cell>
          <cell r="DW331">
            <v>313</v>
          </cell>
          <cell r="DX331">
            <v>320</v>
          </cell>
        </row>
        <row r="332">
          <cell r="M332" t="str">
            <v>911101053303785081</v>
          </cell>
          <cell r="N332" t="str">
            <v>中检科（北京）测试技术有限公司</v>
          </cell>
          <cell r="O332" t="str">
            <v>2025</v>
          </cell>
          <cell r="P332" t="str">
            <v>2</v>
          </cell>
          <cell r="Q332">
            <v>29714</v>
          </cell>
          <cell r="R332">
            <v>29348</v>
          </cell>
          <cell r="S332">
            <v>34691</v>
          </cell>
          <cell r="T332">
            <v>20862</v>
          </cell>
          <cell r="U332">
            <v>86157</v>
          </cell>
          <cell r="V332">
            <v>89575</v>
          </cell>
          <cell r="W332">
            <v>72441</v>
          </cell>
          <cell r="X332">
            <v>53184</v>
          </cell>
          <cell r="Y332">
            <v>13716</v>
          </cell>
          <cell r="Z332">
            <v>36391</v>
          </cell>
          <cell r="AA332">
            <v>6003</v>
          </cell>
          <cell r="AB332">
            <v>3941</v>
          </cell>
          <cell r="AC332">
            <v>6003</v>
          </cell>
          <cell r="AD332">
            <v>3941</v>
          </cell>
          <cell r="AE332">
            <v>2817</v>
          </cell>
          <cell r="AF332">
            <v>5342</v>
          </cell>
          <cell r="AG332">
            <v>1</v>
          </cell>
          <cell r="AH332">
            <v>5</v>
          </cell>
          <cell r="AI332">
            <v>1255</v>
          </cell>
          <cell r="AJ332">
            <v>728</v>
          </cell>
          <cell r="AK332">
            <v>864</v>
          </cell>
          <cell r="AL332">
            <v>555</v>
          </cell>
          <cell r="AM332">
            <v>1485</v>
          </cell>
          <cell r="AN332">
            <v>0</v>
          </cell>
          <cell r="AO332">
            <v>169</v>
          </cell>
          <cell r="AP332">
            <v>145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22</v>
          </cell>
          <cell r="BE332">
            <v>-588</v>
          </cell>
          <cell r="BF332">
            <v>-2812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-588</v>
          </cell>
          <cell r="BL332">
            <v>-2812</v>
          </cell>
          <cell r="BM332">
            <v>0</v>
          </cell>
          <cell r="BN332">
            <v>0</v>
          </cell>
          <cell r="BO332">
            <v>3422</v>
          </cell>
          <cell r="BP332">
            <v>4602</v>
          </cell>
          <cell r="BQ332">
            <v>83</v>
          </cell>
          <cell r="BR332">
            <v>0</v>
          </cell>
          <cell r="BS332">
            <v>152</v>
          </cell>
          <cell r="BT332">
            <v>176</v>
          </cell>
          <cell r="BU332" t="str">
            <v>杨韻</v>
          </cell>
          <cell r="BV332" t="str">
            <v>林跃</v>
          </cell>
          <cell r="BW332" t="str">
            <v>林跃</v>
          </cell>
          <cell r="BX332" t="str">
            <v>18811569877</v>
          </cell>
          <cell r="BY332" t="str">
            <v>2025-03-06</v>
          </cell>
          <cell r="BZ332" t="str">
            <v/>
          </cell>
          <cell r="CA332" t="str">
            <v>330378508</v>
          </cell>
          <cell r="CB332">
            <v>0</v>
          </cell>
          <cell r="CC332">
            <v>0</v>
          </cell>
          <cell r="CD332" t="str">
            <v/>
          </cell>
          <cell r="CE332" t="str">
            <v>1</v>
          </cell>
          <cell r="CF332" t="str">
            <v/>
          </cell>
          <cell r="CG332" t="str">
            <v>北京经济技术开发区虚拟社区</v>
          </cell>
          <cell r="CH332" t="str">
            <v>qy</v>
          </cell>
          <cell r="CI332" t="str">
            <v>    国有控股</v>
          </cell>
          <cell r="CJ332" t="str">
            <v>M</v>
          </cell>
          <cell r="CK332" t="str">
            <v>    科学研究和技术服务业</v>
          </cell>
          <cell r="CL332" t="str">
            <v>74</v>
          </cell>
          <cell r="CM332" t="str">
            <v>    专业技术服务业</v>
          </cell>
          <cell r="CN332" t="str">
            <v>115101</v>
          </cell>
          <cell r="CO332" t="str">
            <v>      开发区</v>
          </cell>
          <cell r="CP332" t="str">
            <v>　　　其他有限责任公司</v>
          </cell>
          <cell r="CQ332" t="str">
            <v>x</v>
          </cell>
          <cell r="CR332" t="str">
            <v>    现代服务业</v>
          </cell>
          <cell r="CS332" t="str">
            <v>1</v>
          </cell>
          <cell r="CT332" t="str">
            <v>    中央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 t="str">
            <v>3</v>
          </cell>
          <cell r="DN332" t="str">
            <v>745</v>
          </cell>
          <cell r="DO332" t="str">
            <v>    质检技术服务</v>
          </cell>
          <cell r="DP332" t="str">
            <v>2</v>
          </cell>
          <cell r="DQ332" t="str">
            <v>2</v>
          </cell>
          <cell r="DR332">
            <v>6003</v>
          </cell>
          <cell r="DS332">
            <v>3941</v>
          </cell>
          <cell r="DT332">
            <v>1</v>
          </cell>
          <cell r="DU332">
            <v>-588</v>
          </cell>
          <cell r="DV332">
            <v>-2812</v>
          </cell>
          <cell r="DW332">
            <v>84</v>
          </cell>
          <cell r="DX332">
            <v>-15</v>
          </cell>
        </row>
        <row r="333">
          <cell r="M333" t="str">
            <v>91110112348292876C</v>
          </cell>
          <cell r="N333" t="str">
            <v>北京锦宸旅行社有限责任公司</v>
          </cell>
          <cell r="O333" t="str">
            <v>2025</v>
          </cell>
          <cell r="P333" t="str">
            <v>2</v>
          </cell>
          <cell r="Q333">
            <v>215</v>
          </cell>
          <cell r="R333">
            <v>166</v>
          </cell>
          <cell r="S333">
            <v>6243</v>
          </cell>
          <cell r="T333">
            <v>2323</v>
          </cell>
          <cell r="U333">
            <v>9743</v>
          </cell>
          <cell r="V333">
            <v>11409</v>
          </cell>
          <cell r="W333">
            <v>5348</v>
          </cell>
          <cell r="X333">
            <v>8363</v>
          </cell>
          <cell r="Y333">
            <v>4395</v>
          </cell>
          <cell r="Z333">
            <v>3046</v>
          </cell>
          <cell r="AA333">
            <v>5049</v>
          </cell>
          <cell r="AB333">
            <v>1048</v>
          </cell>
          <cell r="AC333">
            <v>5049</v>
          </cell>
          <cell r="AD333">
            <v>1048</v>
          </cell>
          <cell r="AE333">
            <v>4932</v>
          </cell>
          <cell r="AF333">
            <v>608</v>
          </cell>
          <cell r="AG333">
            <v>10</v>
          </cell>
          <cell r="AH333">
            <v>3</v>
          </cell>
          <cell r="AI333">
            <v>0</v>
          </cell>
          <cell r="AJ333">
            <v>0</v>
          </cell>
          <cell r="AK333">
            <v>262</v>
          </cell>
          <cell r="AL333">
            <v>540</v>
          </cell>
          <cell r="AM333">
            <v>0</v>
          </cell>
          <cell r="AN333">
            <v>0</v>
          </cell>
          <cell r="AO333">
            <v>2</v>
          </cell>
          <cell r="AP333">
            <v>2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-157</v>
          </cell>
          <cell r="BF333">
            <v>-105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-157</v>
          </cell>
          <cell r="BL333">
            <v>-105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163</v>
          </cell>
          <cell r="BR333">
            <v>0</v>
          </cell>
          <cell r="BS333">
            <v>0</v>
          </cell>
          <cell r="BT333">
            <v>0</v>
          </cell>
          <cell r="BU333" t="str">
            <v>汪淏</v>
          </cell>
          <cell r="BV333" t="str">
            <v>薛亮</v>
          </cell>
          <cell r="BW333" t="str">
            <v>薛亮</v>
          </cell>
          <cell r="BX333" t="str">
            <v>13774435026</v>
          </cell>
          <cell r="BY333" t="str">
            <v>2025-03-04</v>
          </cell>
          <cell r="BZ333" t="str">
            <v/>
          </cell>
          <cell r="CA333" t="str">
            <v>348292876</v>
          </cell>
          <cell r="CB333">
            <v>0</v>
          </cell>
          <cell r="CC333">
            <v>0</v>
          </cell>
          <cell r="CD333" t="str">
            <v/>
          </cell>
          <cell r="CE333" t="str">
            <v/>
          </cell>
          <cell r="CF333" t="str">
            <v/>
          </cell>
          <cell r="CG333" t="str">
            <v/>
          </cell>
          <cell r="CH333" t="str">
            <v>qy</v>
          </cell>
          <cell r="CI333" t="str">
            <v>    私人控股</v>
          </cell>
          <cell r="CJ333" t="str">
            <v>L</v>
          </cell>
          <cell r="CK333" t="str">
            <v>    租赁和商务服务业</v>
          </cell>
          <cell r="CL333" t="str">
            <v>72</v>
          </cell>
          <cell r="CM333" t="str">
            <v>    商务服务业</v>
          </cell>
          <cell r="CN333" t="str">
            <v>110112</v>
          </cell>
          <cell r="CO333" t="str">
            <v>      通州区</v>
          </cell>
          <cell r="CP333" t="str">
            <v>　　　私营有限责任公司</v>
          </cell>
          <cell r="CQ333" t="str">
            <v>x</v>
          </cell>
          <cell r="CR333" t="str">
            <v>    现代服务业</v>
          </cell>
          <cell r="CS333" t="str">
            <v>2</v>
          </cell>
          <cell r="CT333" t="str">
            <v>    地方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 t="str">
            <v>5</v>
          </cell>
          <cell r="DN333" t="str">
            <v>728</v>
          </cell>
          <cell r="DO333" t="str">
            <v>    会议、展览及相关服务</v>
          </cell>
          <cell r="DP333" t="str">
            <v>1</v>
          </cell>
          <cell r="DQ333" t="str">
            <v>3</v>
          </cell>
          <cell r="DR333">
            <v>5049</v>
          </cell>
          <cell r="DS333">
            <v>1048</v>
          </cell>
          <cell r="DT333">
            <v>1</v>
          </cell>
          <cell r="DU333">
            <v>-157</v>
          </cell>
          <cell r="DV333">
            <v>-105</v>
          </cell>
          <cell r="DW333">
            <v>173</v>
          </cell>
          <cell r="DX333">
            <v>3</v>
          </cell>
        </row>
        <row r="334">
          <cell r="M334" t="str">
            <v>9111030206280520XH</v>
          </cell>
          <cell r="N334" t="str">
            <v>北京北人印刷设备有限公司</v>
          </cell>
          <cell r="O334" t="str">
            <v>2025</v>
          </cell>
          <cell r="P334" t="str">
            <v>2</v>
          </cell>
          <cell r="Q334">
            <v>41482</v>
          </cell>
          <cell r="R334">
            <v>46377</v>
          </cell>
          <cell r="S334">
            <v>1195</v>
          </cell>
          <cell r="T334">
            <v>705</v>
          </cell>
          <cell r="U334">
            <v>1473056</v>
          </cell>
          <cell r="V334">
            <v>1607871</v>
          </cell>
          <cell r="W334">
            <v>582970</v>
          </cell>
          <cell r="X334">
            <v>765325</v>
          </cell>
          <cell r="Y334">
            <v>890086</v>
          </cell>
          <cell r="Z334">
            <v>842546</v>
          </cell>
          <cell r="AA334">
            <v>4585</v>
          </cell>
          <cell r="AB334">
            <v>9583</v>
          </cell>
          <cell r="AC334">
            <v>4585</v>
          </cell>
          <cell r="AD334">
            <v>9404</v>
          </cell>
          <cell r="AE334">
            <v>3928</v>
          </cell>
          <cell r="AF334">
            <v>4841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825</v>
          </cell>
          <cell r="AL334">
            <v>2</v>
          </cell>
          <cell r="AM334">
            <v>0</v>
          </cell>
          <cell r="AN334">
            <v>0</v>
          </cell>
          <cell r="AO334">
            <v>3440</v>
          </cell>
          <cell r="AP334">
            <v>4530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-3608</v>
          </cell>
          <cell r="BF334">
            <v>210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-3608</v>
          </cell>
          <cell r="BL334">
            <v>210</v>
          </cell>
          <cell r="BM334">
            <v>0</v>
          </cell>
          <cell r="BN334">
            <v>0</v>
          </cell>
          <cell r="BO334">
            <v>793</v>
          </cell>
          <cell r="BP334">
            <v>0</v>
          </cell>
          <cell r="BQ334">
            <v>23</v>
          </cell>
          <cell r="BR334">
            <v>531</v>
          </cell>
          <cell r="BS334">
            <v>23</v>
          </cell>
          <cell r="BT334">
            <v>0</v>
          </cell>
          <cell r="BU334" t="str">
            <v>魏鹏巍</v>
          </cell>
          <cell r="BV334" t="str">
            <v>宋宏彦</v>
          </cell>
          <cell r="BW334" t="str">
            <v>柳振伟</v>
          </cell>
          <cell r="BX334" t="str">
            <v>13911691815</v>
          </cell>
          <cell r="BY334" t="str">
            <v>2025-03-14</v>
          </cell>
          <cell r="BZ334" t="str">
            <v/>
          </cell>
          <cell r="CA334" t="str">
            <v>06280520X</v>
          </cell>
          <cell r="CB334">
            <v>0</v>
          </cell>
          <cell r="CC334">
            <v>0</v>
          </cell>
          <cell r="CD334" t="str">
            <v/>
          </cell>
          <cell r="CE334" t="str">
            <v>1</v>
          </cell>
          <cell r="CF334" t="str">
            <v/>
          </cell>
          <cell r="CG334" t="str">
            <v>北京经济技术开发区虚拟社区</v>
          </cell>
          <cell r="CH334" t="str">
            <v>qy</v>
          </cell>
          <cell r="CI334" t="str">
            <v>    国有控股</v>
          </cell>
          <cell r="CJ334" t="str">
            <v>K</v>
          </cell>
          <cell r="CK334" t="str">
            <v>    房地产业</v>
          </cell>
          <cell r="CL334" t="str">
            <v>70</v>
          </cell>
          <cell r="CM334" t="str">
            <v>    房地产业</v>
          </cell>
          <cell r="CN334" t="str">
            <v>115101</v>
          </cell>
          <cell r="CO334" t="str">
            <v>      开发区</v>
          </cell>
          <cell r="CP334" t="str">
            <v>　　　其他有限责任公司</v>
          </cell>
          <cell r="CQ334" t="str">
            <v/>
          </cell>
          <cell r="CR334" t="str">
            <v>    传统服务业</v>
          </cell>
          <cell r="CS334" t="str">
            <v>2</v>
          </cell>
          <cell r="CT334" t="str">
            <v>    地方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 t="str">
            <v>3</v>
          </cell>
          <cell r="DN334" t="str">
            <v>704</v>
          </cell>
          <cell r="DO334" t="str">
            <v>    房地产租赁经营</v>
          </cell>
          <cell r="DP334" t="str">
            <v>2</v>
          </cell>
          <cell r="DQ334" t="str">
            <v/>
          </cell>
          <cell r="DR334">
            <v>4585</v>
          </cell>
          <cell r="DS334">
            <v>9583</v>
          </cell>
          <cell r="DT334">
            <v>1</v>
          </cell>
          <cell r="DU334">
            <v>-3608</v>
          </cell>
          <cell r="DV334">
            <v>210</v>
          </cell>
          <cell r="DW334">
            <v>23</v>
          </cell>
          <cell r="DX334">
            <v>531</v>
          </cell>
        </row>
        <row r="335">
          <cell r="M335" t="str">
            <v>911103020514256589</v>
          </cell>
          <cell r="N335" t="str">
            <v>北京亦庄国际生物试剂物流中心有限公司</v>
          </cell>
          <cell r="O335" t="str">
            <v>2025</v>
          </cell>
          <cell r="P335" t="str">
            <v>2</v>
          </cell>
          <cell r="Q335">
            <v>2223</v>
          </cell>
          <cell r="R335">
            <v>2114</v>
          </cell>
          <cell r="S335">
            <v>4958</v>
          </cell>
          <cell r="T335">
            <v>2761</v>
          </cell>
          <cell r="U335">
            <v>15682</v>
          </cell>
          <cell r="V335">
            <v>16938</v>
          </cell>
          <cell r="W335">
            <v>14650</v>
          </cell>
          <cell r="X335">
            <v>17384</v>
          </cell>
          <cell r="Y335">
            <v>1032</v>
          </cell>
          <cell r="Z335">
            <v>-446</v>
          </cell>
          <cell r="AA335">
            <v>9125</v>
          </cell>
          <cell r="AB335">
            <v>3559</v>
          </cell>
          <cell r="AC335">
            <v>2223</v>
          </cell>
          <cell r="AD335">
            <v>2268</v>
          </cell>
          <cell r="AE335">
            <v>7553</v>
          </cell>
          <cell r="AF335">
            <v>2000</v>
          </cell>
          <cell r="AG335">
            <v>7</v>
          </cell>
          <cell r="AH335">
            <v>1</v>
          </cell>
          <cell r="AI335">
            <v>766</v>
          </cell>
          <cell r="AJ335">
            <v>667</v>
          </cell>
          <cell r="AK335">
            <v>603</v>
          </cell>
          <cell r="AL335">
            <v>661</v>
          </cell>
          <cell r="AM335">
            <v>502</v>
          </cell>
          <cell r="AN335">
            <v>499</v>
          </cell>
          <cell r="AO335">
            <v>60</v>
          </cell>
          <cell r="AP335">
            <v>71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-366</v>
          </cell>
          <cell r="BF335">
            <v>-340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-366</v>
          </cell>
          <cell r="BL335">
            <v>-340</v>
          </cell>
          <cell r="BM335">
            <v>0</v>
          </cell>
          <cell r="BN335">
            <v>0</v>
          </cell>
          <cell r="BO335">
            <v>993</v>
          </cell>
          <cell r="BP335">
            <v>1115</v>
          </cell>
          <cell r="BQ335">
            <v>57</v>
          </cell>
          <cell r="BR335">
            <v>0</v>
          </cell>
          <cell r="BS335">
            <v>28</v>
          </cell>
          <cell r="BT335">
            <v>29</v>
          </cell>
          <cell r="BU335" t="str">
            <v>兰宝石</v>
          </cell>
          <cell r="BV335" t="str">
            <v>兰宝石</v>
          </cell>
          <cell r="BW335" t="str">
            <v>孙忠朝</v>
          </cell>
          <cell r="BX335" t="str">
            <v>13520200750</v>
          </cell>
          <cell r="BY335" t="str">
            <v>2025-03-06</v>
          </cell>
          <cell r="BZ335" t="str">
            <v/>
          </cell>
          <cell r="CA335" t="str">
            <v>051425658</v>
          </cell>
          <cell r="CB335">
            <v>0</v>
          </cell>
          <cell r="CC335">
            <v>0</v>
          </cell>
          <cell r="CD335" t="str">
            <v/>
          </cell>
          <cell r="CE335" t="str">
            <v>1</v>
          </cell>
          <cell r="CF335" t="str">
            <v/>
          </cell>
          <cell r="CG335" t="str">
            <v>北京经济技术开发区虚拟社区</v>
          </cell>
          <cell r="CH335" t="str">
            <v>qy</v>
          </cell>
          <cell r="CI335" t="str">
            <v>    私人控股</v>
          </cell>
          <cell r="CJ335" t="str">
            <v>G</v>
          </cell>
          <cell r="CK335" t="str">
            <v>    交通运输、仓储和邮政业</v>
          </cell>
          <cell r="CL335" t="str">
            <v>58</v>
          </cell>
          <cell r="CM335" t="str">
            <v>    多式联运和运输代理业</v>
          </cell>
          <cell r="CN335" t="str">
            <v>115101</v>
          </cell>
          <cell r="CO335" t="str">
            <v>      开发区</v>
          </cell>
          <cell r="CP335" t="str">
            <v>　　　其他有限责任公司</v>
          </cell>
          <cell r="CQ335" t="str">
            <v/>
          </cell>
          <cell r="CR335" t="str">
            <v>    传统服务业</v>
          </cell>
          <cell r="CS335" t="str">
            <v>2</v>
          </cell>
          <cell r="CT335" t="str">
            <v>    地方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 t="str">
            <v>3</v>
          </cell>
          <cell r="DN335" t="str">
            <v>582</v>
          </cell>
          <cell r="DO335" t="str">
            <v>    运输代理业</v>
          </cell>
          <cell r="DP335" t="str">
            <v>1</v>
          </cell>
          <cell r="DQ335" t="str">
            <v>3</v>
          </cell>
          <cell r="DR335">
            <v>9125</v>
          </cell>
          <cell r="DS335">
            <v>3559</v>
          </cell>
          <cell r="DT335">
            <v>1</v>
          </cell>
          <cell r="DU335">
            <v>-366</v>
          </cell>
          <cell r="DV335">
            <v>-340</v>
          </cell>
          <cell r="DW335">
            <v>64</v>
          </cell>
          <cell r="DX335">
            <v>-8</v>
          </cell>
        </row>
        <row r="336">
          <cell r="M336" t="str">
            <v>91110302MA001B2Y3Q</v>
          </cell>
          <cell r="N336" t="str">
            <v>亦康（北京）医药科技有限公司</v>
          </cell>
          <cell r="O336" t="str">
            <v>2025</v>
          </cell>
          <cell r="P336" t="str">
            <v>2</v>
          </cell>
          <cell r="Q336">
            <v>33006</v>
          </cell>
          <cell r="R336">
            <v>32935</v>
          </cell>
          <cell r="S336">
            <v>11627</v>
          </cell>
          <cell r="T336">
            <v>10855</v>
          </cell>
          <cell r="U336">
            <v>46727</v>
          </cell>
          <cell r="V336">
            <v>58121</v>
          </cell>
          <cell r="W336">
            <v>21345</v>
          </cell>
          <cell r="X336">
            <v>20075</v>
          </cell>
          <cell r="Y336">
            <v>25382</v>
          </cell>
          <cell r="Z336">
            <v>38046</v>
          </cell>
          <cell r="AA336">
            <v>2910</v>
          </cell>
          <cell r="AB336">
            <v>2237</v>
          </cell>
          <cell r="AC336">
            <v>2910</v>
          </cell>
          <cell r="AD336">
            <v>2237</v>
          </cell>
          <cell r="AE336">
            <v>3100</v>
          </cell>
          <cell r="AF336">
            <v>1274</v>
          </cell>
          <cell r="AG336">
            <v>0</v>
          </cell>
          <cell r="AH336">
            <v>0</v>
          </cell>
          <cell r="AI336">
            <v>439</v>
          </cell>
          <cell r="AJ336">
            <v>231</v>
          </cell>
          <cell r="AK336">
            <v>1566</v>
          </cell>
          <cell r="AL336">
            <v>1022</v>
          </cell>
          <cell r="AM336">
            <v>1481</v>
          </cell>
          <cell r="AN336">
            <v>1020</v>
          </cell>
          <cell r="AO336">
            <v>139</v>
          </cell>
          <cell r="AP336">
            <v>1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16</v>
          </cell>
          <cell r="BD336">
            <v>17</v>
          </cell>
          <cell r="BE336">
            <v>-3799</v>
          </cell>
          <cell r="BF336">
            <v>-1294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-3799</v>
          </cell>
          <cell r="BL336">
            <v>-1294</v>
          </cell>
          <cell r="BM336">
            <v>0</v>
          </cell>
          <cell r="BN336">
            <v>0</v>
          </cell>
          <cell r="BO336">
            <v>3851</v>
          </cell>
          <cell r="BP336">
            <v>1997</v>
          </cell>
          <cell r="BQ336">
            <v>73</v>
          </cell>
          <cell r="BR336">
            <v>0</v>
          </cell>
          <cell r="BS336">
            <v>101</v>
          </cell>
          <cell r="BT336">
            <v>106</v>
          </cell>
          <cell r="BU336" t="str">
            <v>许春萍</v>
          </cell>
          <cell r="BV336" t="str">
            <v>刘清君</v>
          </cell>
          <cell r="BW336" t="str">
            <v>陈运龙</v>
          </cell>
          <cell r="BX336" t="str">
            <v>15321312346</v>
          </cell>
          <cell r="BY336" t="str">
            <v>2025-03-18</v>
          </cell>
          <cell r="BZ336" t="str">
            <v/>
          </cell>
          <cell r="CA336" t="str">
            <v>MA001B2Y3</v>
          </cell>
          <cell r="CB336">
            <v>0</v>
          </cell>
          <cell r="CC336">
            <v>0</v>
          </cell>
          <cell r="CD336" t="str">
            <v/>
          </cell>
          <cell r="CE336" t="str">
            <v>1</v>
          </cell>
          <cell r="CF336" t="str">
            <v/>
          </cell>
          <cell r="CG336" t="str">
            <v>北京经济技术开发区虚拟社区</v>
          </cell>
          <cell r="CH336" t="str">
            <v>qy</v>
          </cell>
          <cell r="CI336" t="str">
            <v>    私人控股</v>
          </cell>
          <cell r="CJ336" t="str">
            <v>M</v>
          </cell>
          <cell r="CK336" t="str">
            <v>    科学研究和技术服务业</v>
          </cell>
          <cell r="CL336" t="str">
            <v>73</v>
          </cell>
          <cell r="CM336" t="str">
            <v>    研究和试验发展</v>
          </cell>
          <cell r="CN336" t="str">
            <v>115101</v>
          </cell>
          <cell r="CO336" t="str">
            <v>      开发区</v>
          </cell>
          <cell r="CP336" t="str">
            <v>　　　私营有限责任公司</v>
          </cell>
          <cell r="CQ336" t="str">
            <v>x</v>
          </cell>
          <cell r="CR336" t="str">
            <v>    现代服务业</v>
          </cell>
          <cell r="CS336" t="str">
            <v>2</v>
          </cell>
          <cell r="CT336" t="str">
            <v>    地方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 t="str">
            <v>3</v>
          </cell>
          <cell r="DN336" t="str">
            <v>734</v>
          </cell>
          <cell r="DO336" t="str">
            <v>    医学研究和试验发展</v>
          </cell>
          <cell r="DP336" t="str">
            <v>1</v>
          </cell>
          <cell r="DQ336" t="str">
            <v>2</v>
          </cell>
          <cell r="DR336">
            <v>2910</v>
          </cell>
          <cell r="DS336">
            <v>2237</v>
          </cell>
          <cell r="DT336">
            <v>1</v>
          </cell>
          <cell r="DU336">
            <v>-3799</v>
          </cell>
          <cell r="DV336">
            <v>-1294</v>
          </cell>
          <cell r="DW336">
            <v>73</v>
          </cell>
          <cell r="DX336">
            <v>-7</v>
          </cell>
        </row>
        <row r="337">
          <cell r="M337" t="str">
            <v>91110302MA008BYG8Y</v>
          </cell>
          <cell r="N337" t="str">
            <v>北京海美源医药科技有限公司</v>
          </cell>
          <cell r="O337" t="str">
            <v>2025</v>
          </cell>
          <cell r="P337" t="str">
            <v>2</v>
          </cell>
          <cell r="Q337">
            <v>8715</v>
          </cell>
          <cell r="R337">
            <v>7933</v>
          </cell>
          <cell r="S337">
            <v>147</v>
          </cell>
          <cell r="T337">
            <v>3654</v>
          </cell>
          <cell r="U337">
            <v>42357</v>
          </cell>
          <cell r="V337">
            <v>17716</v>
          </cell>
          <cell r="W337">
            <v>24520</v>
          </cell>
          <cell r="X337">
            <v>51389</v>
          </cell>
          <cell r="Y337">
            <v>17837</v>
          </cell>
          <cell r="Z337">
            <v>-33673</v>
          </cell>
          <cell r="AA337">
            <v>4288</v>
          </cell>
          <cell r="AB337">
            <v>3204</v>
          </cell>
          <cell r="AC337">
            <v>4288</v>
          </cell>
          <cell r="AD337">
            <v>3204</v>
          </cell>
          <cell r="AE337">
            <v>2600</v>
          </cell>
          <cell r="AF337">
            <v>2447</v>
          </cell>
          <cell r="AG337">
            <v>4</v>
          </cell>
          <cell r="AH337">
            <v>-12</v>
          </cell>
          <cell r="AI337">
            <v>258</v>
          </cell>
          <cell r="AJ337">
            <v>365</v>
          </cell>
          <cell r="AK337">
            <v>352</v>
          </cell>
          <cell r="AL337">
            <v>196</v>
          </cell>
          <cell r="AM337">
            <v>732</v>
          </cell>
          <cell r="AN337">
            <v>170</v>
          </cell>
          <cell r="AO337">
            <v>22</v>
          </cell>
          <cell r="AP337">
            <v>15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21</v>
          </cell>
          <cell r="BD337">
            <v>4</v>
          </cell>
          <cell r="BE337">
            <v>341</v>
          </cell>
          <cell r="BF337">
            <v>27</v>
          </cell>
          <cell r="BG337">
            <v>0</v>
          </cell>
          <cell r="BH337">
            <v>3</v>
          </cell>
          <cell r="BI337">
            <v>0</v>
          </cell>
          <cell r="BJ337">
            <v>0</v>
          </cell>
          <cell r="BK337">
            <v>341</v>
          </cell>
          <cell r="BL337">
            <v>30</v>
          </cell>
          <cell r="BM337">
            <v>17</v>
          </cell>
          <cell r="BN337">
            <v>0</v>
          </cell>
          <cell r="BO337">
            <v>2575</v>
          </cell>
          <cell r="BP337">
            <v>2107</v>
          </cell>
          <cell r="BQ337">
            <v>9</v>
          </cell>
          <cell r="BR337">
            <v>11</v>
          </cell>
          <cell r="BS337">
            <v>58</v>
          </cell>
          <cell r="BT337">
            <v>76</v>
          </cell>
          <cell r="BU337" t="str">
            <v>刘长茹</v>
          </cell>
          <cell r="BV337" t="str">
            <v>李笑欢</v>
          </cell>
          <cell r="BW337" t="str">
            <v>李笑欢</v>
          </cell>
          <cell r="BX337" t="str">
            <v>15210730113</v>
          </cell>
          <cell r="BY337" t="str">
            <v>2025-03-11</v>
          </cell>
          <cell r="BZ337" t="str">
            <v/>
          </cell>
          <cell r="CA337" t="str">
            <v>MA008BYG8</v>
          </cell>
          <cell r="CB337">
            <v>0</v>
          </cell>
          <cell r="CC337">
            <v>0</v>
          </cell>
          <cell r="CD337" t="str">
            <v/>
          </cell>
          <cell r="CE337" t="str">
            <v>1</v>
          </cell>
          <cell r="CF337" t="str">
            <v/>
          </cell>
          <cell r="CG337" t="str">
            <v>北京经济技术开发区虚拟社区</v>
          </cell>
          <cell r="CH337" t="str">
            <v>qy</v>
          </cell>
          <cell r="CI337" t="str">
            <v>    私人控股</v>
          </cell>
          <cell r="CJ337" t="str">
            <v>M</v>
          </cell>
          <cell r="CK337" t="str">
            <v>    科学研究和技术服务业</v>
          </cell>
          <cell r="CL337" t="str">
            <v>73</v>
          </cell>
          <cell r="CM337" t="str">
            <v>    研究和试验发展</v>
          </cell>
          <cell r="CN337" t="str">
            <v>115101</v>
          </cell>
          <cell r="CO337" t="str">
            <v>      开发区</v>
          </cell>
          <cell r="CP337" t="str">
            <v>　　　其他有限责任公司</v>
          </cell>
          <cell r="CQ337" t="str">
            <v>x</v>
          </cell>
          <cell r="CR337" t="str">
            <v>    现代服务业</v>
          </cell>
          <cell r="CS337" t="str">
            <v>2</v>
          </cell>
          <cell r="CT337" t="str">
            <v>    地方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 t="str">
            <v>3</v>
          </cell>
          <cell r="DN337" t="str">
            <v>734</v>
          </cell>
          <cell r="DO337" t="str">
            <v>    医学研究和试验发展</v>
          </cell>
          <cell r="DP337" t="str">
            <v>1</v>
          </cell>
          <cell r="DQ337" t="str">
            <v>3</v>
          </cell>
          <cell r="DR337">
            <v>4288</v>
          </cell>
          <cell r="DS337">
            <v>3204</v>
          </cell>
          <cell r="DT337">
            <v>1</v>
          </cell>
          <cell r="DU337">
            <v>341</v>
          </cell>
          <cell r="DV337">
            <v>27</v>
          </cell>
          <cell r="DW337">
            <v>30</v>
          </cell>
          <cell r="DX337">
            <v>-1</v>
          </cell>
        </row>
        <row r="338">
          <cell r="M338" t="str">
            <v>911103025585844200</v>
          </cell>
          <cell r="N338" t="str">
            <v>北京中凯达自动化工程有限公司</v>
          </cell>
          <cell r="O338" t="str">
            <v>2025</v>
          </cell>
          <cell r="P338" t="str">
            <v>2</v>
          </cell>
          <cell r="Q338">
            <v>985</v>
          </cell>
          <cell r="R338">
            <v>780</v>
          </cell>
          <cell r="S338">
            <v>30622</v>
          </cell>
          <cell r="T338">
            <v>22351</v>
          </cell>
          <cell r="U338">
            <v>95835</v>
          </cell>
          <cell r="V338">
            <v>117105</v>
          </cell>
          <cell r="W338">
            <v>9591</v>
          </cell>
          <cell r="X338">
            <v>67087</v>
          </cell>
          <cell r="Y338">
            <v>86244</v>
          </cell>
          <cell r="Z338">
            <v>50018</v>
          </cell>
          <cell r="AA338">
            <v>32956</v>
          </cell>
          <cell r="AB338">
            <v>16504</v>
          </cell>
          <cell r="AC338">
            <v>32893</v>
          </cell>
          <cell r="AD338">
            <v>16500</v>
          </cell>
          <cell r="AE338">
            <v>12612</v>
          </cell>
          <cell r="AF338">
            <v>12242</v>
          </cell>
          <cell r="AG338">
            <v>251</v>
          </cell>
          <cell r="AH338">
            <v>81</v>
          </cell>
          <cell r="AI338">
            <v>0</v>
          </cell>
          <cell r="AJ338">
            <v>0</v>
          </cell>
          <cell r="AK338">
            <v>356</v>
          </cell>
          <cell r="AL338">
            <v>1700</v>
          </cell>
          <cell r="AM338">
            <v>1490</v>
          </cell>
          <cell r="AN338">
            <v>1299</v>
          </cell>
          <cell r="AO338">
            <v>2</v>
          </cell>
          <cell r="AP338">
            <v>-110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18245</v>
          </cell>
          <cell r="BF338">
            <v>1292</v>
          </cell>
          <cell r="BG338">
            <v>0</v>
          </cell>
          <cell r="BH338">
            <v>195</v>
          </cell>
          <cell r="BI338">
            <v>0</v>
          </cell>
          <cell r="BJ338">
            <v>0</v>
          </cell>
          <cell r="BK338">
            <v>18245</v>
          </cell>
          <cell r="BL338">
            <v>1487</v>
          </cell>
          <cell r="BM338">
            <v>0</v>
          </cell>
          <cell r="BN338">
            <v>0</v>
          </cell>
          <cell r="BO338">
            <v>2483</v>
          </cell>
          <cell r="BP338">
            <v>1685</v>
          </cell>
          <cell r="BQ338">
            <v>2436</v>
          </cell>
          <cell r="BR338">
            <v>641</v>
          </cell>
          <cell r="BS338">
            <v>79</v>
          </cell>
          <cell r="BT338">
            <v>62</v>
          </cell>
          <cell r="BU338" t="str">
            <v>常宜龙</v>
          </cell>
          <cell r="BV338" t="str">
            <v>刘梅</v>
          </cell>
          <cell r="BW338" t="str">
            <v>王善朵</v>
          </cell>
          <cell r="BX338" t="str">
            <v>15850417771</v>
          </cell>
          <cell r="BY338" t="str">
            <v>2025-03-12</v>
          </cell>
          <cell r="BZ338" t="str">
            <v/>
          </cell>
          <cell r="CA338" t="str">
            <v>558584420</v>
          </cell>
          <cell r="CB338">
            <v>0</v>
          </cell>
          <cell r="CC338">
            <v>0</v>
          </cell>
          <cell r="CD338" t="str">
            <v/>
          </cell>
          <cell r="CE338" t="str">
            <v>1</v>
          </cell>
          <cell r="CF338" t="str">
            <v/>
          </cell>
          <cell r="CG338" t="str">
            <v>北京经济技术开发区虚拟社区</v>
          </cell>
          <cell r="CH338" t="str">
            <v>qy</v>
          </cell>
          <cell r="CI338" t="str">
            <v>    私人控股</v>
          </cell>
          <cell r="CJ338" t="str">
            <v>M</v>
          </cell>
          <cell r="CK338" t="str">
            <v>    科学研究和技术服务业</v>
          </cell>
          <cell r="CL338" t="str">
            <v>74</v>
          </cell>
          <cell r="CM338" t="str">
            <v>    专业技术服务业</v>
          </cell>
          <cell r="CN338" t="str">
            <v>115101</v>
          </cell>
          <cell r="CO338" t="str">
            <v>      开发区</v>
          </cell>
          <cell r="CP338" t="str">
            <v>　　　私营有限责任公司</v>
          </cell>
          <cell r="CQ338" t="str">
            <v>x</v>
          </cell>
          <cell r="CR338" t="str">
            <v>    现代服务业</v>
          </cell>
          <cell r="CS338" t="str">
            <v>2</v>
          </cell>
          <cell r="CT338" t="str">
            <v>    地方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 t="str">
            <v>3</v>
          </cell>
          <cell r="DN338" t="str">
            <v>749</v>
          </cell>
          <cell r="DO338" t="str">
            <v>    工业与专业设计及其他专业技术服务</v>
          </cell>
          <cell r="DP338" t="str">
            <v>1</v>
          </cell>
          <cell r="DQ338" t="str">
            <v>3</v>
          </cell>
          <cell r="DR338">
            <v>32956</v>
          </cell>
          <cell r="DS338">
            <v>16504</v>
          </cell>
          <cell r="DT338">
            <v>1</v>
          </cell>
          <cell r="DU338">
            <v>18245</v>
          </cell>
          <cell r="DV338">
            <v>1292</v>
          </cell>
          <cell r="DW338">
            <v>2687</v>
          </cell>
          <cell r="DX338">
            <v>722</v>
          </cell>
        </row>
        <row r="339">
          <cell r="M339" t="str">
            <v>91110112585818886N</v>
          </cell>
          <cell r="N339" t="str">
            <v>京鲁亦通（北京）人力资源有限公司</v>
          </cell>
          <cell r="O339" t="str">
            <v>2025</v>
          </cell>
          <cell r="P339" t="str">
            <v>2</v>
          </cell>
          <cell r="Q339">
            <v>413</v>
          </cell>
          <cell r="R339">
            <v>235</v>
          </cell>
          <cell r="S339">
            <v>3397</v>
          </cell>
          <cell r="T339">
            <v>1512</v>
          </cell>
          <cell r="U339">
            <v>35760</v>
          </cell>
          <cell r="V339">
            <v>15803</v>
          </cell>
          <cell r="W339">
            <v>24971</v>
          </cell>
          <cell r="X339">
            <v>13970</v>
          </cell>
          <cell r="Y339">
            <v>10789</v>
          </cell>
          <cell r="Z339">
            <v>1833</v>
          </cell>
          <cell r="AA339">
            <v>3579</v>
          </cell>
          <cell r="AB339">
            <v>9264</v>
          </cell>
          <cell r="AC339">
            <v>3579</v>
          </cell>
          <cell r="AD339">
            <v>9103</v>
          </cell>
          <cell r="AE339">
            <v>3375</v>
          </cell>
          <cell r="AF339">
            <v>9149</v>
          </cell>
          <cell r="AG339">
            <v>9</v>
          </cell>
          <cell r="AH339">
            <v>14</v>
          </cell>
          <cell r="AI339">
            <v>0</v>
          </cell>
          <cell r="AJ339">
            <v>0</v>
          </cell>
          <cell r="AK339">
            <v>120</v>
          </cell>
          <cell r="AL339">
            <v>113</v>
          </cell>
          <cell r="AM339">
            <v>0</v>
          </cell>
          <cell r="AN339">
            <v>0</v>
          </cell>
          <cell r="AO339">
            <v>2</v>
          </cell>
          <cell r="AP339">
            <v>1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11</v>
          </cell>
          <cell r="BE339">
            <v>73</v>
          </cell>
          <cell r="BF339">
            <v>-2</v>
          </cell>
          <cell r="BG339">
            <v>1</v>
          </cell>
          <cell r="BH339">
            <v>0</v>
          </cell>
          <cell r="BI339">
            <v>0</v>
          </cell>
          <cell r="BJ339">
            <v>0</v>
          </cell>
          <cell r="BK339">
            <v>74</v>
          </cell>
          <cell r="BL339">
            <v>-2</v>
          </cell>
          <cell r="BM339">
            <v>0</v>
          </cell>
          <cell r="BN339">
            <v>0</v>
          </cell>
          <cell r="BO339">
            <v>3729</v>
          </cell>
          <cell r="BP339">
            <v>9201</v>
          </cell>
          <cell r="BQ339">
            <v>189</v>
          </cell>
          <cell r="BR339">
            <v>166</v>
          </cell>
          <cell r="BS339">
            <v>100</v>
          </cell>
          <cell r="BT339">
            <v>99</v>
          </cell>
          <cell r="BU339" t="str">
            <v>刘大帅</v>
          </cell>
          <cell r="BV339" t="str">
            <v>刘大帅</v>
          </cell>
          <cell r="BW339" t="str">
            <v>阳阳</v>
          </cell>
          <cell r="BX339" t="str">
            <v>18511976776</v>
          </cell>
          <cell r="BY339" t="str">
            <v>2025-03-10</v>
          </cell>
          <cell r="BZ339" t="str">
            <v/>
          </cell>
          <cell r="CA339" t="str">
            <v>585818886</v>
          </cell>
          <cell r="CB339">
            <v>0</v>
          </cell>
          <cell r="CC339">
            <v>0</v>
          </cell>
          <cell r="CD339" t="str">
            <v/>
          </cell>
          <cell r="CE339" t="str">
            <v/>
          </cell>
          <cell r="CF339" t="str">
            <v/>
          </cell>
          <cell r="CG339" t="str">
            <v/>
          </cell>
          <cell r="CH339" t="str">
            <v>qy</v>
          </cell>
          <cell r="CI339" t="str">
            <v>    私人控股</v>
          </cell>
          <cell r="CJ339" t="str">
            <v>L</v>
          </cell>
          <cell r="CK339" t="str">
            <v>    租赁和商务服务业</v>
          </cell>
          <cell r="CL339" t="str">
            <v>72</v>
          </cell>
          <cell r="CM339" t="str">
            <v>    商务服务业</v>
          </cell>
          <cell r="CN339" t="str">
            <v>110112</v>
          </cell>
          <cell r="CO339" t="str">
            <v>      通州区</v>
          </cell>
          <cell r="CP339" t="str">
            <v>　　　私营有限责任公司</v>
          </cell>
          <cell r="CQ339" t="str">
            <v>x</v>
          </cell>
          <cell r="CR339" t="str">
            <v>    现代服务业</v>
          </cell>
          <cell r="CS339" t="str">
            <v>2</v>
          </cell>
          <cell r="CT339" t="str">
            <v>    地方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 t="str">
            <v>5</v>
          </cell>
          <cell r="DN339" t="str">
            <v>726</v>
          </cell>
          <cell r="DO339" t="str">
            <v>    人力资源服务</v>
          </cell>
          <cell r="DP339" t="str">
            <v>1</v>
          </cell>
          <cell r="DQ339" t="str">
            <v>3</v>
          </cell>
          <cell r="DR339">
            <v>3579</v>
          </cell>
          <cell r="DS339">
            <v>9264</v>
          </cell>
          <cell r="DT339">
            <v>1</v>
          </cell>
          <cell r="DU339">
            <v>73</v>
          </cell>
          <cell r="DV339">
            <v>-2</v>
          </cell>
          <cell r="DW339">
            <v>198</v>
          </cell>
          <cell r="DX339">
            <v>180</v>
          </cell>
        </row>
        <row r="340">
          <cell r="M340" t="str">
            <v>91110112MA009NRC9X</v>
          </cell>
          <cell r="N340" t="str">
            <v>北京联东世纪房地产租赁有限公司</v>
          </cell>
          <cell r="O340" t="str">
            <v>2025</v>
          </cell>
          <cell r="P340" t="str">
            <v>2</v>
          </cell>
          <cell r="Q340">
            <v>559</v>
          </cell>
          <cell r="R340">
            <v>598</v>
          </cell>
          <cell r="S340">
            <v>10354</v>
          </cell>
          <cell r="T340">
            <v>7866</v>
          </cell>
          <cell r="U340">
            <v>226679</v>
          </cell>
          <cell r="V340">
            <v>136044</v>
          </cell>
          <cell r="W340">
            <v>156495</v>
          </cell>
          <cell r="X340">
            <v>138619</v>
          </cell>
          <cell r="Y340">
            <v>70184</v>
          </cell>
          <cell r="Z340">
            <v>-2575</v>
          </cell>
          <cell r="AA340">
            <v>41598</v>
          </cell>
          <cell r="AB340">
            <v>36509</v>
          </cell>
          <cell r="AC340">
            <v>41598</v>
          </cell>
          <cell r="AD340">
            <v>36509</v>
          </cell>
          <cell r="AE340">
            <v>25862</v>
          </cell>
          <cell r="AF340">
            <v>25657</v>
          </cell>
          <cell r="AG340">
            <v>236</v>
          </cell>
          <cell r="AH340">
            <v>191</v>
          </cell>
          <cell r="AI340">
            <v>2741</v>
          </cell>
          <cell r="AJ340">
            <v>1362</v>
          </cell>
          <cell r="AK340">
            <v>3956</v>
          </cell>
          <cell r="AL340">
            <v>4722</v>
          </cell>
          <cell r="AM340">
            <v>0</v>
          </cell>
          <cell r="AN340">
            <v>0</v>
          </cell>
          <cell r="AO340">
            <v>-1</v>
          </cell>
          <cell r="AP340">
            <v>3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33</v>
          </cell>
          <cell r="AZ340">
            <v>0</v>
          </cell>
          <cell r="BA340">
            <v>0</v>
          </cell>
          <cell r="BB340">
            <v>0</v>
          </cell>
          <cell r="BC340">
            <v>73</v>
          </cell>
          <cell r="BD340">
            <v>0</v>
          </cell>
          <cell r="BE340">
            <v>8910</v>
          </cell>
          <cell r="BF340">
            <v>4574</v>
          </cell>
          <cell r="BG340">
            <v>467</v>
          </cell>
          <cell r="BH340">
            <v>827</v>
          </cell>
          <cell r="BI340">
            <v>0</v>
          </cell>
          <cell r="BJ340">
            <v>0</v>
          </cell>
          <cell r="BK340">
            <v>9377</v>
          </cell>
          <cell r="BL340">
            <v>5401</v>
          </cell>
          <cell r="BM340">
            <v>602</v>
          </cell>
          <cell r="BN340">
            <v>0</v>
          </cell>
          <cell r="BO340">
            <v>5424</v>
          </cell>
          <cell r="BP340">
            <v>4725</v>
          </cell>
          <cell r="BQ340">
            <v>0</v>
          </cell>
          <cell r="BR340">
            <v>0</v>
          </cell>
          <cell r="BS340">
            <v>62</v>
          </cell>
          <cell r="BT340">
            <v>52</v>
          </cell>
          <cell r="BU340" t="str">
            <v>殷露</v>
          </cell>
          <cell r="BV340" t="str">
            <v>杨利伟</v>
          </cell>
          <cell r="BW340" t="str">
            <v>赵尤满</v>
          </cell>
          <cell r="BX340" t="str">
            <v>13820728377</v>
          </cell>
          <cell r="BY340" t="str">
            <v>2025-03-13</v>
          </cell>
          <cell r="BZ340" t="str">
            <v/>
          </cell>
          <cell r="CA340" t="str">
            <v>MA009NRC9</v>
          </cell>
          <cell r="CB340">
            <v>0</v>
          </cell>
          <cell r="CC340">
            <v>0</v>
          </cell>
          <cell r="CD340" t="str">
            <v/>
          </cell>
          <cell r="CE340" t="str">
            <v/>
          </cell>
          <cell r="CF340" t="str">
            <v/>
          </cell>
          <cell r="CG340" t="str">
            <v/>
          </cell>
          <cell r="CH340" t="str">
            <v>qy</v>
          </cell>
          <cell r="CI340" t="str">
            <v>    私人控股</v>
          </cell>
          <cell r="CJ340" t="str">
            <v>K</v>
          </cell>
          <cell r="CK340" t="str">
            <v>    房地产业</v>
          </cell>
          <cell r="CL340" t="str">
            <v>70</v>
          </cell>
          <cell r="CM340" t="str">
            <v>    房地产业</v>
          </cell>
          <cell r="CN340" t="str">
            <v>110112</v>
          </cell>
          <cell r="CO340" t="str">
            <v>      通州区</v>
          </cell>
          <cell r="CP340" t="str">
            <v>　　　其他有限责任公司</v>
          </cell>
          <cell r="CQ340" t="str">
            <v/>
          </cell>
          <cell r="CR340" t="str">
            <v>    传统服务业</v>
          </cell>
          <cell r="CS340" t="str">
            <v>2</v>
          </cell>
          <cell r="CT340" t="str">
            <v>    地方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 t="str">
            <v>5</v>
          </cell>
          <cell r="DN340" t="str">
            <v>704</v>
          </cell>
          <cell r="DO340" t="str">
            <v>    房地产租赁经营</v>
          </cell>
          <cell r="DP340" t="str">
            <v>1</v>
          </cell>
          <cell r="DQ340" t="str">
            <v/>
          </cell>
          <cell r="DR340">
            <v>41598</v>
          </cell>
          <cell r="DS340">
            <v>36509</v>
          </cell>
          <cell r="DT340">
            <v>1</v>
          </cell>
          <cell r="DU340">
            <v>8910</v>
          </cell>
          <cell r="DV340">
            <v>4574</v>
          </cell>
          <cell r="DW340">
            <v>-281</v>
          </cell>
          <cell r="DX340">
            <v>-1158</v>
          </cell>
        </row>
        <row r="341">
          <cell r="M341" t="str">
            <v>91110302MA002YLB4F</v>
          </cell>
          <cell r="N341" t="str">
            <v>英得企业管理（北京）有限公司</v>
          </cell>
          <cell r="O341" t="str">
            <v>2025</v>
          </cell>
          <cell r="P341" t="str">
            <v>2</v>
          </cell>
          <cell r="Q341">
            <v>1084</v>
          </cell>
          <cell r="R341">
            <v>1084</v>
          </cell>
          <cell r="S341">
            <v>7463</v>
          </cell>
          <cell r="T341">
            <v>7394</v>
          </cell>
          <cell r="U341">
            <v>9202</v>
          </cell>
          <cell r="V341">
            <v>10303</v>
          </cell>
          <cell r="W341">
            <v>7221</v>
          </cell>
          <cell r="X341">
            <v>7541</v>
          </cell>
          <cell r="Y341">
            <v>1981</v>
          </cell>
          <cell r="Z341">
            <v>2762</v>
          </cell>
          <cell r="AA341">
            <v>8858</v>
          </cell>
          <cell r="AB341">
            <v>6794</v>
          </cell>
          <cell r="AC341">
            <v>4263</v>
          </cell>
          <cell r="AD341">
            <v>3501</v>
          </cell>
          <cell r="AE341">
            <v>3120</v>
          </cell>
          <cell r="AF341">
            <v>1982</v>
          </cell>
          <cell r="AG341">
            <v>29</v>
          </cell>
          <cell r="AH341">
            <v>33</v>
          </cell>
          <cell r="AI341">
            <v>0</v>
          </cell>
          <cell r="AJ341">
            <v>0</v>
          </cell>
          <cell r="AK341">
            <v>5512</v>
          </cell>
          <cell r="AL341">
            <v>4319</v>
          </cell>
          <cell r="AM341">
            <v>0</v>
          </cell>
          <cell r="AN341">
            <v>0</v>
          </cell>
          <cell r="AO341">
            <v>48</v>
          </cell>
          <cell r="AP341">
            <v>189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149</v>
          </cell>
          <cell r="BF341">
            <v>271</v>
          </cell>
          <cell r="BG341">
            <v>15</v>
          </cell>
          <cell r="BH341">
            <v>53</v>
          </cell>
          <cell r="BI341">
            <v>0</v>
          </cell>
          <cell r="BJ341">
            <v>0</v>
          </cell>
          <cell r="BK341">
            <v>164</v>
          </cell>
          <cell r="BL341">
            <v>324</v>
          </cell>
          <cell r="BM341">
            <v>0</v>
          </cell>
          <cell r="BN341">
            <v>0</v>
          </cell>
          <cell r="BO341">
            <v>3109</v>
          </cell>
          <cell r="BP341">
            <v>1951</v>
          </cell>
          <cell r="BQ341">
            <v>221</v>
          </cell>
          <cell r="BR341">
            <v>256</v>
          </cell>
          <cell r="BS341">
            <v>140</v>
          </cell>
          <cell r="BT341">
            <v>128</v>
          </cell>
          <cell r="BU341" t="str">
            <v>高怀广</v>
          </cell>
          <cell r="BV341" t="str">
            <v>王琦</v>
          </cell>
          <cell r="BW341" t="str">
            <v>宋立新</v>
          </cell>
          <cell r="BX341" t="str">
            <v>18600031501</v>
          </cell>
          <cell r="BY341" t="str">
            <v>2025-03-06</v>
          </cell>
          <cell r="BZ341" t="str">
            <v/>
          </cell>
          <cell r="CA341" t="str">
            <v>MA002YLB4</v>
          </cell>
          <cell r="CB341">
            <v>0</v>
          </cell>
          <cell r="CC341">
            <v>0</v>
          </cell>
          <cell r="CD341" t="str">
            <v/>
          </cell>
          <cell r="CE341" t="str">
            <v>1</v>
          </cell>
          <cell r="CF341" t="str">
            <v/>
          </cell>
          <cell r="CG341" t="str">
            <v>北京经济技术开发区虚拟社区</v>
          </cell>
          <cell r="CH341" t="str">
            <v>qy</v>
          </cell>
          <cell r="CI341" t="str">
            <v>    私人控股</v>
          </cell>
          <cell r="CJ341" t="str">
            <v>L</v>
          </cell>
          <cell r="CK341" t="str">
            <v>    租赁和商务服务业</v>
          </cell>
          <cell r="CL341" t="str">
            <v>72</v>
          </cell>
          <cell r="CM341" t="str">
            <v>    商务服务业</v>
          </cell>
          <cell r="CN341" t="str">
            <v>115101</v>
          </cell>
          <cell r="CO341" t="str">
            <v>      开发区</v>
          </cell>
          <cell r="CP341" t="str">
            <v>　　　私营有限责任公司</v>
          </cell>
          <cell r="CQ341" t="str">
            <v>x</v>
          </cell>
          <cell r="CR341" t="str">
            <v>    现代服务业</v>
          </cell>
          <cell r="CS341" t="str">
            <v>2</v>
          </cell>
          <cell r="CT341" t="str">
            <v>    地方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 t="str">
            <v>3</v>
          </cell>
          <cell r="DN341" t="str">
            <v>726</v>
          </cell>
          <cell r="DO341" t="str">
            <v>    人力资源服务</v>
          </cell>
          <cell r="DP341" t="str">
            <v>1</v>
          </cell>
          <cell r="DQ341" t="str">
            <v>3</v>
          </cell>
          <cell r="DR341">
            <v>8858</v>
          </cell>
          <cell r="DS341">
            <v>6794</v>
          </cell>
          <cell r="DT341">
            <v>1</v>
          </cell>
          <cell r="DU341">
            <v>149</v>
          </cell>
          <cell r="DV341">
            <v>271</v>
          </cell>
          <cell r="DW341">
            <v>250</v>
          </cell>
          <cell r="DX341">
            <v>289</v>
          </cell>
        </row>
        <row r="342">
          <cell r="M342" t="str">
            <v>91110108095351259T</v>
          </cell>
          <cell r="N342" t="str">
            <v>铂诺客工程咨询（北京）有限公司</v>
          </cell>
          <cell r="O342" t="str">
            <v>2025</v>
          </cell>
          <cell r="P342" t="str">
            <v>2</v>
          </cell>
          <cell r="Q342">
            <v>886</v>
          </cell>
          <cell r="R342">
            <v>880</v>
          </cell>
          <cell r="S342">
            <v>15767</v>
          </cell>
          <cell r="T342">
            <v>11293</v>
          </cell>
          <cell r="U342">
            <v>17841</v>
          </cell>
          <cell r="V342">
            <v>17618</v>
          </cell>
          <cell r="W342">
            <v>4224</v>
          </cell>
          <cell r="X342">
            <v>6589</v>
          </cell>
          <cell r="Y342">
            <v>13617</v>
          </cell>
          <cell r="Z342">
            <v>11029</v>
          </cell>
          <cell r="AA342">
            <v>3779</v>
          </cell>
          <cell r="AB342">
            <v>3066</v>
          </cell>
          <cell r="AC342">
            <v>3779</v>
          </cell>
          <cell r="AD342">
            <v>3066</v>
          </cell>
          <cell r="AE342">
            <v>241</v>
          </cell>
          <cell r="AF342">
            <v>507</v>
          </cell>
          <cell r="AG342">
            <v>12</v>
          </cell>
          <cell r="AH342">
            <v>2</v>
          </cell>
          <cell r="AI342">
            <v>0</v>
          </cell>
          <cell r="AJ342">
            <v>0</v>
          </cell>
          <cell r="AK342">
            <v>1174</v>
          </cell>
          <cell r="AL342">
            <v>1753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2352</v>
          </cell>
          <cell r="BF342">
            <v>804</v>
          </cell>
          <cell r="BG342">
            <v>4</v>
          </cell>
          <cell r="BH342">
            <v>200</v>
          </cell>
          <cell r="BI342">
            <v>0</v>
          </cell>
          <cell r="BJ342">
            <v>0</v>
          </cell>
          <cell r="BK342">
            <v>2356</v>
          </cell>
          <cell r="BL342">
            <v>1004</v>
          </cell>
          <cell r="BM342">
            <v>0</v>
          </cell>
          <cell r="BN342">
            <v>0</v>
          </cell>
          <cell r="BO342">
            <v>871</v>
          </cell>
          <cell r="BP342">
            <v>832</v>
          </cell>
          <cell r="BQ342">
            <v>192</v>
          </cell>
          <cell r="BR342">
            <v>32</v>
          </cell>
          <cell r="BS342">
            <v>36</v>
          </cell>
          <cell r="BT342">
            <v>43</v>
          </cell>
          <cell r="BU342" t="str">
            <v>胡居传</v>
          </cell>
          <cell r="BV342" t="str">
            <v>张燕</v>
          </cell>
          <cell r="BW342" t="str">
            <v>张燕</v>
          </cell>
          <cell r="BX342" t="str">
            <v>63329088</v>
          </cell>
          <cell r="BY342" t="str">
            <v>2025-03-13</v>
          </cell>
          <cell r="BZ342" t="str">
            <v/>
          </cell>
          <cell r="CA342" t="str">
            <v>095351259</v>
          </cell>
          <cell r="CB342">
            <v>0</v>
          </cell>
          <cell r="CC342">
            <v>0</v>
          </cell>
          <cell r="CD342" t="str">
            <v/>
          </cell>
          <cell r="CE342" t="str">
            <v>1</v>
          </cell>
          <cell r="CF342" t="str">
            <v/>
          </cell>
          <cell r="CG342" t="str">
            <v>北京经济技术开发区虚拟社区</v>
          </cell>
          <cell r="CH342" t="str">
            <v>qy</v>
          </cell>
          <cell r="CI342" t="str">
            <v>    私人控股</v>
          </cell>
          <cell r="CJ342" t="str">
            <v>M</v>
          </cell>
          <cell r="CK342" t="str">
            <v>    科学研究和技术服务业</v>
          </cell>
          <cell r="CL342" t="str">
            <v>74</v>
          </cell>
          <cell r="CM342" t="str">
            <v>    专业技术服务业</v>
          </cell>
          <cell r="CN342" t="str">
            <v>115101</v>
          </cell>
          <cell r="CO342" t="str">
            <v>      开发区</v>
          </cell>
          <cell r="CP342" t="str">
            <v>　　　私营有限责任公司</v>
          </cell>
          <cell r="CQ342" t="str">
            <v>x</v>
          </cell>
          <cell r="CR342" t="str">
            <v>    现代服务业</v>
          </cell>
          <cell r="CS342" t="str">
            <v>2</v>
          </cell>
          <cell r="CT342" t="str">
            <v>    地方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 t="str">
            <v>3</v>
          </cell>
          <cell r="DN342" t="str">
            <v>748</v>
          </cell>
          <cell r="DO342" t="str">
            <v>    工程技术与设计服务</v>
          </cell>
          <cell r="DP342" t="str">
            <v>1</v>
          </cell>
          <cell r="DQ342" t="str">
            <v>3</v>
          </cell>
          <cell r="DR342">
            <v>3779</v>
          </cell>
          <cell r="DS342">
            <v>3066</v>
          </cell>
          <cell r="DT342">
            <v>1</v>
          </cell>
          <cell r="DU342">
            <v>2352</v>
          </cell>
          <cell r="DV342">
            <v>804</v>
          </cell>
          <cell r="DW342">
            <v>204</v>
          </cell>
          <cell r="DX342">
            <v>34</v>
          </cell>
        </row>
        <row r="343">
          <cell r="M343" t="str">
            <v>911101013179241728</v>
          </cell>
          <cell r="N343" t="str">
            <v>北京山山互联未来科技有限公司</v>
          </cell>
          <cell r="O343" t="str">
            <v>2025</v>
          </cell>
          <cell r="P343" t="str">
            <v>2</v>
          </cell>
          <cell r="Q343">
            <v>365</v>
          </cell>
          <cell r="R343">
            <v>360</v>
          </cell>
          <cell r="S343">
            <v>11574</v>
          </cell>
          <cell r="T343">
            <v>4518</v>
          </cell>
          <cell r="U343">
            <v>26465</v>
          </cell>
          <cell r="V343">
            <v>14314</v>
          </cell>
          <cell r="W343">
            <v>7959</v>
          </cell>
          <cell r="X343">
            <v>9109</v>
          </cell>
          <cell r="Y343">
            <v>18506</v>
          </cell>
          <cell r="Z343">
            <v>5205</v>
          </cell>
          <cell r="AA343">
            <v>18721</v>
          </cell>
          <cell r="AB343">
            <v>16638</v>
          </cell>
          <cell r="AC343">
            <v>18721</v>
          </cell>
          <cell r="AD343">
            <v>16638</v>
          </cell>
          <cell r="AE343">
            <v>13907</v>
          </cell>
          <cell r="AF343">
            <v>18223</v>
          </cell>
          <cell r="AG343">
            <v>31</v>
          </cell>
          <cell r="AH343">
            <v>19</v>
          </cell>
          <cell r="AI343">
            <v>340</v>
          </cell>
          <cell r="AJ343">
            <v>255</v>
          </cell>
          <cell r="AK343">
            <v>315</v>
          </cell>
          <cell r="AL343">
            <v>229</v>
          </cell>
          <cell r="AM343">
            <v>76</v>
          </cell>
          <cell r="AN343">
            <v>80</v>
          </cell>
          <cell r="AO343">
            <v>7</v>
          </cell>
          <cell r="AP343">
            <v>4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4045</v>
          </cell>
          <cell r="BF343">
            <v>-2172</v>
          </cell>
          <cell r="BG343">
            <v>17</v>
          </cell>
          <cell r="BH343">
            <v>14</v>
          </cell>
          <cell r="BI343">
            <v>0</v>
          </cell>
          <cell r="BJ343">
            <v>0</v>
          </cell>
          <cell r="BK343">
            <v>4062</v>
          </cell>
          <cell r="BL343">
            <v>-2158</v>
          </cell>
          <cell r="BM343">
            <v>0</v>
          </cell>
          <cell r="BN343">
            <v>0</v>
          </cell>
          <cell r="BO343">
            <v>431</v>
          </cell>
          <cell r="BP343">
            <v>464</v>
          </cell>
          <cell r="BQ343">
            <v>483</v>
          </cell>
          <cell r="BR343">
            <v>692</v>
          </cell>
          <cell r="BS343">
            <v>20</v>
          </cell>
          <cell r="BT343">
            <v>23</v>
          </cell>
          <cell r="BU343" t="str">
            <v>朱小浦</v>
          </cell>
          <cell r="BV343" t="str">
            <v>荆山玉</v>
          </cell>
          <cell r="BW343" t="str">
            <v>李康康</v>
          </cell>
          <cell r="BX343" t="str">
            <v>18911816072</v>
          </cell>
          <cell r="BY343" t="str">
            <v>2025-03-15</v>
          </cell>
          <cell r="BZ343" t="str">
            <v/>
          </cell>
          <cell r="CA343" t="str">
            <v>317924172</v>
          </cell>
          <cell r="CB343">
            <v>0</v>
          </cell>
          <cell r="CC343">
            <v>0</v>
          </cell>
          <cell r="CD343" t="str">
            <v/>
          </cell>
          <cell r="CE343" t="str">
            <v>1</v>
          </cell>
          <cell r="CF343" t="str">
            <v/>
          </cell>
          <cell r="CG343" t="str">
            <v>北京经济技术开发区虚拟社区</v>
          </cell>
          <cell r="CH343" t="str">
            <v>qy</v>
          </cell>
          <cell r="CI343" t="str">
            <v>    私人控股</v>
          </cell>
          <cell r="CJ343" t="str">
            <v>M</v>
          </cell>
          <cell r="CK343" t="str">
            <v>    科学研究和技术服务业</v>
          </cell>
          <cell r="CL343" t="str">
            <v>75</v>
          </cell>
          <cell r="CM343" t="str">
            <v>    科技推广和应用服务业</v>
          </cell>
          <cell r="CN343" t="str">
            <v>115101</v>
          </cell>
          <cell r="CO343" t="str">
            <v>      开发区</v>
          </cell>
          <cell r="CP343" t="str">
            <v>　　　私营有限责任公司</v>
          </cell>
          <cell r="CQ343" t="str">
            <v>x</v>
          </cell>
          <cell r="CR343" t="str">
            <v>    现代服务业</v>
          </cell>
          <cell r="CS343" t="str">
            <v>2</v>
          </cell>
          <cell r="CT343" t="str">
            <v>    地方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 t="str">
            <v>3</v>
          </cell>
          <cell r="DN343" t="str">
            <v>751</v>
          </cell>
          <cell r="DO343" t="str">
            <v>    技术推广服务</v>
          </cell>
          <cell r="DP343" t="str">
            <v>1</v>
          </cell>
          <cell r="DQ343" t="str">
            <v>3</v>
          </cell>
          <cell r="DR343">
            <v>18721</v>
          </cell>
          <cell r="DS343">
            <v>16638</v>
          </cell>
          <cell r="DT343">
            <v>1</v>
          </cell>
          <cell r="DU343">
            <v>4045</v>
          </cell>
          <cell r="DV343">
            <v>-2172</v>
          </cell>
          <cell r="DW343">
            <v>514</v>
          </cell>
          <cell r="DX343">
            <v>711</v>
          </cell>
        </row>
        <row r="344">
          <cell r="M344" t="str">
            <v>911101123552239322</v>
          </cell>
          <cell r="N344" t="str">
            <v>北京荣熙世纪企业管理有限公司</v>
          </cell>
          <cell r="O344" t="str">
            <v>2025</v>
          </cell>
          <cell r="P344" t="str">
            <v>2</v>
          </cell>
          <cell r="Q344">
            <v>7864</v>
          </cell>
          <cell r="R344">
            <v>1100</v>
          </cell>
          <cell r="S344">
            <v>1784</v>
          </cell>
          <cell r="T344">
            <v>6379</v>
          </cell>
          <cell r="U344">
            <v>37816</v>
          </cell>
          <cell r="V344">
            <v>31186</v>
          </cell>
          <cell r="W344">
            <v>24313</v>
          </cell>
          <cell r="X344">
            <v>17763</v>
          </cell>
          <cell r="Y344">
            <v>13503</v>
          </cell>
          <cell r="Z344">
            <v>13423</v>
          </cell>
          <cell r="AA344">
            <v>20410</v>
          </cell>
          <cell r="AB344">
            <v>4102</v>
          </cell>
          <cell r="AC344">
            <v>20410</v>
          </cell>
          <cell r="AD344">
            <v>4102</v>
          </cell>
          <cell r="AE344">
            <v>19513</v>
          </cell>
          <cell r="AF344">
            <v>3440</v>
          </cell>
          <cell r="AG344">
            <v>13</v>
          </cell>
          <cell r="AH344">
            <v>0</v>
          </cell>
          <cell r="AI344">
            <v>0</v>
          </cell>
          <cell r="AJ344">
            <v>0</v>
          </cell>
          <cell r="AK344">
            <v>707</v>
          </cell>
          <cell r="AL344">
            <v>483</v>
          </cell>
          <cell r="AM344">
            <v>0</v>
          </cell>
          <cell r="AN344">
            <v>0</v>
          </cell>
          <cell r="AO344">
            <v>159</v>
          </cell>
          <cell r="AP344">
            <v>94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2</v>
          </cell>
          <cell r="AZ344">
            <v>3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20</v>
          </cell>
          <cell r="BF344">
            <v>88</v>
          </cell>
          <cell r="BG344">
            <v>0</v>
          </cell>
          <cell r="BH344">
            <v>0</v>
          </cell>
          <cell r="BI344">
            <v>0</v>
          </cell>
          <cell r="BJ344">
            <v>1</v>
          </cell>
          <cell r="BK344">
            <v>20</v>
          </cell>
          <cell r="BL344">
            <v>87</v>
          </cell>
          <cell r="BM344">
            <v>0</v>
          </cell>
          <cell r="BN344">
            <v>0</v>
          </cell>
          <cell r="BO344">
            <v>5275</v>
          </cell>
          <cell r="BP344">
            <v>4731</v>
          </cell>
          <cell r="BQ344">
            <v>268</v>
          </cell>
          <cell r="BR344">
            <v>0</v>
          </cell>
          <cell r="BS344">
            <v>333</v>
          </cell>
          <cell r="BT344">
            <v>357</v>
          </cell>
          <cell r="BU344" t="str">
            <v>忠浩</v>
          </cell>
          <cell r="BV344" t="str">
            <v>齐霞</v>
          </cell>
          <cell r="BW344" t="str">
            <v>杨红霞</v>
          </cell>
          <cell r="BX344" t="str">
            <v>15811585658</v>
          </cell>
          <cell r="BY344" t="str">
            <v>2025-03-14</v>
          </cell>
          <cell r="BZ344" t="str">
            <v/>
          </cell>
          <cell r="CA344" t="str">
            <v>355223932</v>
          </cell>
          <cell r="CB344">
            <v>0</v>
          </cell>
          <cell r="CC344">
            <v>0</v>
          </cell>
          <cell r="CD344" t="str">
            <v/>
          </cell>
          <cell r="CE344" t="str">
            <v/>
          </cell>
          <cell r="CF344" t="str">
            <v/>
          </cell>
          <cell r="CG344" t="str">
            <v/>
          </cell>
          <cell r="CH344" t="str">
            <v>qy</v>
          </cell>
          <cell r="CI344" t="str">
            <v>    私人控股</v>
          </cell>
          <cell r="CJ344" t="str">
            <v>G</v>
          </cell>
          <cell r="CK344" t="str">
            <v>    交通运输、仓储和邮政业</v>
          </cell>
          <cell r="CL344" t="str">
            <v>60</v>
          </cell>
          <cell r="CM344" t="str">
            <v>    邮政业</v>
          </cell>
          <cell r="CN344" t="str">
            <v>110112</v>
          </cell>
          <cell r="CO344" t="str">
            <v>      通州区</v>
          </cell>
          <cell r="CP344" t="str">
            <v>　　　私营有限责任公司</v>
          </cell>
          <cell r="CQ344" t="str">
            <v/>
          </cell>
          <cell r="CR344" t="str">
            <v>    传统服务业</v>
          </cell>
          <cell r="CS344" t="str">
            <v>2</v>
          </cell>
          <cell r="CT344" t="str">
            <v>    地方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 t="str">
            <v>5</v>
          </cell>
          <cell r="DN344" t="str">
            <v>609</v>
          </cell>
          <cell r="DO344" t="str">
            <v>    其他寄递服务</v>
          </cell>
          <cell r="DP344" t="str">
            <v>1</v>
          </cell>
          <cell r="DQ344" t="str">
            <v>3</v>
          </cell>
          <cell r="DR344">
            <v>20410</v>
          </cell>
          <cell r="DS344">
            <v>4102</v>
          </cell>
          <cell r="DT344">
            <v>1</v>
          </cell>
          <cell r="DU344">
            <v>20</v>
          </cell>
          <cell r="DV344">
            <v>88</v>
          </cell>
          <cell r="DW344">
            <v>281</v>
          </cell>
          <cell r="DX344">
            <v>-255</v>
          </cell>
        </row>
        <row r="345">
          <cell r="M345" t="str">
            <v>91110302MA00D9U111</v>
          </cell>
          <cell r="N345" t="str">
            <v>北京云创天地环保技术服务有限公司</v>
          </cell>
          <cell r="O345" t="str">
            <v>2025</v>
          </cell>
          <cell r="P345" t="str">
            <v>2</v>
          </cell>
          <cell r="Q345">
            <v>50687</v>
          </cell>
          <cell r="R345">
            <v>50687</v>
          </cell>
          <cell r="S345">
            <v>46094</v>
          </cell>
          <cell r="T345">
            <v>98613</v>
          </cell>
          <cell r="U345">
            <v>79142</v>
          </cell>
          <cell r="V345">
            <v>128141</v>
          </cell>
          <cell r="W345">
            <v>14845</v>
          </cell>
          <cell r="X345">
            <v>69994</v>
          </cell>
          <cell r="Y345">
            <v>64297</v>
          </cell>
          <cell r="Z345">
            <v>58147</v>
          </cell>
          <cell r="AA345">
            <v>4761</v>
          </cell>
          <cell r="AB345">
            <v>8592</v>
          </cell>
          <cell r="AC345">
            <v>4761</v>
          </cell>
          <cell r="AD345">
            <v>8592</v>
          </cell>
          <cell r="AE345">
            <v>4530</v>
          </cell>
          <cell r="AF345">
            <v>5471</v>
          </cell>
          <cell r="AG345">
            <v>1</v>
          </cell>
          <cell r="AH345">
            <v>0</v>
          </cell>
          <cell r="AI345">
            <v>0</v>
          </cell>
          <cell r="AJ345">
            <v>974</v>
          </cell>
          <cell r="AK345">
            <v>793</v>
          </cell>
          <cell r="AL345">
            <v>119</v>
          </cell>
          <cell r="AM345">
            <v>850</v>
          </cell>
          <cell r="AN345">
            <v>14</v>
          </cell>
          <cell r="AO345">
            <v>44</v>
          </cell>
          <cell r="AP345">
            <v>59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-1457</v>
          </cell>
          <cell r="BF345">
            <v>1955</v>
          </cell>
          <cell r="BG345">
            <v>2</v>
          </cell>
          <cell r="BH345">
            <v>0</v>
          </cell>
          <cell r="BI345">
            <v>0</v>
          </cell>
          <cell r="BJ345">
            <v>0</v>
          </cell>
          <cell r="BK345">
            <v>-1455</v>
          </cell>
          <cell r="BL345">
            <v>1955</v>
          </cell>
          <cell r="BM345">
            <v>0</v>
          </cell>
          <cell r="BN345">
            <v>0</v>
          </cell>
          <cell r="BO345">
            <v>1534</v>
          </cell>
          <cell r="BP345">
            <v>2924</v>
          </cell>
          <cell r="BQ345">
            <v>0</v>
          </cell>
          <cell r="BR345">
            <v>201</v>
          </cell>
          <cell r="BS345">
            <v>105</v>
          </cell>
          <cell r="BT345">
            <v>104</v>
          </cell>
          <cell r="BU345" t="str">
            <v>顾超群</v>
          </cell>
          <cell r="BV345" t="str">
            <v>徐成亮</v>
          </cell>
          <cell r="BW345" t="str">
            <v>袁蝶</v>
          </cell>
          <cell r="BX345" t="str">
            <v>18801077805</v>
          </cell>
          <cell r="BY345" t="str">
            <v>2025-03-13</v>
          </cell>
          <cell r="BZ345" t="str">
            <v/>
          </cell>
          <cell r="CA345" t="str">
            <v>MA00D9U11</v>
          </cell>
          <cell r="CB345">
            <v>0</v>
          </cell>
          <cell r="CC345">
            <v>0</v>
          </cell>
          <cell r="CD345" t="str">
            <v/>
          </cell>
          <cell r="CE345" t="str">
            <v>1</v>
          </cell>
          <cell r="CF345" t="str">
            <v/>
          </cell>
          <cell r="CG345" t="str">
            <v>北京经济技术开发区虚拟社区</v>
          </cell>
          <cell r="CH345" t="str">
            <v>qy</v>
          </cell>
          <cell r="CI345" t="str">
            <v>    国有控股</v>
          </cell>
          <cell r="CJ345" t="str">
            <v>M</v>
          </cell>
          <cell r="CK345" t="str">
            <v>    科学研究和技术服务业</v>
          </cell>
          <cell r="CL345" t="str">
            <v>75</v>
          </cell>
          <cell r="CM345" t="str">
            <v>    科技推广和应用服务业</v>
          </cell>
          <cell r="CN345" t="str">
            <v>115101</v>
          </cell>
          <cell r="CO345" t="str">
            <v>      开发区</v>
          </cell>
          <cell r="CP345" t="str">
            <v>　　　私营有限责任公司</v>
          </cell>
          <cell r="CQ345" t="str">
            <v>x</v>
          </cell>
          <cell r="CR345" t="str">
            <v>    现代服务业</v>
          </cell>
          <cell r="CS345" t="str">
            <v>2</v>
          </cell>
          <cell r="CT345" t="str">
            <v>    地方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 t="str">
            <v>3</v>
          </cell>
          <cell r="DN345" t="str">
            <v>751</v>
          </cell>
          <cell r="DO345" t="str">
            <v>    技术推广服务</v>
          </cell>
          <cell r="DP345" t="str">
            <v>2</v>
          </cell>
          <cell r="DQ345" t="str">
            <v>2</v>
          </cell>
          <cell r="DR345">
            <v>4761</v>
          </cell>
          <cell r="DS345">
            <v>8592</v>
          </cell>
          <cell r="DT345">
            <v>1</v>
          </cell>
          <cell r="DU345">
            <v>-1457</v>
          </cell>
          <cell r="DV345">
            <v>1955</v>
          </cell>
          <cell r="DW345">
            <v>-88</v>
          </cell>
          <cell r="DX345">
            <v>201</v>
          </cell>
        </row>
        <row r="346">
          <cell r="M346" t="str">
            <v>91110115MA01GW3A3U</v>
          </cell>
          <cell r="N346" t="str">
            <v>北京宏敬保安服务有限公司</v>
          </cell>
          <cell r="O346" t="str">
            <v>2025</v>
          </cell>
          <cell r="P346" t="str">
            <v>2</v>
          </cell>
          <cell r="Q346">
            <v>43</v>
          </cell>
          <cell r="R346">
            <v>43</v>
          </cell>
          <cell r="S346">
            <v>1612</v>
          </cell>
          <cell r="T346">
            <v>768</v>
          </cell>
          <cell r="U346">
            <v>4107</v>
          </cell>
          <cell r="V346">
            <v>3471</v>
          </cell>
          <cell r="W346">
            <v>9999</v>
          </cell>
          <cell r="X346">
            <v>9560</v>
          </cell>
          <cell r="Y346">
            <v>-5892</v>
          </cell>
          <cell r="Z346">
            <v>-6089</v>
          </cell>
          <cell r="AA346">
            <v>4700</v>
          </cell>
          <cell r="AB346">
            <v>4304</v>
          </cell>
          <cell r="AC346">
            <v>4700</v>
          </cell>
          <cell r="AD346">
            <v>4304</v>
          </cell>
          <cell r="AE346">
            <v>4171</v>
          </cell>
          <cell r="AF346">
            <v>3656</v>
          </cell>
          <cell r="AG346">
            <v>14</v>
          </cell>
          <cell r="AH346">
            <v>6</v>
          </cell>
          <cell r="AI346">
            <v>0</v>
          </cell>
          <cell r="AJ346">
            <v>0</v>
          </cell>
          <cell r="AK346">
            <v>419</v>
          </cell>
          <cell r="AL346">
            <v>393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96</v>
          </cell>
          <cell r="BF346">
            <v>249</v>
          </cell>
          <cell r="BG346">
            <v>0</v>
          </cell>
          <cell r="BH346">
            <v>4</v>
          </cell>
          <cell r="BI346">
            <v>0</v>
          </cell>
          <cell r="BJ346">
            <v>0</v>
          </cell>
          <cell r="BK346">
            <v>96</v>
          </cell>
          <cell r="BL346">
            <v>253</v>
          </cell>
          <cell r="BM346">
            <v>0</v>
          </cell>
          <cell r="BN346">
            <v>0</v>
          </cell>
          <cell r="BO346">
            <v>4066</v>
          </cell>
          <cell r="BP346">
            <v>3688</v>
          </cell>
          <cell r="BQ346">
            <v>275</v>
          </cell>
          <cell r="BR346">
            <v>121</v>
          </cell>
          <cell r="BS346">
            <v>187</v>
          </cell>
          <cell r="BT346">
            <v>188</v>
          </cell>
          <cell r="BU346" t="str">
            <v>杨安彬</v>
          </cell>
          <cell r="BV346" t="str">
            <v>刘伟</v>
          </cell>
          <cell r="BW346" t="str">
            <v>李崇浩</v>
          </cell>
          <cell r="BX346" t="str">
            <v>50123580</v>
          </cell>
          <cell r="BY346" t="str">
            <v>2025-03-13</v>
          </cell>
          <cell r="BZ346" t="str">
            <v/>
          </cell>
          <cell r="CA346" t="str">
            <v>MA01GW3A3</v>
          </cell>
          <cell r="CB346">
            <v>0</v>
          </cell>
          <cell r="CC346">
            <v>0</v>
          </cell>
          <cell r="CD346" t="str">
            <v/>
          </cell>
          <cell r="CE346" t="str">
            <v/>
          </cell>
          <cell r="CF346" t="str">
            <v/>
          </cell>
          <cell r="CG346" t="str">
            <v/>
          </cell>
          <cell r="CH346" t="str">
            <v>qy</v>
          </cell>
          <cell r="CI346" t="str">
            <v>    私人控股</v>
          </cell>
          <cell r="CJ346" t="str">
            <v>L</v>
          </cell>
          <cell r="CK346" t="str">
            <v>    租赁和商务服务业</v>
          </cell>
          <cell r="CL346" t="str">
            <v>72</v>
          </cell>
          <cell r="CM346" t="str">
            <v>    商务服务业</v>
          </cell>
          <cell r="CN346" t="str">
            <v>110115</v>
          </cell>
          <cell r="CO346" t="str">
            <v>      大兴区</v>
          </cell>
          <cell r="CP346" t="str">
            <v>　　　其他有限责任公司</v>
          </cell>
          <cell r="CQ346" t="str">
            <v>x</v>
          </cell>
          <cell r="CR346" t="str">
            <v>    现代服务业</v>
          </cell>
          <cell r="CS346" t="str">
            <v>2</v>
          </cell>
          <cell r="CT346" t="str">
            <v>    地方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 t="str">
            <v>3</v>
          </cell>
          <cell r="DN346" t="str">
            <v>727</v>
          </cell>
          <cell r="DO346" t="str">
            <v>    安全保护服务</v>
          </cell>
          <cell r="DP346" t="str">
            <v>1</v>
          </cell>
          <cell r="DQ346" t="str">
            <v>3</v>
          </cell>
          <cell r="DR346">
            <v>4700</v>
          </cell>
          <cell r="DS346">
            <v>4304</v>
          </cell>
          <cell r="DT346">
            <v>1</v>
          </cell>
          <cell r="DU346">
            <v>96</v>
          </cell>
          <cell r="DV346">
            <v>249</v>
          </cell>
          <cell r="DW346">
            <v>289</v>
          </cell>
          <cell r="DX346">
            <v>127</v>
          </cell>
        </row>
        <row r="347">
          <cell r="M347" t="str">
            <v>91110302089670675H</v>
          </cell>
          <cell r="N347" t="str">
            <v>北京北科亦创科技有限公司</v>
          </cell>
          <cell r="O347" t="str">
            <v>2025</v>
          </cell>
          <cell r="P347" t="str">
            <v>2</v>
          </cell>
          <cell r="Q347">
            <v>2361</v>
          </cell>
          <cell r="R347">
            <v>2281</v>
          </cell>
          <cell r="S347">
            <v>0</v>
          </cell>
          <cell r="T347">
            <v>0</v>
          </cell>
          <cell r="U347">
            <v>877583</v>
          </cell>
          <cell r="V347">
            <v>734557</v>
          </cell>
          <cell r="W347">
            <v>219659</v>
          </cell>
          <cell r="X347">
            <v>62284</v>
          </cell>
          <cell r="Y347">
            <v>657924</v>
          </cell>
          <cell r="Z347">
            <v>672273</v>
          </cell>
          <cell r="AA347">
            <v>3970</v>
          </cell>
          <cell r="AB347">
            <v>1804</v>
          </cell>
          <cell r="AC347">
            <v>102</v>
          </cell>
          <cell r="AD347">
            <v>0</v>
          </cell>
          <cell r="AE347">
            <v>4318</v>
          </cell>
          <cell r="AF347">
            <v>3637</v>
          </cell>
          <cell r="AG347">
            <v>122</v>
          </cell>
          <cell r="AH347">
            <v>1</v>
          </cell>
          <cell r="AI347">
            <v>401</v>
          </cell>
          <cell r="AJ347">
            <v>205</v>
          </cell>
          <cell r="AK347">
            <v>678</v>
          </cell>
          <cell r="AL347">
            <v>653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5</v>
          </cell>
          <cell r="BD347">
            <v>0</v>
          </cell>
          <cell r="BE347">
            <v>-1545</v>
          </cell>
          <cell r="BF347">
            <v>-2692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-1545</v>
          </cell>
          <cell r="BL347">
            <v>-2692</v>
          </cell>
          <cell r="BM347">
            <v>0</v>
          </cell>
          <cell r="BN347">
            <v>0</v>
          </cell>
          <cell r="BO347">
            <v>956</v>
          </cell>
          <cell r="BP347">
            <v>1333</v>
          </cell>
          <cell r="BQ347">
            <v>0</v>
          </cell>
          <cell r="BR347">
            <v>0</v>
          </cell>
          <cell r="BS347">
            <v>10</v>
          </cell>
          <cell r="BT347">
            <v>12</v>
          </cell>
          <cell r="BU347" t="str">
            <v>周庆峰</v>
          </cell>
          <cell r="BV347" t="str">
            <v>李建军</v>
          </cell>
          <cell r="BW347" t="str">
            <v>程丽</v>
          </cell>
          <cell r="BX347" t="str">
            <v>13811618826</v>
          </cell>
          <cell r="BY347" t="str">
            <v>2025-03-13</v>
          </cell>
          <cell r="BZ347" t="str">
            <v/>
          </cell>
          <cell r="CA347" t="str">
            <v>089670675</v>
          </cell>
          <cell r="CB347">
            <v>0</v>
          </cell>
          <cell r="CC347">
            <v>0</v>
          </cell>
          <cell r="CD347" t="str">
            <v/>
          </cell>
          <cell r="CE347" t="str">
            <v>1</v>
          </cell>
          <cell r="CF347" t="str">
            <v/>
          </cell>
          <cell r="CG347" t="str">
            <v>北京经济技术开发区虚拟社区</v>
          </cell>
          <cell r="CH347" t="str">
            <v>qy</v>
          </cell>
          <cell r="CI347" t="str">
            <v>    私人控股</v>
          </cell>
          <cell r="CJ347" t="str">
            <v>K</v>
          </cell>
          <cell r="CK347" t="str">
            <v>    房地产业</v>
          </cell>
          <cell r="CL347" t="str">
            <v>70</v>
          </cell>
          <cell r="CM347" t="str">
            <v>    房地产业</v>
          </cell>
          <cell r="CN347" t="str">
            <v>115101</v>
          </cell>
          <cell r="CO347" t="str">
            <v>      开发区</v>
          </cell>
          <cell r="CP347" t="str">
            <v>　　　私营有限责任公司</v>
          </cell>
          <cell r="CQ347" t="str">
            <v/>
          </cell>
          <cell r="CR347" t="str">
            <v>    传统服务业</v>
          </cell>
          <cell r="CS347" t="str">
            <v>2</v>
          </cell>
          <cell r="CT347" t="str">
            <v>    地方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 t="str">
            <v>3</v>
          </cell>
          <cell r="DN347" t="str">
            <v>704</v>
          </cell>
          <cell r="DO347" t="str">
            <v>    房地产租赁经营</v>
          </cell>
          <cell r="DP347" t="str">
            <v>1</v>
          </cell>
          <cell r="DQ347" t="str">
            <v/>
          </cell>
          <cell r="DR347">
            <v>3970</v>
          </cell>
          <cell r="DS347">
            <v>1804</v>
          </cell>
          <cell r="DT347">
            <v>1</v>
          </cell>
          <cell r="DU347">
            <v>-1545</v>
          </cell>
          <cell r="DV347">
            <v>-2692</v>
          </cell>
          <cell r="DW347">
            <v>-1510</v>
          </cell>
          <cell r="DX347">
            <v>-3196</v>
          </cell>
        </row>
        <row r="348">
          <cell r="M348" t="str">
            <v>91110302560384700A</v>
          </cell>
          <cell r="N348" t="str">
            <v>北京天云融创软件技术有限公司</v>
          </cell>
          <cell r="O348" t="str">
            <v>2025</v>
          </cell>
          <cell r="P348" t="str">
            <v>2</v>
          </cell>
          <cell r="Q348">
            <v>61</v>
          </cell>
          <cell r="R348">
            <v>364</v>
          </cell>
          <cell r="S348">
            <v>5361</v>
          </cell>
          <cell r="T348">
            <v>10334</v>
          </cell>
          <cell r="U348">
            <v>79225</v>
          </cell>
          <cell r="V348">
            <v>85873</v>
          </cell>
          <cell r="W348">
            <v>48399</v>
          </cell>
          <cell r="X348">
            <v>39259</v>
          </cell>
          <cell r="Y348">
            <v>30826</v>
          </cell>
          <cell r="Z348">
            <v>46614</v>
          </cell>
          <cell r="AA348">
            <v>1713</v>
          </cell>
          <cell r="AB348">
            <v>1397</v>
          </cell>
          <cell r="AC348">
            <v>1404</v>
          </cell>
          <cell r="AD348">
            <v>1397</v>
          </cell>
          <cell r="AE348">
            <v>920</v>
          </cell>
          <cell r="AF348">
            <v>1083</v>
          </cell>
          <cell r="AG348">
            <v>0</v>
          </cell>
          <cell r="AH348">
            <v>5</v>
          </cell>
          <cell r="AI348">
            <v>1099</v>
          </cell>
          <cell r="AJ348">
            <v>1394</v>
          </cell>
          <cell r="AK348">
            <v>1942</v>
          </cell>
          <cell r="AL348">
            <v>2143</v>
          </cell>
          <cell r="AM348">
            <v>0</v>
          </cell>
          <cell r="AN348">
            <v>0</v>
          </cell>
          <cell r="AO348">
            <v>174</v>
          </cell>
          <cell r="AP348">
            <v>129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73</v>
          </cell>
          <cell r="BE348">
            <v>-2422</v>
          </cell>
          <cell r="BF348">
            <v>-3284</v>
          </cell>
          <cell r="BG348">
            <v>0</v>
          </cell>
          <cell r="BH348">
            <v>0</v>
          </cell>
          <cell r="BI348">
            <v>0</v>
          </cell>
          <cell r="BJ348">
            <v>2</v>
          </cell>
          <cell r="BK348">
            <v>-2422</v>
          </cell>
          <cell r="BL348">
            <v>-3286</v>
          </cell>
          <cell r="BM348">
            <v>0</v>
          </cell>
          <cell r="BN348">
            <v>0</v>
          </cell>
          <cell r="BO348">
            <v>1694</v>
          </cell>
          <cell r="BP348">
            <v>1968</v>
          </cell>
          <cell r="BQ348">
            <v>51</v>
          </cell>
          <cell r="BR348">
            <v>36</v>
          </cell>
          <cell r="BS348">
            <v>41</v>
          </cell>
          <cell r="BT348">
            <v>62</v>
          </cell>
          <cell r="BU348" t="str">
            <v>杨立</v>
          </cell>
          <cell r="BV348" t="str">
            <v>常宁</v>
          </cell>
          <cell r="BW348" t="str">
            <v>常宁</v>
          </cell>
          <cell r="BX348" t="str">
            <v>13261852406</v>
          </cell>
          <cell r="BY348" t="str">
            <v>2025-03-07</v>
          </cell>
          <cell r="BZ348" t="str">
            <v/>
          </cell>
          <cell r="CA348" t="str">
            <v>560384700</v>
          </cell>
          <cell r="CB348">
            <v>0</v>
          </cell>
          <cell r="CC348">
            <v>0</v>
          </cell>
          <cell r="CD348" t="str">
            <v/>
          </cell>
          <cell r="CE348" t="str">
            <v>1</v>
          </cell>
          <cell r="CF348" t="str">
            <v/>
          </cell>
          <cell r="CG348" t="str">
            <v>北京经济技术开发区虚拟社区</v>
          </cell>
          <cell r="CH348" t="str">
            <v>qy</v>
          </cell>
          <cell r="CI348" t="str">
            <v>    私人控股</v>
          </cell>
          <cell r="CJ348" t="str">
            <v>I</v>
          </cell>
          <cell r="CK348" t="str">
            <v>    信息传输、软件和信息技术服务业</v>
          </cell>
          <cell r="CL348" t="str">
            <v>65</v>
          </cell>
          <cell r="CM348" t="str">
            <v>    软件和信息技术服务业</v>
          </cell>
          <cell r="CN348" t="str">
            <v>115101</v>
          </cell>
          <cell r="CO348" t="str">
            <v>      开发区</v>
          </cell>
          <cell r="CP348" t="str">
            <v>　　　其他有限责任公司</v>
          </cell>
          <cell r="CQ348" t="str">
            <v>x</v>
          </cell>
          <cell r="CR348" t="str">
            <v>    现代服务业</v>
          </cell>
          <cell r="CS348" t="str">
            <v>2</v>
          </cell>
          <cell r="CT348" t="str">
            <v>    地方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 t="str">
            <v>3</v>
          </cell>
          <cell r="DN348" t="str">
            <v>651</v>
          </cell>
          <cell r="DO348" t="str">
            <v>    软件开发</v>
          </cell>
          <cell r="DP348" t="str">
            <v>1</v>
          </cell>
          <cell r="DQ348" t="str">
            <v>3</v>
          </cell>
          <cell r="DR348">
            <v>1713</v>
          </cell>
          <cell r="DS348">
            <v>1397</v>
          </cell>
          <cell r="DT348">
            <v>1</v>
          </cell>
          <cell r="DU348">
            <v>-2422</v>
          </cell>
          <cell r="DV348">
            <v>-3284</v>
          </cell>
          <cell r="DW348">
            <v>51</v>
          </cell>
          <cell r="DX348">
            <v>41</v>
          </cell>
        </row>
        <row r="349">
          <cell r="M349" t="str">
            <v>91110112355224409F</v>
          </cell>
          <cell r="N349" t="str">
            <v>全球一家电子商务（北京）股份公司</v>
          </cell>
          <cell r="O349" t="str">
            <v>2025</v>
          </cell>
          <cell r="P349" t="str">
            <v>2</v>
          </cell>
          <cell r="Q349">
            <v>720</v>
          </cell>
          <cell r="R349">
            <v>699</v>
          </cell>
          <cell r="S349">
            <v>0</v>
          </cell>
          <cell r="T349">
            <v>0</v>
          </cell>
          <cell r="U349">
            <v>42267</v>
          </cell>
          <cell r="V349">
            <v>40699</v>
          </cell>
          <cell r="W349">
            <v>38021</v>
          </cell>
          <cell r="X349">
            <v>38650</v>
          </cell>
          <cell r="Y349">
            <v>4246</v>
          </cell>
          <cell r="Z349">
            <v>2049</v>
          </cell>
          <cell r="AA349">
            <v>5222</v>
          </cell>
          <cell r="AB349">
            <v>4401</v>
          </cell>
          <cell r="AC349">
            <v>5220</v>
          </cell>
          <cell r="AD349">
            <v>4397</v>
          </cell>
          <cell r="AE349">
            <v>1</v>
          </cell>
          <cell r="AF349">
            <v>3</v>
          </cell>
          <cell r="AG349">
            <v>9</v>
          </cell>
          <cell r="AH349">
            <v>6</v>
          </cell>
          <cell r="AI349">
            <v>2906</v>
          </cell>
          <cell r="AJ349">
            <v>2028</v>
          </cell>
          <cell r="AK349">
            <v>478</v>
          </cell>
          <cell r="AL349">
            <v>1267</v>
          </cell>
          <cell r="AM349">
            <v>610</v>
          </cell>
          <cell r="AN349">
            <v>358</v>
          </cell>
          <cell r="AO349">
            <v>115</v>
          </cell>
          <cell r="AP349">
            <v>102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1103</v>
          </cell>
          <cell r="BF349">
            <v>637</v>
          </cell>
          <cell r="BG349">
            <v>17</v>
          </cell>
          <cell r="BH349">
            <v>3</v>
          </cell>
          <cell r="BI349">
            <v>0</v>
          </cell>
          <cell r="BJ349">
            <v>0</v>
          </cell>
          <cell r="BK349">
            <v>1120</v>
          </cell>
          <cell r="BL349">
            <v>640</v>
          </cell>
          <cell r="BM349">
            <v>0</v>
          </cell>
          <cell r="BN349">
            <v>0</v>
          </cell>
          <cell r="BO349">
            <v>1424</v>
          </cell>
          <cell r="BP349">
            <v>1430</v>
          </cell>
          <cell r="BQ349">
            <v>156</v>
          </cell>
          <cell r="BR349">
            <v>115</v>
          </cell>
          <cell r="BS349">
            <v>65</v>
          </cell>
          <cell r="BT349">
            <v>63</v>
          </cell>
          <cell r="BU349" t="str">
            <v>吴国清</v>
          </cell>
          <cell r="BV349" t="str">
            <v>王巧莲</v>
          </cell>
          <cell r="BW349" t="str">
            <v>高人杰</v>
          </cell>
          <cell r="BX349" t="str">
            <v>18800006730</v>
          </cell>
          <cell r="BY349" t="str">
            <v>2025-03-12</v>
          </cell>
          <cell r="BZ349" t="str">
            <v/>
          </cell>
          <cell r="CA349" t="str">
            <v>355224409</v>
          </cell>
          <cell r="CB349">
            <v>0</v>
          </cell>
          <cell r="CC349">
            <v>0</v>
          </cell>
          <cell r="CD349" t="str">
            <v/>
          </cell>
          <cell r="CE349" t="str">
            <v/>
          </cell>
          <cell r="CF349" t="str">
            <v/>
          </cell>
          <cell r="CG349" t="str">
            <v/>
          </cell>
          <cell r="CH349" t="str">
            <v>qy</v>
          </cell>
          <cell r="CI349" t="str">
            <v>    私人控股</v>
          </cell>
          <cell r="CJ349" t="str">
            <v>I</v>
          </cell>
          <cell r="CK349" t="str">
            <v>    信息传输、软件和信息技术服务业</v>
          </cell>
          <cell r="CL349" t="str">
            <v>64</v>
          </cell>
          <cell r="CM349" t="str">
            <v>    互联网和相关服务</v>
          </cell>
          <cell r="CN349" t="str">
            <v>110112</v>
          </cell>
          <cell r="CO349" t="str">
            <v>      通州区</v>
          </cell>
          <cell r="CP349" t="str">
            <v>　　　其他股份有限公司</v>
          </cell>
          <cell r="CQ349" t="str">
            <v>x</v>
          </cell>
          <cell r="CR349" t="str">
            <v>    现代服务业</v>
          </cell>
          <cell r="CS349" t="str">
            <v>2</v>
          </cell>
          <cell r="CT349" t="str">
            <v>    地方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 t="str">
            <v>5</v>
          </cell>
          <cell r="DN349" t="str">
            <v>643</v>
          </cell>
          <cell r="DO349" t="str">
            <v>    互联网平台</v>
          </cell>
          <cell r="DP349" t="str">
            <v>1</v>
          </cell>
          <cell r="DQ349" t="str">
            <v>3</v>
          </cell>
          <cell r="DR349">
            <v>5222</v>
          </cell>
          <cell r="DS349">
            <v>4401</v>
          </cell>
          <cell r="DT349">
            <v>1</v>
          </cell>
          <cell r="DU349">
            <v>1103</v>
          </cell>
          <cell r="DV349">
            <v>637</v>
          </cell>
          <cell r="DW349">
            <v>165</v>
          </cell>
          <cell r="DX349">
            <v>121</v>
          </cell>
        </row>
        <row r="350">
          <cell r="M350" t="str">
            <v>911103020984893095</v>
          </cell>
          <cell r="N350" t="str">
            <v>赛维航材（北京）科贸发展有限公司</v>
          </cell>
          <cell r="O350" t="str">
            <v>2025</v>
          </cell>
          <cell r="P350" t="str">
            <v>2</v>
          </cell>
          <cell r="Q350">
            <v>1990</v>
          </cell>
          <cell r="R350">
            <v>752</v>
          </cell>
          <cell r="S350">
            <v>41520</v>
          </cell>
          <cell r="T350">
            <v>35554</v>
          </cell>
          <cell r="U350">
            <v>93522</v>
          </cell>
          <cell r="V350">
            <v>78852</v>
          </cell>
          <cell r="W350">
            <v>204769</v>
          </cell>
          <cell r="X350">
            <v>202415</v>
          </cell>
          <cell r="Y350">
            <v>-111247</v>
          </cell>
          <cell r="Z350">
            <v>-123563</v>
          </cell>
          <cell r="AA350">
            <v>2092</v>
          </cell>
          <cell r="AB350">
            <v>2563</v>
          </cell>
          <cell r="AC350">
            <v>2092</v>
          </cell>
          <cell r="AD350">
            <v>2563</v>
          </cell>
          <cell r="AE350">
            <v>0</v>
          </cell>
          <cell r="AF350">
            <v>741</v>
          </cell>
          <cell r="AG350">
            <v>0</v>
          </cell>
          <cell r="AH350">
            <v>0</v>
          </cell>
          <cell r="AI350">
            <v>0</v>
          </cell>
          <cell r="AJ350">
            <v>36</v>
          </cell>
          <cell r="AK350">
            <v>151</v>
          </cell>
          <cell r="AL350">
            <v>299</v>
          </cell>
          <cell r="AM350">
            <v>0</v>
          </cell>
          <cell r="AN350">
            <v>0</v>
          </cell>
          <cell r="AO350">
            <v>1</v>
          </cell>
          <cell r="AP350">
            <v>7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1940</v>
          </cell>
          <cell r="BF350">
            <v>1480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1940</v>
          </cell>
          <cell r="BL350">
            <v>1480</v>
          </cell>
          <cell r="BM350">
            <v>0</v>
          </cell>
          <cell r="BN350">
            <v>0</v>
          </cell>
          <cell r="BO350">
            <v>42</v>
          </cell>
          <cell r="BP350">
            <v>96</v>
          </cell>
          <cell r="BQ350">
            <v>7</v>
          </cell>
          <cell r="BR350">
            <v>0</v>
          </cell>
          <cell r="BS350">
            <v>3</v>
          </cell>
          <cell r="BT350">
            <v>4</v>
          </cell>
          <cell r="BU350" t="str">
            <v>常金花</v>
          </cell>
          <cell r="BV350" t="str">
            <v>申杰</v>
          </cell>
          <cell r="BW350" t="str">
            <v>申杰</v>
          </cell>
          <cell r="BX350" t="str">
            <v>13811527383</v>
          </cell>
          <cell r="BY350" t="str">
            <v>2025-03-12</v>
          </cell>
          <cell r="BZ350" t="str">
            <v/>
          </cell>
          <cell r="CA350" t="str">
            <v>098489309</v>
          </cell>
          <cell r="CB350">
            <v>0</v>
          </cell>
          <cell r="CC350">
            <v>0</v>
          </cell>
          <cell r="CD350" t="str">
            <v/>
          </cell>
          <cell r="CE350" t="str">
            <v>1</v>
          </cell>
          <cell r="CF350" t="str">
            <v/>
          </cell>
          <cell r="CG350" t="str">
            <v>北京经济技术开发区虚拟社区</v>
          </cell>
          <cell r="CH350" t="str">
            <v>qy</v>
          </cell>
          <cell r="CI350" t="str">
            <v>    私人控股</v>
          </cell>
          <cell r="CJ350" t="str">
            <v>L</v>
          </cell>
          <cell r="CK350" t="str">
            <v>    租赁和商务服务业</v>
          </cell>
          <cell r="CL350" t="str">
            <v>71</v>
          </cell>
          <cell r="CM350" t="str">
            <v>    租赁业</v>
          </cell>
          <cell r="CN350" t="str">
            <v>115101</v>
          </cell>
          <cell r="CO350" t="str">
            <v>      开发区</v>
          </cell>
          <cell r="CP350" t="str">
            <v>　　　其他有限责任公司</v>
          </cell>
          <cell r="CQ350" t="str">
            <v/>
          </cell>
          <cell r="CR350" t="str">
            <v>    传统服务业</v>
          </cell>
          <cell r="CS350" t="str">
            <v>2</v>
          </cell>
          <cell r="CT350" t="str">
            <v>    地方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 t="str">
            <v>3</v>
          </cell>
          <cell r="DN350" t="str">
            <v>711</v>
          </cell>
          <cell r="DO350" t="str">
            <v>    机械设备经营租赁</v>
          </cell>
          <cell r="DP350" t="str">
            <v>1</v>
          </cell>
          <cell r="DQ350" t="str">
            <v>4</v>
          </cell>
          <cell r="DR350">
            <v>2092</v>
          </cell>
          <cell r="DS350">
            <v>2563</v>
          </cell>
          <cell r="DT350">
            <v>1</v>
          </cell>
          <cell r="DU350">
            <v>1940</v>
          </cell>
          <cell r="DV350">
            <v>1480</v>
          </cell>
          <cell r="DW350">
            <v>7</v>
          </cell>
          <cell r="DX350">
            <v>-17</v>
          </cell>
        </row>
        <row r="351">
          <cell r="M351" t="str">
            <v>911101143398408690</v>
          </cell>
          <cell r="N351" t="str">
            <v>北京智行者科技股份有限公司</v>
          </cell>
          <cell r="O351" t="str">
            <v>2025</v>
          </cell>
          <cell r="P351" t="str">
            <v>2</v>
          </cell>
          <cell r="Q351">
            <v>14362</v>
          </cell>
          <cell r="R351">
            <v>26788</v>
          </cell>
          <cell r="S351">
            <v>313897</v>
          </cell>
          <cell r="T351">
            <v>166382</v>
          </cell>
          <cell r="U351">
            <v>681026</v>
          </cell>
          <cell r="V351">
            <v>611265</v>
          </cell>
          <cell r="W351">
            <v>315205</v>
          </cell>
          <cell r="X351">
            <v>169061</v>
          </cell>
          <cell r="Y351">
            <v>365821</v>
          </cell>
          <cell r="Z351">
            <v>442204</v>
          </cell>
          <cell r="AA351">
            <v>3519</v>
          </cell>
          <cell r="AB351">
            <v>22973</v>
          </cell>
          <cell r="AC351">
            <v>0</v>
          </cell>
          <cell r="AD351">
            <v>7366</v>
          </cell>
          <cell r="AE351">
            <v>2877</v>
          </cell>
          <cell r="AF351">
            <v>14582</v>
          </cell>
          <cell r="AG351">
            <v>0</v>
          </cell>
          <cell r="AH351">
            <v>1</v>
          </cell>
          <cell r="AI351">
            <v>3570</v>
          </cell>
          <cell r="AJ351">
            <v>5190</v>
          </cell>
          <cell r="AK351">
            <v>5408</v>
          </cell>
          <cell r="AL351">
            <v>8840</v>
          </cell>
          <cell r="AM351">
            <v>55354</v>
          </cell>
          <cell r="AN351">
            <v>9011</v>
          </cell>
          <cell r="AO351">
            <v>45</v>
          </cell>
          <cell r="AP351">
            <v>246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73</v>
          </cell>
          <cell r="AX351">
            <v>0</v>
          </cell>
          <cell r="AY351">
            <v>0</v>
          </cell>
          <cell r="AZ351">
            <v>200</v>
          </cell>
          <cell r="BA351">
            <v>0</v>
          </cell>
          <cell r="BB351">
            <v>0</v>
          </cell>
          <cell r="BC351">
            <v>0</v>
          </cell>
          <cell r="BD351">
            <v>195</v>
          </cell>
          <cell r="BE351">
            <v>-63662</v>
          </cell>
          <cell r="BF351">
            <v>-14502</v>
          </cell>
          <cell r="BG351">
            <v>5</v>
          </cell>
          <cell r="BH351">
            <v>5</v>
          </cell>
          <cell r="BI351">
            <v>0</v>
          </cell>
          <cell r="BJ351">
            <v>0</v>
          </cell>
          <cell r="BK351">
            <v>-63657</v>
          </cell>
          <cell r="BL351">
            <v>-14497</v>
          </cell>
          <cell r="BM351">
            <v>0</v>
          </cell>
          <cell r="BN351">
            <v>0</v>
          </cell>
          <cell r="BO351">
            <v>10704</v>
          </cell>
          <cell r="BP351">
            <v>17106</v>
          </cell>
          <cell r="BQ351">
            <v>0</v>
          </cell>
          <cell r="BR351">
            <v>0</v>
          </cell>
          <cell r="BS351">
            <v>138</v>
          </cell>
          <cell r="BT351">
            <v>208</v>
          </cell>
          <cell r="BU351" t="str">
            <v>张德兆</v>
          </cell>
          <cell r="BV351" t="str">
            <v>于亚平</v>
          </cell>
          <cell r="BW351" t="str">
            <v>王雪</v>
          </cell>
          <cell r="BX351" t="str">
            <v>18501152600</v>
          </cell>
          <cell r="BY351" t="str">
            <v>2025-03-17</v>
          </cell>
          <cell r="BZ351" t="str">
            <v/>
          </cell>
          <cell r="CA351" t="str">
            <v>339840869</v>
          </cell>
          <cell r="CB351">
            <v>0</v>
          </cell>
          <cell r="CC351">
            <v>0</v>
          </cell>
          <cell r="CD351" t="str">
            <v/>
          </cell>
          <cell r="CE351" t="str">
            <v>1</v>
          </cell>
          <cell r="CF351" t="str">
            <v/>
          </cell>
          <cell r="CG351" t="str">
            <v>北京经济技术开发区虚拟社区</v>
          </cell>
          <cell r="CH351" t="str">
            <v>qy</v>
          </cell>
          <cell r="CI351" t="str">
            <v>    私人控股</v>
          </cell>
          <cell r="CJ351" t="str">
            <v>I</v>
          </cell>
          <cell r="CK351" t="str">
            <v>    信息传输、软件和信息技术服务业</v>
          </cell>
          <cell r="CL351" t="str">
            <v>65</v>
          </cell>
          <cell r="CM351" t="str">
            <v>    软件和信息技术服务业</v>
          </cell>
          <cell r="CN351" t="str">
            <v>115101</v>
          </cell>
          <cell r="CO351" t="str">
            <v>      开发区</v>
          </cell>
          <cell r="CP351" t="str">
            <v>　　　外商投资股份有限公司</v>
          </cell>
          <cell r="CQ351" t="str">
            <v>x</v>
          </cell>
          <cell r="CR351" t="str">
            <v>    现代服务业</v>
          </cell>
          <cell r="CS351" t="str">
            <v>2</v>
          </cell>
          <cell r="CT351" t="str">
            <v>    地方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 t="str">
            <v>3</v>
          </cell>
          <cell r="DN351" t="str">
            <v>651</v>
          </cell>
          <cell r="DO351" t="str">
            <v>    软件开发</v>
          </cell>
          <cell r="DP351" t="str">
            <v>1</v>
          </cell>
          <cell r="DQ351" t="str">
            <v>2</v>
          </cell>
          <cell r="DR351">
            <v>3519</v>
          </cell>
          <cell r="DS351">
            <v>22973</v>
          </cell>
          <cell r="DT351">
            <v>1</v>
          </cell>
          <cell r="DU351">
            <v>-63662</v>
          </cell>
          <cell r="DV351">
            <v>-14502</v>
          </cell>
          <cell r="DW351">
            <v>-450</v>
          </cell>
          <cell r="DX351">
            <v>-529</v>
          </cell>
        </row>
        <row r="352">
          <cell r="M352" t="str">
            <v>911103023304137645</v>
          </cell>
          <cell r="N352" t="str">
            <v>北京鸿翔科技有限公司</v>
          </cell>
          <cell r="O352" t="str">
            <v>2025</v>
          </cell>
          <cell r="P352" t="str">
            <v>2</v>
          </cell>
          <cell r="Q352">
            <v>7310</v>
          </cell>
          <cell r="R352">
            <v>7310</v>
          </cell>
          <cell r="S352">
            <v>10530</v>
          </cell>
          <cell r="T352">
            <v>11385</v>
          </cell>
          <cell r="U352">
            <v>21918</v>
          </cell>
          <cell r="V352">
            <v>21398</v>
          </cell>
          <cell r="W352">
            <v>18299</v>
          </cell>
          <cell r="X352">
            <v>19993</v>
          </cell>
          <cell r="Y352">
            <v>3619</v>
          </cell>
          <cell r="Z352">
            <v>1405</v>
          </cell>
          <cell r="AA352">
            <v>7957</v>
          </cell>
          <cell r="AB352">
            <v>6027</v>
          </cell>
          <cell r="AC352">
            <v>7957</v>
          </cell>
          <cell r="AD352">
            <v>6027</v>
          </cell>
          <cell r="AE352">
            <v>7082</v>
          </cell>
          <cell r="AF352">
            <v>5318</v>
          </cell>
          <cell r="AG352">
            <v>2</v>
          </cell>
          <cell r="AH352">
            <v>2</v>
          </cell>
          <cell r="AI352">
            <v>0</v>
          </cell>
          <cell r="AJ352">
            <v>0</v>
          </cell>
          <cell r="AK352">
            <v>239</v>
          </cell>
          <cell r="AL352">
            <v>359</v>
          </cell>
          <cell r="AM352">
            <v>0</v>
          </cell>
          <cell r="AN352">
            <v>0</v>
          </cell>
          <cell r="AO352">
            <v>8</v>
          </cell>
          <cell r="AP352">
            <v>1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3</v>
          </cell>
          <cell r="BE352">
            <v>626</v>
          </cell>
          <cell r="BF352">
            <v>350</v>
          </cell>
          <cell r="BG352">
            <v>22</v>
          </cell>
          <cell r="BH352">
            <v>0</v>
          </cell>
          <cell r="BI352">
            <v>0</v>
          </cell>
          <cell r="BJ352">
            <v>0</v>
          </cell>
          <cell r="BK352">
            <v>648</v>
          </cell>
          <cell r="BL352">
            <v>350</v>
          </cell>
          <cell r="BM352">
            <v>0</v>
          </cell>
          <cell r="BN352">
            <v>0</v>
          </cell>
          <cell r="BO352">
            <v>1004</v>
          </cell>
          <cell r="BP352">
            <v>502</v>
          </cell>
          <cell r="BQ352">
            <v>2</v>
          </cell>
          <cell r="BR352">
            <v>40</v>
          </cell>
          <cell r="BS352">
            <v>54</v>
          </cell>
          <cell r="BT352">
            <v>45</v>
          </cell>
          <cell r="BU352" t="str">
            <v>张韶谱</v>
          </cell>
          <cell r="BV352" t="str">
            <v>张韶谱</v>
          </cell>
          <cell r="BW352" t="str">
            <v>张静余</v>
          </cell>
          <cell r="BX352" t="str">
            <v>13522215315</v>
          </cell>
          <cell r="BY352" t="str">
            <v>2025-03-17</v>
          </cell>
          <cell r="BZ352" t="str">
            <v/>
          </cell>
          <cell r="CA352" t="str">
            <v>330413764</v>
          </cell>
          <cell r="CB352">
            <v>0</v>
          </cell>
          <cell r="CC352">
            <v>0</v>
          </cell>
          <cell r="CD352" t="str">
            <v/>
          </cell>
          <cell r="CE352" t="str">
            <v>1</v>
          </cell>
          <cell r="CF352" t="str">
            <v/>
          </cell>
          <cell r="CG352" t="str">
            <v>北京经济技术开发区虚拟社区</v>
          </cell>
          <cell r="CH352" t="str">
            <v>qy</v>
          </cell>
          <cell r="CI352" t="str">
            <v>    私人控股</v>
          </cell>
          <cell r="CJ352" t="str">
            <v>G</v>
          </cell>
          <cell r="CK352" t="str">
            <v>    交通运输、仓储和邮政业</v>
          </cell>
          <cell r="CL352" t="str">
            <v>59</v>
          </cell>
          <cell r="CM352" t="str">
            <v>    装卸搬运和仓储业</v>
          </cell>
          <cell r="CN352" t="str">
            <v>115101</v>
          </cell>
          <cell r="CO352" t="str">
            <v>      开发区</v>
          </cell>
          <cell r="CP352" t="str">
            <v>　　　私营有限责任公司</v>
          </cell>
          <cell r="CQ352" t="str">
            <v/>
          </cell>
          <cell r="CR352" t="str">
            <v>    传统服务业</v>
          </cell>
          <cell r="CS352" t="str">
            <v>2</v>
          </cell>
          <cell r="CT352" t="str">
            <v>    地方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 t="str">
            <v>3</v>
          </cell>
          <cell r="DN352" t="str">
            <v>592</v>
          </cell>
          <cell r="DO352" t="str">
            <v>    通用仓储</v>
          </cell>
          <cell r="DP352" t="str">
            <v>1</v>
          </cell>
          <cell r="DQ352" t="str">
            <v>3</v>
          </cell>
          <cell r="DR352">
            <v>7957</v>
          </cell>
          <cell r="DS352">
            <v>6027</v>
          </cell>
          <cell r="DT352">
            <v>1</v>
          </cell>
          <cell r="DU352">
            <v>626</v>
          </cell>
          <cell r="DV352">
            <v>350</v>
          </cell>
          <cell r="DW352">
            <v>4</v>
          </cell>
          <cell r="DX352">
            <v>42</v>
          </cell>
        </row>
        <row r="353">
          <cell r="M353" t="str">
            <v>91110112306503305A</v>
          </cell>
          <cell r="N353" t="str">
            <v>至达行文化传媒（北京）有限公司</v>
          </cell>
          <cell r="O353" t="str">
            <v>2025</v>
          </cell>
          <cell r="P353" t="str">
            <v>2</v>
          </cell>
          <cell r="Q353">
            <v>431</v>
          </cell>
          <cell r="R353">
            <v>431</v>
          </cell>
          <cell r="S353">
            <v>15509</v>
          </cell>
          <cell r="T353">
            <v>16825</v>
          </cell>
          <cell r="U353">
            <v>43825</v>
          </cell>
          <cell r="V353">
            <v>43044</v>
          </cell>
          <cell r="W353">
            <v>43754</v>
          </cell>
          <cell r="X353">
            <v>42430</v>
          </cell>
          <cell r="Y353">
            <v>71</v>
          </cell>
          <cell r="Z353">
            <v>614</v>
          </cell>
          <cell r="AA353">
            <v>2123</v>
          </cell>
          <cell r="AB353">
            <v>640</v>
          </cell>
          <cell r="AC353">
            <v>2123</v>
          </cell>
          <cell r="AD353">
            <v>640</v>
          </cell>
          <cell r="AE353">
            <v>2103</v>
          </cell>
          <cell r="AF353">
            <v>1040</v>
          </cell>
          <cell r="AG353">
            <v>7</v>
          </cell>
          <cell r="AH353">
            <v>0</v>
          </cell>
          <cell r="AI353">
            <v>76</v>
          </cell>
          <cell r="AJ353">
            <v>168</v>
          </cell>
          <cell r="AK353">
            <v>206</v>
          </cell>
          <cell r="AL353">
            <v>0</v>
          </cell>
          <cell r="AM353">
            <v>0</v>
          </cell>
          <cell r="AN353">
            <v>0</v>
          </cell>
          <cell r="AO353">
            <v>6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-275</v>
          </cell>
          <cell r="BF353">
            <v>-568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-275</v>
          </cell>
          <cell r="BL353">
            <v>-568</v>
          </cell>
          <cell r="BM353">
            <v>0</v>
          </cell>
          <cell r="BN353">
            <v>0</v>
          </cell>
          <cell r="BO353">
            <v>339</v>
          </cell>
          <cell r="BP353">
            <v>146</v>
          </cell>
          <cell r="BQ353">
            <v>7</v>
          </cell>
          <cell r="BR353">
            <v>3</v>
          </cell>
          <cell r="BS353">
            <v>14</v>
          </cell>
          <cell r="BT353">
            <v>7</v>
          </cell>
          <cell r="BU353" t="str">
            <v>李中胜</v>
          </cell>
          <cell r="BV353" t="str">
            <v>曹煜滨</v>
          </cell>
          <cell r="BW353" t="str">
            <v>曹煜滨</v>
          </cell>
          <cell r="BX353" t="str">
            <v>18401610922</v>
          </cell>
          <cell r="BY353" t="str">
            <v>2025-03-17</v>
          </cell>
          <cell r="BZ353" t="str">
            <v/>
          </cell>
          <cell r="CA353" t="str">
            <v>306503305</v>
          </cell>
          <cell r="CB353">
            <v>0</v>
          </cell>
          <cell r="CC353">
            <v>0</v>
          </cell>
          <cell r="CD353" t="str">
            <v/>
          </cell>
          <cell r="CE353" t="str">
            <v/>
          </cell>
          <cell r="CF353" t="str">
            <v/>
          </cell>
          <cell r="CG353" t="str">
            <v/>
          </cell>
          <cell r="CH353" t="str">
            <v>qy</v>
          </cell>
          <cell r="CI353" t="str">
            <v>    私人控股</v>
          </cell>
          <cell r="CJ353" t="str">
            <v>L</v>
          </cell>
          <cell r="CK353" t="str">
            <v>    租赁和商务服务业</v>
          </cell>
          <cell r="CL353" t="str">
            <v>72</v>
          </cell>
          <cell r="CM353" t="str">
            <v>    商务服务业</v>
          </cell>
          <cell r="CN353" t="str">
            <v>110112</v>
          </cell>
          <cell r="CO353" t="str">
            <v>      通州区</v>
          </cell>
          <cell r="CP353" t="str">
            <v>　　　私营有限责任公司</v>
          </cell>
          <cell r="CQ353" t="str">
            <v>x</v>
          </cell>
          <cell r="CR353" t="str">
            <v>    现代服务业</v>
          </cell>
          <cell r="CS353" t="str">
            <v>2</v>
          </cell>
          <cell r="CT353" t="str">
            <v>    地方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 t="str">
            <v>5</v>
          </cell>
          <cell r="DN353" t="str">
            <v>725</v>
          </cell>
          <cell r="DO353" t="str">
            <v>    广告业</v>
          </cell>
          <cell r="DP353" t="str">
            <v>1</v>
          </cell>
          <cell r="DQ353" t="str">
            <v>4</v>
          </cell>
          <cell r="DR353">
            <v>2123</v>
          </cell>
          <cell r="DS353">
            <v>640</v>
          </cell>
          <cell r="DT353">
            <v>1</v>
          </cell>
          <cell r="DU353">
            <v>-275</v>
          </cell>
          <cell r="DV353">
            <v>-568</v>
          </cell>
          <cell r="DW353">
            <v>14</v>
          </cell>
          <cell r="DX353">
            <v>3</v>
          </cell>
        </row>
        <row r="354">
          <cell r="M354" t="str">
            <v>911103020896505358</v>
          </cell>
          <cell r="N354" t="str">
            <v>北京和谐远达汽车销售服务有限公司</v>
          </cell>
          <cell r="O354" t="str">
            <v>2025</v>
          </cell>
          <cell r="P354" t="str">
            <v>2</v>
          </cell>
          <cell r="Q354">
            <v>2592</v>
          </cell>
          <cell r="R354">
            <v>2468</v>
          </cell>
          <cell r="S354">
            <v>5343</v>
          </cell>
          <cell r="T354">
            <v>2932</v>
          </cell>
          <cell r="U354">
            <v>25818</v>
          </cell>
          <cell r="V354">
            <v>24431</v>
          </cell>
          <cell r="W354">
            <v>79892</v>
          </cell>
          <cell r="X354">
            <v>64925</v>
          </cell>
          <cell r="Y354">
            <v>-54074</v>
          </cell>
          <cell r="Z354">
            <v>-40494</v>
          </cell>
          <cell r="AA354">
            <v>4764</v>
          </cell>
          <cell r="AB354">
            <v>5674</v>
          </cell>
          <cell r="AC354">
            <v>1651</v>
          </cell>
          <cell r="AD354">
            <v>1148</v>
          </cell>
          <cell r="AE354">
            <v>3644</v>
          </cell>
          <cell r="AF354">
            <v>4857</v>
          </cell>
          <cell r="AG354">
            <v>3</v>
          </cell>
          <cell r="AH354">
            <v>14</v>
          </cell>
          <cell r="AI354">
            <v>1390</v>
          </cell>
          <cell r="AJ354">
            <v>420</v>
          </cell>
          <cell r="AK354">
            <v>307</v>
          </cell>
          <cell r="AL354">
            <v>1386</v>
          </cell>
          <cell r="AM354">
            <v>0</v>
          </cell>
          <cell r="AN354">
            <v>0</v>
          </cell>
          <cell r="AO354">
            <v>96</v>
          </cell>
          <cell r="AP354">
            <v>24</v>
          </cell>
          <cell r="AQ354">
            <v>0</v>
          </cell>
          <cell r="AR354">
            <v>10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-676</v>
          </cell>
          <cell r="BF354">
            <v>-1017</v>
          </cell>
          <cell r="BG354">
            <v>12</v>
          </cell>
          <cell r="BH354">
            <v>0</v>
          </cell>
          <cell r="BI354">
            <v>96</v>
          </cell>
          <cell r="BJ354">
            <v>5</v>
          </cell>
          <cell r="BK354">
            <v>-760</v>
          </cell>
          <cell r="BL354">
            <v>-1022</v>
          </cell>
          <cell r="BM354">
            <v>0</v>
          </cell>
          <cell r="BN354">
            <v>0</v>
          </cell>
          <cell r="BO354">
            <v>1068</v>
          </cell>
          <cell r="BP354">
            <v>1404</v>
          </cell>
          <cell r="BQ354">
            <v>89</v>
          </cell>
          <cell r="BR354">
            <v>222</v>
          </cell>
          <cell r="BS354">
            <v>51</v>
          </cell>
          <cell r="BT354">
            <v>61</v>
          </cell>
          <cell r="BU354" t="str">
            <v>徐渊</v>
          </cell>
          <cell r="BV354" t="str">
            <v>路海峰</v>
          </cell>
          <cell r="BW354" t="str">
            <v>田丽丽</v>
          </cell>
          <cell r="BX354" t="str">
            <v>15801504683</v>
          </cell>
          <cell r="BY354" t="str">
            <v>2025-03-12</v>
          </cell>
          <cell r="BZ354" t="str">
            <v/>
          </cell>
          <cell r="CA354" t="str">
            <v>089650535</v>
          </cell>
          <cell r="CB354">
            <v>0</v>
          </cell>
          <cell r="CC354">
            <v>0</v>
          </cell>
          <cell r="CD354" t="str">
            <v/>
          </cell>
          <cell r="CE354" t="str">
            <v>1</v>
          </cell>
          <cell r="CF354" t="str">
            <v/>
          </cell>
          <cell r="CG354" t="str">
            <v>北京经济技术开发区虚拟社区</v>
          </cell>
          <cell r="CH354" t="str">
            <v>qy</v>
          </cell>
          <cell r="CI354" t="str">
            <v>    私人控股</v>
          </cell>
          <cell r="CJ354" t="str">
            <v>O</v>
          </cell>
          <cell r="CK354" t="str">
            <v>    居民服务、修理和其他服务业</v>
          </cell>
          <cell r="CL354" t="str">
            <v>81</v>
          </cell>
          <cell r="CM354" t="str">
            <v>    机动车、电子产品和日用产品修理业</v>
          </cell>
          <cell r="CN354" t="str">
            <v>115101</v>
          </cell>
          <cell r="CO354" t="str">
            <v>      开发区</v>
          </cell>
          <cell r="CP354" t="str">
            <v>　　　其他有限责任公司</v>
          </cell>
          <cell r="CQ354" t="str">
            <v/>
          </cell>
          <cell r="CR354" t="str">
            <v>    传统服务业</v>
          </cell>
          <cell r="CS354" t="str">
            <v>2</v>
          </cell>
          <cell r="CT354" t="str">
            <v>    地方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 t="str">
            <v>3</v>
          </cell>
          <cell r="DN354" t="str">
            <v>811</v>
          </cell>
          <cell r="DO354" t="str">
            <v>    汽车、摩托车等修理与维护</v>
          </cell>
          <cell r="DP354" t="str">
            <v>1</v>
          </cell>
          <cell r="DQ354" t="str">
            <v>3</v>
          </cell>
          <cell r="DR354">
            <v>4764</v>
          </cell>
          <cell r="DS354">
            <v>5674</v>
          </cell>
          <cell r="DT354">
            <v>1</v>
          </cell>
          <cell r="DU354">
            <v>-676</v>
          </cell>
          <cell r="DV354">
            <v>-1017</v>
          </cell>
          <cell r="DW354">
            <v>92</v>
          </cell>
          <cell r="DX354">
            <v>236</v>
          </cell>
        </row>
        <row r="355">
          <cell r="M355" t="str">
            <v>91110302061258662H</v>
          </cell>
          <cell r="N355" t="str">
            <v>北京领英信息技术有限公司</v>
          </cell>
          <cell r="O355" t="str">
            <v>2025</v>
          </cell>
          <cell r="P355" t="str">
            <v>2</v>
          </cell>
          <cell r="Q355">
            <v>37122</v>
          </cell>
          <cell r="R355">
            <v>40226</v>
          </cell>
          <cell r="S355">
            <v>100152</v>
          </cell>
          <cell r="T355">
            <v>102807</v>
          </cell>
          <cell r="U355">
            <v>841466</v>
          </cell>
          <cell r="V355">
            <v>734109</v>
          </cell>
          <cell r="W355">
            <v>238233</v>
          </cell>
          <cell r="X355">
            <v>177309</v>
          </cell>
          <cell r="Y355">
            <v>603233</v>
          </cell>
          <cell r="Z355">
            <v>556800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123</v>
          </cell>
          <cell r="AF355">
            <v>288</v>
          </cell>
          <cell r="AG355">
            <v>7</v>
          </cell>
          <cell r="AH355">
            <v>22</v>
          </cell>
          <cell r="AI355">
            <v>23727</v>
          </cell>
          <cell r="AJ355">
            <v>22884</v>
          </cell>
          <cell r="AK355">
            <v>14646</v>
          </cell>
          <cell r="AL355">
            <v>13830</v>
          </cell>
          <cell r="AM355">
            <v>0</v>
          </cell>
          <cell r="AN355">
            <v>0</v>
          </cell>
          <cell r="AO355">
            <v>-53</v>
          </cell>
          <cell r="AP355">
            <v>167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-5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603</v>
          </cell>
          <cell r="BD355">
            <v>0</v>
          </cell>
          <cell r="BE355">
            <v>-37852</v>
          </cell>
          <cell r="BF355">
            <v>-37191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-37852</v>
          </cell>
          <cell r="BL355">
            <v>-37191</v>
          </cell>
          <cell r="BM355">
            <v>0</v>
          </cell>
          <cell r="BN355">
            <v>0</v>
          </cell>
          <cell r="BO355">
            <v>27040</v>
          </cell>
          <cell r="BP355">
            <v>27889</v>
          </cell>
          <cell r="BQ355">
            <v>0</v>
          </cell>
          <cell r="BR355">
            <v>3224</v>
          </cell>
          <cell r="BS355">
            <v>110</v>
          </cell>
          <cell r="BT355">
            <v>130</v>
          </cell>
          <cell r="BU355" t="str">
            <v>洪雍华</v>
          </cell>
          <cell r="BV355" t="str">
            <v>SookWahLee</v>
          </cell>
          <cell r="BW355" t="str">
            <v>任媛媛</v>
          </cell>
          <cell r="BX355" t="str">
            <v>13601028310</v>
          </cell>
          <cell r="BY355" t="str">
            <v>2025-03-17</v>
          </cell>
          <cell r="BZ355" t="str">
            <v/>
          </cell>
          <cell r="CA355" t="str">
            <v>061258662</v>
          </cell>
          <cell r="CB355">
            <v>0</v>
          </cell>
          <cell r="CC355">
            <v>0</v>
          </cell>
          <cell r="CD355" t="str">
            <v/>
          </cell>
          <cell r="CE355" t="str">
            <v>1</v>
          </cell>
          <cell r="CF355" t="str">
            <v/>
          </cell>
          <cell r="CG355" t="str">
            <v>北京经济技术开发区虚拟社区</v>
          </cell>
          <cell r="CH355" t="str">
            <v>qy</v>
          </cell>
          <cell r="CI355" t="str">
            <v>    港澳台商控股</v>
          </cell>
          <cell r="CJ355" t="str">
            <v>I</v>
          </cell>
          <cell r="CK355" t="str">
            <v>    信息传输、软件和信息技术服务业</v>
          </cell>
          <cell r="CL355" t="str">
            <v>64</v>
          </cell>
          <cell r="CM355" t="str">
            <v>    互联网和相关服务</v>
          </cell>
          <cell r="CN355" t="str">
            <v>115101</v>
          </cell>
          <cell r="CO355" t="str">
            <v>      开发区</v>
          </cell>
          <cell r="CP355" t="str">
            <v>　　　港澳台投资有限责任公司</v>
          </cell>
          <cell r="CQ355" t="str">
            <v>x</v>
          </cell>
          <cell r="CR355" t="str">
            <v>    现代服务业</v>
          </cell>
          <cell r="CS355" t="str">
            <v>2</v>
          </cell>
          <cell r="CT355" t="str">
            <v>    地方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 t="str">
            <v>3</v>
          </cell>
          <cell r="DN355" t="str">
            <v>642</v>
          </cell>
          <cell r="DO355" t="str">
            <v>    互联网信息服务</v>
          </cell>
          <cell r="DP355" t="str">
            <v>1</v>
          </cell>
          <cell r="DQ355" t="str">
            <v>2</v>
          </cell>
          <cell r="DR355">
            <v>0</v>
          </cell>
          <cell r="DS355">
            <v>0</v>
          </cell>
          <cell r="DT355">
            <v>1</v>
          </cell>
          <cell r="DU355">
            <v>-37852</v>
          </cell>
          <cell r="DV355">
            <v>-37191</v>
          </cell>
          <cell r="DW355">
            <v>7</v>
          </cell>
          <cell r="DX355">
            <v>3246</v>
          </cell>
        </row>
        <row r="356">
          <cell r="M356" t="str">
            <v>91110302MA007TDJ2J</v>
          </cell>
          <cell r="N356" t="str">
            <v>北京陆道培医院有限公司</v>
          </cell>
          <cell r="O356" t="str">
            <v>2025</v>
          </cell>
          <cell r="P356" t="str">
            <v>2</v>
          </cell>
          <cell r="Q356">
            <v>78170</v>
          </cell>
          <cell r="R356">
            <v>77183</v>
          </cell>
          <cell r="S356">
            <v>38672</v>
          </cell>
          <cell r="T356">
            <v>48671</v>
          </cell>
          <cell r="U356">
            <v>146166</v>
          </cell>
          <cell r="V356">
            <v>168860</v>
          </cell>
          <cell r="W356">
            <v>341351</v>
          </cell>
          <cell r="X356">
            <v>341297</v>
          </cell>
          <cell r="Y356">
            <v>-195185</v>
          </cell>
          <cell r="Z356">
            <v>-172437</v>
          </cell>
          <cell r="AA356">
            <v>76179</v>
          </cell>
          <cell r="AB356">
            <v>85012</v>
          </cell>
          <cell r="AC356">
            <v>42219</v>
          </cell>
          <cell r="AD356">
            <v>44415</v>
          </cell>
          <cell r="AE356">
            <v>72615</v>
          </cell>
          <cell r="AF356">
            <v>81258</v>
          </cell>
          <cell r="AG356">
            <v>0</v>
          </cell>
          <cell r="AH356">
            <v>0</v>
          </cell>
          <cell r="AI356">
            <v>644</v>
          </cell>
          <cell r="AJ356">
            <v>836</v>
          </cell>
          <cell r="AK356">
            <v>8108</v>
          </cell>
          <cell r="AL356">
            <v>9729</v>
          </cell>
          <cell r="AM356">
            <v>0</v>
          </cell>
          <cell r="AN356">
            <v>0</v>
          </cell>
          <cell r="AO356">
            <v>706</v>
          </cell>
          <cell r="AP356">
            <v>313</v>
          </cell>
          <cell r="AQ356">
            <v>-8</v>
          </cell>
          <cell r="AR356">
            <v>-25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-5902</v>
          </cell>
          <cell r="BF356">
            <v>-7149</v>
          </cell>
          <cell r="BG356">
            <v>0</v>
          </cell>
          <cell r="BH356">
            <v>0</v>
          </cell>
          <cell r="BI356">
            <v>1006</v>
          </cell>
          <cell r="BJ356">
            <v>1</v>
          </cell>
          <cell r="BK356">
            <v>-6908</v>
          </cell>
          <cell r="BL356">
            <v>-7150</v>
          </cell>
          <cell r="BM356">
            <v>0</v>
          </cell>
          <cell r="BN356">
            <v>0</v>
          </cell>
          <cell r="BO356">
            <v>17919</v>
          </cell>
          <cell r="BP356">
            <v>17294</v>
          </cell>
          <cell r="BQ356">
            <v>7</v>
          </cell>
          <cell r="BR356">
            <v>2</v>
          </cell>
          <cell r="BS356">
            <v>453</v>
          </cell>
          <cell r="BT356">
            <v>476</v>
          </cell>
          <cell r="BU356" t="str">
            <v>陆鸣冈</v>
          </cell>
          <cell r="BV356" t="str">
            <v>钟海燕</v>
          </cell>
          <cell r="BW356" t="str">
            <v>刘娟辉</v>
          </cell>
          <cell r="BX356" t="str">
            <v>01050959761</v>
          </cell>
          <cell r="BY356" t="str">
            <v>2025-03-14</v>
          </cell>
          <cell r="BZ356" t="str">
            <v/>
          </cell>
          <cell r="CA356" t="str">
            <v>MA007TDJ2</v>
          </cell>
          <cell r="CB356">
            <v>0</v>
          </cell>
          <cell r="CC356">
            <v>0</v>
          </cell>
          <cell r="CD356" t="str">
            <v/>
          </cell>
          <cell r="CE356" t="str">
            <v>1</v>
          </cell>
          <cell r="CF356" t="str">
            <v/>
          </cell>
          <cell r="CG356" t="str">
            <v>北京经济技术开发区虚拟社区</v>
          </cell>
          <cell r="CH356" t="str">
            <v>qy</v>
          </cell>
          <cell r="CI356" t="str">
            <v>    私人控股</v>
          </cell>
          <cell r="CJ356" t="str">
            <v>Q</v>
          </cell>
          <cell r="CK356" t="str">
            <v>    卫生和社会工作</v>
          </cell>
          <cell r="CL356" t="str">
            <v>84</v>
          </cell>
          <cell r="CM356" t="str">
            <v>    卫生</v>
          </cell>
          <cell r="CN356" t="str">
            <v>115101</v>
          </cell>
          <cell r="CO356" t="str">
            <v>      开发区</v>
          </cell>
          <cell r="CP356" t="str">
            <v>　　　其他有限责任公司</v>
          </cell>
          <cell r="CQ356" t="str">
            <v/>
          </cell>
          <cell r="CR356" t="str">
            <v>    传统服务业</v>
          </cell>
          <cell r="CS356" t="str">
            <v>2</v>
          </cell>
          <cell r="CT356" t="str">
            <v>    地方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 t="str">
            <v>3</v>
          </cell>
          <cell r="DN356" t="str">
            <v>841</v>
          </cell>
          <cell r="DO356" t="str">
            <v>    医院</v>
          </cell>
          <cell r="DP356" t="str">
            <v>1</v>
          </cell>
          <cell r="DQ356" t="str">
            <v/>
          </cell>
          <cell r="DR356">
            <v>76179</v>
          </cell>
          <cell r="DS356">
            <v>85012</v>
          </cell>
          <cell r="DT356">
            <v>1</v>
          </cell>
          <cell r="DU356">
            <v>-5902</v>
          </cell>
          <cell r="DV356">
            <v>-7149</v>
          </cell>
          <cell r="DW356">
            <v>7</v>
          </cell>
          <cell r="DX356">
            <v>2</v>
          </cell>
        </row>
        <row r="357">
          <cell r="M357" t="str">
            <v>91110000705514765U</v>
          </cell>
          <cell r="N357" t="str">
            <v>中航机载系统股份有限公司</v>
          </cell>
          <cell r="O357" t="str">
            <v>2025</v>
          </cell>
          <cell r="P357" t="str">
            <v>2</v>
          </cell>
          <cell r="Q357">
            <v>136</v>
          </cell>
          <cell r="R357">
            <v>136</v>
          </cell>
          <cell r="S357">
            <v>0</v>
          </cell>
          <cell r="T357">
            <v>0</v>
          </cell>
          <cell r="U357">
            <v>23573140</v>
          </cell>
          <cell r="V357">
            <v>22893560</v>
          </cell>
          <cell r="W357">
            <v>392850</v>
          </cell>
          <cell r="X357">
            <v>229390</v>
          </cell>
          <cell r="Y357">
            <v>23180290</v>
          </cell>
          <cell r="Z357">
            <v>22664170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3640</v>
          </cell>
          <cell r="AI357">
            <v>0</v>
          </cell>
          <cell r="AJ357">
            <v>0</v>
          </cell>
          <cell r="AK357">
            <v>5310</v>
          </cell>
          <cell r="AL357">
            <v>4100</v>
          </cell>
          <cell r="AM357">
            <v>0</v>
          </cell>
          <cell r="AN357">
            <v>0</v>
          </cell>
          <cell r="AO357">
            <v>-2970</v>
          </cell>
          <cell r="AP357">
            <v>-490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5080</v>
          </cell>
          <cell r="AZ357">
            <v>0</v>
          </cell>
          <cell r="BA357">
            <v>0</v>
          </cell>
          <cell r="BB357">
            <v>0</v>
          </cell>
          <cell r="BC357">
            <v>250</v>
          </cell>
          <cell r="BD357">
            <v>260</v>
          </cell>
          <cell r="BE357">
            <v>2990</v>
          </cell>
          <cell r="BF357">
            <v>-6990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2990</v>
          </cell>
          <cell r="BL357">
            <v>-6990</v>
          </cell>
          <cell r="BM357">
            <v>0</v>
          </cell>
          <cell r="BN357">
            <v>0</v>
          </cell>
          <cell r="BO357">
            <v>3943</v>
          </cell>
          <cell r="BP357">
            <v>3489</v>
          </cell>
          <cell r="BQ357">
            <v>0</v>
          </cell>
          <cell r="BR357">
            <v>0</v>
          </cell>
          <cell r="BS357">
            <v>14</v>
          </cell>
          <cell r="BT357">
            <v>15</v>
          </cell>
          <cell r="BU357" t="str">
            <v>王建刚</v>
          </cell>
          <cell r="BV357" t="str">
            <v>张彭斌</v>
          </cell>
          <cell r="BW357" t="str">
            <v>吕蓉璐</v>
          </cell>
          <cell r="BX357" t="str">
            <v>58354820</v>
          </cell>
          <cell r="BY357" t="str">
            <v>2025-03-06</v>
          </cell>
          <cell r="BZ357" t="str">
            <v/>
          </cell>
          <cell r="CA357" t="str">
            <v>705514765</v>
          </cell>
          <cell r="CB357">
            <v>0</v>
          </cell>
          <cell r="CC357">
            <v>0</v>
          </cell>
          <cell r="CD357" t="str">
            <v/>
          </cell>
          <cell r="CE357" t="str">
            <v>1</v>
          </cell>
          <cell r="CF357" t="str">
            <v/>
          </cell>
          <cell r="CG357" t="str">
            <v>北京经济技术开发区虚拟社区</v>
          </cell>
          <cell r="CH357" t="str">
            <v>qy</v>
          </cell>
          <cell r="CI357" t="str">
            <v>    国有控股</v>
          </cell>
          <cell r="CJ357" t="str">
            <v>M</v>
          </cell>
          <cell r="CK357" t="str">
            <v>    科学研究和技术服务业</v>
          </cell>
          <cell r="CL357" t="str">
            <v>73</v>
          </cell>
          <cell r="CM357" t="str">
            <v>    研究和试验发展</v>
          </cell>
          <cell r="CN357" t="str">
            <v>115101</v>
          </cell>
          <cell r="CO357" t="str">
            <v>      开发区</v>
          </cell>
          <cell r="CP357" t="str">
            <v>　　　其他股份有限公司</v>
          </cell>
          <cell r="CQ357" t="str">
            <v>x</v>
          </cell>
          <cell r="CR357" t="str">
            <v>    现代服务业</v>
          </cell>
          <cell r="CS357" t="str">
            <v>1</v>
          </cell>
          <cell r="CT357" t="str">
            <v>    中央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 t="str">
            <v>3</v>
          </cell>
          <cell r="DN357" t="str">
            <v>732</v>
          </cell>
          <cell r="DO357" t="str">
            <v>    工程和技术研究和试验发展</v>
          </cell>
          <cell r="DP357" t="str">
            <v>2</v>
          </cell>
          <cell r="DQ357" t="str">
            <v>3</v>
          </cell>
          <cell r="DR357">
            <v>0</v>
          </cell>
          <cell r="DS357">
            <v>0</v>
          </cell>
          <cell r="DT357">
            <v>1</v>
          </cell>
          <cell r="DU357">
            <v>2990</v>
          </cell>
          <cell r="DV357">
            <v>-6990</v>
          </cell>
          <cell r="DW357">
            <v>0</v>
          </cell>
          <cell r="DX357">
            <v>3640</v>
          </cell>
        </row>
        <row r="358">
          <cell r="M358" t="str">
            <v>91110302078584712H</v>
          </cell>
          <cell r="N358" t="str">
            <v>人合正道管理咨询（北京）有限公司</v>
          </cell>
          <cell r="O358" t="str">
            <v>2025</v>
          </cell>
          <cell r="P358" t="str">
            <v>2</v>
          </cell>
          <cell r="Q358">
            <v>749</v>
          </cell>
          <cell r="R358">
            <v>856</v>
          </cell>
          <cell r="S358">
            <v>1564</v>
          </cell>
          <cell r="T358">
            <v>0</v>
          </cell>
          <cell r="U358">
            <v>8946</v>
          </cell>
          <cell r="V358">
            <v>9604</v>
          </cell>
          <cell r="W358">
            <v>2369</v>
          </cell>
          <cell r="X358">
            <v>1752</v>
          </cell>
          <cell r="Y358">
            <v>6577</v>
          </cell>
          <cell r="Z358">
            <v>7852</v>
          </cell>
          <cell r="AA358">
            <v>2198</v>
          </cell>
          <cell r="AB358">
            <v>3096</v>
          </cell>
          <cell r="AC358">
            <v>2198</v>
          </cell>
          <cell r="AD358">
            <v>3096</v>
          </cell>
          <cell r="AE358">
            <v>1411</v>
          </cell>
          <cell r="AF358">
            <v>1701</v>
          </cell>
          <cell r="AG358">
            <v>4</v>
          </cell>
          <cell r="AH358">
            <v>6</v>
          </cell>
          <cell r="AI358">
            <v>1145</v>
          </cell>
          <cell r="AJ358">
            <v>1163</v>
          </cell>
          <cell r="AK358">
            <v>453</v>
          </cell>
          <cell r="AL358">
            <v>472</v>
          </cell>
          <cell r="AM358">
            <v>0</v>
          </cell>
          <cell r="AN358">
            <v>0</v>
          </cell>
          <cell r="AO358">
            <v>1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-816</v>
          </cell>
          <cell r="BF358">
            <v>-246</v>
          </cell>
          <cell r="BG358">
            <v>13</v>
          </cell>
          <cell r="BH358">
            <v>5</v>
          </cell>
          <cell r="BI358">
            <v>0</v>
          </cell>
          <cell r="BJ358">
            <v>0</v>
          </cell>
          <cell r="BK358">
            <v>-803</v>
          </cell>
          <cell r="BL358">
            <v>-241</v>
          </cell>
          <cell r="BM358">
            <v>0</v>
          </cell>
          <cell r="BN358">
            <v>0</v>
          </cell>
          <cell r="BO358">
            <v>2084</v>
          </cell>
          <cell r="BP358">
            <v>2126</v>
          </cell>
          <cell r="BQ358">
            <v>66</v>
          </cell>
          <cell r="BR358">
            <v>93</v>
          </cell>
          <cell r="BS358">
            <v>71</v>
          </cell>
          <cell r="BT358">
            <v>72</v>
          </cell>
          <cell r="BU358" t="str">
            <v>王涛</v>
          </cell>
          <cell r="BV358" t="str">
            <v>张智宇</v>
          </cell>
          <cell r="BW358" t="str">
            <v>李影</v>
          </cell>
          <cell r="BX358" t="str">
            <v>13522127888</v>
          </cell>
          <cell r="BY358" t="str">
            <v>2025-03-11</v>
          </cell>
          <cell r="BZ358" t="str">
            <v/>
          </cell>
          <cell r="CA358" t="str">
            <v>078584712</v>
          </cell>
          <cell r="CB358">
            <v>0</v>
          </cell>
          <cell r="CC358">
            <v>0</v>
          </cell>
          <cell r="CD358" t="str">
            <v/>
          </cell>
          <cell r="CE358" t="str">
            <v>1</v>
          </cell>
          <cell r="CF358" t="str">
            <v/>
          </cell>
          <cell r="CG358" t="str">
            <v>北京经济技术开发区虚拟社区</v>
          </cell>
          <cell r="CH358" t="str">
            <v>qy</v>
          </cell>
          <cell r="CI358" t="str">
            <v>    私人控股</v>
          </cell>
          <cell r="CJ358" t="str">
            <v>P</v>
          </cell>
          <cell r="CK358" t="str">
            <v>    教育</v>
          </cell>
          <cell r="CL358" t="str">
            <v>83</v>
          </cell>
          <cell r="CM358" t="str">
            <v>    教育</v>
          </cell>
          <cell r="CN358" t="str">
            <v>115101</v>
          </cell>
          <cell r="CO358" t="str">
            <v>      开发区</v>
          </cell>
          <cell r="CP358" t="str">
            <v>　　　私营有限责任公司</v>
          </cell>
          <cell r="CQ358" t="str">
            <v/>
          </cell>
          <cell r="CR358" t="str">
            <v>    传统服务业</v>
          </cell>
          <cell r="CS358" t="str">
            <v>2</v>
          </cell>
          <cell r="CT358" t="str">
            <v>    地方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 t="str">
            <v>3</v>
          </cell>
          <cell r="DN358" t="str">
            <v>839</v>
          </cell>
          <cell r="DO358" t="str">
            <v>    技能培训、教育辅助及其他教育</v>
          </cell>
          <cell r="DP358" t="str">
            <v>1</v>
          </cell>
          <cell r="DQ358" t="str">
            <v/>
          </cell>
          <cell r="DR358">
            <v>2198</v>
          </cell>
          <cell r="DS358">
            <v>3096</v>
          </cell>
          <cell r="DT358">
            <v>1</v>
          </cell>
          <cell r="DU358">
            <v>-816</v>
          </cell>
          <cell r="DV358">
            <v>-246</v>
          </cell>
          <cell r="DW358">
            <v>70</v>
          </cell>
          <cell r="DX358">
            <v>99</v>
          </cell>
        </row>
        <row r="359">
          <cell r="M359" t="str">
            <v>911101053552400387</v>
          </cell>
          <cell r="N359" t="str">
            <v>北京北工大科技园有限公司</v>
          </cell>
          <cell r="O359" t="str">
            <v>2025</v>
          </cell>
          <cell r="P359" t="str">
            <v>2</v>
          </cell>
          <cell r="Q359">
            <v>229415</v>
          </cell>
          <cell r="R359">
            <v>229790</v>
          </cell>
          <cell r="S359">
            <v>6095</v>
          </cell>
          <cell r="T359">
            <v>5245</v>
          </cell>
          <cell r="U359">
            <v>404593</v>
          </cell>
          <cell r="V359">
            <v>352440</v>
          </cell>
          <cell r="W359">
            <v>92296</v>
          </cell>
          <cell r="X359">
            <v>100038</v>
          </cell>
          <cell r="Y359">
            <v>312297</v>
          </cell>
          <cell r="Z359">
            <v>252402</v>
          </cell>
          <cell r="AA359">
            <v>4003</v>
          </cell>
          <cell r="AB359">
            <v>7563</v>
          </cell>
          <cell r="AC359">
            <v>4003</v>
          </cell>
          <cell r="AD359">
            <v>7563</v>
          </cell>
          <cell r="AE359">
            <v>2092</v>
          </cell>
          <cell r="AF359">
            <v>2156</v>
          </cell>
          <cell r="AG359">
            <v>3</v>
          </cell>
          <cell r="AH359">
            <v>12</v>
          </cell>
          <cell r="AI359">
            <v>726</v>
          </cell>
          <cell r="AJ359">
            <v>824</v>
          </cell>
          <cell r="AK359">
            <v>2133</v>
          </cell>
          <cell r="AL359">
            <v>2427</v>
          </cell>
          <cell r="AM359">
            <v>0</v>
          </cell>
          <cell r="AN359">
            <v>0</v>
          </cell>
          <cell r="AO359">
            <v>1</v>
          </cell>
          <cell r="AP359">
            <v>2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12</v>
          </cell>
          <cell r="BD359">
            <v>14</v>
          </cell>
          <cell r="BE359">
            <v>-940</v>
          </cell>
          <cell r="BF359">
            <v>2156</v>
          </cell>
          <cell r="BG359">
            <v>0</v>
          </cell>
          <cell r="BH359">
            <v>16</v>
          </cell>
          <cell r="BI359">
            <v>0</v>
          </cell>
          <cell r="BJ359">
            <v>0</v>
          </cell>
          <cell r="BK359">
            <v>-940</v>
          </cell>
          <cell r="BL359">
            <v>2172</v>
          </cell>
          <cell r="BM359">
            <v>0</v>
          </cell>
          <cell r="BN359">
            <v>0</v>
          </cell>
          <cell r="BO359">
            <v>654</v>
          </cell>
          <cell r="BP359">
            <v>838</v>
          </cell>
          <cell r="BQ359">
            <v>76</v>
          </cell>
          <cell r="BR359">
            <v>338</v>
          </cell>
          <cell r="BS359">
            <v>20</v>
          </cell>
          <cell r="BT359">
            <v>21</v>
          </cell>
          <cell r="BU359" t="str">
            <v>刘显武</v>
          </cell>
          <cell r="BV359" t="str">
            <v>宋建霞</v>
          </cell>
          <cell r="BW359" t="str">
            <v>宋建霞</v>
          </cell>
          <cell r="BX359" t="str">
            <v>67862242</v>
          </cell>
          <cell r="BY359" t="str">
            <v>2025-03-06</v>
          </cell>
          <cell r="BZ359" t="str">
            <v/>
          </cell>
          <cell r="CA359" t="str">
            <v>355240038</v>
          </cell>
          <cell r="CB359">
            <v>0</v>
          </cell>
          <cell r="CC359">
            <v>0</v>
          </cell>
          <cell r="CD359" t="str">
            <v/>
          </cell>
          <cell r="CE359" t="str">
            <v>1</v>
          </cell>
          <cell r="CF359" t="str">
            <v/>
          </cell>
          <cell r="CG359" t="str">
            <v>北京经济技术开发区虚拟社区</v>
          </cell>
          <cell r="CH359" t="str">
            <v>qy</v>
          </cell>
          <cell r="CI359" t="str">
            <v>    国有控股</v>
          </cell>
          <cell r="CJ359" t="str">
            <v>M</v>
          </cell>
          <cell r="CK359" t="str">
            <v>    科学研究和技术服务业</v>
          </cell>
          <cell r="CL359" t="str">
            <v>75</v>
          </cell>
          <cell r="CM359" t="str">
            <v>    科技推广和应用服务业</v>
          </cell>
          <cell r="CN359" t="str">
            <v>115101</v>
          </cell>
          <cell r="CO359" t="str">
            <v>      开发区</v>
          </cell>
          <cell r="CP359" t="str">
            <v>　　　私营有限责任公司</v>
          </cell>
          <cell r="CQ359" t="str">
            <v>x</v>
          </cell>
          <cell r="CR359" t="str">
            <v>    现代服务业</v>
          </cell>
          <cell r="CS359" t="str">
            <v>2</v>
          </cell>
          <cell r="CT359" t="str">
            <v>    地方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 t="str">
            <v>3</v>
          </cell>
          <cell r="DN359" t="str">
            <v>759</v>
          </cell>
          <cell r="DO359" t="str">
            <v>    其他科技推广服务业</v>
          </cell>
          <cell r="DP359" t="str">
            <v>2</v>
          </cell>
          <cell r="DQ359" t="str">
            <v>3</v>
          </cell>
          <cell r="DR359">
            <v>4003</v>
          </cell>
          <cell r="DS359">
            <v>7563</v>
          </cell>
          <cell r="DT359">
            <v>1</v>
          </cell>
          <cell r="DU359">
            <v>-940</v>
          </cell>
          <cell r="DV359">
            <v>2156</v>
          </cell>
          <cell r="DW359">
            <v>79</v>
          </cell>
          <cell r="DX359">
            <v>350</v>
          </cell>
        </row>
        <row r="360">
          <cell r="M360" t="str">
            <v>91110114306676003E</v>
          </cell>
          <cell r="N360" t="str">
            <v>北京天润鸿翔机械设备租赁有限公司</v>
          </cell>
          <cell r="O360" t="str">
            <v>2025</v>
          </cell>
          <cell r="P360" t="str">
            <v>2</v>
          </cell>
          <cell r="Q360">
            <v>808</v>
          </cell>
          <cell r="R360">
            <v>603</v>
          </cell>
          <cell r="S360">
            <v>7229</v>
          </cell>
          <cell r="T360">
            <v>15935</v>
          </cell>
          <cell r="U360">
            <v>37158</v>
          </cell>
          <cell r="V360">
            <v>35309</v>
          </cell>
          <cell r="W360">
            <v>36227</v>
          </cell>
          <cell r="X360">
            <v>34824</v>
          </cell>
          <cell r="Y360">
            <v>931</v>
          </cell>
          <cell r="Z360">
            <v>485</v>
          </cell>
          <cell r="AA360">
            <v>9149</v>
          </cell>
          <cell r="AB360">
            <v>5643</v>
          </cell>
          <cell r="AC360">
            <v>0</v>
          </cell>
          <cell r="AD360">
            <v>1000</v>
          </cell>
          <cell r="AE360">
            <v>9100</v>
          </cell>
          <cell r="AF360">
            <v>5670</v>
          </cell>
          <cell r="AG360">
            <v>5</v>
          </cell>
          <cell r="AH360">
            <v>0</v>
          </cell>
          <cell r="AI360">
            <v>78</v>
          </cell>
          <cell r="AJ360">
            <v>200</v>
          </cell>
          <cell r="AK360">
            <v>43</v>
          </cell>
          <cell r="AL360">
            <v>67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-77</v>
          </cell>
          <cell r="BF360">
            <v>-294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-77</v>
          </cell>
          <cell r="BL360">
            <v>-294</v>
          </cell>
          <cell r="BM360">
            <v>12</v>
          </cell>
          <cell r="BN360">
            <v>0</v>
          </cell>
          <cell r="BO360">
            <v>19</v>
          </cell>
          <cell r="BP360">
            <v>19</v>
          </cell>
          <cell r="BQ360">
            <v>1735</v>
          </cell>
          <cell r="BR360">
            <v>7</v>
          </cell>
          <cell r="BS360">
            <v>2</v>
          </cell>
          <cell r="BT360">
            <v>1</v>
          </cell>
          <cell r="BU360" t="str">
            <v>赵勇</v>
          </cell>
          <cell r="BV360" t="str">
            <v>高龙浩</v>
          </cell>
          <cell r="BW360" t="str">
            <v>宋东梅</v>
          </cell>
          <cell r="BX360" t="str">
            <v>13718603081</v>
          </cell>
          <cell r="BY360" t="str">
            <v>2025-03-12</v>
          </cell>
          <cell r="BZ360" t="str">
            <v/>
          </cell>
          <cell r="CA360" t="str">
            <v>306676003</v>
          </cell>
          <cell r="CB360">
            <v>0</v>
          </cell>
          <cell r="CC360">
            <v>0</v>
          </cell>
          <cell r="CD360" t="str">
            <v/>
          </cell>
          <cell r="CE360" t="str">
            <v>1</v>
          </cell>
          <cell r="CF360" t="str">
            <v/>
          </cell>
          <cell r="CG360" t="str">
            <v>北京经济技术开发区虚拟社区</v>
          </cell>
          <cell r="CH360" t="str">
            <v>qy</v>
          </cell>
          <cell r="CI360" t="str">
            <v>    私人控股</v>
          </cell>
          <cell r="CJ360" t="str">
            <v>L</v>
          </cell>
          <cell r="CK360" t="str">
            <v>    租赁和商务服务业</v>
          </cell>
          <cell r="CL360" t="str">
            <v>71</v>
          </cell>
          <cell r="CM360" t="str">
            <v>    租赁业</v>
          </cell>
          <cell r="CN360" t="str">
            <v>115101</v>
          </cell>
          <cell r="CO360" t="str">
            <v>      开发区</v>
          </cell>
          <cell r="CP360" t="str">
            <v>　　　私营有限责任公司</v>
          </cell>
          <cell r="CQ360" t="str">
            <v/>
          </cell>
          <cell r="CR360" t="str">
            <v>    传统服务业</v>
          </cell>
          <cell r="CS360" t="str">
            <v>2</v>
          </cell>
          <cell r="CT360" t="str">
            <v>    地方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 t="str">
            <v>3</v>
          </cell>
          <cell r="DN360" t="str">
            <v>711</v>
          </cell>
          <cell r="DO360" t="str">
            <v>    机械设备经营租赁</v>
          </cell>
          <cell r="DP360" t="str">
            <v>1</v>
          </cell>
          <cell r="DQ360" t="str">
            <v>4</v>
          </cell>
          <cell r="DR360">
            <v>9149</v>
          </cell>
          <cell r="DS360">
            <v>5643</v>
          </cell>
          <cell r="DT360">
            <v>1</v>
          </cell>
          <cell r="DU360">
            <v>-77</v>
          </cell>
          <cell r="DV360">
            <v>-294</v>
          </cell>
          <cell r="DW360">
            <v>1752</v>
          </cell>
          <cell r="DX360">
            <v>7</v>
          </cell>
        </row>
        <row r="361">
          <cell r="M361" t="str">
            <v>91110302327142166T</v>
          </cell>
          <cell r="N361" t="str">
            <v>北京擎众网络科技有限公司</v>
          </cell>
          <cell r="O361" t="str">
            <v>2025</v>
          </cell>
          <cell r="P361" t="str">
            <v>2</v>
          </cell>
          <cell r="Q361">
            <v>1779</v>
          </cell>
          <cell r="R361">
            <v>1779</v>
          </cell>
          <cell r="S361">
            <v>8228</v>
          </cell>
          <cell r="T361">
            <v>5748</v>
          </cell>
          <cell r="U361">
            <v>33249</v>
          </cell>
          <cell r="V361">
            <v>23421</v>
          </cell>
          <cell r="W361">
            <v>25463</v>
          </cell>
          <cell r="X361">
            <v>15840</v>
          </cell>
          <cell r="Y361">
            <v>7786</v>
          </cell>
          <cell r="Z361">
            <v>7581</v>
          </cell>
          <cell r="AA361">
            <v>17453</v>
          </cell>
          <cell r="AB361">
            <v>9901</v>
          </cell>
          <cell r="AC361">
            <v>17453</v>
          </cell>
          <cell r="AD361">
            <v>9901</v>
          </cell>
          <cell r="AE361">
            <v>17055</v>
          </cell>
          <cell r="AF361">
            <v>7497</v>
          </cell>
          <cell r="AG361">
            <v>1</v>
          </cell>
          <cell r="AH361">
            <v>3</v>
          </cell>
          <cell r="AI361">
            <v>17</v>
          </cell>
          <cell r="AJ361">
            <v>3</v>
          </cell>
          <cell r="AK361">
            <v>867</v>
          </cell>
          <cell r="AL361">
            <v>467</v>
          </cell>
          <cell r="AM361">
            <v>0</v>
          </cell>
          <cell r="AN361">
            <v>0</v>
          </cell>
          <cell r="AO361">
            <v>2</v>
          </cell>
          <cell r="AP361">
            <v>3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-489</v>
          </cell>
          <cell r="BF361">
            <v>1928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-489</v>
          </cell>
          <cell r="BL361">
            <v>1928</v>
          </cell>
          <cell r="BM361">
            <v>0</v>
          </cell>
          <cell r="BN361">
            <v>0</v>
          </cell>
          <cell r="BO361">
            <v>799</v>
          </cell>
          <cell r="BP361">
            <v>705</v>
          </cell>
          <cell r="BQ361">
            <v>24</v>
          </cell>
          <cell r="BR361">
            <v>0</v>
          </cell>
          <cell r="BS361">
            <v>26</v>
          </cell>
          <cell r="BT361">
            <v>26</v>
          </cell>
          <cell r="BU361" t="str">
            <v>孟兆君</v>
          </cell>
          <cell r="BV361" t="str">
            <v>晏超</v>
          </cell>
          <cell r="BW361" t="str">
            <v>朱英</v>
          </cell>
          <cell r="BX361" t="str">
            <v>53351335</v>
          </cell>
          <cell r="BY361" t="str">
            <v>2025-03-06</v>
          </cell>
          <cell r="BZ361" t="str">
            <v/>
          </cell>
          <cell r="CA361" t="str">
            <v>327142166</v>
          </cell>
          <cell r="CB361">
            <v>0</v>
          </cell>
          <cell r="CC361">
            <v>0</v>
          </cell>
          <cell r="CD361" t="str">
            <v/>
          </cell>
          <cell r="CE361" t="str">
            <v/>
          </cell>
          <cell r="CF361" t="str">
            <v/>
          </cell>
          <cell r="CG361" t="str">
            <v/>
          </cell>
          <cell r="CH361" t="str">
            <v>qy</v>
          </cell>
          <cell r="CI361" t="str">
            <v>    私人控股</v>
          </cell>
          <cell r="CJ361" t="str">
            <v>I</v>
          </cell>
          <cell r="CK361" t="str">
            <v>    信息传输、软件和信息技术服务业</v>
          </cell>
          <cell r="CL361" t="str">
            <v>64</v>
          </cell>
          <cell r="CM361" t="str">
            <v>    互联网和相关服务</v>
          </cell>
          <cell r="CN361" t="str">
            <v>110112</v>
          </cell>
          <cell r="CO361" t="str">
            <v>      通州区</v>
          </cell>
          <cell r="CP361" t="str">
            <v>　　　私营有限责任公司</v>
          </cell>
          <cell r="CQ361" t="str">
            <v>x</v>
          </cell>
          <cell r="CR361" t="str">
            <v>    现代服务业</v>
          </cell>
          <cell r="CS361" t="str">
            <v>2</v>
          </cell>
          <cell r="CT361" t="str">
            <v>    地方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 t="str">
            <v>5</v>
          </cell>
          <cell r="DN361" t="str">
            <v>645</v>
          </cell>
          <cell r="DO361" t="str">
            <v>    互联网数据服务</v>
          </cell>
          <cell r="DP361" t="str">
            <v>1</v>
          </cell>
          <cell r="DQ361" t="str">
            <v>3</v>
          </cell>
          <cell r="DR361">
            <v>17453</v>
          </cell>
          <cell r="DS361">
            <v>9901</v>
          </cell>
          <cell r="DT361">
            <v>1</v>
          </cell>
          <cell r="DU361">
            <v>-489</v>
          </cell>
          <cell r="DV361">
            <v>1928</v>
          </cell>
          <cell r="DW361">
            <v>25</v>
          </cell>
          <cell r="DX361">
            <v>-31</v>
          </cell>
        </row>
        <row r="362">
          <cell r="M362" t="str">
            <v>911101123355041711</v>
          </cell>
          <cell r="N362" t="str">
            <v>北京泽森盛业科技发展有限公司</v>
          </cell>
          <cell r="O362" t="str">
            <v>2025</v>
          </cell>
          <cell r="P362" t="str">
            <v>2</v>
          </cell>
          <cell r="Q362">
            <v>43</v>
          </cell>
          <cell r="R362">
            <v>43</v>
          </cell>
          <cell r="S362">
            <v>0</v>
          </cell>
          <cell r="T362">
            <v>0</v>
          </cell>
          <cell r="U362">
            <v>2623</v>
          </cell>
          <cell r="V362">
            <v>1989</v>
          </cell>
          <cell r="W362">
            <v>2854</v>
          </cell>
          <cell r="X362">
            <v>1815</v>
          </cell>
          <cell r="Y362">
            <v>-231</v>
          </cell>
          <cell r="Z362">
            <v>174</v>
          </cell>
          <cell r="AA362">
            <v>1318</v>
          </cell>
          <cell r="AB362">
            <v>3084</v>
          </cell>
          <cell r="AC362">
            <v>48</v>
          </cell>
          <cell r="AD362">
            <v>31</v>
          </cell>
          <cell r="AE362">
            <v>1259</v>
          </cell>
          <cell r="AF362">
            <v>2934</v>
          </cell>
          <cell r="AG362">
            <v>0</v>
          </cell>
          <cell r="AH362">
            <v>4</v>
          </cell>
          <cell r="AI362">
            <v>0</v>
          </cell>
          <cell r="AJ362">
            <v>1</v>
          </cell>
          <cell r="AK362">
            <v>181</v>
          </cell>
          <cell r="AL362">
            <v>163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-122</v>
          </cell>
          <cell r="BF362">
            <v>-18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-122</v>
          </cell>
          <cell r="BL362">
            <v>-18</v>
          </cell>
          <cell r="BM362">
            <v>0</v>
          </cell>
          <cell r="BN362">
            <v>0</v>
          </cell>
          <cell r="BO362">
            <v>255</v>
          </cell>
          <cell r="BP362">
            <v>880</v>
          </cell>
          <cell r="BQ362">
            <v>8</v>
          </cell>
          <cell r="BR362">
            <v>62</v>
          </cell>
          <cell r="BS362">
            <v>16</v>
          </cell>
          <cell r="BT362">
            <v>78</v>
          </cell>
          <cell r="BU362" t="str">
            <v>陈军维</v>
          </cell>
          <cell r="BV362" t="str">
            <v>陈军维</v>
          </cell>
          <cell r="BW362" t="str">
            <v>陈军维</v>
          </cell>
          <cell r="BX362" t="str">
            <v>18395611569</v>
          </cell>
          <cell r="BY362" t="str">
            <v>2025-03-17</v>
          </cell>
          <cell r="BZ362" t="str">
            <v/>
          </cell>
          <cell r="CA362" t="str">
            <v>335504171</v>
          </cell>
          <cell r="CB362">
            <v>0</v>
          </cell>
          <cell r="CC362">
            <v>0</v>
          </cell>
          <cell r="CD362" t="str">
            <v/>
          </cell>
          <cell r="CE362" t="str">
            <v>1</v>
          </cell>
          <cell r="CF362" t="str">
            <v/>
          </cell>
          <cell r="CG362" t="str">
            <v>北京经济技术开发区虚拟社区</v>
          </cell>
          <cell r="CH362" t="str">
            <v>qy</v>
          </cell>
          <cell r="CI362" t="str">
            <v>    私人控股</v>
          </cell>
          <cell r="CJ362" t="str">
            <v>L</v>
          </cell>
          <cell r="CK362" t="str">
            <v>    租赁和商务服务业</v>
          </cell>
          <cell r="CL362" t="str">
            <v>72</v>
          </cell>
          <cell r="CM362" t="str">
            <v>    商务服务业</v>
          </cell>
          <cell r="CN362" t="str">
            <v>115101</v>
          </cell>
          <cell r="CO362" t="str">
            <v>      开发区</v>
          </cell>
          <cell r="CP362" t="str">
            <v>　　　私营有限责任公司</v>
          </cell>
          <cell r="CQ362" t="str">
            <v>x</v>
          </cell>
          <cell r="CR362" t="str">
            <v>    现代服务业</v>
          </cell>
          <cell r="CS362" t="str">
            <v>2</v>
          </cell>
          <cell r="CT362" t="str">
            <v>    地方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 t="str">
            <v>3</v>
          </cell>
          <cell r="DN362" t="str">
            <v>726</v>
          </cell>
          <cell r="DO362" t="str">
            <v>    人力资源服务</v>
          </cell>
          <cell r="DP362" t="str">
            <v>1</v>
          </cell>
          <cell r="DQ362" t="str">
            <v>3</v>
          </cell>
          <cell r="DR362">
            <v>1318</v>
          </cell>
          <cell r="DS362">
            <v>3084</v>
          </cell>
          <cell r="DT362">
            <v>1</v>
          </cell>
          <cell r="DU362">
            <v>-122</v>
          </cell>
          <cell r="DV362">
            <v>-18</v>
          </cell>
          <cell r="DW362">
            <v>8</v>
          </cell>
          <cell r="DX362">
            <v>66</v>
          </cell>
        </row>
        <row r="363">
          <cell r="M363" t="str">
            <v>91110302MA02012B4D</v>
          </cell>
          <cell r="N363" t="str">
            <v>北京数字基建投资发展有限公司</v>
          </cell>
          <cell r="O363" t="str">
            <v>2025</v>
          </cell>
          <cell r="P363" t="str">
            <v>2</v>
          </cell>
          <cell r="Q363">
            <v>1601662</v>
          </cell>
          <cell r="R363">
            <v>707863</v>
          </cell>
          <cell r="S363">
            <v>25132</v>
          </cell>
          <cell r="T363">
            <v>4018</v>
          </cell>
          <cell r="U363">
            <v>3535091</v>
          </cell>
          <cell r="V363">
            <v>2107469</v>
          </cell>
          <cell r="W363">
            <v>2764392</v>
          </cell>
          <cell r="X363">
            <v>1395364</v>
          </cell>
          <cell r="Y363">
            <v>770699</v>
          </cell>
          <cell r="Z363">
            <v>712105</v>
          </cell>
          <cell r="AA363">
            <v>18911</v>
          </cell>
          <cell r="AB363">
            <v>18</v>
          </cell>
          <cell r="AC363">
            <v>0</v>
          </cell>
          <cell r="AD363">
            <v>0</v>
          </cell>
          <cell r="AE363">
            <v>30340</v>
          </cell>
          <cell r="AF363">
            <v>5349</v>
          </cell>
          <cell r="AG363">
            <v>36</v>
          </cell>
          <cell r="AH363">
            <v>284</v>
          </cell>
          <cell r="AI363">
            <v>216</v>
          </cell>
          <cell r="AJ363">
            <v>325</v>
          </cell>
          <cell r="AK363">
            <v>315</v>
          </cell>
          <cell r="AL363">
            <v>795</v>
          </cell>
          <cell r="AM363">
            <v>433</v>
          </cell>
          <cell r="AN363">
            <v>36</v>
          </cell>
          <cell r="AO363">
            <v>2830</v>
          </cell>
          <cell r="AP363">
            <v>789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1078</v>
          </cell>
          <cell r="BD363">
            <v>18</v>
          </cell>
          <cell r="BE363">
            <v>-14181</v>
          </cell>
          <cell r="BF363">
            <v>-7542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-14181</v>
          </cell>
          <cell r="BL363">
            <v>-7542</v>
          </cell>
          <cell r="BM363">
            <v>0</v>
          </cell>
          <cell r="BN363">
            <v>0</v>
          </cell>
          <cell r="BO363">
            <v>4631</v>
          </cell>
          <cell r="BP363">
            <v>3112</v>
          </cell>
          <cell r="BQ363">
            <v>0</v>
          </cell>
          <cell r="BR363">
            <v>0</v>
          </cell>
          <cell r="BS363">
            <v>69</v>
          </cell>
          <cell r="BT363">
            <v>51</v>
          </cell>
          <cell r="BU363" t="str">
            <v>颜敏</v>
          </cell>
          <cell r="BV363" t="str">
            <v>王照丽</v>
          </cell>
          <cell r="BW363" t="str">
            <v>任月蕾</v>
          </cell>
          <cell r="BX363" t="str">
            <v>13933781161</v>
          </cell>
          <cell r="BY363" t="str">
            <v>2025-03-11</v>
          </cell>
          <cell r="BZ363" t="str">
            <v/>
          </cell>
          <cell r="CA363" t="str">
            <v>MA02012B4</v>
          </cell>
          <cell r="CB363">
            <v>0</v>
          </cell>
          <cell r="CC363">
            <v>0</v>
          </cell>
          <cell r="CD363" t="str">
            <v/>
          </cell>
          <cell r="CE363" t="str">
            <v>1</v>
          </cell>
          <cell r="CF363" t="str">
            <v/>
          </cell>
          <cell r="CG363" t="str">
            <v>北京经济技术开发区虚拟社区</v>
          </cell>
          <cell r="CH363" t="str">
            <v>qy</v>
          </cell>
          <cell r="CI363" t="str">
            <v>    国有控股</v>
          </cell>
          <cell r="CJ363" t="str">
            <v>N</v>
          </cell>
          <cell r="CK363" t="str">
            <v>    水利、环境和公共设施管理业</v>
          </cell>
          <cell r="CL363" t="str">
            <v>78</v>
          </cell>
          <cell r="CM363" t="str">
            <v>    公共设施管理业</v>
          </cell>
          <cell r="CN363" t="str">
            <v>115101</v>
          </cell>
          <cell r="CO363" t="str">
            <v>      开发区</v>
          </cell>
          <cell r="CP363" t="str">
            <v>　　　私营有限责任公司</v>
          </cell>
          <cell r="CQ363" t="str">
            <v/>
          </cell>
          <cell r="CR363" t="str">
            <v>    传统服务业</v>
          </cell>
          <cell r="CS363" t="str">
            <v>2</v>
          </cell>
          <cell r="CT363" t="str">
            <v>    地方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 t="str">
            <v>3</v>
          </cell>
          <cell r="DN363" t="str">
            <v>781</v>
          </cell>
          <cell r="DO363" t="str">
            <v>    市政设施管理</v>
          </cell>
          <cell r="DP363" t="str">
            <v>2</v>
          </cell>
          <cell r="DQ363" t="str">
            <v/>
          </cell>
          <cell r="DR363">
            <v>18911</v>
          </cell>
          <cell r="DS363">
            <v>18</v>
          </cell>
          <cell r="DT363">
            <v>1</v>
          </cell>
          <cell r="DU363">
            <v>-14181</v>
          </cell>
          <cell r="DV363">
            <v>-7542</v>
          </cell>
          <cell r="DW363">
            <v>36</v>
          </cell>
          <cell r="DX363">
            <v>284</v>
          </cell>
        </row>
        <row r="364">
          <cell r="M364" t="str">
            <v>91110108327153770N</v>
          </cell>
          <cell r="N364" t="str">
            <v>北京飞利信信息安全技术有限公司</v>
          </cell>
          <cell r="O364" t="str">
            <v>2025</v>
          </cell>
          <cell r="P364" t="str">
            <v>2</v>
          </cell>
          <cell r="Q364">
            <v>2165</v>
          </cell>
          <cell r="R364">
            <v>1995</v>
          </cell>
          <cell r="S364">
            <v>33708</v>
          </cell>
          <cell r="T364">
            <v>32236</v>
          </cell>
          <cell r="U364">
            <v>80729</v>
          </cell>
          <cell r="V364">
            <v>73835</v>
          </cell>
          <cell r="W364">
            <v>55873</v>
          </cell>
          <cell r="X364">
            <v>45594</v>
          </cell>
          <cell r="Y364">
            <v>24856</v>
          </cell>
          <cell r="Z364">
            <v>28241</v>
          </cell>
          <cell r="AA364">
            <v>2528</v>
          </cell>
          <cell r="AB364">
            <v>14819</v>
          </cell>
          <cell r="AC364">
            <v>2527</v>
          </cell>
          <cell r="AD364">
            <v>14741</v>
          </cell>
          <cell r="AE364">
            <v>5117</v>
          </cell>
          <cell r="AF364">
            <v>12465</v>
          </cell>
          <cell r="AG364">
            <v>92</v>
          </cell>
          <cell r="AH364">
            <v>10</v>
          </cell>
          <cell r="AI364">
            <v>2093</v>
          </cell>
          <cell r="AJ364">
            <v>2387</v>
          </cell>
          <cell r="AK364">
            <v>2532</v>
          </cell>
          <cell r="AL364">
            <v>2598</v>
          </cell>
          <cell r="AM364">
            <v>877</v>
          </cell>
          <cell r="AN364">
            <v>631</v>
          </cell>
          <cell r="AO364">
            <v>4</v>
          </cell>
          <cell r="AP364">
            <v>21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1022</v>
          </cell>
          <cell r="BD364">
            <v>470</v>
          </cell>
          <cell r="BE364">
            <v>-7165</v>
          </cell>
          <cell r="BF364">
            <v>-2823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-7165</v>
          </cell>
          <cell r="BL364">
            <v>-2823</v>
          </cell>
          <cell r="BM364">
            <v>0</v>
          </cell>
          <cell r="BN364">
            <v>0</v>
          </cell>
          <cell r="BO364">
            <v>2202</v>
          </cell>
          <cell r="BP364">
            <v>3758</v>
          </cell>
          <cell r="BQ364">
            <v>691</v>
          </cell>
          <cell r="BR364">
            <v>0</v>
          </cell>
          <cell r="BS364">
            <v>52</v>
          </cell>
          <cell r="BT364">
            <v>52</v>
          </cell>
          <cell r="BU364" t="str">
            <v>朱永权</v>
          </cell>
          <cell r="BV364" t="str">
            <v>王唯一</v>
          </cell>
          <cell r="BW364" t="str">
            <v>秦腾</v>
          </cell>
          <cell r="BX364" t="str">
            <v>15910618868</v>
          </cell>
          <cell r="BY364" t="str">
            <v>2025-03-17</v>
          </cell>
          <cell r="BZ364" t="str">
            <v/>
          </cell>
          <cell r="CA364" t="str">
            <v>327153770</v>
          </cell>
          <cell r="CB364">
            <v>0</v>
          </cell>
          <cell r="CC364">
            <v>0</v>
          </cell>
          <cell r="CD364" t="str">
            <v/>
          </cell>
          <cell r="CE364" t="str">
            <v>1</v>
          </cell>
          <cell r="CF364" t="str">
            <v/>
          </cell>
          <cell r="CG364" t="str">
            <v>北京经济技术开发区虚拟社区</v>
          </cell>
          <cell r="CH364" t="str">
            <v>qy</v>
          </cell>
          <cell r="CI364" t="str">
            <v>    私人控股</v>
          </cell>
          <cell r="CJ364" t="str">
            <v>I</v>
          </cell>
          <cell r="CK364" t="str">
            <v>    信息传输、软件和信息技术服务业</v>
          </cell>
          <cell r="CL364" t="str">
            <v>65</v>
          </cell>
          <cell r="CM364" t="str">
            <v>    软件和信息技术服务业</v>
          </cell>
          <cell r="CN364" t="str">
            <v>115101</v>
          </cell>
          <cell r="CO364" t="str">
            <v>      开发区</v>
          </cell>
          <cell r="CP364" t="str">
            <v>　　　其他有限责任公司</v>
          </cell>
          <cell r="CQ364" t="str">
            <v>x</v>
          </cell>
          <cell r="CR364" t="str">
            <v>    现代服务业</v>
          </cell>
          <cell r="CS364" t="str">
            <v>2</v>
          </cell>
          <cell r="CT364" t="str">
            <v>    地方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 t="str">
            <v>3</v>
          </cell>
          <cell r="DN364" t="str">
            <v>651</v>
          </cell>
          <cell r="DO364" t="str">
            <v>    软件开发</v>
          </cell>
          <cell r="DP364" t="str">
            <v>1</v>
          </cell>
          <cell r="DQ364" t="str">
            <v>3</v>
          </cell>
          <cell r="DR364">
            <v>2528</v>
          </cell>
          <cell r="DS364">
            <v>14819</v>
          </cell>
          <cell r="DT364">
            <v>1</v>
          </cell>
          <cell r="DU364">
            <v>-7165</v>
          </cell>
          <cell r="DV364">
            <v>-2823</v>
          </cell>
          <cell r="DW364">
            <v>783</v>
          </cell>
          <cell r="DX364">
            <v>3</v>
          </cell>
        </row>
        <row r="365">
          <cell r="M365" t="str">
            <v>91110105053568062A</v>
          </cell>
          <cell r="N365" t="str">
            <v>北京图迅丰达信息技术有限公司</v>
          </cell>
          <cell r="O365" t="str">
            <v>2025</v>
          </cell>
          <cell r="P365" t="str">
            <v>2</v>
          </cell>
          <cell r="Q365">
            <v>959</v>
          </cell>
          <cell r="R365">
            <v>831</v>
          </cell>
          <cell r="S365">
            <v>75297</v>
          </cell>
          <cell r="T365">
            <v>73837</v>
          </cell>
          <cell r="U365">
            <v>525764</v>
          </cell>
          <cell r="V365">
            <v>507610</v>
          </cell>
          <cell r="W365">
            <v>415407</v>
          </cell>
          <cell r="X365">
            <v>397935</v>
          </cell>
          <cell r="Y365">
            <v>110357</v>
          </cell>
          <cell r="Z365">
            <v>109675</v>
          </cell>
          <cell r="AA365">
            <v>114641</v>
          </cell>
          <cell r="AB365">
            <v>129659</v>
          </cell>
          <cell r="AC365">
            <v>63314</v>
          </cell>
          <cell r="AD365">
            <v>81126</v>
          </cell>
          <cell r="AE365">
            <v>105389</v>
          </cell>
          <cell r="AF365">
            <v>119661</v>
          </cell>
          <cell r="AG365">
            <v>112</v>
          </cell>
          <cell r="AH365">
            <v>33</v>
          </cell>
          <cell r="AI365">
            <v>0</v>
          </cell>
          <cell r="AJ365">
            <v>0</v>
          </cell>
          <cell r="AK365">
            <v>1175</v>
          </cell>
          <cell r="AL365">
            <v>817</v>
          </cell>
          <cell r="AM365">
            <v>2516</v>
          </cell>
          <cell r="AN365">
            <v>1086</v>
          </cell>
          <cell r="AO365">
            <v>-46</v>
          </cell>
          <cell r="AP365">
            <v>2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32</v>
          </cell>
          <cell r="BD365">
            <v>28</v>
          </cell>
          <cell r="BE365">
            <v>5527</v>
          </cell>
          <cell r="BF365">
            <v>8088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5527</v>
          </cell>
          <cell r="BL365">
            <v>8088</v>
          </cell>
          <cell r="BM365">
            <v>829</v>
          </cell>
          <cell r="BN365">
            <v>1213</v>
          </cell>
          <cell r="BO365">
            <v>3264</v>
          </cell>
          <cell r="BP365">
            <v>1458</v>
          </cell>
          <cell r="BQ365">
            <v>0</v>
          </cell>
          <cell r="BR365">
            <v>3964</v>
          </cell>
          <cell r="BS365">
            <v>50</v>
          </cell>
          <cell r="BT365">
            <v>44</v>
          </cell>
          <cell r="BU365" t="str">
            <v>程鹏</v>
          </cell>
          <cell r="BV365" t="str">
            <v>段明辉</v>
          </cell>
          <cell r="BW365" t="str">
            <v>齐芳冉</v>
          </cell>
          <cell r="BX365" t="str">
            <v>82306399-7544</v>
          </cell>
          <cell r="BY365" t="str">
            <v>2025-03-11</v>
          </cell>
          <cell r="BZ365" t="str">
            <v/>
          </cell>
          <cell r="CA365" t="str">
            <v>053568062</v>
          </cell>
          <cell r="CB365">
            <v>0</v>
          </cell>
          <cell r="CC365">
            <v>0</v>
          </cell>
          <cell r="CD365" t="str">
            <v/>
          </cell>
          <cell r="CE365" t="str">
            <v>1</v>
          </cell>
          <cell r="CF365" t="str">
            <v/>
          </cell>
          <cell r="CG365" t="str">
            <v>北京经济技术开发区虚拟社区</v>
          </cell>
          <cell r="CH365" t="str">
            <v>qy</v>
          </cell>
          <cell r="CI365" t="str">
            <v>    私人控股</v>
          </cell>
          <cell r="CJ365" t="str">
            <v>I</v>
          </cell>
          <cell r="CK365" t="str">
            <v>    信息传输、软件和信息技术服务业</v>
          </cell>
          <cell r="CL365" t="str">
            <v>65</v>
          </cell>
          <cell r="CM365" t="str">
            <v>    软件和信息技术服务业</v>
          </cell>
          <cell r="CN365" t="str">
            <v>115101</v>
          </cell>
          <cell r="CO365" t="str">
            <v>      开发区</v>
          </cell>
          <cell r="CP365" t="str">
            <v>　　　外商投资有限责任公司</v>
          </cell>
          <cell r="CQ365" t="str">
            <v>x</v>
          </cell>
          <cell r="CR365" t="str">
            <v>    现代服务业</v>
          </cell>
          <cell r="CS365" t="str">
            <v>2</v>
          </cell>
          <cell r="CT365" t="str">
            <v>    地方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 t="str">
            <v>3</v>
          </cell>
          <cell r="DN365" t="str">
            <v>653</v>
          </cell>
          <cell r="DO365" t="str">
            <v>    信息系统集成和物联网技术服务</v>
          </cell>
          <cell r="DP365" t="str">
            <v>1</v>
          </cell>
          <cell r="DQ365" t="str">
            <v>3</v>
          </cell>
          <cell r="DR365">
            <v>114641</v>
          </cell>
          <cell r="DS365">
            <v>129659</v>
          </cell>
          <cell r="DT365">
            <v>1</v>
          </cell>
          <cell r="DU365">
            <v>5527</v>
          </cell>
          <cell r="DV365">
            <v>8088</v>
          </cell>
          <cell r="DW365">
            <v>-217</v>
          </cell>
          <cell r="DX365">
            <v>5210</v>
          </cell>
        </row>
        <row r="366">
          <cell r="M366" t="str">
            <v>911103020741569059</v>
          </cell>
          <cell r="N366" t="str">
            <v>北京诺康达医药科技股份有限公司</v>
          </cell>
          <cell r="O366" t="str">
            <v>2025</v>
          </cell>
          <cell r="P366" t="str">
            <v>2</v>
          </cell>
          <cell r="Q366">
            <v>64081</v>
          </cell>
          <cell r="R366">
            <v>58871</v>
          </cell>
          <cell r="S366">
            <v>116236</v>
          </cell>
          <cell r="T366">
            <v>70179</v>
          </cell>
          <cell r="U366">
            <v>1100558</v>
          </cell>
          <cell r="V366">
            <v>1070179</v>
          </cell>
          <cell r="W366">
            <v>184058</v>
          </cell>
          <cell r="X366">
            <v>255716</v>
          </cell>
          <cell r="Y366">
            <v>916500</v>
          </cell>
          <cell r="Z366">
            <v>814463</v>
          </cell>
          <cell r="AA366">
            <v>62137</v>
          </cell>
          <cell r="AB366">
            <v>41285</v>
          </cell>
          <cell r="AC366">
            <v>62137</v>
          </cell>
          <cell r="AD366">
            <v>41285</v>
          </cell>
          <cell r="AE366">
            <v>22244</v>
          </cell>
          <cell r="AF366">
            <v>25201</v>
          </cell>
          <cell r="AG366">
            <v>0</v>
          </cell>
          <cell r="AH366">
            <v>0</v>
          </cell>
          <cell r="AI366">
            <v>1160</v>
          </cell>
          <cell r="AJ366">
            <v>976</v>
          </cell>
          <cell r="AK366">
            <v>2239</v>
          </cell>
          <cell r="AL366">
            <v>3264</v>
          </cell>
          <cell r="AM366">
            <v>1449</v>
          </cell>
          <cell r="AN366">
            <v>2402</v>
          </cell>
          <cell r="AO366">
            <v>-265</v>
          </cell>
          <cell r="AP366">
            <v>-601</v>
          </cell>
          <cell r="AQ366">
            <v>-542</v>
          </cell>
          <cell r="AR366">
            <v>0</v>
          </cell>
          <cell r="AS366">
            <v>-260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250</v>
          </cell>
          <cell r="BD366">
            <v>283</v>
          </cell>
          <cell r="BE366">
            <v>34758</v>
          </cell>
          <cell r="BF366">
            <v>10326</v>
          </cell>
          <cell r="BG366">
            <v>0</v>
          </cell>
          <cell r="BH366">
            <v>0</v>
          </cell>
          <cell r="BI366">
            <v>0</v>
          </cell>
          <cell r="BJ366">
            <v>257</v>
          </cell>
          <cell r="BK366">
            <v>34758</v>
          </cell>
          <cell r="BL366">
            <v>10069</v>
          </cell>
          <cell r="BM366">
            <v>5214</v>
          </cell>
          <cell r="BN366">
            <v>1515</v>
          </cell>
          <cell r="BO366">
            <v>9482</v>
          </cell>
          <cell r="BP366">
            <v>13311</v>
          </cell>
          <cell r="BQ366">
            <v>249</v>
          </cell>
          <cell r="BR366">
            <v>0</v>
          </cell>
          <cell r="BS366">
            <v>228</v>
          </cell>
          <cell r="BT366">
            <v>257</v>
          </cell>
          <cell r="BU366" t="str">
            <v>陈鹏</v>
          </cell>
          <cell r="BV366" t="str">
            <v>王希茜</v>
          </cell>
          <cell r="BW366" t="str">
            <v>王希茜</v>
          </cell>
          <cell r="BX366" t="str">
            <v>87169928</v>
          </cell>
          <cell r="BY366" t="str">
            <v>2025-03-17</v>
          </cell>
          <cell r="BZ366" t="str">
            <v/>
          </cell>
          <cell r="CA366" t="str">
            <v>074156905</v>
          </cell>
          <cell r="CB366">
            <v>0</v>
          </cell>
          <cell r="CC366">
            <v>0</v>
          </cell>
          <cell r="CD366" t="str">
            <v/>
          </cell>
          <cell r="CE366" t="str">
            <v>1</v>
          </cell>
          <cell r="CF366" t="str">
            <v/>
          </cell>
          <cell r="CG366" t="str">
            <v>北京经济技术开发区虚拟社区</v>
          </cell>
          <cell r="CH366" t="str">
            <v>qy</v>
          </cell>
          <cell r="CI366" t="str">
            <v>    私人控股</v>
          </cell>
          <cell r="CJ366" t="str">
            <v>M</v>
          </cell>
          <cell r="CK366" t="str">
            <v>    科学研究和技术服务业</v>
          </cell>
          <cell r="CL366" t="str">
            <v>73</v>
          </cell>
          <cell r="CM366" t="str">
            <v>    研究和试验发展</v>
          </cell>
          <cell r="CN366" t="str">
            <v>115101</v>
          </cell>
          <cell r="CO366" t="str">
            <v>      开发区</v>
          </cell>
          <cell r="CP366" t="str">
            <v>　　　私营股份有限公司</v>
          </cell>
          <cell r="CQ366" t="str">
            <v>x</v>
          </cell>
          <cell r="CR366" t="str">
            <v>    现代服务业</v>
          </cell>
          <cell r="CS366" t="str">
            <v>2</v>
          </cell>
          <cell r="CT366" t="str">
            <v>    地方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 t="str">
            <v>3</v>
          </cell>
          <cell r="DN366" t="str">
            <v>734</v>
          </cell>
          <cell r="DO366" t="str">
            <v>    医学研究和试验发展</v>
          </cell>
          <cell r="DP366" t="str">
            <v>1</v>
          </cell>
          <cell r="DQ366" t="str">
            <v>2</v>
          </cell>
          <cell r="DR366">
            <v>62137</v>
          </cell>
          <cell r="DS366">
            <v>41285</v>
          </cell>
          <cell r="DT366">
            <v>1</v>
          </cell>
          <cell r="DU366">
            <v>34758</v>
          </cell>
          <cell r="DV366">
            <v>10326</v>
          </cell>
          <cell r="DW366">
            <v>5463</v>
          </cell>
          <cell r="DX366">
            <v>1034</v>
          </cell>
        </row>
        <row r="367">
          <cell r="M367" t="str">
            <v>91110114MA00FC028M</v>
          </cell>
          <cell r="N367" t="str">
            <v>北京智盟信通科技有限公司</v>
          </cell>
          <cell r="O367" t="str">
            <v>2025</v>
          </cell>
          <cell r="P367" t="str">
            <v>2</v>
          </cell>
          <cell r="Q367">
            <v>2838</v>
          </cell>
          <cell r="R367">
            <v>2584</v>
          </cell>
          <cell r="S367">
            <v>281095</v>
          </cell>
          <cell r="T367">
            <v>195377</v>
          </cell>
          <cell r="U367">
            <v>489348</v>
          </cell>
          <cell r="V367">
            <v>392441</v>
          </cell>
          <cell r="W367">
            <v>182561</v>
          </cell>
          <cell r="X367">
            <v>122267</v>
          </cell>
          <cell r="Y367">
            <v>306787</v>
          </cell>
          <cell r="Z367">
            <v>270174</v>
          </cell>
          <cell r="AA367">
            <v>0</v>
          </cell>
          <cell r="AB367">
            <v>4129</v>
          </cell>
          <cell r="AC367">
            <v>0</v>
          </cell>
          <cell r="AD367">
            <v>4129</v>
          </cell>
          <cell r="AE367">
            <v>138</v>
          </cell>
          <cell r="AF367">
            <v>3827</v>
          </cell>
          <cell r="AG367">
            <v>0</v>
          </cell>
          <cell r="AH367">
            <v>11</v>
          </cell>
          <cell r="AI367">
            <v>1058</v>
          </cell>
          <cell r="AJ367">
            <v>1506</v>
          </cell>
          <cell r="AK367">
            <v>3291</v>
          </cell>
          <cell r="AL367">
            <v>3351</v>
          </cell>
          <cell r="AM367">
            <v>1150</v>
          </cell>
          <cell r="AN367">
            <v>2154</v>
          </cell>
          <cell r="AO367">
            <v>134</v>
          </cell>
          <cell r="AP367">
            <v>110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378</v>
          </cell>
          <cell r="AZ367">
            <v>77</v>
          </cell>
          <cell r="BA367">
            <v>0</v>
          </cell>
          <cell r="BB367">
            <v>0</v>
          </cell>
          <cell r="BC367">
            <v>69</v>
          </cell>
          <cell r="BD367">
            <v>0</v>
          </cell>
          <cell r="BE367">
            <v>-5324</v>
          </cell>
          <cell r="BF367">
            <v>-6753</v>
          </cell>
          <cell r="BG367">
            <v>0</v>
          </cell>
          <cell r="BH367">
            <v>0</v>
          </cell>
          <cell r="BI367">
            <v>4</v>
          </cell>
          <cell r="BJ367">
            <v>0</v>
          </cell>
          <cell r="BK367">
            <v>-5328</v>
          </cell>
          <cell r="BL367">
            <v>-6753</v>
          </cell>
          <cell r="BM367">
            <v>0</v>
          </cell>
          <cell r="BN367">
            <v>0</v>
          </cell>
          <cell r="BO367">
            <v>5925</v>
          </cell>
          <cell r="BP367">
            <v>8237</v>
          </cell>
          <cell r="BQ367">
            <v>0</v>
          </cell>
          <cell r="BR367">
            <v>195</v>
          </cell>
          <cell r="BS367">
            <v>298</v>
          </cell>
          <cell r="BT367">
            <v>364</v>
          </cell>
          <cell r="BU367" t="str">
            <v>杨兆静</v>
          </cell>
          <cell r="BV367" t="str">
            <v>付薇</v>
          </cell>
          <cell r="BW367" t="str">
            <v>王女士</v>
          </cell>
          <cell r="BX367" t="str">
            <v>15810550833</v>
          </cell>
          <cell r="BY367" t="str">
            <v>2025-03-18</v>
          </cell>
          <cell r="BZ367" t="str">
            <v/>
          </cell>
          <cell r="CA367" t="str">
            <v>MA00FC028</v>
          </cell>
          <cell r="CB367">
            <v>0</v>
          </cell>
          <cell r="CC367">
            <v>0</v>
          </cell>
          <cell r="CD367" t="str">
            <v/>
          </cell>
          <cell r="CE367" t="str">
            <v>1</v>
          </cell>
          <cell r="CF367" t="str">
            <v/>
          </cell>
          <cell r="CG367" t="str">
            <v>北京经济技术开发区虚拟社区</v>
          </cell>
          <cell r="CH367" t="str">
            <v>qy</v>
          </cell>
          <cell r="CI367" t="str">
            <v>    私人控股</v>
          </cell>
          <cell r="CJ367" t="str">
            <v>I</v>
          </cell>
          <cell r="CK367" t="str">
            <v>    信息传输、软件和信息技术服务业</v>
          </cell>
          <cell r="CL367" t="str">
            <v>65</v>
          </cell>
          <cell r="CM367" t="str">
            <v>    软件和信息技术服务业</v>
          </cell>
          <cell r="CN367" t="str">
            <v>115101</v>
          </cell>
          <cell r="CO367" t="str">
            <v>      开发区</v>
          </cell>
          <cell r="CP367" t="str">
            <v>　　　其他有限责任公司</v>
          </cell>
          <cell r="CQ367" t="str">
            <v>x</v>
          </cell>
          <cell r="CR367" t="str">
            <v>    现代服务业</v>
          </cell>
          <cell r="CS367" t="str">
            <v>2</v>
          </cell>
          <cell r="CT367" t="str">
            <v>    地方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 t="str">
            <v>3</v>
          </cell>
          <cell r="DN367" t="str">
            <v>651</v>
          </cell>
          <cell r="DO367" t="str">
            <v>    软件开发</v>
          </cell>
          <cell r="DP367" t="str">
            <v>1</v>
          </cell>
          <cell r="DQ367" t="str">
            <v>2</v>
          </cell>
          <cell r="DR367">
            <v>0</v>
          </cell>
          <cell r="DS367">
            <v>4129</v>
          </cell>
          <cell r="DT367">
            <v>1</v>
          </cell>
          <cell r="DU367">
            <v>-5324</v>
          </cell>
          <cell r="DV367">
            <v>-6753</v>
          </cell>
          <cell r="DW367">
            <v>-195</v>
          </cell>
          <cell r="DX367">
            <v>206</v>
          </cell>
        </row>
        <row r="368">
          <cell r="M368" t="str">
            <v>91110302596050577B</v>
          </cell>
          <cell r="N368" t="str">
            <v>北京远航人力资源有限公司</v>
          </cell>
          <cell r="O368" t="str">
            <v>2025</v>
          </cell>
          <cell r="P368" t="str">
            <v>2</v>
          </cell>
          <cell r="Q368">
            <v>3797</v>
          </cell>
          <cell r="R368">
            <v>548</v>
          </cell>
          <cell r="S368">
            <v>12763</v>
          </cell>
          <cell r="T368">
            <v>25349</v>
          </cell>
          <cell r="U368">
            <v>88321</v>
          </cell>
          <cell r="V368">
            <v>85637</v>
          </cell>
          <cell r="W368">
            <v>78689</v>
          </cell>
          <cell r="X368">
            <v>75970</v>
          </cell>
          <cell r="Y368">
            <v>9632</v>
          </cell>
          <cell r="Z368">
            <v>9667</v>
          </cell>
          <cell r="AA368">
            <v>35814</v>
          </cell>
          <cell r="AB368">
            <v>39826</v>
          </cell>
          <cell r="AC368">
            <v>26761</v>
          </cell>
          <cell r="AD368">
            <v>9614</v>
          </cell>
          <cell r="AE368">
            <v>31734</v>
          </cell>
          <cell r="AF368">
            <v>30212</v>
          </cell>
          <cell r="AG368">
            <v>94</v>
          </cell>
          <cell r="AH368">
            <v>210</v>
          </cell>
          <cell r="AI368">
            <v>973</v>
          </cell>
          <cell r="AJ368">
            <v>1</v>
          </cell>
          <cell r="AK368">
            <v>2843</v>
          </cell>
          <cell r="AL368">
            <v>9299</v>
          </cell>
          <cell r="AM368">
            <v>0</v>
          </cell>
          <cell r="AN368">
            <v>0</v>
          </cell>
          <cell r="AO368">
            <v>44</v>
          </cell>
          <cell r="AP368">
            <v>21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126</v>
          </cell>
          <cell r="BF368">
            <v>83</v>
          </cell>
          <cell r="BG368">
            <v>0</v>
          </cell>
          <cell r="BH368">
            <v>18</v>
          </cell>
          <cell r="BI368">
            <v>6</v>
          </cell>
          <cell r="BJ368">
            <v>44</v>
          </cell>
          <cell r="BK368">
            <v>120</v>
          </cell>
          <cell r="BL368">
            <v>57</v>
          </cell>
          <cell r="BM368">
            <v>4</v>
          </cell>
          <cell r="BN368">
            <v>0</v>
          </cell>
          <cell r="BO368">
            <v>11866</v>
          </cell>
          <cell r="BP368">
            <v>30504</v>
          </cell>
          <cell r="BQ368">
            <v>911</v>
          </cell>
          <cell r="BR368">
            <v>2098</v>
          </cell>
          <cell r="BS368">
            <v>610</v>
          </cell>
          <cell r="BT368">
            <v>952</v>
          </cell>
          <cell r="BU368" t="str">
            <v>卢桂芹</v>
          </cell>
          <cell r="BV368" t="str">
            <v>卢桂芹</v>
          </cell>
          <cell r="BW368" t="str">
            <v>李玲</v>
          </cell>
          <cell r="BX368" t="str">
            <v>13810515321</v>
          </cell>
          <cell r="BY368" t="str">
            <v>2025-03-17</v>
          </cell>
          <cell r="BZ368" t="str">
            <v/>
          </cell>
          <cell r="CA368" t="str">
            <v>596050577</v>
          </cell>
          <cell r="CB368">
            <v>0</v>
          </cell>
          <cell r="CC368">
            <v>0</v>
          </cell>
          <cell r="CD368" t="str">
            <v/>
          </cell>
          <cell r="CE368" t="str">
            <v>1</v>
          </cell>
          <cell r="CF368" t="str">
            <v/>
          </cell>
          <cell r="CG368" t="str">
            <v>北京经济技术开发区虚拟社区</v>
          </cell>
          <cell r="CH368" t="str">
            <v>qy</v>
          </cell>
          <cell r="CI368" t="str">
            <v>    私人控股</v>
          </cell>
          <cell r="CJ368" t="str">
            <v>L</v>
          </cell>
          <cell r="CK368" t="str">
            <v>    租赁和商务服务业</v>
          </cell>
          <cell r="CL368" t="str">
            <v>72</v>
          </cell>
          <cell r="CM368" t="str">
            <v>    商务服务业</v>
          </cell>
          <cell r="CN368" t="str">
            <v>115101</v>
          </cell>
          <cell r="CO368" t="str">
            <v>      开发区</v>
          </cell>
          <cell r="CP368" t="str">
            <v>　　　私营有限责任公司</v>
          </cell>
          <cell r="CQ368" t="str">
            <v>x</v>
          </cell>
          <cell r="CR368" t="str">
            <v>    现代服务业</v>
          </cell>
          <cell r="CS368" t="str">
            <v>2</v>
          </cell>
          <cell r="CT368" t="str">
            <v>    地方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 t="str">
            <v>3</v>
          </cell>
          <cell r="DN368" t="str">
            <v>726</v>
          </cell>
          <cell r="DO368" t="str">
            <v>    人力资源服务</v>
          </cell>
          <cell r="DP368" t="str">
            <v>1</v>
          </cell>
          <cell r="DQ368" t="str">
            <v>3</v>
          </cell>
          <cell r="DR368">
            <v>35814</v>
          </cell>
          <cell r="DS368">
            <v>39826</v>
          </cell>
          <cell r="DT368">
            <v>1</v>
          </cell>
          <cell r="DU368">
            <v>126</v>
          </cell>
          <cell r="DV368">
            <v>83</v>
          </cell>
          <cell r="DW368">
            <v>1009</v>
          </cell>
          <cell r="DX368">
            <v>2308</v>
          </cell>
        </row>
        <row r="369">
          <cell r="M369" t="str">
            <v>911103025621363052</v>
          </cell>
          <cell r="N369" t="str">
            <v>北京安必奇生物科技有限公司</v>
          </cell>
          <cell r="O369" t="str">
            <v>2025</v>
          </cell>
          <cell r="P369" t="str">
            <v>2</v>
          </cell>
          <cell r="Q369">
            <v>99464</v>
          </cell>
          <cell r="R369">
            <v>98073</v>
          </cell>
          <cell r="S369">
            <v>10001</v>
          </cell>
          <cell r="T369">
            <v>11605</v>
          </cell>
          <cell r="U369">
            <v>422877</v>
          </cell>
          <cell r="V369">
            <v>303767</v>
          </cell>
          <cell r="W369">
            <v>281897</v>
          </cell>
          <cell r="X369">
            <v>204764</v>
          </cell>
          <cell r="Y369">
            <v>140980</v>
          </cell>
          <cell r="Z369">
            <v>99003</v>
          </cell>
          <cell r="AA369">
            <v>50280</v>
          </cell>
          <cell r="AB369">
            <v>37125</v>
          </cell>
          <cell r="AC369">
            <v>45130</v>
          </cell>
          <cell r="AD369">
            <v>35178</v>
          </cell>
          <cell r="AE369">
            <v>14594</v>
          </cell>
          <cell r="AF369">
            <v>4551</v>
          </cell>
          <cell r="AG369">
            <v>39</v>
          </cell>
          <cell r="AH369">
            <v>18</v>
          </cell>
          <cell r="AI369">
            <v>430</v>
          </cell>
          <cell r="AJ369">
            <v>347</v>
          </cell>
          <cell r="AK369">
            <v>4030</v>
          </cell>
          <cell r="AL369">
            <v>10514</v>
          </cell>
          <cell r="AM369">
            <v>13538</v>
          </cell>
          <cell r="AN369">
            <v>13457</v>
          </cell>
          <cell r="AO369">
            <v>263</v>
          </cell>
          <cell r="AP369">
            <v>389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17</v>
          </cell>
          <cell r="AZ369">
            <v>350</v>
          </cell>
          <cell r="BA369">
            <v>0</v>
          </cell>
          <cell r="BB369">
            <v>0</v>
          </cell>
          <cell r="BC369">
            <v>132</v>
          </cell>
          <cell r="BD369">
            <v>0</v>
          </cell>
          <cell r="BE369">
            <v>17535</v>
          </cell>
          <cell r="BF369">
            <v>8199</v>
          </cell>
          <cell r="BG369">
            <v>1</v>
          </cell>
          <cell r="BH369">
            <v>0</v>
          </cell>
          <cell r="BI369">
            <v>0</v>
          </cell>
          <cell r="BJ369">
            <v>220</v>
          </cell>
          <cell r="BK369">
            <v>17536</v>
          </cell>
          <cell r="BL369">
            <v>7979</v>
          </cell>
          <cell r="BM369">
            <v>0</v>
          </cell>
          <cell r="BN369">
            <v>0</v>
          </cell>
          <cell r="BO369">
            <v>20449</v>
          </cell>
          <cell r="BP369">
            <v>20871</v>
          </cell>
          <cell r="BQ369">
            <v>115</v>
          </cell>
          <cell r="BR369">
            <v>0</v>
          </cell>
          <cell r="BS369">
            <v>134</v>
          </cell>
          <cell r="BT369">
            <v>134</v>
          </cell>
          <cell r="BU369" t="str">
            <v>黄清瑞</v>
          </cell>
          <cell r="BV369" t="str">
            <v>王培培</v>
          </cell>
          <cell r="BW369" t="str">
            <v>王培培</v>
          </cell>
          <cell r="BX369" t="str">
            <v>18515661987</v>
          </cell>
          <cell r="BY369" t="str">
            <v>2025-03-12</v>
          </cell>
          <cell r="BZ369" t="str">
            <v/>
          </cell>
          <cell r="CA369" t="str">
            <v>562136305</v>
          </cell>
          <cell r="CB369">
            <v>0</v>
          </cell>
          <cell r="CC369">
            <v>0</v>
          </cell>
          <cell r="CD369" t="str">
            <v/>
          </cell>
          <cell r="CE369" t="str">
            <v/>
          </cell>
          <cell r="CF369" t="str">
            <v/>
          </cell>
          <cell r="CG369" t="str">
            <v/>
          </cell>
          <cell r="CH369" t="str">
            <v>qy</v>
          </cell>
          <cell r="CI369" t="str">
            <v>    私人控股</v>
          </cell>
          <cell r="CJ369" t="str">
            <v>M</v>
          </cell>
          <cell r="CK369" t="str">
            <v>    科学研究和技术服务业</v>
          </cell>
          <cell r="CL369" t="str">
            <v>73</v>
          </cell>
          <cell r="CM369" t="str">
            <v>    研究和试验发展</v>
          </cell>
          <cell r="CN369" t="str">
            <v>110112</v>
          </cell>
          <cell r="CO369" t="str">
            <v>      通州区</v>
          </cell>
          <cell r="CP369" t="str">
            <v>　　　私营有限责任公司</v>
          </cell>
          <cell r="CQ369" t="str">
            <v>x</v>
          </cell>
          <cell r="CR369" t="str">
            <v>    现代服务业</v>
          </cell>
          <cell r="CS369" t="str">
            <v>2</v>
          </cell>
          <cell r="CT369" t="str">
            <v>    地方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 t="str">
            <v>5</v>
          </cell>
          <cell r="DN369" t="str">
            <v>734</v>
          </cell>
          <cell r="DO369" t="str">
            <v>    医学研究和试验发展</v>
          </cell>
          <cell r="DP369" t="str">
            <v>1</v>
          </cell>
          <cell r="DQ369" t="str">
            <v>2</v>
          </cell>
          <cell r="DR369">
            <v>50280</v>
          </cell>
          <cell r="DS369">
            <v>37125</v>
          </cell>
          <cell r="DT369">
            <v>1</v>
          </cell>
          <cell r="DU369">
            <v>17535</v>
          </cell>
          <cell r="DV369">
            <v>8199</v>
          </cell>
          <cell r="DW369">
            <v>154</v>
          </cell>
          <cell r="DX369">
            <v>-164</v>
          </cell>
        </row>
        <row r="370">
          <cell r="M370" t="str">
            <v>91110102592358697H</v>
          </cell>
          <cell r="N370" t="str">
            <v>北京金宏伟市政公共设施管理有限公司</v>
          </cell>
          <cell r="O370" t="str">
            <v>2025</v>
          </cell>
          <cell r="P370" t="str">
            <v>2</v>
          </cell>
          <cell r="Q370">
            <v>4858</v>
          </cell>
          <cell r="R370">
            <v>4875</v>
          </cell>
          <cell r="S370">
            <v>9713</v>
          </cell>
          <cell r="T370">
            <v>12672</v>
          </cell>
          <cell r="U370">
            <v>48886</v>
          </cell>
          <cell r="V370">
            <v>36480</v>
          </cell>
          <cell r="W370">
            <v>37542</v>
          </cell>
          <cell r="X370">
            <v>29545</v>
          </cell>
          <cell r="Y370">
            <v>11344</v>
          </cell>
          <cell r="Z370">
            <v>6935</v>
          </cell>
          <cell r="AA370">
            <v>9212</v>
          </cell>
          <cell r="AB370">
            <v>11131</v>
          </cell>
          <cell r="AC370">
            <v>9212</v>
          </cell>
          <cell r="AD370">
            <v>11131</v>
          </cell>
          <cell r="AE370">
            <v>2196</v>
          </cell>
          <cell r="AF370">
            <v>8231</v>
          </cell>
          <cell r="AG370">
            <v>9</v>
          </cell>
          <cell r="AH370">
            <v>21</v>
          </cell>
          <cell r="AI370">
            <v>0</v>
          </cell>
          <cell r="AJ370">
            <v>0</v>
          </cell>
          <cell r="AK370">
            <v>1437</v>
          </cell>
          <cell r="AL370">
            <v>669</v>
          </cell>
          <cell r="AM370">
            <v>0</v>
          </cell>
          <cell r="AN370">
            <v>0</v>
          </cell>
          <cell r="AO370">
            <v>1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5569</v>
          </cell>
          <cell r="BF370">
            <v>2210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5569</v>
          </cell>
          <cell r="BL370">
            <v>2210</v>
          </cell>
          <cell r="BM370">
            <v>0</v>
          </cell>
          <cell r="BN370">
            <v>0</v>
          </cell>
          <cell r="BO370">
            <v>318</v>
          </cell>
          <cell r="BP370">
            <v>237</v>
          </cell>
          <cell r="BQ370">
            <v>540</v>
          </cell>
          <cell r="BR370">
            <v>758</v>
          </cell>
          <cell r="BS370">
            <v>9</v>
          </cell>
          <cell r="BT370">
            <v>11</v>
          </cell>
          <cell r="BU370" t="str">
            <v>李宏伟</v>
          </cell>
          <cell r="BV370" t="str">
            <v>冀英达</v>
          </cell>
          <cell r="BW370" t="str">
            <v>刘嘉</v>
          </cell>
          <cell r="BX370" t="str">
            <v>13811012475</v>
          </cell>
          <cell r="BY370" t="str">
            <v>2025-03-17</v>
          </cell>
          <cell r="BZ370" t="str">
            <v/>
          </cell>
          <cell r="CA370" t="str">
            <v>592358697</v>
          </cell>
          <cell r="CB370">
            <v>0</v>
          </cell>
          <cell r="CC370">
            <v>0</v>
          </cell>
          <cell r="CD370" t="str">
            <v/>
          </cell>
          <cell r="CE370" t="str">
            <v/>
          </cell>
          <cell r="CF370" t="str">
            <v/>
          </cell>
          <cell r="CG370" t="str">
            <v/>
          </cell>
          <cell r="CH370" t="str">
            <v>qy</v>
          </cell>
          <cell r="CI370" t="str">
            <v>    私人控股</v>
          </cell>
          <cell r="CJ370" t="str">
            <v>N</v>
          </cell>
          <cell r="CK370" t="str">
            <v>    水利、环境和公共设施管理业</v>
          </cell>
          <cell r="CL370" t="str">
            <v>78</v>
          </cell>
          <cell r="CM370" t="str">
            <v>    公共设施管理业</v>
          </cell>
          <cell r="CN370" t="str">
            <v>110115</v>
          </cell>
          <cell r="CO370" t="str">
            <v>      大兴区</v>
          </cell>
          <cell r="CP370" t="str">
            <v>　　　私营有限责任公司</v>
          </cell>
          <cell r="CQ370" t="str">
            <v/>
          </cell>
          <cell r="CR370" t="str">
            <v>    传统服务业</v>
          </cell>
          <cell r="CS370" t="str">
            <v>2</v>
          </cell>
          <cell r="CT370" t="str">
            <v>    地方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 t="str">
            <v>3</v>
          </cell>
          <cell r="DN370" t="str">
            <v>781</v>
          </cell>
          <cell r="DO370" t="str">
            <v>    市政设施管理</v>
          </cell>
          <cell r="DP370" t="str">
            <v>1</v>
          </cell>
          <cell r="DQ370" t="str">
            <v>3</v>
          </cell>
          <cell r="DR370">
            <v>9212</v>
          </cell>
          <cell r="DS370">
            <v>11131</v>
          </cell>
          <cell r="DT370">
            <v>1</v>
          </cell>
          <cell r="DU370">
            <v>5569</v>
          </cell>
          <cell r="DV370">
            <v>2210</v>
          </cell>
          <cell r="DW370">
            <v>549</v>
          </cell>
          <cell r="DX370">
            <v>779</v>
          </cell>
        </row>
        <row r="371">
          <cell r="M371" t="str">
            <v>91110105061345168X</v>
          </cell>
          <cell r="N371" t="str">
            <v>北京虎彩文化传播有限公司</v>
          </cell>
          <cell r="O371" t="str">
            <v>2025</v>
          </cell>
          <cell r="P371" t="str">
            <v>2</v>
          </cell>
          <cell r="Q371">
            <v>3633</v>
          </cell>
          <cell r="R371">
            <v>2953</v>
          </cell>
          <cell r="S371">
            <v>7524</v>
          </cell>
          <cell r="T371">
            <v>9464</v>
          </cell>
          <cell r="U371">
            <v>19659</v>
          </cell>
          <cell r="V371">
            <v>31503</v>
          </cell>
          <cell r="W371">
            <v>260392</v>
          </cell>
          <cell r="X371">
            <v>241681</v>
          </cell>
          <cell r="Y371">
            <v>-240733</v>
          </cell>
          <cell r="Z371">
            <v>-210178</v>
          </cell>
          <cell r="AA371">
            <v>10363</v>
          </cell>
          <cell r="AB371">
            <v>12553</v>
          </cell>
          <cell r="AC371">
            <v>10363</v>
          </cell>
          <cell r="AD371">
            <v>12553</v>
          </cell>
          <cell r="AE371">
            <v>9879</v>
          </cell>
          <cell r="AF371">
            <v>10943</v>
          </cell>
          <cell r="AG371">
            <v>2</v>
          </cell>
          <cell r="AH371">
            <v>0</v>
          </cell>
          <cell r="AI371">
            <v>2945</v>
          </cell>
          <cell r="AJ371">
            <v>4882</v>
          </cell>
          <cell r="AK371">
            <v>1019</v>
          </cell>
          <cell r="AL371">
            <v>1896</v>
          </cell>
          <cell r="AM371">
            <v>0</v>
          </cell>
          <cell r="AN371">
            <v>0</v>
          </cell>
          <cell r="AO371">
            <v>-10</v>
          </cell>
          <cell r="AP371">
            <v>57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10</v>
          </cell>
          <cell r="BD371">
            <v>17</v>
          </cell>
          <cell r="BE371">
            <v>-3462</v>
          </cell>
          <cell r="BF371">
            <v>-5208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-3462</v>
          </cell>
          <cell r="BL371">
            <v>-5208</v>
          </cell>
          <cell r="BM371">
            <v>0</v>
          </cell>
          <cell r="BN371">
            <v>0</v>
          </cell>
          <cell r="BO371">
            <v>2945</v>
          </cell>
          <cell r="BP371">
            <v>3756</v>
          </cell>
          <cell r="BQ371">
            <v>0</v>
          </cell>
          <cell r="BR371">
            <v>0</v>
          </cell>
          <cell r="BS371">
            <v>94</v>
          </cell>
          <cell r="BT371">
            <v>108</v>
          </cell>
          <cell r="BU371" t="str">
            <v>朱俊</v>
          </cell>
          <cell r="BV371" t="str">
            <v>于振男</v>
          </cell>
          <cell r="BW371" t="str">
            <v>张国荣</v>
          </cell>
          <cell r="BX371" t="str">
            <v>18910424813</v>
          </cell>
          <cell r="BY371" t="str">
            <v>2025-03-11</v>
          </cell>
          <cell r="BZ371" t="str">
            <v/>
          </cell>
          <cell r="CA371" t="str">
            <v>061345168</v>
          </cell>
          <cell r="CB371">
            <v>0</v>
          </cell>
          <cell r="CC371">
            <v>0</v>
          </cell>
          <cell r="CD371" t="str">
            <v/>
          </cell>
          <cell r="CE371" t="str">
            <v/>
          </cell>
          <cell r="CF371" t="str">
            <v/>
          </cell>
          <cell r="CG371" t="str">
            <v/>
          </cell>
          <cell r="CH371" t="str">
            <v>qy</v>
          </cell>
          <cell r="CI371" t="str">
            <v>    私人控股</v>
          </cell>
          <cell r="CJ371" t="str">
            <v>L</v>
          </cell>
          <cell r="CK371" t="str">
            <v>    租赁和商务服务业</v>
          </cell>
          <cell r="CL371" t="str">
            <v>72</v>
          </cell>
          <cell r="CM371" t="str">
            <v>    商务服务业</v>
          </cell>
          <cell r="CN371" t="str">
            <v>110115</v>
          </cell>
          <cell r="CO371" t="str">
            <v>      大兴区</v>
          </cell>
          <cell r="CP371" t="str">
            <v>　　　其他有限责任公司</v>
          </cell>
          <cell r="CQ371" t="str">
            <v>x</v>
          </cell>
          <cell r="CR371" t="str">
            <v>    现代服务业</v>
          </cell>
          <cell r="CS371" t="str">
            <v>2</v>
          </cell>
          <cell r="CT371" t="str">
            <v>    地方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 t="str">
            <v>3</v>
          </cell>
          <cell r="DN371" t="str">
            <v>729</v>
          </cell>
          <cell r="DO371" t="str">
            <v>    其他商务服务业</v>
          </cell>
          <cell r="DP371" t="str">
            <v>1</v>
          </cell>
          <cell r="DQ371" t="str">
            <v>2</v>
          </cell>
          <cell r="DR371">
            <v>10363</v>
          </cell>
          <cell r="DS371">
            <v>12553</v>
          </cell>
          <cell r="DT371">
            <v>1</v>
          </cell>
          <cell r="DU371">
            <v>-3462</v>
          </cell>
          <cell r="DV371">
            <v>-5208</v>
          </cell>
          <cell r="DW371">
            <v>-2</v>
          </cell>
          <cell r="DX371">
            <v>-165</v>
          </cell>
        </row>
        <row r="372">
          <cell r="M372" t="str">
            <v>911101155768801000</v>
          </cell>
          <cell r="N372" t="str">
            <v>北京市瀛海市政工程服务中心</v>
          </cell>
          <cell r="O372" t="str">
            <v>2025</v>
          </cell>
          <cell r="P372" t="str">
            <v>2</v>
          </cell>
          <cell r="Q372">
            <v>15032</v>
          </cell>
          <cell r="R372">
            <v>15222</v>
          </cell>
          <cell r="S372">
            <v>11520</v>
          </cell>
          <cell r="T372">
            <v>8374</v>
          </cell>
          <cell r="U372">
            <v>82696</v>
          </cell>
          <cell r="V372">
            <v>84992</v>
          </cell>
          <cell r="W372">
            <v>43756</v>
          </cell>
          <cell r="X372">
            <v>49222</v>
          </cell>
          <cell r="Y372">
            <v>38940</v>
          </cell>
          <cell r="Z372">
            <v>35770</v>
          </cell>
          <cell r="AA372">
            <v>13131</v>
          </cell>
          <cell r="AB372">
            <v>7891</v>
          </cell>
          <cell r="AC372">
            <v>13131</v>
          </cell>
          <cell r="AD372">
            <v>7891</v>
          </cell>
          <cell r="AE372">
            <v>12044</v>
          </cell>
          <cell r="AF372">
            <v>6917</v>
          </cell>
          <cell r="AG372">
            <v>25</v>
          </cell>
          <cell r="AH372">
            <v>0</v>
          </cell>
          <cell r="AI372">
            <v>0</v>
          </cell>
          <cell r="AJ372">
            <v>0</v>
          </cell>
          <cell r="AK372">
            <v>1240</v>
          </cell>
          <cell r="AL372">
            <v>1643</v>
          </cell>
          <cell r="AM372">
            <v>0</v>
          </cell>
          <cell r="AN372">
            <v>0</v>
          </cell>
          <cell r="AO372">
            <v>-6</v>
          </cell>
          <cell r="AP372">
            <v>-6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66</v>
          </cell>
          <cell r="BD372">
            <v>-17</v>
          </cell>
          <cell r="BE372">
            <v>-106</v>
          </cell>
          <cell r="BF372">
            <v>-680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-106</v>
          </cell>
          <cell r="BL372">
            <v>-680</v>
          </cell>
          <cell r="BM372">
            <v>0</v>
          </cell>
          <cell r="BN372">
            <v>0</v>
          </cell>
          <cell r="BO372">
            <v>3409</v>
          </cell>
          <cell r="BP372">
            <v>1612</v>
          </cell>
          <cell r="BQ372">
            <v>227</v>
          </cell>
          <cell r="BR372">
            <v>0</v>
          </cell>
          <cell r="BS372">
            <v>116</v>
          </cell>
          <cell r="BT372">
            <v>133</v>
          </cell>
          <cell r="BU372" t="str">
            <v>李岩</v>
          </cell>
          <cell r="BV372" t="str">
            <v>田微</v>
          </cell>
          <cell r="BW372" t="str">
            <v>巩红蕊</v>
          </cell>
          <cell r="BX372" t="str">
            <v>18501362896</v>
          </cell>
          <cell r="BY372" t="str">
            <v>2025-03-17</v>
          </cell>
          <cell r="BZ372" t="str">
            <v/>
          </cell>
          <cell r="CA372" t="str">
            <v>576880100</v>
          </cell>
          <cell r="CB372">
            <v>0</v>
          </cell>
          <cell r="CC372">
            <v>0</v>
          </cell>
          <cell r="CD372" t="str">
            <v/>
          </cell>
          <cell r="CE372" t="str">
            <v/>
          </cell>
          <cell r="CF372" t="str">
            <v/>
          </cell>
          <cell r="CG372" t="str">
            <v/>
          </cell>
          <cell r="CH372" t="str">
            <v>qy</v>
          </cell>
          <cell r="CI372" t="str">
            <v>    集体控股</v>
          </cell>
          <cell r="CJ372" t="str">
            <v>N</v>
          </cell>
          <cell r="CK372" t="str">
            <v>    水利、环境和公共设施管理业</v>
          </cell>
          <cell r="CL372" t="str">
            <v>78</v>
          </cell>
          <cell r="CM372" t="str">
            <v>    公共设施管理业</v>
          </cell>
          <cell r="CN372" t="str">
            <v>110115</v>
          </cell>
          <cell r="CO372" t="str">
            <v>      大兴区</v>
          </cell>
          <cell r="CP372" t="str">
            <v>　　　集体所有制企业（集体企业）</v>
          </cell>
          <cell r="CQ372" t="str">
            <v/>
          </cell>
          <cell r="CR372" t="str">
            <v>    传统服务业</v>
          </cell>
          <cell r="CS372" t="str">
            <v>2</v>
          </cell>
          <cell r="CT372" t="str">
            <v>    地方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 t="str">
            <v>3</v>
          </cell>
          <cell r="DN372" t="str">
            <v>781</v>
          </cell>
          <cell r="DO372" t="str">
            <v>    市政设施管理</v>
          </cell>
          <cell r="DP372" t="str">
            <v>2</v>
          </cell>
          <cell r="DQ372" t="str">
            <v>2</v>
          </cell>
          <cell r="DR372">
            <v>13131</v>
          </cell>
          <cell r="DS372">
            <v>7891</v>
          </cell>
          <cell r="DT372">
            <v>1</v>
          </cell>
          <cell r="DU372">
            <v>-106</v>
          </cell>
          <cell r="DV372">
            <v>-680</v>
          </cell>
          <cell r="DW372">
            <v>252</v>
          </cell>
          <cell r="DX372">
            <v>0</v>
          </cell>
        </row>
        <row r="373">
          <cell r="M373" t="str">
            <v>91110112562148891N</v>
          </cell>
          <cell r="N373" t="str">
            <v>北京飞嘀智慧交通科技股份有限公司</v>
          </cell>
          <cell r="O373" t="str">
            <v>2025</v>
          </cell>
          <cell r="P373" t="str">
            <v>2</v>
          </cell>
          <cell r="Q373">
            <v>880</v>
          </cell>
          <cell r="R373">
            <v>880</v>
          </cell>
          <cell r="S373">
            <v>26477</v>
          </cell>
          <cell r="T373">
            <v>28992</v>
          </cell>
          <cell r="U373">
            <v>121157</v>
          </cell>
          <cell r="V373">
            <v>93265</v>
          </cell>
          <cell r="W373">
            <v>71362</v>
          </cell>
          <cell r="X373">
            <v>48239</v>
          </cell>
          <cell r="Y373">
            <v>49795</v>
          </cell>
          <cell r="Z373">
            <v>45026</v>
          </cell>
          <cell r="AA373">
            <v>44327</v>
          </cell>
          <cell r="AB373">
            <v>60691</v>
          </cell>
          <cell r="AC373">
            <v>44327</v>
          </cell>
          <cell r="AD373">
            <v>60691</v>
          </cell>
          <cell r="AE373">
            <v>32819</v>
          </cell>
          <cell r="AF373">
            <v>47716</v>
          </cell>
          <cell r="AG373">
            <v>133</v>
          </cell>
          <cell r="AH373">
            <v>187</v>
          </cell>
          <cell r="AI373">
            <v>8331</v>
          </cell>
          <cell r="AJ373">
            <v>15461</v>
          </cell>
          <cell r="AK373">
            <v>1118</v>
          </cell>
          <cell r="AL373">
            <v>305</v>
          </cell>
          <cell r="AM373">
            <v>129</v>
          </cell>
          <cell r="AN373">
            <v>131</v>
          </cell>
          <cell r="AO373">
            <v>5</v>
          </cell>
          <cell r="AP373">
            <v>6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1</v>
          </cell>
          <cell r="BD373">
            <v>92</v>
          </cell>
          <cell r="BE373">
            <v>1793</v>
          </cell>
          <cell r="BF373">
            <v>-3023</v>
          </cell>
          <cell r="BG373">
            <v>2</v>
          </cell>
          <cell r="BH373">
            <v>0</v>
          </cell>
          <cell r="BI373">
            <v>89</v>
          </cell>
          <cell r="BJ373">
            <v>49</v>
          </cell>
          <cell r="BK373">
            <v>1706</v>
          </cell>
          <cell r="BL373">
            <v>-3072</v>
          </cell>
          <cell r="BM373">
            <v>0</v>
          </cell>
          <cell r="BN373">
            <v>0</v>
          </cell>
          <cell r="BO373">
            <v>614</v>
          </cell>
          <cell r="BP373">
            <v>288</v>
          </cell>
          <cell r="BQ373">
            <v>1324</v>
          </cell>
          <cell r="BR373">
            <v>1821</v>
          </cell>
          <cell r="BS373">
            <v>18</v>
          </cell>
          <cell r="BT373">
            <v>17</v>
          </cell>
          <cell r="BU373" t="str">
            <v>周缘成</v>
          </cell>
          <cell r="BV373" t="str">
            <v>王建喜</v>
          </cell>
          <cell r="BW373" t="str">
            <v>胡秀敏</v>
          </cell>
          <cell r="BX373" t="str">
            <v>15968181559</v>
          </cell>
          <cell r="BY373" t="str">
            <v>2025-03-18</v>
          </cell>
          <cell r="BZ373" t="str">
            <v/>
          </cell>
          <cell r="CA373" t="str">
            <v>562148891</v>
          </cell>
          <cell r="CB373">
            <v>0</v>
          </cell>
          <cell r="CC373">
            <v>0</v>
          </cell>
          <cell r="CD373" t="str">
            <v/>
          </cell>
          <cell r="CE373" t="str">
            <v/>
          </cell>
          <cell r="CF373" t="str">
            <v/>
          </cell>
          <cell r="CG373" t="str">
            <v/>
          </cell>
          <cell r="CH373" t="str">
            <v>qy</v>
          </cell>
          <cell r="CI373" t="str">
            <v>    私人控股</v>
          </cell>
          <cell r="CJ373" t="str">
            <v>G</v>
          </cell>
          <cell r="CK373" t="str">
            <v>    交通运输、仓储和邮政业</v>
          </cell>
          <cell r="CL373" t="str">
            <v>54</v>
          </cell>
          <cell r="CM373" t="str">
            <v>    道路运输业</v>
          </cell>
          <cell r="CN373" t="str">
            <v>110112</v>
          </cell>
          <cell r="CO373" t="str">
            <v>      通州区</v>
          </cell>
          <cell r="CP373" t="str">
            <v>　　　私营股份有限公司</v>
          </cell>
          <cell r="CQ373" t="str">
            <v/>
          </cell>
          <cell r="CR373" t="str">
            <v>    传统服务业</v>
          </cell>
          <cell r="CS373" t="str">
            <v>2</v>
          </cell>
          <cell r="CT373" t="str">
            <v>    地方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 t="str">
            <v>5</v>
          </cell>
          <cell r="DN373" t="str">
            <v>541</v>
          </cell>
          <cell r="DO373" t="str">
            <v>    城市公共交通运输</v>
          </cell>
          <cell r="DP373" t="str">
            <v>1</v>
          </cell>
          <cell r="DQ373" t="str">
            <v>3</v>
          </cell>
          <cell r="DR373">
            <v>44327</v>
          </cell>
          <cell r="DS373">
            <v>60691</v>
          </cell>
          <cell r="DT373">
            <v>1</v>
          </cell>
          <cell r="DU373">
            <v>1793</v>
          </cell>
          <cell r="DV373">
            <v>-3023</v>
          </cell>
          <cell r="DW373">
            <v>1457</v>
          </cell>
          <cell r="DX373">
            <v>2008</v>
          </cell>
        </row>
        <row r="374">
          <cell r="M374" t="str">
            <v>91110112596029102W</v>
          </cell>
          <cell r="N374" t="str">
            <v>爱克赛伦（北京）物流有限公司</v>
          </cell>
          <cell r="O374" t="str">
            <v>2025</v>
          </cell>
          <cell r="P374" t="str">
            <v>2</v>
          </cell>
          <cell r="Q374">
            <v>5333</v>
          </cell>
          <cell r="R374">
            <v>5333</v>
          </cell>
          <cell r="S374">
            <v>11114</v>
          </cell>
          <cell r="T374">
            <v>11188</v>
          </cell>
          <cell r="U374">
            <v>44845</v>
          </cell>
          <cell r="V374">
            <v>48791</v>
          </cell>
          <cell r="W374">
            <v>12119</v>
          </cell>
          <cell r="X374">
            <v>19081</v>
          </cell>
          <cell r="Y374">
            <v>32726</v>
          </cell>
          <cell r="Z374">
            <v>29710</v>
          </cell>
          <cell r="AA374">
            <v>8015</v>
          </cell>
          <cell r="AB374">
            <v>18406</v>
          </cell>
          <cell r="AC374">
            <v>8015</v>
          </cell>
          <cell r="AD374">
            <v>18406</v>
          </cell>
          <cell r="AE374">
            <v>7027</v>
          </cell>
          <cell r="AF374">
            <v>19751</v>
          </cell>
          <cell r="AG374">
            <v>2</v>
          </cell>
          <cell r="AH374">
            <v>12</v>
          </cell>
          <cell r="AI374">
            <v>0</v>
          </cell>
          <cell r="AJ374">
            <v>19</v>
          </cell>
          <cell r="AK374">
            <v>371</v>
          </cell>
          <cell r="AL374">
            <v>719</v>
          </cell>
          <cell r="AM374">
            <v>0</v>
          </cell>
          <cell r="AN374">
            <v>0</v>
          </cell>
          <cell r="AO374">
            <v>23</v>
          </cell>
          <cell r="AP374">
            <v>33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592</v>
          </cell>
          <cell r="BF374">
            <v>-2128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592</v>
          </cell>
          <cell r="BL374">
            <v>-2128</v>
          </cell>
          <cell r="BM374">
            <v>0</v>
          </cell>
          <cell r="BN374">
            <v>0</v>
          </cell>
          <cell r="BO374">
            <v>142</v>
          </cell>
          <cell r="BP374">
            <v>172</v>
          </cell>
          <cell r="BQ374">
            <v>56</v>
          </cell>
          <cell r="BR374">
            <v>191</v>
          </cell>
          <cell r="BS374">
            <v>27</v>
          </cell>
          <cell r="BT374">
            <v>24</v>
          </cell>
          <cell r="BU374" t="str">
            <v>张少伟</v>
          </cell>
          <cell r="BV374" t="str">
            <v>侯芬芬</v>
          </cell>
          <cell r="BW374" t="str">
            <v>侯芬芬</v>
          </cell>
          <cell r="BX374" t="str">
            <v>13521362799</v>
          </cell>
          <cell r="BY374" t="str">
            <v>2025-03-04</v>
          </cell>
          <cell r="BZ374" t="str">
            <v/>
          </cell>
          <cell r="CA374" t="str">
            <v>596029102</v>
          </cell>
          <cell r="CB374">
            <v>0</v>
          </cell>
          <cell r="CC374">
            <v>0</v>
          </cell>
          <cell r="CD374" t="str">
            <v/>
          </cell>
          <cell r="CE374" t="str">
            <v/>
          </cell>
          <cell r="CF374" t="str">
            <v/>
          </cell>
          <cell r="CG374" t="str">
            <v/>
          </cell>
          <cell r="CH374" t="str">
            <v>qy</v>
          </cell>
          <cell r="CI374" t="str">
            <v>    私人控股</v>
          </cell>
          <cell r="CJ374" t="str">
            <v>G</v>
          </cell>
          <cell r="CK374" t="str">
            <v>    交通运输、仓储和邮政业</v>
          </cell>
          <cell r="CL374" t="str">
            <v>54</v>
          </cell>
          <cell r="CM374" t="str">
            <v>    道路运输业</v>
          </cell>
          <cell r="CN374" t="str">
            <v>110112</v>
          </cell>
          <cell r="CO374" t="str">
            <v>      通州区</v>
          </cell>
          <cell r="CP374" t="str">
            <v>　　　私营有限责任公司</v>
          </cell>
          <cell r="CQ374" t="str">
            <v/>
          </cell>
          <cell r="CR374" t="str">
            <v>    传统服务业</v>
          </cell>
          <cell r="CS374" t="str">
            <v>2</v>
          </cell>
          <cell r="CT374" t="str">
            <v>    地方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 t="str">
            <v>5</v>
          </cell>
          <cell r="DN374" t="str">
            <v>543</v>
          </cell>
          <cell r="DO374" t="str">
            <v>    道路货物运输</v>
          </cell>
          <cell r="DP374" t="str">
            <v>1</v>
          </cell>
          <cell r="DQ374" t="str">
            <v>3</v>
          </cell>
          <cell r="DR374">
            <v>8015</v>
          </cell>
          <cell r="DS374">
            <v>18406</v>
          </cell>
          <cell r="DT374">
            <v>1</v>
          </cell>
          <cell r="DU374">
            <v>592</v>
          </cell>
          <cell r="DV374">
            <v>-2128</v>
          </cell>
          <cell r="DW374">
            <v>58</v>
          </cell>
          <cell r="DX374">
            <v>203</v>
          </cell>
        </row>
        <row r="375">
          <cell r="M375" t="str">
            <v>91110302565797010A</v>
          </cell>
          <cell r="N375" t="str">
            <v>北京和合医学诊断技术股份有限公司</v>
          </cell>
          <cell r="O375" t="str">
            <v>2025</v>
          </cell>
          <cell r="P375" t="str">
            <v>2</v>
          </cell>
          <cell r="Q375">
            <v>149713</v>
          </cell>
          <cell r="R375">
            <v>150759</v>
          </cell>
          <cell r="S375">
            <v>220605</v>
          </cell>
          <cell r="T375">
            <v>263028</v>
          </cell>
          <cell r="U375">
            <v>957711</v>
          </cell>
          <cell r="V375">
            <v>935639</v>
          </cell>
          <cell r="W375">
            <v>703392</v>
          </cell>
          <cell r="X375">
            <v>613787</v>
          </cell>
          <cell r="Y375">
            <v>254319</v>
          </cell>
          <cell r="Z375">
            <v>321852</v>
          </cell>
          <cell r="AA375">
            <v>956</v>
          </cell>
          <cell r="AB375">
            <v>1290</v>
          </cell>
          <cell r="AC375">
            <v>954</v>
          </cell>
          <cell r="AD375">
            <v>1290</v>
          </cell>
          <cell r="AE375">
            <v>3186</v>
          </cell>
          <cell r="AF375">
            <v>3874</v>
          </cell>
          <cell r="AG375">
            <v>0</v>
          </cell>
          <cell r="AH375">
            <v>58</v>
          </cell>
          <cell r="AI375">
            <v>345</v>
          </cell>
          <cell r="AJ375">
            <v>985</v>
          </cell>
          <cell r="AK375">
            <v>2593</v>
          </cell>
          <cell r="AL375">
            <v>4324</v>
          </cell>
          <cell r="AM375">
            <v>2873</v>
          </cell>
          <cell r="AN375">
            <v>3372</v>
          </cell>
          <cell r="AO375">
            <v>227</v>
          </cell>
          <cell r="AP375">
            <v>819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87</v>
          </cell>
          <cell r="BE375">
            <v>-8268</v>
          </cell>
          <cell r="BF375">
            <v>-12055</v>
          </cell>
          <cell r="BG375">
            <v>98</v>
          </cell>
          <cell r="BH375">
            <v>151</v>
          </cell>
          <cell r="BI375">
            <v>101</v>
          </cell>
          <cell r="BJ375">
            <v>6</v>
          </cell>
          <cell r="BK375">
            <v>-8271</v>
          </cell>
          <cell r="BL375">
            <v>-11910</v>
          </cell>
          <cell r="BM375">
            <v>0</v>
          </cell>
          <cell r="BN375">
            <v>0</v>
          </cell>
          <cell r="BO375">
            <v>3637</v>
          </cell>
          <cell r="BP375">
            <v>6716</v>
          </cell>
          <cell r="BQ375">
            <v>0</v>
          </cell>
          <cell r="BR375">
            <v>1190</v>
          </cell>
          <cell r="BS375">
            <v>102</v>
          </cell>
          <cell r="BT375">
            <v>199</v>
          </cell>
          <cell r="BU375" t="str">
            <v>李玮</v>
          </cell>
          <cell r="BV375" t="str">
            <v>路璐</v>
          </cell>
          <cell r="BW375" t="str">
            <v>叶梓莹</v>
          </cell>
          <cell r="BX375" t="str">
            <v>19831276985</v>
          </cell>
          <cell r="BY375" t="str">
            <v>2025-03-14</v>
          </cell>
          <cell r="BZ375" t="str">
            <v/>
          </cell>
          <cell r="CA375" t="str">
            <v>565797010</v>
          </cell>
          <cell r="CB375">
            <v>0</v>
          </cell>
          <cell r="CC375">
            <v>0</v>
          </cell>
          <cell r="CD375" t="str">
            <v/>
          </cell>
          <cell r="CE375" t="str">
            <v>1</v>
          </cell>
          <cell r="CF375" t="str">
            <v/>
          </cell>
          <cell r="CG375" t="str">
            <v>北京经济技术开发区虚拟社区</v>
          </cell>
          <cell r="CH375" t="str">
            <v>qy</v>
          </cell>
          <cell r="CI375" t="str">
            <v>    私人控股</v>
          </cell>
          <cell r="CJ375" t="str">
            <v>Q</v>
          </cell>
          <cell r="CK375" t="str">
            <v>    卫生和社会工作</v>
          </cell>
          <cell r="CL375" t="str">
            <v>84</v>
          </cell>
          <cell r="CM375" t="str">
            <v>    卫生</v>
          </cell>
          <cell r="CN375" t="str">
            <v>115101</v>
          </cell>
          <cell r="CO375" t="str">
            <v>      开发区</v>
          </cell>
          <cell r="CP375" t="str">
            <v>　　　私营股份有限公司</v>
          </cell>
          <cell r="CQ375" t="str">
            <v/>
          </cell>
          <cell r="CR375" t="str">
            <v>    传统服务业</v>
          </cell>
          <cell r="CS375" t="str">
            <v>2</v>
          </cell>
          <cell r="CT375" t="str">
            <v>    地方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 t="str">
            <v>3</v>
          </cell>
          <cell r="DN375" t="str">
            <v>849</v>
          </cell>
          <cell r="DO375" t="str">
            <v>    其他卫生活动</v>
          </cell>
          <cell r="DP375" t="str">
            <v>1</v>
          </cell>
          <cell r="DQ375" t="str">
            <v/>
          </cell>
          <cell r="DR375">
            <v>956</v>
          </cell>
          <cell r="DS375">
            <v>1290</v>
          </cell>
          <cell r="DT375">
            <v>1</v>
          </cell>
          <cell r="DU375">
            <v>-8268</v>
          </cell>
          <cell r="DV375">
            <v>-12055</v>
          </cell>
          <cell r="DW375">
            <v>-89</v>
          </cell>
          <cell r="DX375">
            <v>1248</v>
          </cell>
        </row>
        <row r="376">
          <cell r="M376" t="str">
            <v>91110105061267059M</v>
          </cell>
          <cell r="N376" t="str">
            <v>灿烂星光（北京）数字科技有限公司</v>
          </cell>
          <cell r="O376" t="str">
            <v>2025</v>
          </cell>
          <cell r="P376" t="str">
            <v>2</v>
          </cell>
          <cell r="Q376">
            <v>1359</v>
          </cell>
          <cell r="R376">
            <v>139</v>
          </cell>
          <cell r="S376">
            <v>10747</v>
          </cell>
          <cell r="T376">
            <v>4737</v>
          </cell>
          <cell r="U376">
            <v>45203</v>
          </cell>
          <cell r="V376">
            <v>43675</v>
          </cell>
          <cell r="W376">
            <v>21224</v>
          </cell>
          <cell r="X376">
            <v>24500</v>
          </cell>
          <cell r="Y376">
            <v>23979</v>
          </cell>
          <cell r="Z376">
            <v>19175</v>
          </cell>
          <cell r="AA376">
            <v>24145</v>
          </cell>
          <cell r="AB376">
            <v>1869</v>
          </cell>
          <cell r="AC376">
            <v>24145</v>
          </cell>
          <cell r="AD376">
            <v>1869</v>
          </cell>
          <cell r="AE376">
            <v>18846</v>
          </cell>
          <cell r="AF376">
            <v>1372</v>
          </cell>
          <cell r="AG376">
            <v>22</v>
          </cell>
          <cell r="AH376">
            <v>2</v>
          </cell>
          <cell r="AI376">
            <v>1783</v>
          </cell>
          <cell r="AJ376">
            <v>68</v>
          </cell>
          <cell r="AK376">
            <v>563</v>
          </cell>
          <cell r="AL376">
            <v>152</v>
          </cell>
          <cell r="AM376">
            <v>0</v>
          </cell>
          <cell r="AN376">
            <v>0</v>
          </cell>
          <cell r="AO376">
            <v>68</v>
          </cell>
          <cell r="AP376">
            <v>1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9</v>
          </cell>
          <cell r="BD376">
            <v>-11</v>
          </cell>
          <cell r="BE376">
            <v>2872</v>
          </cell>
          <cell r="BF376">
            <v>263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2872</v>
          </cell>
          <cell r="BL376">
            <v>263</v>
          </cell>
          <cell r="BM376">
            <v>0</v>
          </cell>
          <cell r="BN376">
            <v>0</v>
          </cell>
          <cell r="BO376">
            <v>2100</v>
          </cell>
          <cell r="BP376">
            <v>81</v>
          </cell>
          <cell r="BQ376">
            <v>249</v>
          </cell>
          <cell r="BR376">
            <v>55</v>
          </cell>
          <cell r="BS376">
            <v>68</v>
          </cell>
          <cell r="BT376">
            <v>45</v>
          </cell>
          <cell r="BU376" t="str">
            <v>刘执武</v>
          </cell>
          <cell r="BV376" t="str">
            <v>张亚立</v>
          </cell>
          <cell r="BW376" t="str">
            <v>吴超</v>
          </cell>
          <cell r="BX376" t="str">
            <v>18248049465</v>
          </cell>
          <cell r="BY376" t="str">
            <v>2025-03-17</v>
          </cell>
          <cell r="BZ376" t="str">
            <v/>
          </cell>
          <cell r="CA376" t="str">
            <v>061267059</v>
          </cell>
          <cell r="CB376">
            <v>0</v>
          </cell>
          <cell r="CC376">
            <v>0</v>
          </cell>
          <cell r="CD376" t="str">
            <v/>
          </cell>
          <cell r="CE376" t="str">
            <v>1</v>
          </cell>
          <cell r="CF376" t="str">
            <v/>
          </cell>
          <cell r="CG376" t="str">
            <v>北京经济技术开发区虚拟社区</v>
          </cell>
          <cell r="CH376" t="str">
            <v>qy</v>
          </cell>
          <cell r="CI376" t="str">
            <v>    私人控股</v>
          </cell>
          <cell r="CJ376" t="str">
            <v>R</v>
          </cell>
          <cell r="CK376" t="str">
            <v>    文化、体育和娱乐业</v>
          </cell>
          <cell r="CL376" t="str">
            <v>90</v>
          </cell>
          <cell r="CM376" t="str">
            <v>    娱乐业</v>
          </cell>
          <cell r="CN376" t="str">
            <v>115101</v>
          </cell>
          <cell r="CO376" t="str">
            <v>      开发区</v>
          </cell>
          <cell r="CP376" t="str">
            <v>　　　私营有限责任公司</v>
          </cell>
          <cell r="CQ376" t="str">
            <v>x</v>
          </cell>
          <cell r="CR376" t="str">
            <v>    现代服务业</v>
          </cell>
          <cell r="CS376" t="str">
            <v>2</v>
          </cell>
          <cell r="CT376" t="str">
            <v>    地方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 t="str">
            <v>3</v>
          </cell>
          <cell r="DN376" t="str">
            <v>905</v>
          </cell>
          <cell r="DO376" t="str">
            <v>    文化体育娱乐活动与经纪代理服务</v>
          </cell>
          <cell r="DP376" t="str">
            <v>1</v>
          </cell>
          <cell r="DQ376" t="str">
            <v>3</v>
          </cell>
          <cell r="DR376">
            <v>24145</v>
          </cell>
          <cell r="DS376">
            <v>1869</v>
          </cell>
          <cell r="DT376">
            <v>1</v>
          </cell>
          <cell r="DU376">
            <v>2872</v>
          </cell>
          <cell r="DV376">
            <v>263</v>
          </cell>
          <cell r="DW376">
            <v>271</v>
          </cell>
          <cell r="DX376">
            <v>57</v>
          </cell>
        </row>
        <row r="377">
          <cell r="M377" t="str">
            <v>91110112558513374K</v>
          </cell>
          <cell r="N377" t="str">
            <v>北京桐凡物业管理服务有限公司</v>
          </cell>
          <cell r="O377" t="str">
            <v>2025</v>
          </cell>
          <cell r="P377" t="str">
            <v>2</v>
          </cell>
          <cell r="Q377">
            <v>1252</v>
          </cell>
          <cell r="R377">
            <v>927</v>
          </cell>
          <cell r="S377">
            <v>55</v>
          </cell>
          <cell r="T377">
            <v>55</v>
          </cell>
          <cell r="U377">
            <v>45754</v>
          </cell>
          <cell r="V377">
            <v>40008</v>
          </cell>
          <cell r="W377">
            <v>44880</v>
          </cell>
          <cell r="X377">
            <v>44723</v>
          </cell>
          <cell r="Y377">
            <v>874</v>
          </cell>
          <cell r="Z377">
            <v>-4715</v>
          </cell>
          <cell r="AA377">
            <v>5277</v>
          </cell>
          <cell r="AB377">
            <v>4421</v>
          </cell>
          <cell r="AC377">
            <v>2141</v>
          </cell>
          <cell r="AD377">
            <v>2842</v>
          </cell>
          <cell r="AE377">
            <v>2660</v>
          </cell>
          <cell r="AF377">
            <v>3359</v>
          </cell>
          <cell r="AG377">
            <v>1</v>
          </cell>
          <cell r="AH377">
            <v>2</v>
          </cell>
          <cell r="AI377">
            <v>1</v>
          </cell>
          <cell r="AJ377">
            <v>0</v>
          </cell>
          <cell r="AK377">
            <v>123</v>
          </cell>
          <cell r="AL377">
            <v>126</v>
          </cell>
          <cell r="AM377">
            <v>0</v>
          </cell>
          <cell r="AN377">
            <v>0</v>
          </cell>
          <cell r="AO377">
            <v>1</v>
          </cell>
          <cell r="AP377">
            <v>1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2491</v>
          </cell>
          <cell r="BF377">
            <v>933</v>
          </cell>
          <cell r="BG377">
            <v>9</v>
          </cell>
          <cell r="BH377">
            <v>38</v>
          </cell>
          <cell r="BI377">
            <v>0</v>
          </cell>
          <cell r="BJ377">
            <v>1</v>
          </cell>
          <cell r="BK377">
            <v>2500</v>
          </cell>
          <cell r="BL377">
            <v>970</v>
          </cell>
          <cell r="BM377">
            <v>0</v>
          </cell>
          <cell r="BN377">
            <v>0</v>
          </cell>
          <cell r="BO377">
            <v>360</v>
          </cell>
          <cell r="BP377">
            <v>383</v>
          </cell>
          <cell r="BQ377">
            <v>9</v>
          </cell>
          <cell r="BR377">
            <v>34</v>
          </cell>
          <cell r="BS377">
            <v>27</v>
          </cell>
          <cell r="BT377">
            <v>30</v>
          </cell>
          <cell r="BU377" t="str">
            <v>曹海东</v>
          </cell>
          <cell r="BV377" t="str">
            <v>张立波</v>
          </cell>
          <cell r="BW377" t="str">
            <v>魏影</v>
          </cell>
          <cell r="BX377" t="str">
            <v>010-56526000</v>
          </cell>
          <cell r="BY377" t="str">
            <v>2025-03-17</v>
          </cell>
          <cell r="BZ377" t="str">
            <v/>
          </cell>
          <cell r="CA377" t="str">
            <v>558513374</v>
          </cell>
          <cell r="CB377">
            <v>0</v>
          </cell>
          <cell r="CC377">
            <v>0</v>
          </cell>
          <cell r="CD377" t="str">
            <v/>
          </cell>
          <cell r="CE377" t="str">
            <v/>
          </cell>
          <cell r="CF377" t="str">
            <v/>
          </cell>
          <cell r="CG377" t="str">
            <v/>
          </cell>
          <cell r="CH377" t="str">
            <v>qy</v>
          </cell>
          <cell r="CI377" t="str">
            <v>    私人控股</v>
          </cell>
          <cell r="CJ377" t="str">
            <v>K</v>
          </cell>
          <cell r="CK377" t="str">
            <v>    房地产业</v>
          </cell>
          <cell r="CL377" t="str">
            <v>70</v>
          </cell>
          <cell r="CM377" t="str">
            <v>    房地产业</v>
          </cell>
          <cell r="CN377" t="str">
            <v>110112</v>
          </cell>
          <cell r="CO377" t="str">
            <v>      通州区</v>
          </cell>
          <cell r="CP377" t="str">
            <v>　　　私营有限责任公司</v>
          </cell>
          <cell r="CQ377" t="str">
            <v/>
          </cell>
          <cell r="CR377" t="str">
            <v>    传统服务业</v>
          </cell>
          <cell r="CS377" t="str">
            <v>2</v>
          </cell>
          <cell r="CT377" t="str">
            <v>    地方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 t="str">
            <v>5</v>
          </cell>
          <cell r="DN377" t="str">
            <v>702</v>
          </cell>
          <cell r="DO377" t="str">
            <v>    物业管理</v>
          </cell>
          <cell r="DP377" t="str">
            <v>1</v>
          </cell>
          <cell r="DQ377" t="str">
            <v>4</v>
          </cell>
          <cell r="DR377">
            <v>5277</v>
          </cell>
          <cell r="DS377">
            <v>4421</v>
          </cell>
          <cell r="DT377">
            <v>1</v>
          </cell>
          <cell r="DU377">
            <v>2491</v>
          </cell>
          <cell r="DV377">
            <v>933</v>
          </cell>
          <cell r="DW377">
            <v>10</v>
          </cell>
          <cell r="DX377">
            <v>36</v>
          </cell>
        </row>
        <row r="378">
          <cell r="M378" t="str">
            <v>911103026923313018</v>
          </cell>
          <cell r="N378" t="str">
            <v>格林斯达（北京）环保科技股份有限公司</v>
          </cell>
          <cell r="O378" t="str">
            <v>2025</v>
          </cell>
          <cell r="P378" t="str">
            <v>2</v>
          </cell>
          <cell r="Q378">
            <v>406</v>
          </cell>
          <cell r="R378">
            <v>391</v>
          </cell>
          <cell r="S378">
            <v>48568</v>
          </cell>
          <cell r="T378">
            <v>34678</v>
          </cell>
          <cell r="U378">
            <v>166816</v>
          </cell>
          <cell r="V378">
            <v>100472</v>
          </cell>
          <cell r="W378">
            <v>64991</v>
          </cell>
          <cell r="X378">
            <v>45411</v>
          </cell>
          <cell r="Y378">
            <v>101825</v>
          </cell>
          <cell r="Z378">
            <v>55061</v>
          </cell>
          <cell r="AA378">
            <v>58218</v>
          </cell>
          <cell r="AB378">
            <v>0</v>
          </cell>
          <cell r="AC378">
            <v>0</v>
          </cell>
          <cell r="AD378">
            <v>0</v>
          </cell>
          <cell r="AE378">
            <v>47986</v>
          </cell>
          <cell r="AF378">
            <v>116</v>
          </cell>
          <cell r="AG378">
            <v>312</v>
          </cell>
          <cell r="AH378">
            <v>16</v>
          </cell>
          <cell r="AI378">
            <v>2252</v>
          </cell>
          <cell r="AJ378">
            <v>153</v>
          </cell>
          <cell r="AK378">
            <v>3394</v>
          </cell>
          <cell r="AL378">
            <v>985</v>
          </cell>
          <cell r="AM378">
            <v>864</v>
          </cell>
          <cell r="AN378">
            <v>163</v>
          </cell>
          <cell r="AO378">
            <v>287</v>
          </cell>
          <cell r="AP378">
            <v>-16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61</v>
          </cell>
          <cell r="BD378">
            <v>0</v>
          </cell>
          <cell r="BE378">
            <v>3184</v>
          </cell>
          <cell r="BF378">
            <v>-1417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3184</v>
          </cell>
          <cell r="BL378">
            <v>-1417</v>
          </cell>
          <cell r="BM378">
            <v>0</v>
          </cell>
          <cell r="BN378">
            <v>0</v>
          </cell>
          <cell r="BO378">
            <v>1829</v>
          </cell>
          <cell r="BP378">
            <v>852</v>
          </cell>
          <cell r="BQ378">
            <v>15</v>
          </cell>
          <cell r="BR378">
            <v>160</v>
          </cell>
          <cell r="BS378">
            <v>45</v>
          </cell>
          <cell r="BT378">
            <v>35</v>
          </cell>
          <cell r="BU378" t="str">
            <v>戴恩平</v>
          </cell>
          <cell r="BV378" t="str">
            <v>郭培霞</v>
          </cell>
          <cell r="BW378" t="str">
            <v>范美娟</v>
          </cell>
          <cell r="BX378" t="str">
            <v>18032518932</v>
          </cell>
          <cell r="BY378" t="str">
            <v>2025-03-18</v>
          </cell>
          <cell r="BZ378" t="str">
            <v/>
          </cell>
          <cell r="CA378" t="str">
            <v>692331301</v>
          </cell>
          <cell r="CB378">
            <v>0</v>
          </cell>
          <cell r="CC378">
            <v>0</v>
          </cell>
          <cell r="CD378" t="str">
            <v/>
          </cell>
          <cell r="CE378" t="str">
            <v>1</v>
          </cell>
          <cell r="CF378" t="str">
            <v/>
          </cell>
          <cell r="CG378" t="str">
            <v>北京经济技术开发区虚拟社区</v>
          </cell>
          <cell r="CH378" t="str">
            <v>qy</v>
          </cell>
          <cell r="CI378" t="str">
            <v>    私人控股</v>
          </cell>
          <cell r="CJ378" t="str">
            <v>M</v>
          </cell>
          <cell r="CK378" t="str">
            <v>    科学研究和技术服务业</v>
          </cell>
          <cell r="CL378" t="str">
            <v>75</v>
          </cell>
          <cell r="CM378" t="str">
            <v>    科技推广和应用服务业</v>
          </cell>
          <cell r="CN378" t="str">
            <v>115101</v>
          </cell>
          <cell r="CO378" t="str">
            <v>      开发区</v>
          </cell>
          <cell r="CP378" t="str">
            <v>　　　私营股份有限公司</v>
          </cell>
          <cell r="CQ378" t="str">
            <v>x</v>
          </cell>
          <cell r="CR378" t="str">
            <v>    现代服务业</v>
          </cell>
          <cell r="CS378" t="str">
            <v>2</v>
          </cell>
          <cell r="CT378" t="str">
            <v>    地方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 t="str">
            <v>3</v>
          </cell>
          <cell r="DN378" t="str">
            <v>751</v>
          </cell>
          <cell r="DO378" t="str">
            <v>    技术推广服务</v>
          </cell>
          <cell r="DP378" t="str">
            <v>1</v>
          </cell>
          <cell r="DQ378" t="str">
            <v>3</v>
          </cell>
          <cell r="DR378">
            <v>58218</v>
          </cell>
          <cell r="DS378">
            <v>0</v>
          </cell>
          <cell r="DT378">
            <v>1</v>
          </cell>
          <cell r="DU378">
            <v>3184</v>
          </cell>
          <cell r="DV378">
            <v>-1417</v>
          </cell>
          <cell r="DW378">
            <v>327</v>
          </cell>
          <cell r="DX378">
            <v>176</v>
          </cell>
        </row>
        <row r="379">
          <cell r="M379" t="str">
            <v>91110108053572686J</v>
          </cell>
          <cell r="N379" t="str">
            <v>北京迪纳奥利科技有限公司</v>
          </cell>
          <cell r="O379" t="str">
            <v>2025</v>
          </cell>
          <cell r="P379" t="str">
            <v>2</v>
          </cell>
          <cell r="Q379">
            <v>2155</v>
          </cell>
          <cell r="R379">
            <v>1991</v>
          </cell>
          <cell r="S379">
            <v>1017</v>
          </cell>
          <cell r="T379">
            <v>4573</v>
          </cell>
          <cell r="U379">
            <v>25743</v>
          </cell>
          <cell r="V379">
            <v>23969</v>
          </cell>
          <cell r="W379">
            <v>16212</v>
          </cell>
          <cell r="X379">
            <v>7456</v>
          </cell>
          <cell r="Y379">
            <v>9531</v>
          </cell>
          <cell r="Z379">
            <v>16513</v>
          </cell>
          <cell r="AA379">
            <v>10718</v>
          </cell>
          <cell r="AB379">
            <v>9350</v>
          </cell>
          <cell r="AC379">
            <v>5426</v>
          </cell>
          <cell r="AD379">
            <v>3457</v>
          </cell>
          <cell r="AE379">
            <v>8751</v>
          </cell>
          <cell r="AF379">
            <v>396</v>
          </cell>
          <cell r="AG379">
            <v>11</v>
          </cell>
          <cell r="AH379">
            <v>14</v>
          </cell>
          <cell r="AI379">
            <v>1780</v>
          </cell>
          <cell r="AJ379">
            <v>630</v>
          </cell>
          <cell r="AK379">
            <v>812</v>
          </cell>
          <cell r="AL379">
            <v>516</v>
          </cell>
          <cell r="AM379">
            <v>213</v>
          </cell>
          <cell r="AN379">
            <v>0</v>
          </cell>
          <cell r="AO379">
            <v>16</v>
          </cell>
          <cell r="AP379">
            <v>49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-865</v>
          </cell>
          <cell r="BF379">
            <v>7745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-865</v>
          </cell>
          <cell r="BL379">
            <v>7745</v>
          </cell>
          <cell r="BM379">
            <v>0</v>
          </cell>
          <cell r="BN379">
            <v>0</v>
          </cell>
          <cell r="BO379">
            <v>1275</v>
          </cell>
          <cell r="BP379">
            <v>635</v>
          </cell>
          <cell r="BQ379">
            <v>143</v>
          </cell>
          <cell r="BR379">
            <v>170</v>
          </cell>
          <cell r="BS379">
            <v>28</v>
          </cell>
          <cell r="BT379">
            <v>27</v>
          </cell>
          <cell r="BU379" t="str">
            <v>窦波</v>
          </cell>
          <cell r="BV379" t="str">
            <v>窦波</v>
          </cell>
          <cell r="BW379" t="str">
            <v>焦万芳</v>
          </cell>
          <cell r="BX379" t="str">
            <v>13269815503</v>
          </cell>
          <cell r="BY379" t="str">
            <v>2025-03-11</v>
          </cell>
          <cell r="BZ379" t="str">
            <v/>
          </cell>
          <cell r="CA379" t="str">
            <v>053572686</v>
          </cell>
          <cell r="CB379">
            <v>0</v>
          </cell>
          <cell r="CC379">
            <v>0</v>
          </cell>
          <cell r="CD379" t="str">
            <v/>
          </cell>
          <cell r="CE379" t="str">
            <v>1</v>
          </cell>
          <cell r="CF379" t="str">
            <v/>
          </cell>
          <cell r="CG379" t="str">
            <v>北京经济技术开发区虚拟社区</v>
          </cell>
          <cell r="CH379" t="str">
            <v>qy</v>
          </cell>
          <cell r="CI379" t="str">
            <v>    私人控股</v>
          </cell>
          <cell r="CJ379" t="str">
            <v>I</v>
          </cell>
          <cell r="CK379" t="str">
            <v>    信息传输、软件和信息技术服务业</v>
          </cell>
          <cell r="CL379" t="str">
            <v>64</v>
          </cell>
          <cell r="CM379" t="str">
            <v>    互联网和相关服务</v>
          </cell>
          <cell r="CN379" t="str">
            <v>115101</v>
          </cell>
          <cell r="CO379" t="str">
            <v>      开发区</v>
          </cell>
          <cell r="CP379" t="str">
            <v>　　　私营有限责任公司</v>
          </cell>
          <cell r="CQ379" t="str">
            <v>x</v>
          </cell>
          <cell r="CR379" t="str">
            <v>    现代服务业</v>
          </cell>
          <cell r="CS379" t="str">
            <v>2</v>
          </cell>
          <cell r="CT379" t="str">
            <v>    地方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 t="str">
            <v>3</v>
          </cell>
          <cell r="DN379" t="str">
            <v>645</v>
          </cell>
          <cell r="DO379" t="str">
            <v>    互联网数据服务</v>
          </cell>
          <cell r="DP379" t="str">
            <v>1</v>
          </cell>
          <cell r="DQ379" t="str">
            <v>3</v>
          </cell>
          <cell r="DR379">
            <v>10718</v>
          </cell>
          <cell r="DS379">
            <v>9350</v>
          </cell>
          <cell r="DT379">
            <v>1</v>
          </cell>
          <cell r="DU379">
            <v>-865</v>
          </cell>
          <cell r="DV379">
            <v>7745</v>
          </cell>
          <cell r="DW379">
            <v>154</v>
          </cell>
          <cell r="DX379">
            <v>184</v>
          </cell>
        </row>
        <row r="380">
          <cell r="M380" t="str">
            <v>911101010805034400</v>
          </cell>
          <cell r="N380" t="str">
            <v>北京立兴创联科技服务有限公司</v>
          </cell>
          <cell r="O380" t="str">
            <v>2025</v>
          </cell>
          <cell r="P380" t="str">
            <v>2</v>
          </cell>
          <cell r="Q380">
            <v>76</v>
          </cell>
          <cell r="R380">
            <v>262</v>
          </cell>
          <cell r="S380">
            <v>1356</v>
          </cell>
          <cell r="T380">
            <v>617</v>
          </cell>
          <cell r="U380">
            <v>7503</v>
          </cell>
          <cell r="V380">
            <v>7024</v>
          </cell>
          <cell r="W380">
            <v>5827</v>
          </cell>
          <cell r="X380">
            <v>5598</v>
          </cell>
          <cell r="Y380">
            <v>1676</v>
          </cell>
          <cell r="Z380">
            <v>1426</v>
          </cell>
          <cell r="AA380">
            <v>1838</v>
          </cell>
          <cell r="AB380">
            <v>1928</v>
          </cell>
          <cell r="AC380">
            <v>942</v>
          </cell>
          <cell r="AD380">
            <v>1022</v>
          </cell>
          <cell r="AE380">
            <v>1627</v>
          </cell>
          <cell r="AF380">
            <v>1733</v>
          </cell>
          <cell r="AG380">
            <v>1</v>
          </cell>
          <cell r="AH380">
            <v>1</v>
          </cell>
          <cell r="AI380">
            <v>53</v>
          </cell>
          <cell r="AJ380">
            <v>42</v>
          </cell>
          <cell r="AK380">
            <v>167</v>
          </cell>
          <cell r="AL380">
            <v>172</v>
          </cell>
          <cell r="AM380">
            <v>0</v>
          </cell>
          <cell r="AN380">
            <v>0</v>
          </cell>
          <cell r="AO380">
            <v>1</v>
          </cell>
          <cell r="AP380">
            <v>2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-11</v>
          </cell>
          <cell r="BF380">
            <v>-22</v>
          </cell>
          <cell r="BG380">
            <v>0</v>
          </cell>
          <cell r="BH380">
            <v>0</v>
          </cell>
          <cell r="BI380">
            <v>0</v>
          </cell>
          <cell r="BJ380">
            <v>31</v>
          </cell>
          <cell r="BK380">
            <v>-11</v>
          </cell>
          <cell r="BL380">
            <v>-53</v>
          </cell>
          <cell r="BM380">
            <v>0</v>
          </cell>
          <cell r="BN380">
            <v>0</v>
          </cell>
          <cell r="BO380">
            <v>94</v>
          </cell>
          <cell r="BP380">
            <v>106</v>
          </cell>
          <cell r="BQ380">
            <v>8</v>
          </cell>
          <cell r="BR380">
            <v>9</v>
          </cell>
          <cell r="BS380">
            <v>12</v>
          </cell>
          <cell r="BT380">
            <v>13</v>
          </cell>
          <cell r="BU380" t="str">
            <v>陈利伟</v>
          </cell>
          <cell r="BV380" t="str">
            <v>严婕</v>
          </cell>
          <cell r="BW380" t="str">
            <v>严婕</v>
          </cell>
          <cell r="BX380" t="str">
            <v>13700848688</v>
          </cell>
          <cell r="BY380" t="str">
            <v>2025-03-07</v>
          </cell>
          <cell r="BZ380" t="str">
            <v/>
          </cell>
          <cell r="CA380" t="str">
            <v>080503440</v>
          </cell>
          <cell r="CB380">
            <v>0</v>
          </cell>
          <cell r="CC380">
            <v>0</v>
          </cell>
          <cell r="CD380" t="str">
            <v/>
          </cell>
          <cell r="CE380" t="str">
            <v/>
          </cell>
          <cell r="CF380" t="str">
            <v/>
          </cell>
          <cell r="CG380" t="str">
            <v/>
          </cell>
          <cell r="CH380" t="str">
            <v>qy</v>
          </cell>
          <cell r="CI380" t="str">
            <v>    私人控股</v>
          </cell>
          <cell r="CJ380" t="str">
            <v>O</v>
          </cell>
          <cell r="CK380" t="str">
            <v>    居民服务、修理和其他服务业</v>
          </cell>
          <cell r="CL380" t="str">
            <v>81</v>
          </cell>
          <cell r="CM380" t="str">
            <v>    机动车、电子产品和日用产品修理业</v>
          </cell>
          <cell r="CN380" t="str">
            <v>110115</v>
          </cell>
          <cell r="CO380" t="str">
            <v>      大兴区</v>
          </cell>
          <cell r="CP380" t="str">
            <v>　　　私营有限责任公司</v>
          </cell>
          <cell r="CQ380" t="str">
            <v/>
          </cell>
          <cell r="CR380" t="str">
            <v>    传统服务业</v>
          </cell>
          <cell r="CS380" t="str">
            <v>2</v>
          </cell>
          <cell r="CT380" t="str">
            <v>    地方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 t="str">
            <v>3</v>
          </cell>
          <cell r="DN380" t="str">
            <v>812</v>
          </cell>
          <cell r="DO380" t="str">
            <v>    计算机和办公设备维修</v>
          </cell>
          <cell r="DP380" t="str">
            <v>1</v>
          </cell>
          <cell r="DQ380" t="str">
            <v>3</v>
          </cell>
          <cell r="DR380">
            <v>1838</v>
          </cell>
          <cell r="DS380">
            <v>1928</v>
          </cell>
          <cell r="DT380">
            <v>1</v>
          </cell>
          <cell r="DU380">
            <v>-11</v>
          </cell>
          <cell r="DV380">
            <v>-22</v>
          </cell>
          <cell r="DW380">
            <v>9</v>
          </cell>
          <cell r="DX380">
            <v>10</v>
          </cell>
        </row>
        <row r="381">
          <cell r="M381" t="str">
            <v>91110302563669517L</v>
          </cell>
          <cell r="N381" t="str">
            <v>北京悦琦创通科技有限公司</v>
          </cell>
          <cell r="O381" t="str">
            <v>2025</v>
          </cell>
          <cell r="P381" t="str">
            <v>2</v>
          </cell>
          <cell r="Q381">
            <v>6169</v>
          </cell>
          <cell r="R381">
            <v>4330</v>
          </cell>
          <cell r="S381">
            <v>2110</v>
          </cell>
          <cell r="T381">
            <v>1519</v>
          </cell>
          <cell r="U381">
            <v>123645</v>
          </cell>
          <cell r="V381">
            <v>93325</v>
          </cell>
          <cell r="W381">
            <v>32955</v>
          </cell>
          <cell r="X381">
            <v>38709</v>
          </cell>
          <cell r="Y381">
            <v>90690</v>
          </cell>
          <cell r="Z381">
            <v>54616</v>
          </cell>
          <cell r="AA381">
            <v>22789</v>
          </cell>
          <cell r="AB381">
            <v>12697</v>
          </cell>
          <cell r="AC381">
            <v>17783</v>
          </cell>
          <cell r="AD381">
            <v>9637</v>
          </cell>
          <cell r="AE381">
            <v>5006</v>
          </cell>
          <cell r="AF381">
            <v>3060</v>
          </cell>
          <cell r="AG381">
            <v>300</v>
          </cell>
          <cell r="AH381">
            <v>154</v>
          </cell>
          <cell r="AI381">
            <v>8858</v>
          </cell>
          <cell r="AJ381">
            <v>10283</v>
          </cell>
          <cell r="AK381">
            <v>4914</v>
          </cell>
          <cell r="AL381">
            <v>6752</v>
          </cell>
          <cell r="AM381">
            <v>4844</v>
          </cell>
          <cell r="AN381">
            <v>4079</v>
          </cell>
          <cell r="AO381">
            <v>4</v>
          </cell>
          <cell r="AP381">
            <v>2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143</v>
          </cell>
          <cell r="AZ381">
            <v>425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-994</v>
          </cell>
          <cell r="BF381">
            <v>-11208</v>
          </cell>
          <cell r="BG381">
            <v>3634</v>
          </cell>
          <cell r="BH381">
            <v>1856</v>
          </cell>
          <cell r="BI381">
            <v>0</v>
          </cell>
          <cell r="BJ381">
            <v>0</v>
          </cell>
          <cell r="BK381">
            <v>2640</v>
          </cell>
          <cell r="BL381">
            <v>-9352</v>
          </cell>
          <cell r="BM381">
            <v>0</v>
          </cell>
          <cell r="BN381">
            <v>0</v>
          </cell>
          <cell r="BO381">
            <v>9873</v>
          </cell>
          <cell r="BP381">
            <v>7564</v>
          </cell>
          <cell r="BQ381">
            <v>2302</v>
          </cell>
          <cell r="BR381">
            <v>1141</v>
          </cell>
          <cell r="BS381">
            <v>218</v>
          </cell>
          <cell r="BT381">
            <v>251</v>
          </cell>
          <cell r="BU381" t="str">
            <v>徐亮禹</v>
          </cell>
          <cell r="BV381" t="str">
            <v>安然</v>
          </cell>
          <cell r="BW381" t="str">
            <v>安然</v>
          </cell>
          <cell r="BX381" t="str">
            <v>18511129757</v>
          </cell>
          <cell r="BY381" t="str">
            <v>2025-03-14</v>
          </cell>
          <cell r="BZ381" t="str">
            <v/>
          </cell>
          <cell r="CA381" t="str">
            <v>563669517</v>
          </cell>
          <cell r="CB381">
            <v>0</v>
          </cell>
          <cell r="CC381">
            <v>0</v>
          </cell>
          <cell r="CD381" t="str">
            <v/>
          </cell>
          <cell r="CE381" t="str">
            <v>1</v>
          </cell>
          <cell r="CF381" t="str">
            <v/>
          </cell>
          <cell r="CG381" t="str">
            <v>北京经济技术开发区虚拟社区</v>
          </cell>
          <cell r="CH381" t="str">
            <v>qy</v>
          </cell>
          <cell r="CI381" t="str">
            <v>    私人控股</v>
          </cell>
          <cell r="CJ381" t="str">
            <v>M</v>
          </cell>
          <cell r="CK381" t="str">
            <v>    科学研究和技术服务业</v>
          </cell>
          <cell r="CL381" t="str">
            <v>73</v>
          </cell>
          <cell r="CM381" t="str">
            <v>    研究和试验发展</v>
          </cell>
          <cell r="CN381" t="str">
            <v>115101</v>
          </cell>
          <cell r="CO381" t="str">
            <v>      开发区</v>
          </cell>
          <cell r="CP381" t="str">
            <v>　　　私营有限责任公司</v>
          </cell>
          <cell r="CQ381" t="str">
            <v>x</v>
          </cell>
          <cell r="CR381" t="str">
            <v>    现代服务业</v>
          </cell>
          <cell r="CS381" t="str">
            <v>2</v>
          </cell>
          <cell r="CT381" t="str">
            <v>    地方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 t="str">
            <v>3</v>
          </cell>
          <cell r="DN381" t="str">
            <v>734</v>
          </cell>
          <cell r="DO381" t="str">
            <v>    医学研究和试验发展</v>
          </cell>
          <cell r="DP381" t="str">
            <v>1</v>
          </cell>
          <cell r="DQ381" t="str">
            <v>2</v>
          </cell>
          <cell r="DR381">
            <v>22789</v>
          </cell>
          <cell r="DS381">
            <v>12697</v>
          </cell>
          <cell r="DT381">
            <v>1</v>
          </cell>
          <cell r="DU381">
            <v>-994</v>
          </cell>
          <cell r="DV381">
            <v>-11208</v>
          </cell>
          <cell r="DW381">
            <v>2602</v>
          </cell>
          <cell r="DX381">
            <v>1295</v>
          </cell>
        </row>
        <row r="382">
          <cell r="M382" t="str">
            <v>911103020628343930</v>
          </cell>
          <cell r="N382" t="str">
            <v>北京中冶力和科技有限公司</v>
          </cell>
          <cell r="O382" t="str">
            <v>2025</v>
          </cell>
          <cell r="P382" t="str">
            <v>2</v>
          </cell>
          <cell r="Q382">
            <v>259</v>
          </cell>
          <cell r="R382">
            <v>259</v>
          </cell>
          <cell r="S382">
            <v>2160</v>
          </cell>
          <cell r="T382">
            <v>1787</v>
          </cell>
          <cell r="U382">
            <v>41769</v>
          </cell>
          <cell r="V382">
            <v>34133</v>
          </cell>
          <cell r="W382">
            <v>36747</v>
          </cell>
          <cell r="X382">
            <v>29437</v>
          </cell>
          <cell r="Y382">
            <v>5022</v>
          </cell>
          <cell r="Z382">
            <v>4696</v>
          </cell>
          <cell r="AA382">
            <v>1427</v>
          </cell>
          <cell r="AB382">
            <v>1021</v>
          </cell>
          <cell r="AC382">
            <v>590</v>
          </cell>
          <cell r="AD382">
            <v>255</v>
          </cell>
          <cell r="AE382">
            <v>892</v>
          </cell>
          <cell r="AF382">
            <v>766</v>
          </cell>
          <cell r="AG382">
            <v>2</v>
          </cell>
          <cell r="AH382">
            <v>3</v>
          </cell>
          <cell r="AI382">
            <v>26</v>
          </cell>
          <cell r="AJ382">
            <v>26</v>
          </cell>
          <cell r="AK382">
            <v>259</v>
          </cell>
          <cell r="AL382">
            <v>278</v>
          </cell>
          <cell r="AM382">
            <v>284</v>
          </cell>
          <cell r="AN382">
            <v>275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-36</v>
          </cell>
          <cell r="BF382">
            <v>-327</v>
          </cell>
          <cell r="BG382">
            <v>0</v>
          </cell>
          <cell r="BH382">
            <v>102</v>
          </cell>
          <cell r="BI382">
            <v>0</v>
          </cell>
          <cell r="BJ382">
            <v>0</v>
          </cell>
          <cell r="BK382">
            <v>-36</v>
          </cell>
          <cell r="BL382">
            <v>-225</v>
          </cell>
          <cell r="BM382">
            <v>0</v>
          </cell>
          <cell r="BN382">
            <v>0</v>
          </cell>
          <cell r="BO382">
            <v>367</v>
          </cell>
          <cell r="BP382">
            <v>350</v>
          </cell>
          <cell r="BQ382">
            <v>38</v>
          </cell>
          <cell r="BR382">
            <v>42</v>
          </cell>
          <cell r="BS382">
            <v>21</v>
          </cell>
          <cell r="BT382">
            <v>18</v>
          </cell>
          <cell r="BU382" t="str">
            <v>张文海</v>
          </cell>
          <cell r="BV382" t="str">
            <v>陈刚</v>
          </cell>
          <cell r="BW382" t="str">
            <v>陈刚</v>
          </cell>
          <cell r="BX382" t="str">
            <v>18211162664</v>
          </cell>
          <cell r="BY382" t="str">
            <v>2025-03-11</v>
          </cell>
          <cell r="BZ382" t="str">
            <v/>
          </cell>
          <cell r="CA382" t="str">
            <v>062834393</v>
          </cell>
          <cell r="CB382">
            <v>0</v>
          </cell>
          <cell r="CC382">
            <v>0</v>
          </cell>
          <cell r="CD382" t="str">
            <v/>
          </cell>
          <cell r="CE382" t="str">
            <v>1</v>
          </cell>
          <cell r="CF382" t="str">
            <v/>
          </cell>
          <cell r="CG382" t="str">
            <v>北京经济技术开发区虚拟社区</v>
          </cell>
          <cell r="CH382" t="str">
            <v>qy</v>
          </cell>
          <cell r="CI382" t="str">
            <v>    私人控股</v>
          </cell>
          <cell r="CJ382" t="str">
            <v>M</v>
          </cell>
          <cell r="CK382" t="str">
            <v>    科学研究和技术服务业</v>
          </cell>
          <cell r="CL382" t="str">
            <v>75</v>
          </cell>
          <cell r="CM382" t="str">
            <v>    科技推广和应用服务业</v>
          </cell>
          <cell r="CN382" t="str">
            <v>115101</v>
          </cell>
          <cell r="CO382" t="str">
            <v>      开发区</v>
          </cell>
          <cell r="CP382" t="str">
            <v>　　　私营有限责任公司</v>
          </cell>
          <cell r="CQ382" t="str">
            <v>x</v>
          </cell>
          <cell r="CR382" t="str">
            <v>    现代服务业</v>
          </cell>
          <cell r="CS382" t="str">
            <v>2</v>
          </cell>
          <cell r="CT382" t="str">
            <v>    地方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 t="str">
            <v>3</v>
          </cell>
          <cell r="DN382" t="str">
            <v>751</v>
          </cell>
          <cell r="DO382" t="str">
            <v>    技术推广服务</v>
          </cell>
          <cell r="DP382" t="str">
            <v>1</v>
          </cell>
          <cell r="DQ382" t="str">
            <v>3</v>
          </cell>
          <cell r="DR382">
            <v>1427</v>
          </cell>
          <cell r="DS382">
            <v>1021</v>
          </cell>
          <cell r="DT382">
            <v>1</v>
          </cell>
          <cell r="DU382">
            <v>-36</v>
          </cell>
          <cell r="DV382">
            <v>-327</v>
          </cell>
          <cell r="DW382">
            <v>40</v>
          </cell>
          <cell r="DX382">
            <v>45</v>
          </cell>
        </row>
        <row r="383">
          <cell r="M383" t="str">
            <v>91110302076600643D</v>
          </cell>
          <cell r="N383" t="str">
            <v>中经云数据存储科技（北京）有限公司</v>
          </cell>
          <cell r="O383" t="str">
            <v>2025</v>
          </cell>
          <cell r="P383" t="str">
            <v>2</v>
          </cell>
          <cell r="Q383">
            <v>394265</v>
          </cell>
          <cell r="R383">
            <v>446202</v>
          </cell>
          <cell r="S383">
            <v>64586</v>
          </cell>
          <cell r="T383">
            <v>78766</v>
          </cell>
          <cell r="U383">
            <v>1852666</v>
          </cell>
          <cell r="V383">
            <v>1902434</v>
          </cell>
          <cell r="W383">
            <v>1197862</v>
          </cell>
          <cell r="X383">
            <v>1243494</v>
          </cell>
          <cell r="Y383">
            <v>654804</v>
          </cell>
          <cell r="Z383">
            <v>658940</v>
          </cell>
          <cell r="AA383">
            <v>47474</v>
          </cell>
          <cell r="AB383">
            <v>54607</v>
          </cell>
          <cell r="AC383">
            <v>47474</v>
          </cell>
          <cell r="AD383">
            <v>54607</v>
          </cell>
          <cell r="AE383">
            <v>30845</v>
          </cell>
          <cell r="AF383">
            <v>32939</v>
          </cell>
          <cell r="AG383">
            <v>0</v>
          </cell>
          <cell r="AH383">
            <v>0</v>
          </cell>
          <cell r="AI383">
            <v>1191</v>
          </cell>
          <cell r="AJ383">
            <v>1129</v>
          </cell>
          <cell r="AK383">
            <v>7891</v>
          </cell>
          <cell r="AL383">
            <v>5592</v>
          </cell>
          <cell r="AM383">
            <v>4171</v>
          </cell>
          <cell r="AN383">
            <v>4251</v>
          </cell>
          <cell r="AO383">
            <v>3535</v>
          </cell>
          <cell r="AP383">
            <v>4307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99</v>
          </cell>
          <cell r="BD383">
            <v>97</v>
          </cell>
          <cell r="BE383">
            <v>-60</v>
          </cell>
          <cell r="BF383">
            <v>6486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-60</v>
          </cell>
          <cell r="BL383">
            <v>6486</v>
          </cell>
          <cell r="BM383">
            <v>-9</v>
          </cell>
          <cell r="BN383">
            <v>973</v>
          </cell>
          <cell r="BO383">
            <v>8370</v>
          </cell>
          <cell r="BP383">
            <v>8815</v>
          </cell>
          <cell r="BQ383">
            <v>6295</v>
          </cell>
          <cell r="BR383">
            <v>2430</v>
          </cell>
          <cell r="BS383">
            <v>171</v>
          </cell>
          <cell r="BT383">
            <v>180</v>
          </cell>
          <cell r="BU383" t="str">
            <v>孙茂金</v>
          </cell>
          <cell r="BV383" t="str">
            <v>侯蕴琦</v>
          </cell>
          <cell r="BW383" t="str">
            <v>侯蕴琦</v>
          </cell>
          <cell r="BX383" t="str">
            <v>13312196289</v>
          </cell>
          <cell r="BY383" t="str">
            <v>2025-03-14</v>
          </cell>
          <cell r="BZ383" t="str">
            <v/>
          </cell>
          <cell r="CA383" t="str">
            <v>076600643</v>
          </cell>
          <cell r="CB383">
            <v>0</v>
          </cell>
          <cell r="CC383">
            <v>0</v>
          </cell>
          <cell r="CD383" t="str">
            <v/>
          </cell>
          <cell r="CE383" t="str">
            <v>1</v>
          </cell>
          <cell r="CF383" t="str">
            <v/>
          </cell>
          <cell r="CG383" t="str">
            <v>北京经济技术开发区虚拟社区</v>
          </cell>
          <cell r="CH383" t="str">
            <v>qy</v>
          </cell>
          <cell r="CI383" t="str">
            <v>    私人控股</v>
          </cell>
          <cell r="CJ383" t="str">
            <v>I</v>
          </cell>
          <cell r="CK383" t="str">
            <v>    信息传输、软件和信息技术服务业</v>
          </cell>
          <cell r="CL383" t="str">
            <v>65</v>
          </cell>
          <cell r="CM383" t="str">
            <v>    软件和信息技术服务业</v>
          </cell>
          <cell r="CN383" t="str">
            <v>115101</v>
          </cell>
          <cell r="CO383" t="str">
            <v>      开发区</v>
          </cell>
          <cell r="CP383" t="str">
            <v>　　　其他有限责任公司</v>
          </cell>
          <cell r="CQ383" t="str">
            <v>x</v>
          </cell>
          <cell r="CR383" t="str">
            <v>    现代服务业</v>
          </cell>
          <cell r="CS383" t="str">
            <v>2</v>
          </cell>
          <cell r="CT383" t="str">
            <v>    地方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 t="str">
            <v>3</v>
          </cell>
          <cell r="DN383" t="str">
            <v>655</v>
          </cell>
          <cell r="DO383" t="str">
            <v>    信息处理和存储支持服务</v>
          </cell>
          <cell r="DP383" t="str">
            <v>1</v>
          </cell>
          <cell r="DQ383" t="str">
            <v>2</v>
          </cell>
          <cell r="DR383">
            <v>47474</v>
          </cell>
          <cell r="DS383">
            <v>54607</v>
          </cell>
          <cell r="DT383">
            <v>1</v>
          </cell>
          <cell r="DU383">
            <v>-60</v>
          </cell>
          <cell r="DV383">
            <v>6486</v>
          </cell>
          <cell r="DW383">
            <v>6286</v>
          </cell>
          <cell r="DX383">
            <v>3403</v>
          </cell>
        </row>
        <row r="384">
          <cell r="M384" t="str">
            <v>911103020592899105</v>
          </cell>
          <cell r="N384" t="str">
            <v>北京同鑫永道科技发展有限公司</v>
          </cell>
          <cell r="O384" t="str">
            <v>2025</v>
          </cell>
          <cell r="P384" t="str">
            <v>2</v>
          </cell>
          <cell r="Q384">
            <v>4796</v>
          </cell>
          <cell r="R384">
            <v>4255</v>
          </cell>
          <cell r="S384">
            <v>1651</v>
          </cell>
          <cell r="T384">
            <v>0</v>
          </cell>
          <cell r="U384">
            <v>25797</v>
          </cell>
          <cell r="V384">
            <v>27972</v>
          </cell>
          <cell r="W384">
            <v>17262</v>
          </cell>
          <cell r="X384">
            <v>19940</v>
          </cell>
          <cell r="Y384">
            <v>8535</v>
          </cell>
          <cell r="Z384">
            <v>8032</v>
          </cell>
          <cell r="AA384">
            <v>793</v>
          </cell>
          <cell r="AB384">
            <v>4400</v>
          </cell>
          <cell r="AC384">
            <v>0</v>
          </cell>
          <cell r="AD384">
            <v>0</v>
          </cell>
          <cell r="AE384">
            <v>563</v>
          </cell>
          <cell r="AF384">
            <v>4326</v>
          </cell>
          <cell r="AG384">
            <v>0</v>
          </cell>
          <cell r="AH384">
            <v>1</v>
          </cell>
          <cell r="AI384">
            <v>304</v>
          </cell>
          <cell r="AJ384">
            <v>781</v>
          </cell>
          <cell r="AK384">
            <v>1069</v>
          </cell>
          <cell r="AL384">
            <v>945</v>
          </cell>
          <cell r="AM384">
            <v>0</v>
          </cell>
          <cell r="AN384">
            <v>0</v>
          </cell>
          <cell r="AO384">
            <v>57</v>
          </cell>
          <cell r="AP384">
            <v>63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-1200</v>
          </cell>
          <cell r="BF384">
            <v>-1716</v>
          </cell>
          <cell r="BG384">
            <v>0</v>
          </cell>
          <cell r="BH384">
            <v>1</v>
          </cell>
          <cell r="BI384">
            <v>0</v>
          </cell>
          <cell r="BJ384">
            <v>0</v>
          </cell>
          <cell r="BK384">
            <v>-1200</v>
          </cell>
          <cell r="BL384">
            <v>-1715</v>
          </cell>
          <cell r="BM384">
            <v>0</v>
          </cell>
          <cell r="BN384">
            <v>0</v>
          </cell>
          <cell r="BO384">
            <v>770</v>
          </cell>
          <cell r="BP384">
            <v>717</v>
          </cell>
          <cell r="BQ384">
            <v>74</v>
          </cell>
          <cell r="BR384">
            <v>0</v>
          </cell>
          <cell r="BS384">
            <v>12</v>
          </cell>
          <cell r="BT384">
            <v>12</v>
          </cell>
          <cell r="BU384" t="str">
            <v>陈亮</v>
          </cell>
          <cell r="BV384" t="str">
            <v>王丽娟</v>
          </cell>
          <cell r="BW384" t="str">
            <v>王丽娟</v>
          </cell>
          <cell r="BX384" t="str">
            <v>18310281163</v>
          </cell>
          <cell r="BY384" t="str">
            <v>2025-03-13</v>
          </cell>
          <cell r="BZ384" t="str">
            <v/>
          </cell>
          <cell r="CA384" t="str">
            <v>059289910</v>
          </cell>
          <cell r="CB384">
            <v>0</v>
          </cell>
          <cell r="CC384">
            <v>0</v>
          </cell>
          <cell r="CD384" t="str">
            <v/>
          </cell>
          <cell r="CE384" t="str">
            <v>1</v>
          </cell>
          <cell r="CF384" t="str">
            <v/>
          </cell>
          <cell r="CG384" t="str">
            <v>北京经济技术开发区虚拟社区</v>
          </cell>
          <cell r="CH384" t="str">
            <v>qy</v>
          </cell>
          <cell r="CI384" t="str">
            <v>    私人控股</v>
          </cell>
          <cell r="CJ384" t="str">
            <v>M</v>
          </cell>
          <cell r="CK384" t="str">
            <v>    科学研究和技术服务业</v>
          </cell>
          <cell r="CL384" t="str">
            <v>74</v>
          </cell>
          <cell r="CM384" t="str">
            <v>    专业技术服务业</v>
          </cell>
          <cell r="CN384" t="str">
            <v>115101</v>
          </cell>
          <cell r="CO384" t="str">
            <v>      开发区</v>
          </cell>
          <cell r="CP384" t="str">
            <v>　　　私营有限责任公司</v>
          </cell>
          <cell r="CQ384" t="str">
            <v>x</v>
          </cell>
          <cell r="CR384" t="str">
            <v>    现代服务业</v>
          </cell>
          <cell r="CS384" t="str">
            <v>2</v>
          </cell>
          <cell r="CT384" t="str">
            <v>    地方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 t="str">
            <v>3</v>
          </cell>
          <cell r="DN384" t="str">
            <v>749</v>
          </cell>
          <cell r="DO384" t="str">
            <v>    工业与专业设计及其他专业技术服务</v>
          </cell>
          <cell r="DP384" t="str">
            <v>1</v>
          </cell>
          <cell r="DQ384" t="str">
            <v>3</v>
          </cell>
          <cell r="DR384">
            <v>793</v>
          </cell>
          <cell r="DS384">
            <v>4400</v>
          </cell>
          <cell r="DT384">
            <v>1</v>
          </cell>
          <cell r="DU384">
            <v>-1200</v>
          </cell>
          <cell r="DV384">
            <v>-1716</v>
          </cell>
          <cell r="DW384">
            <v>74</v>
          </cell>
          <cell r="DX384">
            <v>1</v>
          </cell>
        </row>
        <row r="385">
          <cell r="M385" t="str">
            <v>91110302082890616P</v>
          </cell>
          <cell r="N385" t="str">
            <v>北京溢和科技有限公司</v>
          </cell>
          <cell r="O385" t="str">
            <v>2025</v>
          </cell>
          <cell r="P385" t="str">
            <v>2</v>
          </cell>
          <cell r="Q385">
            <v>9499</v>
          </cell>
          <cell r="R385">
            <v>9370</v>
          </cell>
          <cell r="S385">
            <v>-2045</v>
          </cell>
          <cell r="T385">
            <v>-2642</v>
          </cell>
          <cell r="U385">
            <v>13971</v>
          </cell>
          <cell r="V385">
            <v>9077</v>
          </cell>
          <cell r="W385">
            <v>8545</v>
          </cell>
          <cell r="X385">
            <v>5136</v>
          </cell>
          <cell r="Y385">
            <v>5426</v>
          </cell>
          <cell r="Z385">
            <v>3941</v>
          </cell>
          <cell r="AA385">
            <v>4792</v>
          </cell>
          <cell r="AB385">
            <v>4608</v>
          </cell>
          <cell r="AC385">
            <v>4792</v>
          </cell>
          <cell r="AD385">
            <v>4608</v>
          </cell>
          <cell r="AE385">
            <v>1415</v>
          </cell>
          <cell r="AF385">
            <v>1739</v>
          </cell>
          <cell r="AG385">
            <v>19</v>
          </cell>
          <cell r="AH385">
            <v>20</v>
          </cell>
          <cell r="AI385">
            <v>104</v>
          </cell>
          <cell r="AJ385">
            <v>830</v>
          </cell>
          <cell r="AK385">
            <v>299</v>
          </cell>
          <cell r="AL385">
            <v>498</v>
          </cell>
          <cell r="AM385">
            <v>0</v>
          </cell>
          <cell r="AN385">
            <v>0</v>
          </cell>
          <cell r="AO385">
            <v>29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2926</v>
          </cell>
          <cell r="BF385">
            <v>1521</v>
          </cell>
          <cell r="BG385">
            <v>0</v>
          </cell>
          <cell r="BH385">
            <v>104</v>
          </cell>
          <cell r="BI385">
            <v>0</v>
          </cell>
          <cell r="BJ385">
            <v>0</v>
          </cell>
          <cell r="BK385">
            <v>2926</v>
          </cell>
          <cell r="BL385">
            <v>1625</v>
          </cell>
          <cell r="BM385">
            <v>10</v>
          </cell>
          <cell r="BN385">
            <v>2</v>
          </cell>
          <cell r="BO385">
            <v>83</v>
          </cell>
          <cell r="BP385">
            <v>292</v>
          </cell>
          <cell r="BQ385">
            <v>274</v>
          </cell>
          <cell r="BR385">
            <v>274</v>
          </cell>
          <cell r="BS385">
            <v>6</v>
          </cell>
          <cell r="BT385">
            <v>9</v>
          </cell>
          <cell r="BU385" t="str">
            <v>冯超</v>
          </cell>
          <cell r="BV385" t="str">
            <v>冯超</v>
          </cell>
          <cell r="BW385" t="str">
            <v>李海涛</v>
          </cell>
          <cell r="BX385" t="str">
            <v>15210211773</v>
          </cell>
          <cell r="BY385" t="str">
            <v>2025-03-13</v>
          </cell>
          <cell r="BZ385" t="str">
            <v/>
          </cell>
          <cell r="CA385" t="str">
            <v>082890616</v>
          </cell>
          <cell r="CB385">
            <v>0</v>
          </cell>
          <cell r="CC385">
            <v>0</v>
          </cell>
          <cell r="CD385" t="str">
            <v/>
          </cell>
          <cell r="CE385" t="str">
            <v>1</v>
          </cell>
          <cell r="CF385" t="str">
            <v/>
          </cell>
          <cell r="CG385" t="str">
            <v>北京经济技术开发区虚拟社区</v>
          </cell>
          <cell r="CH385" t="str">
            <v>qy</v>
          </cell>
          <cell r="CI385" t="str">
            <v>    私人控股</v>
          </cell>
          <cell r="CJ385" t="str">
            <v>M</v>
          </cell>
          <cell r="CK385" t="str">
            <v>    科学研究和技术服务业</v>
          </cell>
          <cell r="CL385" t="str">
            <v>74</v>
          </cell>
          <cell r="CM385" t="str">
            <v>    专业技术服务业</v>
          </cell>
          <cell r="CN385" t="str">
            <v>115101</v>
          </cell>
          <cell r="CO385" t="str">
            <v>      开发区</v>
          </cell>
          <cell r="CP385" t="str">
            <v>　　　私营有限责任公司</v>
          </cell>
          <cell r="CQ385" t="str">
            <v>x</v>
          </cell>
          <cell r="CR385" t="str">
            <v>    现代服务业</v>
          </cell>
          <cell r="CS385" t="str">
            <v>2</v>
          </cell>
          <cell r="CT385" t="str">
            <v>    地方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 t="str">
            <v>3</v>
          </cell>
          <cell r="DN385" t="str">
            <v>748</v>
          </cell>
          <cell r="DO385" t="str">
            <v>    工程技术与设计服务</v>
          </cell>
          <cell r="DP385" t="str">
            <v>1</v>
          </cell>
          <cell r="DQ385" t="str">
            <v>4</v>
          </cell>
          <cell r="DR385">
            <v>4792</v>
          </cell>
          <cell r="DS385">
            <v>4608</v>
          </cell>
          <cell r="DT385">
            <v>1</v>
          </cell>
          <cell r="DU385">
            <v>2926</v>
          </cell>
          <cell r="DV385">
            <v>1521</v>
          </cell>
          <cell r="DW385">
            <v>303</v>
          </cell>
          <cell r="DX385">
            <v>296</v>
          </cell>
        </row>
        <row r="386">
          <cell r="M386" t="str">
            <v>91110302585808135R</v>
          </cell>
          <cell r="N386" t="str">
            <v>北京兴程人力资源有限公司</v>
          </cell>
          <cell r="O386" t="str">
            <v>2025</v>
          </cell>
          <cell r="P386" t="str">
            <v>2</v>
          </cell>
          <cell r="Q386">
            <v>5</v>
          </cell>
          <cell r="R386">
            <v>5</v>
          </cell>
          <cell r="S386">
            <v>0</v>
          </cell>
          <cell r="T386">
            <v>0</v>
          </cell>
          <cell r="U386">
            <v>2236</v>
          </cell>
          <cell r="V386">
            <v>2659</v>
          </cell>
          <cell r="W386">
            <v>2588</v>
          </cell>
          <cell r="X386">
            <v>2578</v>
          </cell>
          <cell r="Y386">
            <v>-352</v>
          </cell>
          <cell r="Z386">
            <v>81</v>
          </cell>
          <cell r="AA386">
            <v>18537</v>
          </cell>
          <cell r="AB386">
            <v>18987</v>
          </cell>
          <cell r="AC386">
            <v>32</v>
          </cell>
          <cell r="AD386">
            <v>343</v>
          </cell>
          <cell r="AE386">
            <v>18506</v>
          </cell>
          <cell r="AF386">
            <v>18881</v>
          </cell>
          <cell r="AG386">
            <v>0</v>
          </cell>
          <cell r="AH386">
            <v>1</v>
          </cell>
          <cell r="AI386">
            <v>0</v>
          </cell>
          <cell r="AJ386">
            <v>0</v>
          </cell>
          <cell r="AK386">
            <v>120</v>
          </cell>
          <cell r="AL386">
            <v>125</v>
          </cell>
          <cell r="AM386">
            <v>0</v>
          </cell>
          <cell r="AN386">
            <v>0</v>
          </cell>
          <cell r="AO386">
            <v>2</v>
          </cell>
          <cell r="AP386">
            <v>2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-91</v>
          </cell>
          <cell r="BF386">
            <v>-22</v>
          </cell>
          <cell r="BG386">
            <v>59</v>
          </cell>
          <cell r="BH386">
            <v>65</v>
          </cell>
          <cell r="BI386">
            <v>0</v>
          </cell>
          <cell r="BJ386">
            <v>0</v>
          </cell>
          <cell r="BK386">
            <v>-32</v>
          </cell>
          <cell r="BL386">
            <v>43</v>
          </cell>
          <cell r="BM386">
            <v>0</v>
          </cell>
          <cell r="BN386">
            <v>0</v>
          </cell>
          <cell r="BO386">
            <v>120</v>
          </cell>
          <cell r="BP386">
            <v>125</v>
          </cell>
          <cell r="BQ386">
            <v>5</v>
          </cell>
          <cell r="BR386">
            <v>24</v>
          </cell>
          <cell r="BS386">
            <v>2</v>
          </cell>
          <cell r="BT386">
            <v>2</v>
          </cell>
          <cell r="BU386" t="str">
            <v>张秋燕</v>
          </cell>
          <cell r="BV386" t="str">
            <v>张秋燕</v>
          </cell>
          <cell r="BW386" t="str">
            <v>张秋燕</v>
          </cell>
          <cell r="BX386" t="str">
            <v>18561833298</v>
          </cell>
          <cell r="BY386" t="str">
            <v>2025-03-17</v>
          </cell>
          <cell r="BZ386" t="str">
            <v/>
          </cell>
          <cell r="CA386" t="str">
            <v>585808135</v>
          </cell>
          <cell r="CB386">
            <v>0</v>
          </cell>
          <cell r="CC386">
            <v>0</v>
          </cell>
          <cell r="CD386" t="str">
            <v/>
          </cell>
          <cell r="CE386" t="str">
            <v>1</v>
          </cell>
          <cell r="CF386" t="str">
            <v/>
          </cell>
          <cell r="CG386" t="str">
            <v>北京经济技术开发区虚拟社区</v>
          </cell>
          <cell r="CH386" t="str">
            <v>qy</v>
          </cell>
          <cell r="CI386" t="str">
            <v>    私人控股</v>
          </cell>
          <cell r="CJ386" t="str">
            <v>L</v>
          </cell>
          <cell r="CK386" t="str">
            <v>    租赁和商务服务业</v>
          </cell>
          <cell r="CL386" t="str">
            <v>72</v>
          </cell>
          <cell r="CM386" t="str">
            <v>    商务服务业</v>
          </cell>
          <cell r="CN386" t="str">
            <v>115101</v>
          </cell>
          <cell r="CO386" t="str">
            <v>      开发区</v>
          </cell>
          <cell r="CP386" t="str">
            <v>　　　其他有限责任公司</v>
          </cell>
          <cell r="CQ386" t="str">
            <v>x</v>
          </cell>
          <cell r="CR386" t="str">
            <v>    现代服务业</v>
          </cell>
          <cell r="CS386" t="str">
            <v>2</v>
          </cell>
          <cell r="CT386" t="str">
            <v>    地方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 t="str">
            <v>3</v>
          </cell>
          <cell r="DN386" t="str">
            <v>726</v>
          </cell>
          <cell r="DO386" t="str">
            <v>    人力资源服务</v>
          </cell>
          <cell r="DP386" t="str">
            <v>1</v>
          </cell>
          <cell r="DQ386" t="str">
            <v>4</v>
          </cell>
          <cell r="DR386">
            <v>18537</v>
          </cell>
          <cell r="DS386">
            <v>18987</v>
          </cell>
          <cell r="DT386">
            <v>1</v>
          </cell>
          <cell r="DU386">
            <v>-91</v>
          </cell>
          <cell r="DV386">
            <v>-22</v>
          </cell>
          <cell r="DW386">
            <v>5</v>
          </cell>
          <cell r="DX386">
            <v>25</v>
          </cell>
        </row>
        <row r="387">
          <cell r="M387" t="str">
            <v>911101155790093968</v>
          </cell>
          <cell r="N387" t="str">
            <v>北京尚志惠民环卫中心</v>
          </cell>
          <cell r="O387" t="str">
            <v>2025</v>
          </cell>
          <cell r="P387" t="str">
            <v>2</v>
          </cell>
          <cell r="Q387">
            <v>39678</v>
          </cell>
          <cell r="R387">
            <v>37529</v>
          </cell>
          <cell r="S387">
            <v>1869</v>
          </cell>
          <cell r="T387">
            <v>3109</v>
          </cell>
          <cell r="U387">
            <v>34801</v>
          </cell>
          <cell r="V387">
            <v>37929</v>
          </cell>
          <cell r="W387">
            <v>15982</v>
          </cell>
          <cell r="X387">
            <v>17712</v>
          </cell>
          <cell r="Y387">
            <v>18819</v>
          </cell>
          <cell r="Z387">
            <v>20217</v>
          </cell>
          <cell r="AA387">
            <v>6649</v>
          </cell>
          <cell r="AB387">
            <v>11133</v>
          </cell>
          <cell r="AC387">
            <v>6649</v>
          </cell>
          <cell r="AD387">
            <v>11133</v>
          </cell>
          <cell r="AE387">
            <v>9913</v>
          </cell>
          <cell r="AF387">
            <v>10749</v>
          </cell>
          <cell r="AG387">
            <v>13</v>
          </cell>
          <cell r="AH387">
            <v>12</v>
          </cell>
          <cell r="AI387">
            <v>0</v>
          </cell>
          <cell r="AJ387">
            <v>0</v>
          </cell>
          <cell r="AK387">
            <v>904</v>
          </cell>
          <cell r="AL387">
            <v>846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-4181</v>
          </cell>
          <cell r="BF387">
            <v>-474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-4181</v>
          </cell>
          <cell r="BL387">
            <v>-474</v>
          </cell>
          <cell r="BM387">
            <v>0</v>
          </cell>
          <cell r="BN387">
            <v>0</v>
          </cell>
          <cell r="BO387">
            <v>9178</v>
          </cell>
          <cell r="BP387">
            <v>9789</v>
          </cell>
          <cell r="BQ387">
            <v>148</v>
          </cell>
          <cell r="BR387">
            <v>495</v>
          </cell>
          <cell r="BS387">
            <v>334</v>
          </cell>
          <cell r="BT387">
            <v>375</v>
          </cell>
          <cell r="BU387" t="str">
            <v>朱继勇</v>
          </cell>
          <cell r="BV387" t="str">
            <v>朱继勇</v>
          </cell>
          <cell r="BW387" t="str">
            <v>于宝明</v>
          </cell>
          <cell r="BX387" t="str">
            <v>69284330</v>
          </cell>
          <cell r="BY387" t="str">
            <v>2025-03-15</v>
          </cell>
          <cell r="BZ387" t="str">
            <v/>
          </cell>
          <cell r="CA387" t="str">
            <v>579009396</v>
          </cell>
          <cell r="CB387">
            <v>0</v>
          </cell>
          <cell r="CC387">
            <v>0</v>
          </cell>
          <cell r="CD387" t="str">
            <v/>
          </cell>
          <cell r="CE387" t="str">
            <v>1</v>
          </cell>
          <cell r="CF387" t="str">
            <v/>
          </cell>
          <cell r="CG387" t="str">
            <v>北京经济技术开发区虚拟社区</v>
          </cell>
          <cell r="CH387" t="str">
            <v>qy</v>
          </cell>
          <cell r="CI387" t="str">
            <v>    集体控股</v>
          </cell>
          <cell r="CJ387" t="str">
            <v>N</v>
          </cell>
          <cell r="CK387" t="str">
            <v>    水利、环境和公共设施管理业</v>
          </cell>
          <cell r="CL387" t="str">
            <v>78</v>
          </cell>
          <cell r="CM387" t="str">
            <v>    公共设施管理业</v>
          </cell>
          <cell r="CN387" t="str">
            <v>115101</v>
          </cell>
          <cell r="CO387" t="str">
            <v>      开发区</v>
          </cell>
          <cell r="CP387" t="str">
            <v>　　　集体所有制企业（集体企业）</v>
          </cell>
          <cell r="CQ387" t="str">
            <v/>
          </cell>
          <cell r="CR387" t="str">
            <v>    传统服务业</v>
          </cell>
          <cell r="CS387" t="str">
            <v>2</v>
          </cell>
          <cell r="CT387" t="str">
            <v>    地方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 t="str">
            <v>3</v>
          </cell>
          <cell r="DN387" t="str">
            <v>782</v>
          </cell>
          <cell r="DO387" t="str">
            <v>    环境卫生管理</v>
          </cell>
          <cell r="DP387" t="str">
            <v>2</v>
          </cell>
          <cell r="DQ387" t="str">
            <v>1</v>
          </cell>
          <cell r="DR387">
            <v>6649</v>
          </cell>
          <cell r="DS387">
            <v>11133</v>
          </cell>
          <cell r="DT387">
            <v>1</v>
          </cell>
          <cell r="DU387">
            <v>-4181</v>
          </cell>
          <cell r="DV387">
            <v>-474</v>
          </cell>
          <cell r="DW387">
            <v>161</v>
          </cell>
          <cell r="DX387">
            <v>507</v>
          </cell>
        </row>
        <row r="388">
          <cell r="M388" t="str">
            <v>911101085514317983</v>
          </cell>
          <cell r="N388" t="str">
            <v>奇点新源国际技术开发（北京）有限公司</v>
          </cell>
          <cell r="O388" t="str">
            <v>2025</v>
          </cell>
          <cell r="P388" t="str">
            <v>2</v>
          </cell>
          <cell r="Q388">
            <v>14897</v>
          </cell>
          <cell r="R388">
            <v>9456</v>
          </cell>
          <cell r="S388">
            <v>30191</v>
          </cell>
          <cell r="T388">
            <v>39425</v>
          </cell>
          <cell r="U388">
            <v>110476</v>
          </cell>
          <cell r="V388">
            <v>107959</v>
          </cell>
          <cell r="W388">
            <v>94555</v>
          </cell>
          <cell r="X388">
            <v>97718</v>
          </cell>
          <cell r="Y388">
            <v>15921</v>
          </cell>
          <cell r="Z388">
            <v>10241</v>
          </cell>
          <cell r="AA388">
            <v>5806</v>
          </cell>
          <cell r="AB388">
            <v>144</v>
          </cell>
          <cell r="AC388">
            <v>0</v>
          </cell>
          <cell r="AD388">
            <v>0</v>
          </cell>
          <cell r="AE388">
            <v>4985</v>
          </cell>
          <cell r="AF388">
            <v>100</v>
          </cell>
          <cell r="AG388">
            <v>14</v>
          </cell>
          <cell r="AH388">
            <v>45</v>
          </cell>
          <cell r="AI388">
            <v>6882</v>
          </cell>
          <cell r="AJ388">
            <v>991</v>
          </cell>
          <cell r="AK388">
            <v>5870</v>
          </cell>
          <cell r="AL388">
            <v>5936</v>
          </cell>
          <cell r="AM388">
            <v>2844</v>
          </cell>
          <cell r="AN388">
            <v>792</v>
          </cell>
          <cell r="AO388">
            <v>20</v>
          </cell>
          <cell r="AP388">
            <v>-5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425</v>
          </cell>
          <cell r="BD388">
            <v>0</v>
          </cell>
          <cell r="BE388">
            <v>-14384</v>
          </cell>
          <cell r="BF388">
            <v>-7715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-14384</v>
          </cell>
          <cell r="BL388">
            <v>-7715</v>
          </cell>
          <cell r="BM388">
            <v>0</v>
          </cell>
          <cell r="BN388">
            <v>0</v>
          </cell>
          <cell r="BO388">
            <v>5758</v>
          </cell>
          <cell r="BP388">
            <v>4237</v>
          </cell>
          <cell r="BQ388">
            <v>228</v>
          </cell>
          <cell r="BR388">
            <v>733</v>
          </cell>
          <cell r="BS388">
            <v>107</v>
          </cell>
          <cell r="BT388">
            <v>86</v>
          </cell>
          <cell r="BU388" t="str">
            <v>门馨怡</v>
          </cell>
          <cell r="BV388" t="str">
            <v>王芳</v>
          </cell>
          <cell r="BW388" t="str">
            <v>董圳</v>
          </cell>
          <cell r="BX388" t="str">
            <v>58847489</v>
          </cell>
          <cell r="BY388" t="str">
            <v>2025-03-17</v>
          </cell>
          <cell r="BZ388" t="str">
            <v/>
          </cell>
          <cell r="CA388" t="str">
            <v>551431798</v>
          </cell>
          <cell r="CB388">
            <v>0</v>
          </cell>
          <cell r="CC388">
            <v>0</v>
          </cell>
          <cell r="CD388" t="str">
            <v/>
          </cell>
          <cell r="CE388" t="str">
            <v>1</v>
          </cell>
          <cell r="CF388" t="str">
            <v/>
          </cell>
          <cell r="CG388" t="str">
            <v>北京经济技术开发区虚拟社区</v>
          </cell>
          <cell r="CH388" t="str">
            <v>qy</v>
          </cell>
          <cell r="CI388" t="str">
            <v>    私人控股</v>
          </cell>
          <cell r="CJ388" t="str">
            <v>I</v>
          </cell>
          <cell r="CK388" t="str">
            <v>    信息传输、软件和信息技术服务业</v>
          </cell>
          <cell r="CL388" t="str">
            <v>65</v>
          </cell>
          <cell r="CM388" t="str">
            <v>    软件和信息技术服务业</v>
          </cell>
          <cell r="CN388" t="str">
            <v>115101</v>
          </cell>
          <cell r="CO388" t="str">
            <v>      开发区</v>
          </cell>
          <cell r="CP388" t="str">
            <v>　　　其他有限责任公司</v>
          </cell>
          <cell r="CQ388" t="str">
            <v>x</v>
          </cell>
          <cell r="CR388" t="str">
            <v>    现代服务业</v>
          </cell>
          <cell r="CS388" t="str">
            <v>2</v>
          </cell>
          <cell r="CT388" t="str">
            <v>    地方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 t="str">
            <v>3</v>
          </cell>
          <cell r="DN388" t="str">
            <v>653</v>
          </cell>
          <cell r="DO388" t="str">
            <v>    信息系统集成和物联网技术服务</v>
          </cell>
          <cell r="DP388" t="str">
            <v>1</v>
          </cell>
          <cell r="DQ388" t="str">
            <v>3</v>
          </cell>
          <cell r="DR388">
            <v>5806</v>
          </cell>
          <cell r="DS388">
            <v>144</v>
          </cell>
          <cell r="DT388">
            <v>1</v>
          </cell>
          <cell r="DU388">
            <v>-14384</v>
          </cell>
          <cell r="DV388">
            <v>-7715</v>
          </cell>
          <cell r="DW388">
            <v>242</v>
          </cell>
          <cell r="DX388">
            <v>778</v>
          </cell>
        </row>
        <row r="389">
          <cell r="M389" t="str">
            <v>31110000580806966R</v>
          </cell>
          <cell r="N389" t="str">
            <v>北京泓聚律师事务所</v>
          </cell>
          <cell r="O389" t="str">
            <v>2025</v>
          </cell>
          <cell r="P389" t="str">
            <v>2</v>
          </cell>
          <cell r="Q389">
            <v>523</v>
          </cell>
          <cell r="R389">
            <v>0</v>
          </cell>
          <cell r="S389">
            <v>2855</v>
          </cell>
          <cell r="T389">
            <v>0</v>
          </cell>
          <cell r="U389">
            <v>26751</v>
          </cell>
          <cell r="V389">
            <v>0</v>
          </cell>
          <cell r="W389">
            <v>23349</v>
          </cell>
          <cell r="X389">
            <v>0</v>
          </cell>
          <cell r="Y389">
            <v>3402</v>
          </cell>
          <cell r="Z389">
            <v>0</v>
          </cell>
          <cell r="AA389">
            <v>13641</v>
          </cell>
          <cell r="AB389">
            <v>0</v>
          </cell>
          <cell r="AC389">
            <v>13641</v>
          </cell>
          <cell r="AD389">
            <v>0</v>
          </cell>
          <cell r="AE389">
            <v>9020</v>
          </cell>
          <cell r="AF389">
            <v>0</v>
          </cell>
          <cell r="AG389">
            <v>68</v>
          </cell>
          <cell r="AH389">
            <v>0</v>
          </cell>
          <cell r="AI389">
            <v>0</v>
          </cell>
          <cell r="AJ389">
            <v>0</v>
          </cell>
          <cell r="AK389">
            <v>2730</v>
          </cell>
          <cell r="AL389">
            <v>0</v>
          </cell>
          <cell r="AM389">
            <v>0</v>
          </cell>
          <cell r="AN389">
            <v>0</v>
          </cell>
          <cell r="AO389">
            <v>-10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1833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1833</v>
          </cell>
          <cell r="BL389">
            <v>0</v>
          </cell>
          <cell r="BM389">
            <v>30</v>
          </cell>
          <cell r="BN389">
            <v>0</v>
          </cell>
          <cell r="BO389">
            <v>8184</v>
          </cell>
          <cell r="BP389">
            <v>0</v>
          </cell>
          <cell r="BQ389">
            <v>806</v>
          </cell>
          <cell r="BR389">
            <v>0</v>
          </cell>
          <cell r="BS389">
            <v>51</v>
          </cell>
          <cell r="BT389">
            <v>52</v>
          </cell>
          <cell r="BU389" t="str">
            <v>智辉</v>
          </cell>
          <cell r="BV389" t="str">
            <v>智辉</v>
          </cell>
          <cell r="BW389" t="str">
            <v>陈茜</v>
          </cell>
          <cell r="BX389" t="str">
            <v>18513636192</v>
          </cell>
          <cell r="BY389" t="str">
            <v>2025-03-18</v>
          </cell>
          <cell r="BZ389" t="str">
            <v/>
          </cell>
          <cell r="CA389" t="str">
            <v>580806966</v>
          </cell>
          <cell r="CB389">
            <v>0</v>
          </cell>
          <cell r="CC389">
            <v>0</v>
          </cell>
          <cell r="CD389" t="str">
            <v/>
          </cell>
          <cell r="CE389" t="str">
            <v>1</v>
          </cell>
          <cell r="CF389" t="str">
            <v/>
          </cell>
          <cell r="CG389" t="str">
            <v>北京经济技术开发区虚拟社区</v>
          </cell>
          <cell r="CH389" t="str">
            <v>qy</v>
          </cell>
          <cell r="CI389" t="str">
            <v/>
          </cell>
          <cell r="CJ389" t="str">
            <v>L</v>
          </cell>
          <cell r="CK389" t="str">
            <v>    租赁和商务服务业</v>
          </cell>
          <cell r="CL389" t="str">
            <v>72</v>
          </cell>
          <cell r="CM389" t="str">
            <v>    商务服务业</v>
          </cell>
          <cell r="CN389" t="str">
            <v>115101</v>
          </cell>
          <cell r="CO389" t="str">
            <v>      开发区</v>
          </cell>
          <cell r="CP389" t="str">
            <v>　　　合伙企业</v>
          </cell>
          <cell r="CQ389" t="str">
            <v>x</v>
          </cell>
          <cell r="CR389" t="str">
            <v>    现代服务业</v>
          </cell>
          <cell r="CS389" t="str">
            <v>2</v>
          </cell>
          <cell r="CT389" t="str">
            <v>    地方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 t="str">
            <v>3</v>
          </cell>
          <cell r="DN389" t="str">
            <v>723</v>
          </cell>
          <cell r="DO389" t="str">
            <v>    法律服务</v>
          </cell>
          <cell r="DP389" t="str">
            <v>1</v>
          </cell>
          <cell r="DQ389" t="str">
            <v>3</v>
          </cell>
          <cell r="DR389">
            <v>13641</v>
          </cell>
          <cell r="DS389">
            <v>0</v>
          </cell>
          <cell r="DT389">
            <v>1</v>
          </cell>
          <cell r="DU389">
            <v>1833</v>
          </cell>
          <cell r="DV389">
            <v>0</v>
          </cell>
          <cell r="DW389">
            <v>904</v>
          </cell>
          <cell r="DX389">
            <v>0</v>
          </cell>
        </row>
        <row r="390">
          <cell r="M390" t="str">
            <v>91110112560400897U</v>
          </cell>
          <cell r="N390" t="str">
            <v>北京鸿翔嘉瑞物业管理有限公司</v>
          </cell>
          <cell r="O390" t="str">
            <v>2025</v>
          </cell>
          <cell r="P390" t="str">
            <v>2</v>
          </cell>
          <cell r="Q390">
            <v>464</v>
          </cell>
          <cell r="R390">
            <v>408</v>
          </cell>
          <cell r="S390">
            <v>0</v>
          </cell>
          <cell r="T390">
            <v>0</v>
          </cell>
          <cell r="U390">
            <v>16016</v>
          </cell>
          <cell r="V390">
            <v>28387</v>
          </cell>
          <cell r="W390">
            <v>18894</v>
          </cell>
          <cell r="X390">
            <v>30824</v>
          </cell>
          <cell r="Y390">
            <v>-2878</v>
          </cell>
          <cell r="Z390">
            <v>-2437</v>
          </cell>
          <cell r="AA390">
            <v>2660</v>
          </cell>
          <cell r="AB390">
            <v>2892</v>
          </cell>
          <cell r="AC390">
            <v>2064</v>
          </cell>
          <cell r="AD390">
            <v>2148</v>
          </cell>
          <cell r="AE390">
            <v>2870</v>
          </cell>
          <cell r="AF390">
            <v>2725</v>
          </cell>
          <cell r="AG390">
            <v>32</v>
          </cell>
          <cell r="AH390">
            <v>1</v>
          </cell>
          <cell r="AI390">
            <v>26</v>
          </cell>
          <cell r="AJ390">
            <v>26</v>
          </cell>
          <cell r="AK390">
            <v>2844</v>
          </cell>
          <cell r="AL390">
            <v>3015</v>
          </cell>
          <cell r="AM390">
            <v>0</v>
          </cell>
          <cell r="AN390">
            <v>0</v>
          </cell>
          <cell r="AO390">
            <v>-1</v>
          </cell>
          <cell r="AP390">
            <v>1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-3111</v>
          </cell>
          <cell r="BF390">
            <v>-2876</v>
          </cell>
          <cell r="BG390">
            <v>1402</v>
          </cell>
          <cell r="BH390">
            <v>1516</v>
          </cell>
          <cell r="BI390">
            <v>0</v>
          </cell>
          <cell r="BJ390">
            <v>5</v>
          </cell>
          <cell r="BK390">
            <v>-1709</v>
          </cell>
          <cell r="BL390">
            <v>-1365</v>
          </cell>
          <cell r="BM390">
            <v>0</v>
          </cell>
          <cell r="BN390">
            <v>0</v>
          </cell>
          <cell r="BO390">
            <v>4529</v>
          </cell>
          <cell r="BP390">
            <v>4520</v>
          </cell>
          <cell r="BQ390">
            <v>27</v>
          </cell>
          <cell r="BR390">
            <v>19</v>
          </cell>
          <cell r="BS390">
            <v>276</v>
          </cell>
          <cell r="BT390">
            <v>277</v>
          </cell>
          <cell r="BU390" t="str">
            <v>杨光</v>
          </cell>
          <cell r="BV390" t="str">
            <v>冯婷婷</v>
          </cell>
          <cell r="BW390" t="str">
            <v>冯婷婷</v>
          </cell>
          <cell r="BX390" t="str">
            <v>18135233239</v>
          </cell>
          <cell r="BY390" t="str">
            <v>2025-03-12</v>
          </cell>
          <cell r="BZ390" t="str">
            <v/>
          </cell>
          <cell r="CA390" t="str">
            <v>560400897</v>
          </cell>
          <cell r="CB390">
            <v>0</v>
          </cell>
          <cell r="CC390">
            <v>0</v>
          </cell>
          <cell r="CD390" t="str">
            <v/>
          </cell>
          <cell r="CE390" t="str">
            <v/>
          </cell>
          <cell r="CF390" t="str">
            <v/>
          </cell>
          <cell r="CG390" t="str">
            <v/>
          </cell>
          <cell r="CH390" t="str">
            <v>qy</v>
          </cell>
          <cell r="CI390" t="str">
            <v>    私人控股</v>
          </cell>
          <cell r="CJ390" t="str">
            <v>K</v>
          </cell>
          <cell r="CK390" t="str">
            <v>    房地产业</v>
          </cell>
          <cell r="CL390" t="str">
            <v>70</v>
          </cell>
          <cell r="CM390" t="str">
            <v>    房地产业</v>
          </cell>
          <cell r="CN390" t="str">
            <v>110112</v>
          </cell>
          <cell r="CO390" t="str">
            <v>      通州区</v>
          </cell>
          <cell r="CP390" t="str">
            <v>　　　私营有限责任公司</v>
          </cell>
          <cell r="CQ390" t="str">
            <v/>
          </cell>
          <cell r="CR390" t="str">
            <v>    传统服务业</v>
          </cell>
          <cell r="CS390" t="str">
            <v>2</v>
          </cell>
          <cell r="CT390" t="str">
            <v>    地方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 t="str">
            <v>5</v>
          </cell>
          <cell r="DN390" t="str">
            <v>702</v>
          </cell>
          <cell r="DO390" t="str">
            <v>    物业管理</v>
          </cell>
          <cell r="DP390" t="str">
            <v>1</v>
          </cell>
          <cell r="DQ390" t="str">
            <v>3</v>
          </cell>
          <cell r="DR390">
            <v>2660</v>
          </cell>
          <cell r="DS390">
            <v>2892</v>
          </cell>
          <cell r="DT390">
            <v>1</v>
          </cell>
          <cell r="DU390">
            <v>-3111</v>
          </cell>
          <cell r="DV390">
            <v>-2876</v>
          </cell>
          <cell r="DW390">
            <v>59</v>
          </cell>
          <cell r="DX390">
            <v>20</v>
          </cell>
        </row>
        <row r="391">
          <cell r="M391" t="str">
            <v>91110302563649081D</v>
          </cell>
          <cell r="N391" t="str">
            <v>北京前程亦通劳务服务有限公司</v>
          </cell>
          <cell r="O391" t="str">
            <v>2025</v>
          </cell>
          <cell r="P391" t="str">
            <v>2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10808</v>
          </cell>
          <cell r="V391">
            <v>10512</v>
          </cell>
          <cell r="W391">
            <v>6520</v>
          </cell>
          <cell r="X391">
            <v>6327</v>
          </cell>
          <cell r="Y391">
            <v>4288</v>
          </cell>
          <cell r="Z391">
            <v>4185</v>
          </cell>
          <cell r="AA391">
            <v>1463</v>
          </cell>
          <cell r="AB391">
            <v>1732</v>
          </cell>
          <cell r="AC391">
            <v>147</v>
          </cell>
          <cell r="AD391">
            <v>140</v>
          </cell>
          <cell r="AE391">
            <v>1316</v>
          </cell>
          <cell r="AF391">
            <v>1592</v>
          </cell>
          <cell r="AG391">
            <v>5</v>
          </cell>
          <cell r="AH391">
            <v>5</v>
          </cell>
          <cell r="AI391">
            <v>0</v>
          </cell>
          <cell r="AJ391">
            <v>0</v>
          </cell>
          <cell r="AK391">
            <v>142</v>
          </cell>
          <cell r="AL391">
            <v>135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3</v>
          </cell>
          <cell r="BH391">
            <v>3</v>
          </cell>
          <cell r="BI391">
            <v>0</v>
          </cell>
          <cell r="BJ391">
            <v>0</v>
          </cell>
          <cell r="BK391">
            <v>3</v>
          </cell>
          <cell r="BL391">
            <v>3</v>
          </cell>
          <cell r="BM391">
            <v>0</v>
          </cell>
          <cell r="BN391">
            <v>0</v>
          </cell>
          <cell r="BO391">
            <v>67</v>
          </cell>
          <cell r="BP391">
            <v>68</v>
          </cell>
          <cell r="BQ391">
            <v>86</v>
          </cell>
          <cell r="BR391">
            <v>99</v>
          </cell>
          <cell r="BS391">
            <v>7</v>
          </cell>
          <cell r="BT391">
            <v>7</v>
          </cell>
          <cell r="BU391" t="str">
            <v>张琳</v>
          </cell>
          <cell r="BV391" t="str">
            <v>张琳</v>
          </cell>
          <cell r="BW391" t="str">
            <v>张琳</v>
          </cell>
          <cell r="BX391" t="str">
            <v>13521010108</v>
          </cell>
          <cell r="BY391" t="str">
            <v>2025-03-17</v>
          </cell>
          <cell r="BZ391" t="str">
            <v/>
          </cell>
          <cell r="CA391" t="str">
            <v>563649081</v>
          </cell>
          <cell r="CB391">
            <v>0</v>
          </cell>
          <cell r="CC391">
            <v>0</v>
          </cell>
          <cell r="CD391" t="str">
            <v/>
          </cell>
          <cell r="CE391" t="str">
            <v>1</v>
          </cell>
          <cell r="CF391" t="str">
            <v/>
          </cell>
          <cell r="CG391" t="str">
            <v>北京经济技术开发区虚拟社区</v>
          </cell>
          <cell r="CH391" t="str">
            <v>qy</v>
          </cell>
          <cell r="CI391" t="str">
            <v>    私人控股</v>
          </cell>
          <cell r="CJ391" t="str">
            <v>L</v>
          </cell>
          <cell r="CK391" t="str">
            <v>    租赁和商务服务业</v>
          </cell>
          <cell r="CL391" t="str">
            <v>72</v>
          </cell>
          <cell r="CM391" t="str">
            <v>    商务服务业</v>
          </cell>
          <cell r="CN391" t="str">
            <v>115101</v>
          </cell>
          <cell r="CO391" t="str">
            <v>      开发区</v>
          </cell>
          <cell r="CP391" t="str">
            <v>　　　私营有限责任公司</v>
          </cell>
          <cell r="CQ391" t="str">
            <v>x</v>
          </cell>
          <cell r="CR391" t="str">
            <v>    现代服务业</v>
          </cell>
          <cell r="CS391" t="str">
            <v>2</v>
          </cell>
          <cell r="CT391" t="str">
            <v>    地方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 t="str">
            <v>3</v>
          </cell>
          <cell r="DN391" t="str">
            <v>726</v>
          </cell>
          <cell r="DO391" t="str">
            <v>    人力资源服务</v>
          </cell>
          <cell r="DP391" t="str">
            <v>1</v>
          </cell>
          <cell r="DQ391" t="str">
            <v>4</v>
          </cell>
          <cell r="DR391">
            <v>1463</v>
          </cell>
          <cell r="DS391">
            <v>1732</v>
          </cell>
          <cell r="DT391">
            <v>1</v>
          </cell>
          <cell r="DU391">
            <v>0</v>
          </cell>
          <cell r="DV391">
            <v>0</v>
          </cell>
          <cell r="DW391">
            <v>91</v>
          </cell>
          <cell r="DX391">
            <v>104</v>
          </cell>
        </row>
        <row r="392">
          <cell r="M392" t="str">
            <v>91110108059291623Q</v>
          </cell>
          <cell r="N392" t="str">
            <v>北京天源迪科网络科技有限公司</v>
          </cell>
          <cell r="O392" t="str">
            <v>2025</v>
          </cell>
          <cell r="P392" t="str">
            <v>2</v>
          </cell>
          <cell r="Q392">
            <v>1571</v>
          </cell>
          <cell r="R392">
            <v>2505</v>
          </cell>
          <cell r="S392">
            <v>2822</v>
          </cell>
          <cell r="T392">
            <v>10752</v>
          </cell>
          <cell r="U392">
            <v>25038</v>
          </cell>
          <cell r="V392">
            <v>38116</v>
          </cell>
          <cell r="W392">
            <v>112242</v>
          </cell>
          <cell r="X392">
            <v>120345</v>
          </cell>
          <cell r="Y392">
            <v>-87204</v>
          </cell>
          <cell r="Z392">
            <v>-82229</v>
          </cell>
          <cell r="AA392">
            <v>602</v>
          </cell>
          <cell r="AB392">
            <v>5425</v>
          </cell>
          <cell r="AC392">
            <v>602</v>
          </cell>
          <cell r="AD392">
            <v>5425</v>
          </cell>
          <cell r="AE392">
            <v>0</v>
          </cell>
          <cell r="AF392">
            <v>0</v>
          </cell>
          <cell r="AG392">
            <v>5</v>
          </cell>
          <cell r="AH392">
            <v>0</v>
          </cell>
          <cell r="AI392">
            <v>861</v>
          </cell>
          <cell r="AJ392">
            <v>763</v>
          </cell>
          <cell r="AK392">
            <v>2262</v>
          </cell>
          <cell r="AL392">
            <v>2911</v>
          </cell>
          <cell r="AM392">
            <v>2475</v>
          </cell>
          <cell r="AN392">
            <v>1108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-5001</v>
          </cell>
          <cell r="BF392">
            <v>643</v>
          </cell>
          <cell r="BG392">
            <v>0</v>
          </cell>
          <cell r="BH392">
            <v>2437</v>
          </cell>
          <cell r="BI392">
            <v>0</v>
          </cell>
          <cell r="BJ392">
            <v>5</v>
          </cell>
          <cell r="BK392">
            <v>-5001</v>
          </cell>
          <cell r="BL392">
            <v>3075</v>
          </cell>
          <cell r="BM392">
            <v>0</v>
          </cell>
          <cell r="BN392">
            <v>0</v>
          </cell>
          <cell r="BO392">
            <v>9331</v>
          </cell>
          <cell r="BP392">
            <v>9849</v>
          </cell>
          <cell r="BQ392">
            <v>0</v>
          </cell>
          <cell r="BR392">
            <v>664</v>
          </cell>
          <cell r="BS392">
            <v>368</v>
          </cell>
          <cell r="BT392">
            <v>444</v>
          </cell>
          <cell r="BU392" t="str">
            <v>林容</v>
          </cell>
          <cell r="BV392" t="str">
            <v>杨苏琪</v>
          </cell>
          <cell r="BW392" t="str">
            <v>杨玉</v>
          </cell>
          <cell r="BX392" t="str">
            <v>13811600850</v>
          </cell>
          <cell r="BY392" t="str">
            <v>2025-03-13</v>
          </cell>
          <cell r="BZ392" t="str">
            <v/>
          </cell>
          <cell r="CA392" t="str">
            <v>059291623</v>
          </cell>
          <cell r="CB392">
            <v>0</v>
          </cell>
          <cell r="CC392">
            <v>0</v>
          </cell>
          <cell r="CD392" t="str">
            <v/>
          </cell>
          <cell r="CE392" t="str">
            <v>1</v>
          </cell>
          <cell r="CF392" t="str">
            <v/>
          </cell>
          <cell r="CG392" t="str">
            <v>北京经济技术开发区虚拟社区</v>
          </cell>
          <cell r="CH392" t="str">
            <v>qy</v>
          </cell>
          <cell r="CI392" t="str">
            <v>    私人控股</v>
          </cell>
          <cell r="CJ392" t="str">
            <v>I</v>
          </cell>
          <cell r="CK392" t="str">
            <v>    信息传输、软件和信息技术服务业</v>
          </cell>
          <cell r="CL392" t="str">
            <v>65</v>
          </cell>
          <cell r="CM392" t="str">
            <v>    软件和信息技术服务业</v>
          </cell>
          <cell r="CN392" t="str">
            <v>115101</v>
          </cell>
          <cell r="CO392" t="str">
            <v>      开发区</v>
          </cell>
          <cell r="CP392" t="str">
            <v>　　　其他有限责任公司</v>
          </cell>
          <cell r="CQ392" t="str">
            <v>x</v>
          </cell>
          <cell r="CR392" t="str">
            <v>    现代服务业</v>
          </cell>
          <cell r="CS392" t="str">
            <v>2</v>
          </cell>
          <cell r="CT392" t="str">
            <v>    地方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 t="str">
            <v>3</v>
          </cell>
          <cell r="DN392" t="str">
            <v>651</v>
          </cell>
          <cell r="DO392" t="str">
            <v>    软件开发</v>
          </cell>
          <cell r="DP392" t="str">
            <v>1</v>
          </cell>
          <cell r="DQ392" t="str">
            <v>2</v>
          </cell>
          <cell r="DR392">
            <v>602</v>
          </cell>
          <cell r="DS392">
            <v>5425</v>
          </cell>
          <cell r="DT392">
            <v>1</v>
          </cell>
          <cell r="DU392">
            <v>-5001</v>
          </cell>
          <cell r="DV392">
            <v>643</v>
          </cell>
          <cell r="DW392">
            <v>-81</v>
          </cell>
          <cell r="DX392">
            <v>664</v>
          </cell>
        </row>
        <row r="393">
          <cell r="M393" t="str">
            <v>91110108071713200N</v>
          </cell>
          <cell r="N393" t="str">
            <v>北京国网伏安电力工程有限公司</v>
          </cell>
          <cell r="O393" t="str">
            <v>2025</v>
          </cell>
          <cell r="P393" t="str">
            <v>2</v>
          </cell>
          <cell r="Q393">
            <v>1206</v>
          </cell>
          <cell r="R393">
            <v>1047</v>
          </cell>
          <cell r="S393">
            <v>16870</v>
          </cell>
          <cell r="T393">
            <v>21241</v>
          </cell>
          <cell r="U393">
            <v>27843</v>
          </cell>
          <cell r="V393">
            <v>28658</v>
          </cell>
          <cell r="W393">
            <v>1890</v>
          </cell>
          <cell r="X393">
            <v>3407</v>
          </cell>
          <cell r="Y393">
            <v>25953</v>
          </cell>
          <cell r="Z393">
            <v>25251</v>
          </cell>
          <cell r="AA393">
            <v>9293</v>
          </cell>
          <cell r="AB393">
            <v>17453</v>
          </cell>
          <cell r="AC393">
            <v>3836</v>
          </cell>
          <cell r="AD393">
            <v>4449</v>
          </cell>
          <cell r="AE393">
            <v>8685</v>
          </cell>
          <cell r="AF393">
            <v>16500</v>
          </cell>
          <cell r="AG393">
            <v>19</v>
          </cell>
          <cell r="AH393">
            <v>1</v>
          </cell>
          <cell r="AI393">
            <v>0</v>
          </cell>
          <cell r="AJ393">
            <v>0</v>
          </cell>
          <cell r="AK393">
            <v>244</v>
          </cell>
          <cell r="AL393">
            <v>331</v>
          </cell>
          <cell r="AM393">
            <v>0</v>
          </cell>
          <cell r="AN393">
            <v>0</v>
          </cell>
          <cell r="AO393">
            <v>1</v>
          </cell>
          <cell r="AP393">
            <v>1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344</v>
          </cell>
          <cell r="BF393">
            <v>620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344</v>
          </cell>
          <cell r="BL393">
            <v>620</v>
          </cell>
          <cell r="BM393">
            <v>0</v>
          </cell>
          <cell r="BN393">
            <v>0</v>
          </cell>
          <cell r="BO393">
            <v>700</v>
          </cell>
          <cell r="BP393">
            <v>830</v>
          </cell>
          <cell r="BQ393">
            <v>1</v>
          </cell>
          <cell r="BR393">
            <v>0</v>
          </cell>
          <cell r="BS393">
            <v>70</v>
          </cell>
          <cell r="BT393">
            <v>62</v>
          </cell>
          <cell r="BU393" t="str">
            <v>曹阳旭</v>
          </cell>
          <cell r="BV393" t="str">
            <v>郭良振</v>
          </cell>
          <cell r="BW393" t="str">
            <v>鲁育彬</v>
          </cell>
          <cell r="BX393" t="str">
            <v>13681098765</v>
          </cell>
          <cell r="BY393" t="str">
            <v>2025-03-11</v>
          </cell>
          <cell r="BZ393" t="str">
            <v/>
          </cell>
          <cell r="CA393" t="str">
            <v>071713200</v>
          </cell>
          <cell r="CB393">
            <v>0</v>
          </cell>
          <cell r="CC393">
            <v>0</v>
          </cell>
          <cell r="CD393" t="str">
            <v/>
          </cell>
          <cell r="CE393" t="str">
            <v>1</v>
          </cell>
          <cell r="CF393" t="str">
            <v/>
          </cell>
          <cell r="CG393" t="str">
            <v>北京经济技术开发区虚拟社区</v>
          </cell>
          <cell r="CH393" t="str">
            <v>qy</v>
          </cell>
          <cell r="CI393" t="str">
            <v>    私人控股</v>
          </cell>
          <cell r="CJ393" t="str">
            <v>M</v>
          </cell>
          <cell r="CK393" t="str">
            <v>    科学研究和技术服务业</v>
          </cell>
          <cell r="CL393" t="str">
            <v>74</v>
          </cell>
          <cell r="CM393" t="str">
            <v>    专业技术服务业</v>
          </cell>
          <cell r="CN393" t="str">
            <v>115101</v>
          </cell>
          <cell r="CO393" t="str">
            <v>      开发区</v>
          </cell>
          <cell r="CP393" t="str">
            <v>　　　私营有限责任公司</v>
          </cell>
          <cell r="CQ393" t="str">
            <v>x</v>
          </cell>
          <cell r="CR393" t="str">
            <v>    现代服务业</v>
          </cell>
          <cell r="CS393" t="str">
            <v>2</v>
          </cell>
          <cell r="CT393" t="str">
            <v>    地方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 t="str">
            <v>3</v>
          </cell>
          <cell r="DN393" t="str">
            <v>748</v>
          </cell>
          <cell r="DO393" t="str">
            <v>    工程技术与设计服务</v>
          </cell>
          <cell r="DP393" t="str">
            <v>1</v>
          </cell>
          <cell r="DQ393" t="str">
            <v>3</v>
          </cell>
          <cell r="DR393">
            <v>9293</v>
          </cell>
          <cell r="DS393">
            <v>17453</v>
          </cell>
          <cell r="DT393">
            <v>1</v>
          </cell>
          <cell r="DU393">
            <v>344</v>
          </cell>
          <cell r="DV393">
            <v>620</v>
          </cell>
          <cell r="DW393">
            <v>20</v>
          </cell>
          <cell r="DX393">
            <v>1</v>
          </cell>
        </row>
        <row r="394">
          <cell r="M394" t="str">
            <v>911103020649382923</v>
          </cell>
          <cell r="N394" t="str">
            <v>北京金扬润达控股有限公司</v>
          </cell>
          <cell r="O394" t="str">
            <v>2025</v>
          </cell>
          <cell r="P394" t="str">
            <v>2</v>
          </cell>
          <cell r="Q394">
            <v>229288</v>
          </cell>
          <cell r="R394">
            <v>229288</v>
          </cell>
          <cell r="S394">
            <v>0</v>
          </cell>
          <cell r="T394">
            <v>0</v>
          </cell>
          <cell r="U394">
            <v>140020</v>
          </cell>
          <cell r="V394">
            <v>164867</v>
          </cell>
          <cell r="W394">
            <v>136778</v>
          </cell>
          <cell r="X394">
            <v>155906</v>
          </cell>
          <cell r="Y394">
            <v>3242</v>
          </cell>
          <cell r="Z394">
            <v>8961</v>
          </cell>
          <cell r="AA394">
            <v>1891</v>
          </cell>
          <cell r="AB394">
            <v>2141</v>
          </cell>
          <cell r="AC394">
            <v>939</v>
          </cell>
          <cell r="AD394">
            <v>2141</v>
          </cell>
          <cell r="AE394">
            <v>1632</v>
          </cell>
          <cell r="AF394">
            <v>2029</v>
          </cell>
          <cell r="AG394">
            <v>13</v>
          </cell>
          <cell r="AH394">
            <v>12</v>
          </cell>
          <cell r="AI394">
            <v>430</v>
          </cell>
          <cell r="AJ394">
            <v>474</v>
          </cell>
          <cell r="AK394">
            <v>87</v>
          </cell>
          <cell r="AL394">
            <v>114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25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-271</v>
          </cell>
          <cell r="BF394">
            <v>-463</v>
          </cell>
          <cell r="BG394">
            <v>8</v>
          </cell>
          <cell r="BH394">
            <v>7</v>
          </cell>
          <cell r="BI394">
            <v>0</v>
          </cell>
          <cell r="BJ394">
            <v>0</v>
          </cell>
          <cell r="BK394">
            <v>-263</v>
          </cell>
          <cell r="BL394">
            <v>-456</v>
          </cell>
          <cell r="BM394">
            <v>0</v>
          </cell>
          <cell r="BN394">
            <v>0</v>
          </cell>
          <cell r="BO394">
            <v>185</v>
          </cell>
          <cell r="BP394">
            <v>183</v>
          </cell>
          <cell r="BQ394">
            <v>68</v>
          </cell>
          <cell r="BR394">
            <v>41</v>
          </cell>
          <cell r="BS394">
            <v>19</v>
          </cell>
          <cell r="BT394">
            <v>19</v>
          </cell>
          <cell r="BU394" t="str">
            <v>熊陶钧</v>
          </cell>
          <cell r="BV394" t="str">
            <v>熊陶钧</v>
          </cell>
          <cell r="BW394" t="str">
            <v>刘垅</v>
          </cell>
          <cell r="BX394" t="str">
            <v>13910421646</v>
          </cell>
          <cell r="BY394" t="str">
            <v>2025-03-13</v>
          </cell>
          <cell r="BZ394" t="str">
            <v/>
          </cell>
          <cell r="CA394" t="str">
            <v>064938292</v>
          </cell>
          <cell r="CB394">
            <v>0</v>
          </cell>
          <cell r="CC394">
            <v>0</v>
          </cell>
          <cell r="CD394" t="str">
            <v/>
          </cell>
          <cell r="CE394" t="str">
            <v>1</v>
          </cell>
          <cell r="CF394" t="str">
            <v/>
          </cell>
          <cell r="CG394" t="str">
            <v>北京经济技术开发区虚拟社区</v>
          </cell>
          <cell r="CH394" t="str">
            <v>qy</v>
          </cell>
          <cell r="CI394" t="str">
            <v>    私人控股</v>
          </cell>
          <cell r="CJ394" t="str">
            <v>K</v>
          </cell>
          <cell r="CK394" t="str">
            <v>    房地产业</v>
          </cell>
          <cell r="CL394" t="str">
            <v>70</v>
          </cell>
          <cell r="CM394" t="str">
            <v>    房地产业</v>
          </cell>
          <cell r="CN394" t="str">
            <v>115101</v>
          </cell>
          <cell r="CO394" t="str">
            <v>      开发区</v>
          </cell>
          <cell r="CP394" t="str">
            <v>　　　其他有限责任公司</v>
          </cell>
          <cell r="CQ394" t="str">
            <v/>
          </cell>
          <cell r="CR394" t="str">
            <v>    传统服务业</v>
          </cell>
          <cell r="CS394" t="str">
            <v>2</v>
          </cell>
          <cell r="CT394" t="str">
            <v>    地方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 t="str">
            <v>3</v>
          </cell>
          <cell r="DN394" t="str">
            <v>704</v>
          </cell>
          <cell r="DO394" t="str">
            <v>    房地产租赁经营</v>
          </cell>
          <cell r="DP394" t="str">
            <v>1</v>
          </cell>
          <cell r="DQ394" t="str">
            <v/>
          </cell>
          <cell r="DR394">
            <v>1891</v>
          </cell>
          <cell r="DS394">
            <v>2141</v>
          </cell>
          <cell r="DT394">
            <v>1</v>
          </cell>
          <cell r="DU394">
            <v>-271</v>
          </cell>
          <cell r="DV394">
            <v>-463</v>
          </cell>
          <cell r="DW394">
            <v>81</v>
          </cell>
          <cell r="DX394">
            <v>53</v>
          </cell>
        </row>
        <row r="395">
          <cell r="M395" t="str">
            <v>91110107085548816Y</v>
          </cell>
          <cell r="N395" t="str">
            <v>北京酷德啄木鸟信息技术有限公司</v>
          </cell>
          <cell r="O395" t="str">
            <v>2025</v>
          </cell>
          <cell r="P395" t="str">
            <v>2</v>
          </cell>
          <cell r="Q395">
            <v>541</v>
          </cell>
          <cell r="R395">
            <v>4142</v>
          </cell>
          <cell r="S395">
            <v>1552</v>
          </cell>
          <cell r="T395">
            <v>14276</v>
          </cell>
          <cell r="U395">
            <v>31071</v>
          </cell>
          <cell r="V395">
            <v>21478</v>
          </cell>
          <cell r="W395">
            <v>17171</v>
          </cell>
          <cell r="X395">
            <v>10134</v>
          </cell>
          <cell r="Y395">
            <v>13900</v>
          </cell>
          <cell r="Z395">
            <v>11344</v>
          </cell>
          <cell r="AA395">
            <v>1527</v>
          </cell>
          <cell r="AB395">
            <v>4470</v>
          </cell>
          <cell r="AC395">
            <v>1527</v>
          </cell>
          <cell r="AD395">
            <v>4470</v>
          </cell>
          <cell r="AE395">
            <v>826</v>
          </cell>
          <cell r="AF395">
            <v>4820</v>
          </cell>
          <cell r="AG395">
            <v>4</v>
          </cell>
          <cell r="AH395">
            <v>5</v>
          </cell>
          <cell r="AI395">
            <v>191</v>
          </cell>
          <cell r="AJ395">
            <v>114</v>
          </cell>
          <cell r="AK395">
            <v>872</v>
          </cell>
          <cell r="AL395">
            <v>650</v>
          </cell>
          <cell r="AM395">
            <v>789</v>
          </cell>
          <cell r="AN395">
            <v>1213</v>
          </cell>
          <cell r="AO395">
            <v>33</v>
          </cell>
          <cell r="AP395">
            <v>19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307</v>
          </cell>
          <cell r="BD395">
            <v>680</v>
          </cell>
          <cell r="BE395">
            <v>-881</v>
          </cell>
          <cell r="BF395">
            <v>-1671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-881</v>
          </cell>
          <cell r="BL395">
            <v>-1671</v>
          </cell>
          <cell r="BM395">
            <v>0</v>
          </cell>
          <cell r="BN395">
            <v>0</v>
          </cell>
          <cell r="BO395">
            <v>1148</v>
          </cell>
          <cell r="BP395">
            <v>1466</v>
          </cell>
          <cell r="BQ395">
            <v>129</v>
          </cell>
          <cell r="BR395">
            <v>278</v>
          </cell>
          <cell r="BS395">
            <v>33</v>
          </cell>
          <cell r="BT395">
            <v>33</v>
          </cell>
          <cell r="BU395" t="str">
            <v>赵亮</v>
          </cell>
          <cell r="BV395" t="str">
            <v>赵亮</v>
          </cell>
          <cell r="BW395" t="str">
            <v>张明静</v>
          </cell>
          <cell r="BX395" t="str">
            <v>62016873</v>
          </cell>
          <cell r="BY395" t="str">
            <v>2025-03-17</v>
          </cell>
          <cell r="BZ395" t="str">
            <v/>
          </cell>
          <cell r="CA395" t="str">
            <v>085548816</v>
          </cell>
          <cell r="CB395">
            <v>0</v>
          </cell>
          <cell r="CC395">
            <v>0</v>
          </cell>
          <cell r="CD395" t="str">
            <v/>
          </cell>
          <cell r="CE395" t="str">
            <v>1</v>
          </cell>
          <cell r="CF395" t="str">
            <v/>
          </cell>
          <cell r="CG395" t="str">
            <v>北京经济技术开发区虚拟社区</v>
          </cell>
          <cell r="CH395" t="str">
            <v>qy</v>
          </cell>
          <cell r="CI395" t="str">
            <v>    私人控股</v>
          </cell>
          <cell r="CJ395" t="str">
            <v>I</v>
          </cell>
          <cell r="CK395" t="str">
            <v>    信息传输、软件和信息技术服务业</v>
          </cell>
          <cell r="CL395" t="str">
            <v>65</v>
          </cell>
          <cell r="CM395" t="str">
            <v>    软件和信息技术服务业</v>
          </cell>
          <cell r="CN395" t="str">
            <v>115101</v>
          </cell>
          <cell r="CO395" t="str">
            <v>      开发区</v>
          </cell>
          <cell r="CP395" t="str">
            <v>　　　私营有限责任公司</v>
          </cell>
          <cell r="CQ395" t="str">
            <v>x</v>
          </cell>
          <cell r="CR395" t="str">
            <v>    现代服务业</v>
          </cell>
          <cell r="CS395" t="str">
            <v>2</v>
          </cell>
          <cell r="CT395" t="str">
            <v>    地方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 t="str">
            <v>3</v>
          </cell>
          <cell r="DN395" t="str">
            <v>651</v>
          </cell>
          <cell r="DO395" t="str">
            <v>    软件开发</v>
          </cell>
          <cell r="DP395" t="str">
            <v>1</v>
          </cell>
          <cell r="DQ395" t="str">
            <v>3</v>
          </cell>
          <cell r="DR395">
            <v>1527</v>
          </cell>
          <cell r="DS395">
            <v>4470</v>
          </cell>
          <cell r="DT395">
            <v>1</v>
          </cell>
          <cell r="DU395">
            <v>-881</v>
          </cell>
          <cell r="DV395">
            <v>-1671</v>
          </cell>
          <cell r="DW395">
            <v>133</v>
          </cell>
          <cell r="DX395">
            <v>283</v>
          </cell>
        </row>
        <row r="396">
          <cell r="M396" t="str">
            <v>911101080673467511</v>
          </cell>
          <cell r="N396" t="str">
            <v>北京依科世福科技有限公司</v>
          </cell>
          <cell r="O396" t="str">
            <v>2025</v>
          </cell>
          <cell r="P396" t="str">
            <v>2</v>
          </cell>
          <cell r="Q396">
            <v>20060</v>
          </cell>
          <cell r="R396">
            <v>18570</v>
          </cell>
          <cell r="S396">
            <v>0</v>
          </cell>
          <cell r="T396">
            <v>0</v>
          </cell>
          <cell r="U396">
            <v>24636</v>
          </cell>
          <cell r="V396">
            <v>22359</v>
          </cell>
          <cell r="W396">
            <v>9341</v>
          </cell>
          <cell r="X396">
            <v>10519</v>
          </cell>
          <cell r="Y396">
            <v>15295</v>
          </cell>
          <cell r="Z396">
            <v>11840</v>
          </cell>
          <cell r="AA396">
            <v>4881</v>
          </cell>
          <cell r="AB396">
            <v>5213</v>
          </cell>
          <cell r="AC396">
            <v>4881</v>
          </cell>
          <cell r="AD396">
            <v>5213</v>
          </cell>
          <cell r="AE396">
            <v>5137</v>
          </cell>
          <cell r="AF396">
            <v>3333</v>
          </cell>
          <cell r="AG396">
            <v>6</v>
          </cell>
          <cell r="AH396">
            <v>1</v>
          </cell>
          <cell r="AI396">
            <v>80</v>
          </cell>
          <cell r="AJ396">
            <v>289</v>
          </cell>
          <cell r="AK396">
            <v>2633</v>
          </cell>
          <cell r="AL396">
            <v>1513</v>
          </cell>
          <cell r="AM396">
            <v>0</v>
          </cell>
          <cell r="AN396">
            <v>0</v>
          </cell>
          <cell r="AO396">
            <v>0</v>
          </cell>
          <cell r="AP396">
            <v>1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-2975</v>
          </cell>
          <cell r="BF396">
            <v>76</v>
          </cell>
          <cell r="BG396">
            <v>0</v>
          </cell>
          <cell r="BH396">
            <v>14</v>
          </cell>
          <cell r="BI396">
            <v>0</v>
          </cell>
          <cell r="BJ396">
            <v>0</v>
          </cell>
          <cell r="BK396">
            <v>-2975</v>
          </cell>
          <cell r="BL396">
            <v>90</v>
          </cell>
          <cell r="BM396">
            <v>0</v>
          </cell>
          <cell r="BN396">
            <v>0</v>
          </cell>
          <cell r="BO396">
            <v>5929</v>
          </cell>
          <cell r="BP396">
            <v>2726</v>
          </cell>
          <cell r="BQ396">
            <v>120</v>
          </cell>
          <cell r="BR396">
            <v>15</v>
          </cell>
          <cell r="BS396">
            <v>112</v>
          </cell>
          <cell r="BT396">
            <v>95</v>
          </cell>
          <cell r="BU396" t="str">
            <v>沈以新</v>
          </cell>
          <cell r="BV396" t="str">
            <v>薛白</v>
          </cell>
          <cell r="BW396" t="str">
            <v>吴君</v>
          </cell>
          <cell r="BX396" t="str">
            <v>15301189685</v>
          </cell>
          <cell r="BY396" t="str">
            <v>2025-03-18</v>
          </cell>
          <cell r="BZ396" t="str">
            <v/>
          </cell>
          <cell r="CA396" t="str">
            <v>067346751</v>
          </cell>
          <cell r="CB396">
            <v>0</v>
          </cell>
          <cell r="CC396">
            <v>0</v>
          </cell>
          <cell r="CD396" t="str">
            <v/>
          </cell>
          <cell r="CE396" t="str">
            <v/>
          </cell>
          <cell r="CF396" t="str">
            <v/>
          </cell>
          <cell r="CG396" t="str">
            <v/>
          </cell>
          <cell r="CH396" t="str">
            <v>qy</v>
          </cell>
          <cell r="CI396" t="str">
            <v>    私人控股</v>
          </cell>
          <cell r="CJ396" t="str">
            <v>M</v>
          </cell>
          <cell r="CK396" t="str">
            <v>    科学研究和技术服务业</v>
          </cell>
          <cell r="CL396" t="str">
            <v>73</v>
          </cell>
          <cell r="CM396" t="str">
            <v>    研究和试验发展</v>
          </cell>
          <cell r="CN396" t="str">
            <v>110112</v>
          </cell>
          <cell r="CO396" t="str">
            <v>      通州区</v>
          </cell>
          <cell r="CP396" t="str">
            <v>　　　私营有限责任公司</v>
          </cell>
          <cell r="CQ396" t="str">
            <v>x</v>
          </cell>
          <cell r="CR396" t="str">
            <v>    现代服务业</v>
          </cell>
          <cell r="CS396" t="str">
            <v>2</v>
          </cell>
          <cell r="CT396" t="str">
            <v>    地方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 t="str">
            <v>5</v>
          </cell>
          <cell r="DN396" t="str">
            <v>733</v>
          </cell>
          <cell r="DO396" t="str">
            <v>    农业科学研究和试验发展</v>
          </cell>
          <cell r="DP396" t="str">
            <v>1</v>
          </cell>
          <cell r="DQ396" t="str">
            <v>3</v>
          </cell>
          <cell r="DR396">
            <v>4881</v>
          </cell>
          <cell r="DS396">
            <v>5213</v>
          </cell>
          <cell r="DT396">
            <v>1</v>
          </cell>
          <cell r="DU396">
            <v>-2975</v>
          </cell>
          <cell r="DV396">
            <v>76</v>
          </cell>
          <cell r="DW396">
            <v>126</v>
          </cell>
          <cell r="DX396">
            <v>16</v>
          </cell>
        </row>
        <row r="397">
          <cell r="M397" t="str">
            <v>91110302055591530D</v>
          </cell>
          <cell r="N397" t="str">
            <v>北京辉展资产管理有限公司</v>
          </cell>
          <cell r="O397" t="str">
            <v>2025</v>
          </cell>
          <cell r="P397" t="str">
            <v>2</v>
          </cell>
          <cell r="Q397">
            <v>4033</v>
          </cell>
          <cell r="R397">
            <v>3902</v>
          </cell>
          <cell r="S397">
            <v>20</v>
          </cell>
          <cell r="T397">
            <v>7</v>
          </cell>
          <cell r="U397">
            <v>134341</v>
          </cell>
          <cell r="V397">
            <v>135019</v>
          </cell>
          <cell r="W397">
            <v>100131</v>
          </cell>
          <cell r="X397">
            <v>101378</v>
          </cell>
          <cell r="Y397">
            <v>34210</v>
          </cell>
          <cell r="Z397">
            <v>33641</v>
          </cell>
          <cell r="AA397">
            <v>5192</v>
          </cell>
          <cell r="AB397">
            <v>5933</v>
          </cell>
          <cell r="AC397">
            <v>5192</v>
          </cell>
          <cell r="AD397">
            <v>5933</v>
          </cell>
          <cell r="AE397">
            <v>2230</v>
          </cell>
          <cell r="AF397">
            <v>3704</v>
          </cell>
          <cell r="AG397">
            <v>7</v>
          </cell>
          <cell r="AH397">
            <v>6</v>
          </cell>
          <cell r="AI397">
            <v>4</v>
          </cell>
          <cell r="AJ397">
            <v>3</v>
          </cell>
          <cell r="AK397">
            <v>272</v>
          </cell>
          <cell r="AL397">
            <v>253</v>
          </cell>
          <cell r="AM397">
            <v>0</v>
          </cell>
          <cell r="AN397">
            <v>0</v>
          </cell>
          <cell r="AO397">
            <v>278</v>
          </cell>
          <cell r="AP397">
            <v>320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</v>
          </cell>
          <cell r="BD397">
            <v>1</v>
          </cell>
          <cell r="BE397">
            <v>2402</v>
          </cell>
          <cell r="BF397">
            <v>1648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2402</v>
          </cell>
          <cell r="BL397">
            <v>1648</v>
          </cell>
          <cell r="BM397">
            <v>0</v>
          </cell>
          <cell r="BN397">
            <v>0</v>
          </cell>
          <cell r="BO397">
            <v>457</v>
          </cell>
          <cell r="BP397">
            <v>454</v>
          </cell>
          <cell r="BQ397">
            <v>195</v>
          </cell>
          <cell r="BR397">
            <v>33</v>
          </cell>
          <cell r="BS397">
            <v>13</v>
          </cell>
          <cell r="BT397">
            <v>13</v>
          </cell>
          <cell r="BU397" t="str">
            <v>李亮</v>
          </cell>
          <cell r="BV397" t="str">
            <v>高嘉阳</v>
          </cell>
          <cell r="BW397" t="str">
            <v>高嘉阳</v>
          </cell>
          <cell r="BX397" t="str">
            <v>15545888966</v>
          </cell>
          <cell r="BY397" t="str">
            <v>2025-03-06</v>
          </cell>
          <cell r="BZ397" t="str">
            <v/>
          </cell>
          <cell r="CA397" t="str">
            <v>055591530</v>
          </cell>
          <cell r="CB397">
            <v>0</v>
          </cell>
          <cell r="CC397">
            <v>0</v>
          </cell>
          <cell r="CD397" t="str">
            <v/>
          </cell>
          <cell r="CE397" t="str">
            <v>1</v>
          </cell>
          <cell r="CF397" t="str">
            <v/>
          </cell>
          <cell r="CG397" t="str">
            <v>北京经济技术开发区虚拟社区</v>
          </cell>
          <cell r="CH397" t="str">
            <v>qy</v>
          </cell>
          <cell r="CI397" t="str">
            <v>    私人控股</v>
          </cell>
          <cell r="CJ397" t="str">
            <v>K</v>
          </cell>
          <cell r="CK397" t="str">
            <v>    房地产业</v>
          </cell>
          <cell r="CL397" t="str">
            <v>70</v>
          </cell>
          <cell r="CM397" t="str">
            <v>    房地产业</v>
          </cell>
          <cell r="CN397" t="str">
            <v>115101</v>
          </cell>
          <cell r="CO397" t="str">
            <v>      开发区</v>
          </cell>
          <cell r="CP397" t="str">
            <v>　　　其他有限责任公司</v>
          </cell>
          <cell r="CQ397" t="str">
            <v/>
          </cell>
          <cell r="CR397" t="str">
            <v>    传统服务业</v>
          </cell>
          <cell r="CS397" t="str">
            <v>2</v>
          </cell>
          <cell r="CT397" t="str">
            <v>    地方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 t="str">
            <v>3</v>
          </cell>
          <cell r="DN397" t="str">
            <v>704</v>
          </cell>
          <cell r="DO397" t="str">
            <v>    房地产租赁经营</v>
          </cell>
          <cell r="DP397" t="str">
            <v>1</v>
          </cell>
          <cell r="DQ397" t="str">
            <v/>
          </cell>
          <cell r="DR397">
            <v>5192</v>
          </cell>
          <cell r="DS397">
            <v>5933</v>
          </cell>
          <cell r="DT397">
            <v>1</v>
          </cell>
          <cell r="DU397">
            <v>2402</v>
          </cell>
          <cell r="DV397">
            <v>1648</v>
          </cell>
          <cell r="DW397">
            <v>202</v>
          </cell>
          <cell r="DX397">
            <v>39</v>
          </cell>
        </row>
        <row r="398">
          <cell r="M398" t="str">
            <v>91110105589140734M</v>
          </cell>
          <cell r="N398" t="str">
            <v>北京安艺达保安服务有限公司</v>
          </cell>
          <cell r="O398" t="str">
            <v>2025</v>
          </cell>
          <cell r="P398" t="str">
            <v>2</v>
          </cell>
          <cell r="Q398">
            <v>1332</v>
          </cell>
          <cell r="R398">
            <v>1332</v>
          </cell>
          <cell r="S398">
            <v>24989</v>
          </cell>
          <cell r="T398">
            <v>31570</v>
          </cell>
          <cell r="U398">
            <v>100006</v>
          </cell>
          <cell r="V398">
            <v>160529</v>
          </cell>
          <cell r="W398">
            <v>3963</v>
          </cell>
          <cell r="X398">
            <v>65924</v>
          </cell>
          <cell r="Y398">
            <v>96043</v>
          </cell>
          <cell r="Z398">
            <v>94605</v>
          </cell>
          <cell r="AA398">
            <v>28363</v>
          </cell>
          <cell r="AB398">
            <v>24310</v>
          </cell>
          <cell r="AC398">
            <v>28363</v>
          </cell>
          <cell r="AD398">
            <v>24310</v>
          </cell>
          <cell r="AE398">
            <v>27582</v>
          </cell>
          <cell r="AF398">
            <v>24018</v>
          </cell>
          <cell r="AG398">
            <v>12</v>
          </cell>
          <cell r="AH398">
            <v>10</v>
          </cell>
          <cell r="AI398">
            <v>0</v>
          </cell>
          <cell r="AJ398">
            <v>0</v>
          </cell>
          <cell r="AK398">
            <v>775</v>
          </cell>
          <cell r="AL398">
            <v>662</v>
          </cell>
          <cell r="AM398">
            <v>0</v>
          </cell>
          <cell r="AN398">
            <v>0</v>
          </cell>
          <cell r="AO398">
            <v>1</v>
          </cell>
          <cell r="AP398">
            <v>-30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-7</v>
          </cell>
          <cell r="BF398">
            <v>-350</v>
          </cell>
          <cell r="BG398">
            <v>0</v>
          </cell>
          <cell r="BH398">
            <v>1</v>
          </cell>
          <cell r="BI398">
            <v>0</v>
          </cell>
          <cell r="BJ398">
            <v>1</v>
          </cell>
          <cell r="BK398">
            <v>-7</v>
          </cell>
          <cell r="BL398">
            <v>-350</v>
          </cell>
          <cell r="BM398">
            <v>5</v>
          </cell>
          <cell r="BN398">
            <v>0</v>
          </cell>
          <cell r="BO398">
            <v>12136</v>
          </cell>
          <cell r="BP398">
            <v>22759</v>
          </cell>
          <cell r="BQ398">
            <v>99</v>
          </cell>
          <cell r="BR398">
            <v>110</v>
          </cell>
          <cell r="BS398">
            <v>1413</v>
          </cell>
          <cell r="BT398">
            <v>1291</v>
          </cell>
          <cell r="BU398" t="str">
            <v>张振君</v>
          </cell>
          <cell r="BV398" t="str">
            <v>张振君</v>
          </cell>
          <cell r="BW398" t="str">
            <v>刘伟娜</v>
          </cell>
          <cell r="BX398" t="str">
            <v>13811361280</v>
          </cell>
          <cell r="BY398" t="str">
            <v>2025-03-13</v>
          </cell>
          <cell r="BZ398" t="str">
            <v/>
          </cell>
          <cell r="CA398" t="str">
            <v>589140734</v>
          </cell>
          <cell r="CB398">
            <v>0</v>
          </cell>
          <cell r="CC398">
            <v>0</v>
          </cell>
          <cell r="CD398" t="str">
            <v/>
          </cell>
          <cell r="CE398" t="str">
            <v>1</v>
          </cell>
          <cell r="CF398" t="str">
            <v/>
          </cell>
          <cell r="CG398" t="str">
            <v>北京经济技术开发区虚拟社区</v>
          </cell>
          <cell r="CH398" t="str">
            <v>qy</v>
          </cell>
          <cell r="CI398" t="str">
            <v>    私人控股</v>
          </cell>
          <cell r="CJ398" t="str">
            <v>L</v>
          </cell>
          <cell r="CK398" t="str">
            <v>    租赁和商务服务业</v>
          </cell>
          <cell r="CL398" t="str">
            <v>72</v>
          </cell>
          <cell r="CM398" t="str">
            <v>    商务服务业</v>
          </cell>
          <cell r="CN398" t="str">
            <v>115101</v>
          </cell>
          <cell r="CO398" t="str">
            <v>      开发区</v>
          </cell>
          <cell r="CP398" t="str">
            <v>　　　私营有限责任公司</v>
          </cell>
          <cell r="CQ398" t="str">
            <v>x</v>
          </cell>
          <cell r="CR398" t="str">
            <v>    现代服务业</v>
          </cell>
          <cell r="CS398" t="str">
            <v>2</v>
          </cell>
          <cell r="CT398" t="str">
            <v>    地方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 t="str">
            <v>3</v>
          </cell>
          <cell r="DN398" t="str">
            <v>727</v>
          </cell>
          <cell r="DO398" t="str">
            <v>    安全保护服务</v>
          </cell>
          <cell r="DP398" t="str">
            <v>1</v>
          </cell>
          <cell r="DQ398" t="str">
            <v>2</v>
          </cell>
          <cell r="DR398">
            <v>28363</v>
          </cell>
          <cell r="DS398">
            <v>24310</v>
          </cell>
          <cell r="DT398">
            <v>1</v>
          </cell>
          <cell r="DU398">
            <v>-7</v>
          </cell>
          <cell r="DV398">
            <v>-350</v>
          </cell>
          <cell r="DW398">
            <v>116</v>
          </cell>
          <cell r="DX398">
            <v>120</v>
          </cell>
        </row>
        <row r="399">
          <cell r="M399" t="str">
            <v>91110116553058675Q</v>
          </cell>
          <cell r="N399" t="str">
            <v>北京三鼎世纪商务服务有限公司</v>
          </cell>
          <cell r="O399" t="str">
            <v>2025</v>
          </cell>
          <cell r="P399" t="str">
            <v>2</v>
          </cell>
          <cell r="Q399">
            <v>550</v>
          </cell>
          <cell r="R399">
            <v>550</v>
          </cell>
          <cell r="S399">
            <v>1289</v>
          </cell>
          <cell r="T399">
            <v>1131</v>
          </cell>
          <cell r="U399">
            <v>9750</v>
          </cell>
          <cell r="V399">
            <v>7233</v>
          </cell>
          <cell r="W399">
            <v>9108</v>
          </cell>
          <cell r="X399">
            <v>6144</v>
          </cell>
          <cell r="Y399">
            <v>642</v>
          </cell>
          <cell r="Z399">
            <v>1089</v>
          </cell>
          <cell r="AA399">
            <v>19194</v>
          </cell>
          <cell r="AB399">
            <v>16731</v>
          </cell>
          <cell r="AC399">
            <v>1188</v>
          </cell>
          <cell r="AD399">
            <v>270</v>
          </cell>
          <cell r="AE399">
            <v>18006</v>
          </cell>
          <cell r="AF399">
            <v>16912</v>
          </cell>
          <cell r="AG399">
            <v>4</v>
          </cell>
          <cell r="AH399">
            <v>2</v>
          </cell>
          <cell r="AI399">
            <v>0</v>
          </cell>
          <cell r="AJ399">
            <v>0</v>
          </cell>
          <cell r="AK399">
            <v>227</v>
          </cell>
          <cell r="AL399">
            <v>157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957</v>
          </cell>
          <cell r="BF399">
            <v>-340</v>
          </cell>
          <cell r="BG399">
            <v>18</v>
          </cell>
          <cell r="BH399">
            <v>13</v>
          </cell>
          <cell r="BI399">
            <v>0</v>
          </cell>
          <cell r="BJ399">
            <v>0</v>
          </cell>
          <cell r="BK399">
            <v>975</v>
          </cell>
          <cell r="BL399">
            <v>-327</v>
          </cell>
          <cell r="BM399">
            <v>0</v>
          </cell>
          <cell r="BN399">
            <v>0</v>
          </cell>
          <cell r="BO399">
            <v>130</v>
          </cell>
          <cell r="BP399">
            <v>78</v>
          </cell>
          <cell r="BQ399">
            <v>61</v>
          </cell>
          <cell r="BR399">
            <v>39</v>
          </cell>
          <cell r="BS399">
            <v>7</v>
          </cell>
          <cell r="BT399">
            <v>6</v>
          </cell>
          <cell r="BU399" t="str">
            <v>刘琳林</v>
          </cell>
          <cell r="BV399" t="str">
            <v>杨丽娜</v>
          </cell>
          <cell r="BW399" t="str">
            <v>杨梦</v>
          </cell>
          <cell r="BX399" t="str">
            <v>18510956609</v>
          </cell>
          <cell r="BY399" t="str">
            <v>2025-03-17</v>
          </cell>
          <cell r="BZ399" t="str">
            <v/>
          </cell>
          <cell r="CA399" t="str">
            <v>553058675</v>
          </cell>
          <cell r="CB399">
            <v>0</v>
          </cell>
          <cell r="CC399">
            <v>0</v>
          </cell>
          <cell r="CD399" t="str">
            <v/>
          </cell>
          <cell r="CE399" t="str">
            <v>1</v>
          </cell>
          <cell r="CF399" t="str">
            <v/>
          </cell>
          <cell r="CG399" t="str">
            <v>北京经济技术开发区虚拟社区</v>
          </cell>
          <cell r="CH399" t="str">
            <v>qy</v>
          </cell>
          <cell r="CI399" t="str">
            <v>    私人控股</v>
          </cell>
          <cell r="CJ399" t="str">
            <v>L</v>
          </cell>
          <cell r="CK399" t="str">
            <v>    租赁和商务服务业</v>
          </cell>
          <cell r="CL399" t="str">
            <v>72</v>
          </cell>
          <cell r="CM399" t="str">
            <v>    商务服务业</v>
          </cell>
          <cell r="CN399" t="str">
            <v>115101</v>
          </cell>
          <cell r="CO399" t="str">
            <v>      开发区</v>
          </cell>
          <cell r="CP399" t="str">
            <v>　　　其他有限责任公司</v>
          </cell>
          <cell r="CQ399" t="str">
            <v>x</v>
          </cell>
          <cell r="CR399" t="str">
            <v>    现代服务业</v>
          </cell>
          <cell r="CS399" t="str">
            <v>2</v>
          </cell>
          <cell r="CT399" t="str">
            <v>    地方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 t="str">
            <v>3</v>
          </cell>
          <cell r="DN399" t="str">
            <v>726</v>
          </cell>
          <cell r="DO399" t="str">
            <v>    人力资源服务</v>
          </cell>
          <cell r="DP399" t="str">
            <v>1</v>
          </cell>
          <cell r="DQ399" t="str">
            <v>4</v>
          </cell>
          <cell r="DR399">
            <v>19194</v>
          </cell>
          <cell r="DS399">
            <v>16731</v>
          </cell>
          <cell r="DT399">
            <v>1</v>
          </cell>
          <cell r="DU399">
            <v>957</v>
          </cell>
          <cell r="DV399">
            <v>-340</v>
          </cell>
          <cell r="DW399">
            <v>65</v>
          </cell>
          <cell r="DX399">
            <v>41</v>
          </cell>
        </row>
        <row r="400">
          <cell r="M400" t="str">
            <v>9111010558252302XF</v>
          </cell>
          <cell r="N400" t="str">
            <v>哆啦宝（北京）科技有限公司</v>
          </cell>
          <cell r="O400" t="str">
            <v>2025</v>
          </cell>
          <cell r="P400" t="str">
            <v>2</v>
          </cell>
          <cell r="Q400">
            <v>99</v>
          </cell>
          <cell r="R400">
            <v>90</v>
          </cell>
          <cell r="S400">
            <v>2612</v>
          </cell>
          <cell r="T400">
            <v>3530</v>
          </cell>
          <cell r="U400">
            <v>17829</v>
          </cell>
          <cell r="V400">
            <v>18395</v>
          </cell>
          <cell r="W400">
            <v>160982</v>
          </cell>
          <cell r="X400">
            <v>215731</v>
          </cell>
          <cell r="Y400">
            <v>-143153</v>
          </cell>
          <cell r="Z400">
            <v>-197336</v>
          </cell>
          <cell r="AA400">
            <v>15796</v>
          </cell>
          <cell r="AB400">
            <v>16252</v>
          </cell>
          <cell r="AC400">
            <v>15431</v>
          </cell>
          <cell r="AD400">
            <v>16122</v>
          </cell>
          <cell r="AE400">
            <v>7993</v>
          </cell>
          <cell r="AF400">
            <v>6490</v>
          </cell>
          <cell r="AG400">
            <v>34</v>
          </cell>
          <cell r="AH400">
            <v>3</v>
          </cell>
          <cell r="AI400">
            <v>875</v>
          </cell>
          <cell r="AJ400">
            <v>934</v>
          </cell>
          <cell r="AK400">
            <v>407</v>
          </cell>
          <cell r="AL400">
            <v>333</v>
          </cell>
          <cell r="AM400">
            <v>0</v>
          </cell>
          <cell r="AN400">
            <v>0</v>
          </cell>
          <cell r="AO400">
            <v>1</v>
          </cell>
          <cell r="AP400">
            <v>1</v>
          </cell>
          <cell r="AQ400">
            <v>0</v>
          </cell>
          <cell r="AR400">
            <v>0</v>
          </cell>
          <cell r="AS400">
            <v>4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6490</v>
          </cell>
          <cell r="BF400">
            <v>8491</v>
          </cell>
          <cell r="BG400">
            <v>950</v>
          </cell>
          <cell r="BH400">
            <v>0</v>
          </cell>
          <cell r="BI400">
            <v>0</v>
          </cell>
          <cell r="BJ400">
            <v>0</v>
          </cell>
          <cell r="BK400">
            <v>7440</v>
          </cell>
          <cell r="BL400">
            <v>8491</v>
          </cell>
          <cell r="BM400">
            <v>0</v>
          </cell>
          <cell r="BN400">
            <v>0</v>
          </cell>
          <cell r="BO400">
            <v>1248</v>
          </cell>
          <cell r="BP400">
            <v>1193</v>
          </cell>
          <cell r="BQ400">
            <v>704</v>
          </cell>
          <cell r="BR400">
            <v>741</v>
          </cell>
          <cell r="BS400">
            <v>17</v>
          </cell>
          <cell r="BT400">
            <v>25</v>
          </cell>
          <cell r="BU400" t="str">
            <v>李庆峰</v>
          </cell>
          <cell r="BV400" t="str">
            <v>华霆</v>
          </cell>
          <cell r="BW400" t="str">
            <v>运通</v>
          </cell>
          <cell r="BX400" t="str">
            <v>18800117274</v>
          </cell>
          <cell r="BY400" t="str">
            <v>2025-03-14</v>
          </cell>
          <cell r="BZ400" t="str">
            <v/>
          </cell>
          <cell r="CA400" t="str">
            <v>58252302X</v>
          </cell>
          <cell r="CB400">
            <v>0</v>
          </cell>
          <cell r="CC400">
            <v>0</v>
          </cell>
          <cell r="CD400" t="str">
            <v/>
          </cell>
          <cell r="CE400" t="str">
            <v>1</v>
          </cell>
          <cell r="CF400" t="str">
            <v/>
          </cell>
          <cell r="CG400" t="str">
            <v>北京经济技术开发区虚拟社区</v>
          </cell>
          <cell r="CH400" t="str">
            <v>qy</v>
          </cell>
          <cell r="CI400" t="str">
            <v>    私人控股</v>
          </cell>
          <cell r="CJ400" t="str">
            <v>I</v>
          </cell>
          <cell r="CK400" t="str">
            <v>    信息传输、软件和信息技术服务业</v>
          </cell>
          <cell r="CL400" t="str">
            <v>65</v>
          </cell>
          <cell r="CM400" t="str">
            <v>    软件和信息技术服务业</v>
          </cell>
          <cell r="CN400" t="str">
            <v>115101</v>
          </cell>
          <cell r="CO400" t="str">
            <v>      开发区</v>
          </cell>
          <cell r="CP400" t="str">
            <v>　　　其他有限责任公司</v>
          </cell>
          <cell r="CQ400" t="str">
            <v>x</v>
          </cell>
          <cell r="CR400" t="str">
            <v>    现代服务业</v>
          </cell>
          <cell r="CS400" t="str">
            <v>2</v>
          </cell>
          <cell r="CT400" t="str">
            <v>    地方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 t="str">
            <v>3</v>
          </cell>
          <cell r="DN400" t="str">
            <v>651</v>
          </cell>
          <cell r="DO400" t="str">
            <v>    软件开发</v>
          </cell>
          <cell r="DP400" t="str">
            <v>1</v>
          </cell>
          <cell r="DQ400" t="str">
            <v>3</v>
          </cell>
          <cell r="DR400">
            <v>15796</v>
          </cell>
          <cell r="DS400">
            <v>16252</v>
          </cell>
          <cell r="DT400">
            <v>1</v>
          </cell>
          <cell r="DU400">
            <v>6490</v>
          </cell>
          <cell r="DV400">
            <v>8491</v>
          </cell>
          <cell r="DW400">
            <v>738</v>
          </cell>
          <cell r="DX400">
            <v>744</v>
          </cell>
        </row>
        <row r="401">
          <cell r="M401" t="str">
            <v>911101086977075588</v>
          </cell>
          <cell r="N401" t="str">
            <v>北京差旅天下网络科技有限责任公司</v>
          </cell>
          <cell r="O401" t="str">
            <v>2025</v>
          </cell>
          <cell r="P401" t="str">
            <v>2</v>
          </cell>
          <cell r="Q401">
            <v>548</v>
          </cell>
          <cell r="R401">
            <v>548</v>
          </cell>
          <cell r="S401">
            <v>90000</v>
          </cell>
          <cell r="T401">
            <v>90000</v>
          </cell>
          <cell r="U401">
            <v>260000</v>
          </cell>
          <cell r="V401">
            <v>260000</v>
          </cell>
          <cell r="W401">
            <v>90000</v>
          </cell>
          <cell r="X401">
            <v>90000</v>
          </cell>
          <cell r="Y401">
            <v>170000</v>
          </cell>
          <cell r="Z401">
            <v>170000</v>
          </cell>
          <cell r="AA401">
            <v>8000</v>
          </cell>
          <cell r="AB401">
            <v>8000</v>
          </cell>
          <cell r="AC401">
            <v>8000</v>
          </cell>
          <cell r="AD401">
            <v>8000</v>
          </cell>
          <cell r="AE401">
            <v>6500</v>
          </cell>
          <cell r="AF401">
            <v>6500</v>
          </cell>
          <cell r="AG401">
            <v>15</v>
          </cell>
          <cell r="AH401">
            <v>15</v>
          </cell>
          <cell r="AI401">
            <v>210</v>
          </cell>
          <cell r="AJ401">
            <v>210</v>
          </cell>
          <cell r="AK401">
            <v>60</v>
          </cell>
          <cell r="AL401">
            <v>60</v>
          </cell>
          <cell r="AM401">
            <v>140</v>
          </cell>
          <cell r="AN401">
            <v>140</v>
          </cell>
          <cell r="AO401">
            <v>60</v>
          </cell>
          <cell r="AP401">
            <v>60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1015</v>
          </cell>
          <cell r="BF401">
            <v>1015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1015</v>
          </cell>
          <cell r="BL401">
            <v>1015</v>
          </cell>
          <cell r="BM401">
            <v>0</v>
          </cell>
          <cell r="BN401">
            <v>0</v>
          </cell>
          <cell r="BO401">
            <v>260</v>
          </cell>
          <cell r="BP401">
            <v>260</v>
          </cell>
          <cell r="BQ401">
            <v>550</v>
          </cell>
          <cell r="BR401">
            <v>550</v>
          </cell>
          <cell r="BS401">
            <v>14</v>
          </cell>
          <cell r="BT401">
            <v>14</v>
          </cell>
          <cell r="BU401" t="str">
            <v>邱忠轩</v>
          </cell>
          <cell r="BV401" t="str">
            <v>邱忠轩</v>
          </cell>
          <cell r="BW401" t="str">
            <v>邱忠轩</v>
          </cell>
          <cell r="BX401" t="str">
            <v>15643633704</v>
          </cell>
          <cell r="BY401" t="str">
            <v>2025-03-10</v>
          </cell>
          <cell r="BZ401" t="str">
            <v/>
          </cell>
          <cell r="CA401" t="str">
            <v>697707558</v>
          </cell>
          <cell r="CB401">
            <v>0</v>
          </cell>
          <cell r="CC401">
            <v>0</v>
          </cell>
          <cell r="CD401" t="str">
            <v/>
          </cell>
          <cell r="CE401" t="str">
            <v>1</v>
          </cell>
          <cell r="CF401" t="str">
            <v/>
          </cell>
          <cell r="CG401" t="str">
            <v>北京经济技术开发区虚拟社区</v>
          </cell>
          <cell r="CH401" t="str">
            <v>qy</v>
          </cell>
          <cell r="CI401" t="str">
            <v>    私人控股</v>
          </cell>
          <cell r="CJ401" t="str">
            <v>I</v>
          </cell>
          <cell r="CK401" t="str">
            <v>    信息传输、软件和信息技术服务业</v>
          </cell>
          <cell r="CL401" t="str">
            <v>65</v>
          </cell>
          <cell r="CM401" t="str">
            <v>    软件和信息技术服务业</v>
          </cell>
          <cell r="CN401" t="str">
            <v>115101</v>
          </cell>
          <cell r="CO401" t="str">
            <v>      开发区</v>
          </cell>
          <cell r="CP401" t="str">
            <v>　　　其他有限责任公司</v>
          </cell>
          <cell r="CQ401" t="str">
            <v>x</v>
          </cell>
          <cell r="CR401" t="str">
            <v>    现代服务业</v>
          </cell>
          <cell r="CS401" t="str">
            <v>2</v>
          </cell>
          <cell r="CT401" t="str">
            <v>    地方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 t="str">
            <v>3</v>
          </cell>
          <cell r="DN401" t="str">
            <v>651</v>
          </cell>
          <cell r="DO401" t="str">
            <v>    软件开发</v>
          </cell>
          <cell r="DP401" t="str">
            <v>1</v>
          </cell>
          <cell r="DQ401" t="str">
            <v>4</v>
          </cell>
          <cell r="DR401">
            <v>8000</v>
          </cell>
          <cell r="DS401">
            <v>8000</v>
          </cell>
          <cell r="DT401">
            <v>1</v>
          </cell>
          <cell r="DU401">
            <v>1015</v>
          </cell>
          <cell r="DV401">
            <v>1015</v>
          </cell>
          <cell r="DW401">
            <v>565</v>
          </cell>
          <cell r="DX401">
            <v>565</v>
          </cell>
        </row>
        <row r="402">
          <cell r="M402" t="str">
            <v>91110302067303962F</v>
          </cell>
          <cell r="N402" t="str">
            <v>北京中金国信科技有限公司</v>
          </cell>
          <cell r="O402" t="str">
            <v>2025</v>
          </cell>
          <cell r="P402" t="str">
            <v>2</v>
          </cell>
          <cell r="Q402">
            <v>24969</v>
          </cell>
          <cell r="R402">
            <v>23815</v>
          </cell>
          <cell r="S402">
            <v>23826</v>
          </cell>
          <cell r="T402">
            <v>23632</v>
          </cell>
          <cell r="U402">
            <v>394077</v>
          </cell>
          <cell r="V402">
            <v>358024</v>
          </cell>
          <cell r="W402">
            <v>25202</v>
          </cell>
          <cell r="X402">
            <v>15637</v>
          </cell>
          <cell r="Y402">
            <v>368875</v>
          </cell>
          <cell r="Z402">
            <v>342387</v>
          </cell>
          <cell r="AA402">
            <v>2420</v>
          </cell>
          <cell r="AB402">
            <v>5290</v>
          </cell>
          <cell r="AC402">
            <v>1499</v>
          </cell>
          <cell r="AD402">
            <v>4774</v>
          </cell>
          <cell r="AE402">
            <v>1830</v>
          </cell>
          <cell r="AF402">
            <v>1754</v>
          </cell>
          <cell r="AG402">
            <v>41</v>
          </cell>
          <cell r="AH402">
            <v>76</v>
          </cell>
          <cell r="AI402">
            <v>245</v>
          </cell>
          <cell r="AJ402">
            <v>422</v>
          </cell>
          <cell r="AK402">
            <v>202</v>
          </cell>
          <cell r="AL402">
            <v>585</v>
          </cell>
          <cell r="AM402">
            <v>1890</v>
          </cell>
          <cell r="AN402">
            <v>2573</v>
          </cell>
          <cell r="AO402">
            <v>1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63</v>
          </cell>
          <cell r="BD402">
            <v>1473</v>
          </cell>
          <cell r="BE402">
            <v>-1726</v>
          </cell>
          <cell r="BF402">
            <v>1353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-1726</v>
          </cell>
          <cell r="BL402">
            <v>1353</v>
          </cell>
          <cell r="BM402">
            <v>0</v>
          </cell>
          <cell r="BN402">
            <v>0</v>
          </cell>
          <cell r="BO402">
            <v>1942</v>
          </cell>
          <cell r="BP402">
            <v>2951</v>
          </cell>
          <cell r="BQ402">
            <v>262</v>
          </cell>
          <cell r="BR402">
            <v>564</v>
          </cell>
          <cell r="BS402">
            <v>26</v>
          </cell>
          <cell r="BT402">
            <v>30</v>
          </cell>
          <cell r="BU402" t="str">
            <v>胡莹</v>
          </cell>
          <cell r="BV402" t="str">
            <v>王雅然</v>
          </cell>
          <cell r="BW402" t="str">
            <v>闫瑜婉</v>
          </cell>
          <cell r="BX402" t="str">
            <v>010-80864167</v>
          </cell>
          <cell r="BY402" t="str">
            <v>2025-03-11</v>
          </cell>
          <cell r="BZ402" t="str">
            <v/>
          </cell>
          <cell r="CA402" t="str">
            <v>067303962</v>
          </cell>
          <cell r="CB402">
            <v>0</v>
          </cell>
          <cell r="CC402">
            <v>0</v>
          </cell>
          <cell r="CD402" t="str">
            <v/>
          </cell>
          <cell r="CE402" t="str">
            <v>1</v>
          </cell>
          <cell r="CF402" t="str">
            <v/>
          </cell>
          <cell r="CG402" t="str">
            <v>北京经济技术开发区虚拟社区</v>
          </cell>
          <cell r="CH402" t="str">
            <v>qy</v>
          </cell>
          <cell r="CI402" t="str">
            <v>    国有控股</v>
          </cell>
          <cell r="CJ402" t="str">
            <v>I</v>
          </cell>
          <cell r="CK402" t="str">
            <v>    信息传输、软件和信息技术服务业</v>
          </cell>
          <cell r="CL402" t="str">
            <v>65</v>
          </cell>
          <cell r="CM402" t="str">
            <v>    软件和信息技术服务业</v>
          </cell>
          <cell r="CN402" t="str">
            <v>115101</v>
          </cell>
          <cell r="CO402" t="str">
            <v>      开发区</v>
          </cell>
          <cell r="CP402" t="str">
            <v>　　　其他有限责任公司</v>
          </cell>
          <cell r="CQ402" t="str">
            <v>x</v>
          </cell>
          <cell r="CR402" t="str">
            <v>    现代服务业</v>
          </cell>
          <cell r="CS402" t="str">
            <v>2</v>
          </cell>
          <cell r="CT402" t="str">
            <v>    地方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 t="str">
            <v>3</v>
          </cell>
          <cell r="DN402" t="str">
            <v>651</v>
          </cell>
          <cell r="DO402" t="str">
            <v>    软件开发</v>
          </cell>
          <cell r="DP402" t="str">
            <v>2</v>
          </cell>
          <cell r="DQ402" t="str">
            <v>3</v>
          </cell>
          <cell r="DR402">
            <v>2420</v>
          </cell>
          <cell r="DS402">
            <v>5290</v>
          </cell>
          <cell r="DT402">
            <v>1</v>
          </cell>
          <cell r="DU402">
            <v>-1726</v>
          </cell>
          <cell r="DV402">
            <v>1353</v>
          </cell>
          <cell r="DW402">
            <v>303</v>
          </cell>
          <cell r="DX402">
            <v>640</v>
          </cell>
        </row>
        <row r="403">
          <cell r="M403" t="str">
            <v>911101080804655794</v>
          </cell>
          <cell r="N403" t="str">
            <v>北京比特大陆科技有限公司</v>
          </cell>
          <cell r="O403" t="str">
            <v>2025</v>
          </cell>
          <cell r="P403" t="str">
            <v>2</v>
          </cell>
          <cell r="Q403">
            <v>798086</v>
          </cell>
          <cell r="R403">
            <v>792450</v>
          </cell>
          <cell r="S403">
            <v>25251709</v>
          </cell>
          <cell r="T403">
            <v>33523381</v>
          </cell>
          <cell r="U403">
            <v>46298861</v>
          </cell>
          <cell r="V403">
            <v>40271562</v>
          </cell>
          <cell r="W403">
            <v>1864865</v>
          </cell>
          <cell r="X403">
            <v>1783480</v>
          </cell>
          <cell r="Y403">
            <v>44433996</v>
          </cell>
          <cell r="Z403">
            <v>38488082</v>
          </cell>
          <cell r="AA403">
            <v>4050213</v>
          </cell>
          <cell r="AB403">
            <v>3029969</v>
          </cell>
          <cell r="AC403">
            <v>3140981</v>
          </cell>
          <cell r="AD403">
            <v>2450420</v>
          </cell>
          <cell r="AE403">
            <v>5307</v>
          </cell>
          <cell r="AF403">
            <v>7809</v>
          </cell>
          <cell r="AG403">
            <v>483</v>
          </cell>
          <cell r="AH403">
            <v>6790</v>
          </cell>
          <cell r="AI403">
            <v>10649</v>
          </cell>
          <cell r="AJ403">
            <v>10680</v>
          </cell>
          <cell r="AK403">
            <v>45353</v>
          </cell>
          <cell r="AL403">
            <v>16307</v>
          </cell>
          <cell r="AM403">
            <v>42282</v>
          </cell>
          <cell r="AN403">
            <v>36723</v>
          </cell>
          <cell r="AO403">
            <v>67492</v>
          </cell>
          <cell r="AP403">
            <v>-12326</v>
          </cell>
          <cell r="AQ403">
            <v>-3932392</v>
          </cell>
          <cell r="AR403">
            <v>-2798060</v>
          </cell>
          <cell r="AS403">
            <v>0</v>
          </cell>
          <cell r="AT403">
            <v>0</v>
          </cell>
          <cell r="AU403">
            <v>1563</v>
          </cell>
          <cell r="AV403">
            <v>6754</v>
          </cell>
          <cell r="AW403">
            <v>0</v>
          </cell>
          <cell r="AX403">
            <v>133</v>
          </cell>
          <cell r="AY403">
            <v>0</v>
          </cell>
          <cell r="AZ403">
            <v>396</v>
          </cell>
          <cell r="BA403">
            <v>0</v>
          </cell>
          <cell r="BB403">
            <v>0</v>
          </cell>
          <cell r="BC403">
            <v>351936</v>
          </cell>
          <cell r="BD403">
            <v>93067</v>
          </cell>
          <cell r="BE403">
            <v>299754</v>
          </cell>
          <cell r="BF403">
            <v>266276</v>
          </cell>
          <cell r="BG403">
            <v>80</v>
          </cell>
          <cell r="BH403">
            <v>0</v>
          </cell>
          <cell r="BI403">
            <v>0</v>
          </cell>
          <cell r="BJ403">
            <v>0</v>
          </cell>
          <cell r="BK403">
            <v>299834</v>
          </cell>
          <cell r="BL403">
            <v>266276</v>
          </cell>
          <cell r="BM403">
            <v>14973</v>
          </cell>
          <cell r="BN403">
            <v>9852</v>
          </cell>
          <cell r="BO403">
            <v>2759</v>
          </cell>
          <cell r="BP403">
            <v>43310</v>
          </cell>
          <cell r="BQ403">
            <v>6115</v>
          </cell>
          <cell r="BR403">
            <v>33471</v>
          </cell>
          <cell r="BS403">
            <v>348</v>
          </cell>
          <cell r="BT403">
            <v>361</v>
          </cell>
          <cell r="BU403" t="str">
            <v>周锋</v>
          </cell>
          <cell r="BV403" t="str">
            <v>余悦悦</v>
          </cell>
          <cell r="BW403" t="str">
            <v>徐梦涵</v>
          </cell>
          <cell r="BX403" t="str">
            <v>17107818951</v>
          </cell>
          <cell r="BY403" t="str">
            <v>2025-03-17</v>
          </cell>
          <cell r="BZ403" t="str">
            <v/>
          </cell>
          <cell r="CA403" t="str">
            <v>080465579</v>
          </cell>
          <cell r="CB403">
            <v>0</v>
          </cell>
          <cell r="CC403">
            <v>0</v>
          </cell>
          <cell r="CD403" t="str">
            <v/>
          </cell>
          <cell r="CE403" t="str">
            <v>1</v>
          </cell>
          <cell r="CF403" t="str">
            <v/>
          </cell>
          <cell r="CG403" t="str">
            <v>北京经济技术开发区虚拟社区</v>
          </cell>
          <cell r="CH403" t="str">
            <v>qy</v>
          </cell>
          <cell r="CI403" t="str">
            <v>    港澳台商控股</v>
          </cell>
          <cell r="CJ403" t="str">
            <v>I</v>
          </cell>
          <cell r="CK403" t="str">
            <v>    信息传输、软件和信息技术服务业</v>
          </cell>
          <cell r="CL403" t="str">
            <v>65</v>
          </cell>
          <cell r="CM403" t="str">
            <v>    软件和信息技术服务业</v>
          </cell>
          <cell r="CN403" t="str">
            <v>115101</v>
          </cell>
          <cell r="CO403" t="str">
            <v>      开发区</v>
          </cell>
          <cell r="CP403" t="str">
            <v>　　　港澳台投资有限责任公司</v>
          </cell>
          <cell r="CQ403" t="str">
            <v>x</v>
          </cell>
          <cell r="CR403" t="str">
            <v>    现代服务业</v>
          </cell>
          <cell r="CS403" t="str">
            <v>2</v>
          </cell>
          <cell r="CT403" t="str">
            <v>    地方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 t="str">
            <v>3</v>
          </cell>
          <cell r="DN403" t="str">
            <v>651</v>
          </cell>
          <cell r="DO403" t="str">
            <v>    软件开发</v>
          </cell>
          <cell r="DP403" t="str">
            <v>1</v>
          </cell>
          <cell r="DQ403" t="str">
            <v>1</v>
          </cell>
          <cell r="DR403">
            <v>4050213</v>
          </cell>
          <cell r="DS403">
            <v>3029969</v>
          </cell>
          <cell r="DT403">
            <v>1</v>
          </cell>
          <cell r="DU403">
            <v>299754</v>
          </cell>
          <cell r="DV403">
            <v>266276</v>
          </cell>
          <cell r="DW403">
            <v>21571</v>
          </cell>
          <cell r="DX403">
            <v>50113</v>
          </cell>
        </row>
        <row r="404">
          <cell r="M404" t="str">
            <v>91110102575197481K</v>
          </cell>
          <cell r="N404" t="str">
            <v>北京仪综测业科技发展有限公司</v>
          </cell>
          <cell r="O404" t="str">
            <v>2025</v>
          </cell>
          <cell r="P404" t="str">
            <v>2</v>
          </cell>
          <cell r="Q404">
            <v>42</v>
          </cell>
          <cell r="R404">
            <v>42</v>
          </cell>
          <cell r="S404">
            <v>3792</v>
          </cell>
          <cell r="T404">
            <v>7454</v>
          </cell>
          <cell r="U404">
            <v>21383</v>
          </cell>
          <cell r="V404">
            <v>27422</v>
          </cell>
          <cell r="W404">
            <v>13043</v>
          </cell>
          <cell r="X404">
            <v>19376</v>
          </cell>
          <cell r="Y404">
            <v>8340</v>
          </cell>
          <cell r="Z404">
            <v>8046</v>
          </cell>
          <cell r="AA404">
            <v>722</v>
          </cell>
          <cell r="AB404">
            <v>5169</v>
          </cell>
          <cell r="AC404">
            <v>660</v>
          </cell>
          <cell r="AD404">
            <v>2698</v>
          </cell>
          <cell r="AE404">
            <v>66</v>
          </cell>
          <cell r="AF404">
            <v>1572</v>
          </cell>
          <cell r="AG404">
            <v>1</v>
          </cell>
          <cell r="AH404">
            <v>6</v>
          </cell>
          <cell r="AI404">
            <v>7</v>
          </cell>
          <cell r="AJ404">
            <v>12</v>
          </cell>
          <cell r="AK404">
            <v>1912</v>
          </cell>
          <cell r="AL404">
            <v>3398</v>
          </cell>
          <cell r="AM404">
            <v>0</v>
          </cell>
          <cell r="AN404">
            <v>0</v>
          </cell>
          <cell r="AO404">
            <v>0</v>
          </cell>
          <cell r="AP404">
            <v>1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-1264</v>
          </cell>
          <cell r="BF404">
            <v>180</v>
          </cell>
          <cell r="BG404">
            <v>11</v>
          </cell>
          <cell r="BH404">
            <v>0</v>
          </cell>
          <cell r="BI404">
            <v>0</v>
          </cell>
          <cell r="BJ404">
            <v>0</v>
          </cell>
          <cell r="BK404">
            <v>-1253</v>
          </cell>
          <cell r="BL404">
            <v>180</v>
          </cell>
          <cell r="BM404">
            <v>0</v>
          </cell>
          <cell r="BN404">
            <v>0</v>
          </cell>
          <cell r="BO404">
            <v>1717</v>
          </cell>
          <cell r="BP404">
            <v>2421</v>
          </cell>
          <cell r="BQ404">
            <v>23</v>
          </cell>
          <cell r="BR404">
            <v>95</v>
          </cell>
          <cell r="BS404">
            <v>59</v>
          </cell>
          <cell r="BT404">
            <v>94</v>
          </cell>
          <cell r="BU404" t="str">
            <v>欧阳劲松</v>
          </cell>
          <cell r="BV404" t="str">
            <v>刘涛</v>
          </cell>
          <cell r="BW404" t="str">
            <v>张平</v>
          </cell>
          <cell r="BX404" t="str">
            <v>63289951</v>
          </cell>
          <cell r="BY404" t="str">
            <v>2025-03-17</v>
          </cell>
          <cell r="BZ404" t="str">
            <v/>
          </cell>
          <cell r="CA404" t="str">
            <v>575197481</v>
          </cell>
          <cell r="CB404">
            <v>0</v>
          </cell>
          <cell r="CC404">
            <v>0</v>
          </cell>
          <cell r="CD404" t="str">
            <v/>
          </cell>
          <cell r="CE404" t="str">
            <v>1</v>
          </cell>
          <cell r="CF404" t="str">
            <v/>
          </cell>
          <cell r="CG404" t="str">
            <v>北京经济技术开发区虚拟社区</v>
          </cell>
          <cell r="CH404" t="str">
            <v>qy</v>
          </cell>
          <cell r="CI404" t="str">
            <v>    国有控股</v>
          </cell>
          <cell r="CJ404" t="str">
            <v>M</v>
          </cell>
          <cell r="CK404" t="str">
            <v>    科学研究和技术服务业</v>
          </cell>
          <cell r="CL404" t="str">
            <v>74</v>
          </cell>
          <cell r="CM404" t="str">
            <v>    专业技术服务业</v>
          </cell>
          <cell r="CN404" t="str">
            <v>115101</v>
          </cell>
          <cell r="CO404" t="str">
            <v>      开发区</v>
          </cell>
          <cell r="CP404" t="str">
            <v>　　　其他有限责任公司</v>
          </cell>
          <cell r="CQ404" t="str">
            <v>x</v>
          </cell>
          <cell r="CR404" t="str">
            <v>    现代服务业</v>
          </cell>
          <cell r="CS404" t="str">
            <v>1</v>
          </cell>
          <cell r="CT404" t="str">
            <v>    中央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 t="str">
            <v>3</v>
          </cell>
          <cell r="DN404" t="str">
            <v>745</v>
          </cell>
          <cell r="DO404" t="str">
            <v>    质检技术服务</v>
          </cell>
          <cell r="DP404" t="str">
            <v>2</v>
          </cell>
          <cell r="DQ404" t="str">
            <v>3</v>
          </cell>
          <cell r="DR404">
            <v>722</v>
          </cell>
          <cell r="DS404">
            <v>5169</v>
          </cell>
          <cell r="DT404">
            <v>1</v>
          </cell>
          <cell r="DU404">
            <v>-1264</v>
          </cell>
          <cell r="DV404">
            <v>180</v>
          </cell>
          <cell r="DW404">
            <v>24</v>
          </cell>
          <cell r="DX404">
            <v>101</v>
          </cell>
        </row>
        <row r="405">
          <cell r="M405" t="str">
            <v>911101066656242809</v>
          </cell>
          <cell r="N405" t="str">
            <v>北京天使霓裳科贸有限公司</v>
          </cell>
          <cell r="O405" t="str">
            <v>2025</v>
          </cell>
          <cell r="P405" t="str">
            <v>2</v>
          </cell>
          <cell r="Q405">
            <v>5490</v>
          </cell>
          <cell r="R405">
            <v>5699</v>
          </cell>
          <cell r="S405">
            <v>6031</v>
          </cell>
          <cell r="T405">
            <v>7203</v>
          </cell>
          <cell r="U405">
            <v>16522</v>
          </cell>
          <cell r="V405">
            <v>19620</v>
          </cell>
          <cell r="W405">
            <v>9518</v>
          </cell>
          <cell r="X405">
            <v>14873</v>
          </cell>
          <cell r="Y405">
            <v>7004</v>
          </cell>
          <cell r="Z405">
            <v>4747</v>
          </cell>
          <cell r="AA405">
            <v>6352</v>
          </cell>
          <cell r="AB405">
            <v>4514</v>
          </cell>
          <cell r="AC405">
            <v>6245</v>
          </cell>
          <cell r="AD405">
            <v>4454</v>
          </cell>
          <cell r="AE405">
            <v>2495</v>
          </cell>
          <cell r="AF405">
            <v>833</v>
          </cell>
          <cell r="AG405">
            <v>11</v>
          </cell>
          <cell r="AH405">
            <v>5</v>
          </cell>
          <cell r="AI405">
            <v>1472</v>
          </cell>
          <cell r="AJ405">
            <v>2330</v>
          </cell>
          <cell r="AK405">
            <v>1345</v>
          </cell>
          <cell r="AL405">
            <v>1266</v>
          </cell>
          <cell r="AM405">
            <v>0</v>
          </cell>
          <cell r="AN405">
            <v>0</v>
          </cell>
          <cell r="AO405">
            <v>2</v>
          </cell>
          <cell r="AP405">
            <v>2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1027</v>
          </cell>
          <cell r="BF405">
            <v>78</v>
          </cell>
          <cell r="BG405">
            <v>1</v>
          </cell>
          <cell r="BH405">
            <v>0</v>
          </cell>
          <cell r="BI405">
            <v>0</v>
          </cell>
          <cell r="BJ405">
            <v>0</v>
          </cell>
          <cell r="BK405">
            <v>1028</v>
          </cell>
          <cell r="BL405">
            <v>78</v>
          </cell>
          <cell r="BM405">
            <v>0</v>
          </cell>
          <cell r="BN405">
            <v>14</v>
          </cell>
          <cell r="BO405">
            <v>971</v>
          </cell>
          <cell r="BP405">
            <v>848</v>
          </cell>
          <cell r="BQ405">
            <v>135</v>
          </cell>
          <cell r="BR405">
            <v>72</v>
          </cell>
          <cell r="BS405">
            <v>70</v>
          </cell>
          <cell r="BT405">
            <v>47</v>
          </cell>
          <cell r="BU405" t="str">
            <v>张金玲</v>
          </cell>
          <cell r="BV405" t="str">
            <v>张金玲</v>
          </cell>
          <cell r="BW405" t="str">
            <v>李爱平</v>
          </cell>
          <cell r="BX405" t="str">
            <v>18515578736</v>
          </cell>
          <cell r="BY405" t="str">
            <v>2025-03-14</v>
          </cell>
          <cell r="BZ405" t="str">
            <v/>
          </cell>
          <cell r="CA405" t="str">
            <v>665624280</v>
          </cell>
          <cell r="CB405">
            <v>0</v>
          </cell>
          <cell r="CC405">
            <v>0</v>
          </cell>
          <cell r="CD405" t="str">
            <v/>
          </cell>
          <cell r="CE405" t="str">
            <v/>
          </cell>
          <cell r="CF405" t="str">
            <v/>
          </cell>
          <cell r="CG405" t="str">
            <v/>
          </cell>
          <cell r="CH405" t="str">
            <v>qy</v>
          </cell>
          <cell r="CI405" t="str">
            <v>    私人控股</v>
          </cell>
          <cell r="CJ405" t="str">
            <v>O</v>
          </cell>
          <cell r="CK405" t="str">
            <v>    居民服务、修理和其他服务业</v>
          </cell>
          <cell r="CL405" t="str">
            <v>82</v>
          </cell>
          <cell r="CM405" t="str">
            <v>    其他服务业</v>
          </cell>
          <cell r="CN405" t="str">
            <v>110112</v>
          </cell>
          <cell r="CO405" t="str">
            <v>      通州区</v>
          </cell>
          <cell r="CP405" t="str">
            <v>　　　其他有限责任公司</v>
          </cell>
          <cell r="CQ405" t="str">
            <v/>
          </cell>
          <cell r="CR405" t="str">
            <v>    传统服务业</v>
          </cell>
          <cell r="CS405" t="str">
            <v>2</v>
          </cell>
          <cell r="CT405" t="str">
            <v>    地方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 t="str">
            <v>5</v>
          </cell>
          <cell r="DN405" t="str">
            <v>821</v>
          </cell>
          <cell r="DO405" t="str">
            <v>    清洁服务</v>
          </cell>
          <cell r="DP405" t="str">
            <v>1</v>
          </cell>
          <cell r="DQ405" t="str">
            <v>3</v>
          </cell>
          <cell r="DR405">
            <v>6352</v>
          </cell>
          <cell r="DS405">
            <v>4514</v>
          </cell>
          <cell r="DT405">
            <v>1</v>
          </cell>
          <cell r="DU405">
            <v>1027</v>
          </cell>
          <cell r="DV405">
            <v>78</v>
          </cell>
          <cell r="DW405">
            <v>146</v>
          </cell>
          <cell r="DX405">
            <v>91</v>
          </cell>
        </row>
        <row r="406">
          <cell r="M406" t="str">
            <v>911101125658082690</v>
          </cell>
          <cell r="N406" t="str">
            <v>北京天利乾成科技发展有限公司</v>
          </cell>
          <cell r="O406" t="str">
            <v>2025</v>
          </cell>
          <cell r="P406" t="str">
            <v>2</v>
          </cell>
          <cell r="Q406">
            <v>1144</v>
          </cell>
          <cell r="R406">
            <v>1144</v>
          </cell>
          <cell r="S406">
            <v>0</v>
          </cell>
          <cell r="T406">
            <v>0</v>
          </cell>
          <cell r="U406">
            <v>28616</v>
          </cell>
          <cell r="V406">
            <v>28554</v>
          </cell>
          <cell r="W406">
            <v>876</v>
          </cell>
          <cell r="X406">
            <v>1970</v>
          </cell>
          <cell r="Y406">
            <v>27740</v>
          </cell>
          <cell r="Z406">
            <v>26584</v>
          </cell>
          <cell r="AA406">
            <v>1088</v>
          </cell>
          <cell r="AB406">
            <v>3540</v>
          </cell>
          <cell r="AC406">
            <v>1088</v>
          </cell>
          <cell r="AD406">
            <v>3540</v>
          </cell>
          <cell r="AE406">
            <v>191</v>
          </cell>
          <cell r="AF406">
            <v>1979</v>
          </cell>
          <cell r="AG406">
            <v>6</v>
          </cell>
          <cell r="AH406">
            <v>9</v>
          </cell>
          <cell r="AI406">
            <v>0</v>
          </cell>
          <cell r="AJ406">
            <v>0</v>
          </cell>
          <cell r="AK406">
            <v>1734</v>
          </cell>
          <cell r="AL406">
            <v>1732</v>
          </cell>
          <cell r="AM406">
            <v>0</v>
          </cell>
          <cell r="AN406">
            <v>0</v>
          </cell>
          <cell r="AO406">
            <v>0</v>
          </cell>
          <cell r="AP406">
            <v>1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-843</v>
          </cell>
          <cell r="BF406">
            <v>-181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-843</v>
          </cell>
          <cell r="BL406">
            <v>-181</v>
          </cell>
          <cell r="BM406">
            <v>0</v>
          </cell>
          <cell r="BN406">
            <v>0</v>
          </cell>
          <cell r="BO406">
            <v>940</v>
          </cell>
          <cell r="BP406">
            <v>792</v>
          </cell>
          <cell r="BQ406">
            <v>54</v>
          </cell>
          <cell r="BR406">
            <v>177</v>
          </cell>
          <cell r="BS406">
            <v>59</v>
          </cell>
          <cell r="BT406">
            <v>55</v>
          </cell>
          <cell r="BU406" t="str">
            <v>朱铁成</v>
          </cell>
          <cell r="BV406" t="str">
            <v>朱铁成</v>
          </cell>
          <cell r="BW406" t="str">
            <v>王玉秀</v>
          </cell>
          <cell r="BX406" t="str">
            <v>18910720680</v>
          </cell>
          <cell r="BY406" t="str">
            <v>2025-03-11</v>
          </cell>
          <cell r="BZ406" t="str">
            <v/>
          </cell>
          <cell r="CA406" t="str">
            <v>565808269</v>
          </cell>
          <cell r="CB406">
            <v>0</v>
          </cell>
          <cell r="CC406">
            <v>0</v>
          </cell>
          <cell r="CD406" t="str">
            <v/>
          </cell>
          <cell r="CE406" t="str">
            <v>1</v>
          </cell>
          <cell r="CF406" t="str">
            <v/>
          </cell>
          <cell r="CG406" t="str">
            <v>北京经济技术开发区虚拟社区</v>
          </cell>
          <cell r="CH406" t="str">
            <v>qy</v>
          </cell>
          <cell r="CI406" t="str">
            <v>    私人控股</v>
          </cell>
          <cell r="CJ406" t="str">
            <v>K</v>
          </cell>
          <cell r="CK406" t="str">
            <v>    房地产业</v>
          </cell>
          <cell r="CL406" t="str">
            <v>70</v>
          </cell>
          <cell r="CM406" t="str">
            <v>    房地产业</v>
          </cell>
          <cell r="CN406" t="str">
            <v>115101</v>
          </cell>
          <cell r="CO406" t="str">
            <v>      开发区</v>
          </cell>
          <cell r="CP406" t="str">
            <v>　　　私营有限责任公司</v>
          </cell>
          <cell r="CQ406" t="str">
            <v/>
          </cell>
          <cell r="CR406" t="str">
            <v>    传统服务业</v>
          </cell>
          <cell r="CS406" t="str">
            <v>2</v>
          </cell>
          <cell r="CT406" t="str">
            <v>    地方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 t="str">
            <v>3</v>
          </cell>
          <cell r="DN406" t="str">
            <v>704</v>
          </cell>
          <cell r="DO406" t="str">
            <v>    房地产租赁经营</v>
          </cell>
          <cell r="DP406" t="str">
            <v>1</v>
          </cell>
          <cell r="DQ406" t="str">
            <v/>
          </cell>
          <cell r="DR406">
            <v>1088</v>
          </cell>
          <cell r="DS406">
            <v>3540</v>
          </cell>
          <cell r="DT406">
            <v>1</v>
          </cell>
          <cell r="DU406">
            <v>-843</v>
          </cell>
          <cell r="DV406">
            <v>-181</v>
          </cell>
          <cell r="DW406">
            <v>60</v>
          </cell>
          <cell r="DX406">
            <v>186</v>
          </cell>
        </row>
        <row r="407">
          <cell r="M407" t="str">
            <v>91110112584495923L</v>
          </cell>
          <cell r="N407" t="str">
            <v>万源雅景（北京）保洁服务有限公司</v>
          </cell>
          <cell r="O407" t="str">
            <v>2025</v>
          </cell>
          <cell r="P407" t="str">
            <v>2</v>
          </cell>
          <cell r="Q407">
            <v>128</v>
          </cell>
          <cell r="R407">
            <v>128</v>
          </cell>
          <cell r="S407">
            <v>768</v>
          </cell>
          <cell r="T407">
            <v>602</v>
          </cell>
          <cell r="U407">
            <v>5923</v>
          </cell>
          <cell r="V407">
            <v>5746</v>
          </cell>
          <cell r="W407">
            <v>3539</v>
          </cell>
          <cell r="X407">
            <v>3327</v>
          </cell>
          <cell r="Y407">
            <v>2384</v>
          </cell>
          <cell r="Z407">
            <v>2419</v>
          </cell>
          <cell r="AA407">
            <v>1401</v>
          </cell>
          <cell r="AB407">
            <v>1794</v>
          </cell>
          <cell r="AC407">
            <v>1401</v>
          </cell>
          <cell r="AD407">
            <v>1794</v>
          </cell>
          <cell r="AE407">
            <v>1259</v>
          </cell>
          <cell r="AF407">
            <v>1164</v>
          </cell>
          <cell r="AG407">
            <v>4</v>
          </cell>
          <cell r="AH407">
            <v>5</v>
          </cell>
          <cell r="AI407">
            <v>4</v>
          </cell>
          <cell r="AJ407">
            <v>13</v>
          </cell>
          <cell r="AK407">
            <v>42</v>
          </cell>
          <cell r="AL407">
            <v>40</v>
          </cell>
          <cell r="AM407">
            <v>0</v>
          </cell>
          <cell r="AN407">
            <v>0</v>
          </cell>
          <cell r="AO407">
            <v>25</v>
          </cell>
          <cell r="AP407">
            <v>23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67</v>
          </cell>
          <cell r="BF407">
            <v>549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67</v>
          </cell>
          <cell r="BL407">
            <v>549</v>
          </cell>
          <cell r="BM407">
            <v>0</v>
          </cell>
          <cell r="BN407">
            <v>0</v>
          </cell>
          <cell r="BO407">
            <v>1012</v>
          </cell>
          <cell r="BP407">
            <v>961</v>
          </cell>
          <cell r="BQ407">
            <v>75</v>
          </cell>
          <cell r="BR407">
            <v>107</v>
          </cell>
          <cell r="BS407">
            <v>136</v>
          </cell>
          <cell r="BT407">
            <v>133</v>
          </cell>
          <cell r="BU407" t="str">
            <v>孔亚会</v>
          </cell>
          <cell r="BV407" t="str">
            <v>张伟</v>
          </cell>
          <cell r="BW407" t="str">
            <v>张伟</v>
          </cell>
          <cell r="BX407" t="str">
            <v>13864345280</v>
          </cell>
          <cell r="BY407" t="str">
            <v>2025-03-06</v>
          </cell>
          <cell r="BZ407" t="str">
            <v/>
          </cell>
          <cell r="CA407" t="str">
            <v>584495923</v>
          </cell>
          <cell r="CB407">
            <v>0</v>
          </cell>
          <cell r="CC407">
            <v>0</v>
          </cell>
          <cell r="CD407" t="str">
            <v/>
          </cell>
          <cell r="CE407" t="str">
            <v/>
          </cell>
          <cell r="CF407" t="str">
            <v/>
          </cell>
          <cell r="CG407" t="str">
            <v/>
          </cell>
          <cell r="CH407" t="str">
            <v>qy</v>
          </cell>
          <cell r="CI407" t="str">
            <v>    私人控股</v>
          </cell>
          <cell r="CJ407" t="str">
            <v>O</v>
          </cell>
          <cell r="CK407" t="str">
            <v>    居民服务、修理和其他服务业</v>
          </cell>
          <cell r="CL407" t="str">
            <v>82</v>
          </cell>
          <cell r="CM407" t="str">
            <v>    其他服务业</v>
          </cell>
          <cell r="CN407" t="str">
            <v>110112</v>
          </cell>
          <cell r="CO407" t="str">
            <v>      通州区</v>
          </cell>
          <cell r="CP407" t="str">
            <v>　　　私营有限责任公司</v>
          </cell>
          <cell r="CQ407" t="str">
            <v/>
          </cell>
          <cell r="CR407" t="str">
            <v>    传统服务业</v>
          </cell>
          <cell r="CS407" t="str">
            <v>2</v>
          </cell>
          <cell r="CT407" t="str">
            <v>    地方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 t="str">
            <v>5</v>
          </cell>
          <cell r="DN407" t="str">
            <v>821</v>
          </cell>
          <cell r="DO407" t="str">
            <v>    清洁服务</v>
          </cell>
          <cell r="DP407" t="str">
            <v>1</v>
          </cell>
          <cell r="DQ407" t="str">
            <v>2</v>
          </cell>
          <cell r="DR407">
            <v>1401</v>
          </cell>
          <cell r="DS407">
            <v>1794</v>
          </cell>
          <cell r="DT407">
            <v>1</v>
          </cell>
          <cell r="DU407">
            <v>67</v>
          </cell>
          <cell r="DV407">
            <v>549</v>
          </cell>
          <cell r="DW407">
            <v>79</v>
          </cell>
          <cell r="DX407">
            <v>112</v>
          </cell>
        </row>
        <row r="408">
          <cell r="M408" t="str">
            <v>91110302590686347R</v>
          </cell>
          <cell r="N408" t="str">
            <v>北京京山汉物流有限公司</v>
          </cell>
          <cell r="O408" t="str">
            <v>2025</v>
          </cell>
          <cell r="P408" t="str">
            <v>2</v>
          </cell>
          <cell r="Q408">
            <v>1149</v>
          </cell>
          <cell r="R408">
            <v>1145</v>
          </cell>
          <cell r="S408">
            <v>11367</v>
          </cell>
          <cell r="T408">
            <v>7972</v>
          </cell>
          <cell r="U408">
            <v>40193</v>
          </cell>
          <cell r="V408">
            <v>16532</v>
          </cell>
          <cell r="W408">
            <v>18239</v>
          </cell>
          <cell r="X408">
            <v>11951</v>
          </cell>
          <cell r="Y408">
            <v>21954</v>
          </cell>
          <cell r="Z408">
            <v>4581</v>
          </cell>
          <cell r="AA408">
            <v>11652</v>
          </cell>
          <cell r="AB408">
            <v>5959</v>
          </cell>
          <cell r="AC408">
            <v>11652</v>
          </cell>
          <cell r="AD408">
            <v>5959</v>
          </cell>
          <cell r="AE408">
            <v>9929</v>
          </cell>
          <cell r="AF408">
            <v>6000</v>
          </cell>
          <cell r="AG408">
            <v>6</v>
          </cell>
          <cell r="AH408">
            <v>4</v>
          </cell>
          <cell r="AI408">
            <v>0</v>
          </cell>
          <cell r="AJ408">
            <v>23</v>
          </cell>
          <cell r="AK408">
            <v>449</v>
          </cell>
          <cell r="AL408">
            <v>84</v>
          </cell>
          <cell r="AM408">
            <v>0</v>
          </cell>
          <cell r="AN408">
            <v>0</v>
          </cell>
          <cell r="AO408">
            <v>64</v>
          </cell>
          <cell r="AP408">
            <v>24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1204</v>
          </cell>
          <cell r="BF408">
            <v>-176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1204</v>
          </cell>
          <cell r="BL408">
            <v>-176</v>
          </cell>
          <cell r="BM408">
            <v>26</v>
          </cell>
          <cell r="BN408">
            <v>16</v>
          </cell>
          <cell r="BO408">
            <v>344</v>
          </cell>
          <cell r="BP408">
            <v>52</v>
          </cell>
          <cell r="BQ408">
            <v>1025</v>
          </cell>
          <cell r="BR408">
            <v>2</v>
          </cell>
          <cell r="BS408">
            <v>23</v>
          </cell>
          <cell r="BT408">
            <v>4</v>
          </cell>
          <cell r="BU408" t="str">
            <v>王磊</v>
          </cell>
          <cell r="BV408" t="str">
            <v>王磊</v>
          </cell>
          <cell r="BW408" t="str">
            <v>王磊</v>
          </cell>
          <cell r="BX408" t="str">
            <v>39880827</v>
          </cell>
          <cell r="BY408" t="str">
            <v>2025-03-13</v>
          </cell>
          <cell r="BZ408" t="str">
            <v/>
          </cell>
          <cell r="CA408" t="str">
            <v>590686347</v>
          </cell>
          <cell r="CB408">
            <v>0</v>
          </cell>
          <cell r="CC408">
            <v>0</v>
          </cell>
          <cell r="CD408" t="str">
            <v/>
          </cell>
          <cell r="CE408" t="str">
            <v/>
          </cell>
          <cell r="CF408" t="str">
            <v/>
          </cell>
          <cell r="CG408" t="str">
            <v/>
          </cell>
          <cell r="CH408" t="str">
            <v>qy</v>
          </cell>
          <cell r="CI408" t="str">
            <v>    私人控股</v>
          </cell>
          <cell r="CJ408" t="str">
            <v>G</v>
          </cell>
          <cell r="CK408" t="str">
            <v>    交通运输、仓储和邮政业</v>
          </cell>
          <cell r="CL408" t="str">
            <v>54</v>
          </cell>
          <cell r="CM408" t="str">
            <v>    道路运输业</v>
          </cell>
          <cell r="CN408" t="str">
            <v>110115</v>
          </cell>
          <cell r="CO408" t="str">
            <v>      大兴区</v>
          </cell>
          <cell r="CP408" t="str">
            <v>　　　其他有限责任公司</v>
          </cell>
          <cell r="CQ408" t="str">
            <v/>
          </cell>
          <cell r="CR408" t="str">
            <v>    传统服务业</v>
          </cell>
          <cell r="CS408" t="str">
            <v>2</v>
          </cell>
          <cell r="CT408" t="str">
            <v>    地方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 t="str">
            <v>3</v>
          </cell>
          <cell r="DN408" t="str">
            <v>543</v>
          </cell>
          <cell r="DO408" t="str">
            <v>    道路货物运输</v>
          </cell>
          <cell r="DP408" t="str">
            <v>1</v>
          </cell>
          <cell r="DQ408" t="str">
            <v>4</v>
          </cell>
          <cell r="DR408">
            <v>11652</v>
          </cell>
          <cell r="DS408">
            <v>5959</v>
          </cell>
          <cell r="DT408">
            <v>1</v>
          </cell>
          <cell r="DU408">
            <v>1204</v>
          </cell>
          <cell r="DV408">
            <v>-176</v>
          </cell>
          <cell r="DW408">
            <v>1057</v>
          </cell>
          <cell r="DX408">
            <v>22</v>
          </cell>
        </row>
        <row r="409">
          <cell r="M409" t="str">
            <v>91110302689203042C</v>
          </cell>
          <cell r="N409" t="str">
            <v>北京美科洁净环境检测有限公司</v>
          </cell>
          <cell r="O409" t="str">
            <v>2025</v>
          </cell>
          <cell r="P409" t="str">
            <v>2</v>
          </cell>
          <cell r="Q409">
            <v>8004</v>
          </cell>
          <cell r="R409">
            <v>7340</v>
          </cell>
          <cell r="S409">
            <v>8432</v>
          </cell>
          <cell r="T409">
            <v>8379</v>
          </cell>
          <cell r="U409">
            <v>25488</v>
          </cell>
          <cell r="V409">
            <v>26110</v>
          </cell>
          <cell r="W409">
            <v>9760</v>
          </cell>
          <cell r="X409">
            <v>9685</v>
          </cell>
          <cell r="Y409">
            <v>15728</v>
          </cell>
          <cell r="Z409">
            <v>16425</v>
          </cell>
          <cell r="AA409">
            <v>2206</v>
          </cell>
          <cell r="AB409">
            <v>1934</v>
          </cell>
          <cell r="AC409">
            <v>2206</v>
          </cell>
          <cell r="AD409">
            <v>1934</v>
          </cell>
          <cell r="AE409">
            <v>4</v>
          </cell>
          <cell r="AF409">
            <v>24</v>
          </cell>
          <cell r="AG409">
            <v>8</v>
          </cell>
          <cell r="AH409">
            <v>14</v>
          </cell>
          <cell r="AI409">
            <v>107</v>
          </cell>
          <cell r="AJ409">
            <v>109</v>
          </cell>
          <cell r="AK409">
            <v>1186</v>
          </cell>
          <cell r="AL409">
            <v>1257</v>
          </cell>
          <cell r="AM409">
            <v>0</v>
          </cell>
          <cell r="AN409">
            <v>0</v>
          </cell>
          <cell r="AO409">
            <v>2</v>
          </cell>
          <cell r="AP409">
            <v>1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899</v>
          </cell>
          <cell r="BF409">
            <v>529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899</v>
          </cell>
          <cell r="BL409">
            <v>529</v>
          </cell>
          <cell r="BM409">
            <v>0</v>
          </cell>
          <cell r="BN409">
            <v>0</v>
          </cell>
          <cell r="BO409">
            <v>548</v>
          </cell>
          <cell r="BP409">
            <v>532</v>
          </cell>
          <cell r="BQ409">
            <v>124</v>
          </cell>
          <cell r="BR409">
            <v>85</v>
          </cell>
          <cell r="BS409">
            <v>23</v>
          </cell>
          <cell r="BT409">
            <v>24</v>
          </cell>
          <cell r="BU409" t="str">
            <v>陈雷</v>
          </cell>
          <cell r="BV409" t="str">
            <v>郭宝燕</v>
          </cell>
          <cell r="BW409" t="str">
            <v>郭宝燕</v>
          </cell>
          <cell r="BX409" t="str">
            <v>18101058835</v>
          </cell>
          <cell r="BY409" t="str">
            <v>2025-03-14</v>
          </cell>
          <cell r="BZ409" t="str">
            <v/>
          </cell>
          <cell r="CA409" t="str">
            <v>689203042</v>
          </cell>
          <cell r="CB409">
            <v>0</v>
          </cell>
          <cell r="CC409">
            <v>0</v>
          </cell>
          <cell r="CD409" t="str">
            <v/>
          </cell>
          <cell r="CE409" t="str">
            <v>1</v>
          </cell>
          <cell r="CF409" t="str">
            <v/>
          </cell>
          <cell r="CG409" t="str">
            <v>北京经济技术开发区虚拟社区</v>
          </cell>
          <cell r="CH409" t="str">
            <v>qy</v>
          </cell>
          <cell r="CI409" t="str">
            <v>    私人控股</v>
          </cell>
          <cell r="CJ409" t="str">
            <v>M</v>
          </cell>
          <cell r="CK409" t="str">
            <v>    科学研究和技术服务业</v>
          </cell>
          <cell r="CL409" t="str">
            <v>74</v>
          </cell>
          <cell r="CM409" t="str">
            <v>    专业技术服务业</v>
          </cell>
          <cell r="CN409" t="str">
            <v>115101</v>
          </cell>
          <cell r="CO409" t="str">
            <v>      开发区</v>
          </cell>
          <cell r="CP409" t="str">
            <v>　　　私营有限责任公司</v>
          </cell>
          <cell r="CQ409" t="str">
            <v>x</v>
          </cell>
          <cell r="CR409" t="str">
            <v>    现代服务业</v>
          </cell>
          <cell r="CS409" t="str">
            <v>2</v>
          </cell>
          <cell r="CT409" t="str">
            <v>    地方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 t="str">
            <v>3</v>
          </cell>
          <cell r="DN409" t="str">
            <v>745</v>
          </cell>
          <cell r="DO409" t="str">
            <v>    质检技术服务</v>
          </cell>
          <cell r="DP409" t="str">
            <v>1</v>
          </cell>
          <cell r="DQ409" t="str">
            <v>3</v>
          </cell>
          <cell r="DR409">
            <v>2206</v>
          </cell>
          <cell r="DS409">
            <v>1934</v>
          </cell>
          <cell r="DT409">
            <v>1</v>
          </cell>
          <cell r="DU409">
            <v>899</v>
          </cell>
          <cell r="DV409">
            <v>529</v>
          </cell>
          <cell r="DW409">
            <v>132</v>
          </cell>
          <cell r="DX409">
            <v>99</v>
          </cell>
        </row>
        <row r="410">
          <cell r="M410" t="str">
            <v>91110302584439892C</v>
          </cell>
          <cell r="N410" t="str">
            <v>北京金色华勤数据服务有限公司</v>
          </cell>
          <cell r="O410" t="str">
            <v>2025</v>
          </cell>
          <cell r="P410" t="str">
            <v>2</v>
          </cell>
          <cell r="Q410">
            <v>980</v>
          </cell>
          <cell r="R410">
            <v>946</v>
          </cell>
          <cell r="S410">
            <v>15022</v>
          </cell>
          <cell r="T410">
            <v>6735</v>
          </cell>
          <cell r="U410">
            <v>126921</v>
          </cell>
          <cell r="V410">
            <v>126894</v>
          </cell>
          <cell r="W410">
            <v>58333</v>
          </cell>
          <cell r="X410">
            <v>68417</v>
          </cell>
          <cell r="Y410">
            <v>68588</v>
          </cell>
          <cell r="Z410">
            <v>58477</v>
          </cell>
          <cell r="AA410">
            <v>8979</v>
          </cell>
          <cell r="AB410">
            <v>11302</v>
          </cell>
          <cell r="AC410">
            <v>6511</v>
          </cell>
          <cell r="AD410">
            <v>8154</v>
          </cell>
          <cell r="AE410">
            <v>3512</v>
          </cell>
          <cell r="AF410">
            <v>4899</v>
          </cell>
          <cell r="AG410">
            <v>58</v>
          </cell>
          <cell r="AH410">
            <v>75</v>
          </cell>
          <cell r="AI410">
            <v>1125</v>
          </cell>
          <cell r="AJ410">
            <v>1203</v>
          </cell>
          <cell r="AK410">
            <v>972</v>
          </cell>
          <cell r="AL410">
            <v>969</v>
          </cell>
          <cell r="AM410">
            <v>503</v>
          </cell>
          <cell r="AN410">
            <v>842</v>
          </cell>
          <cell r="AO410">
            <v>11</v>
          </cell>
          <cell r="AP410">
            <v>3</v>
          </cell>
          <cell r="AQ410">
            <v>0</v>
          </cell>
          <cell r="AR410">
            <v>0</v>
          </cell>
          <cell r="AS410">
            <v>17</v>
          </cell>
          <cell r="AT410">
            <v>69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18</v>
          </cell>
          <cell r="AZ410">
            <v>0</v>
          </cell>
          <cell r="BA410">
            <v>0</v>
          </cell>
          <cell r="BB410">
            <v>0</v>
          </cell>
          <cell r="BC410">
            <v>22</v>
          </cell>
          <cell r="BD410">
            <v>207</v>
          </cell>
          <cell r="BE410">
            <v>2855</v>
          </cell>
          <cell r="BF410">
            <v>3587</v>
          </cell>
          <cell r="BG410">
            <v>0</v>
          </cell>
          <cell r="BH410">
            <v>0</v>
          </cell>
          <cell r="BI410">
            <v>4</v>
          </cell>
          <cell r="BJ410">
            <v>123</v>
          </cell>
          <cell r="BK410">
            <v>2851</v>
          </cell>
          <cell r="BL410">
            <v>3464</v>
          </cell>
          <cell r="BM410">
            <v>435</v>
          </cell>
          <cell r="BN410">
            <v>530</v>
          </cell>
          <cell r="BO410">
            <v>2295</v>
          </cell>
          <cell r="BP410">
            <v>2362</v>
          </cell>
          <cell r="BQ410">
            <v>891</v>
          </cell>
          <cell r="BR410">
            <v>629</v>
          </cell>
          <cell r="BS410">
            <v>79</v>
          </cell>
          <cell r="BT410">
            <v>75</v>
          </cell>
          <cell r="BU410" t="str">
            <v>乐晓飞</v>
          </cell>
          <cell r="BV410" t="str">
            <v>刘巍</v>
          </cell>
          <cell r="BW410" t="str">
            <v>肖捷</v>
          </cell>
          <cell r="BX410" t="str">
            <v>18627592719</v>
          </cell>
          <cell r="BY410" t="str">
            <v>2025-03-07</v>
          </cell>
          <cell r="BZ410" t="str">
            <v/>
          </cell>
          <cell r="CA410" t="str">
            <v>584439892</v>
          </cell>
          <cell r="CB410">
            <v>0</v>
          </cell>
          <cell r="CC410">
            <v>0</v>
          </cell>
          <cell r="CD410" t="str">
            <v/>
          </cell>
          <cell r="CE410" t="str">
            <v>1</v>
          </cell>
          <cell r="CF410" t="str">
            <v/>
          </cell>
          <cell r="CG410" t="str">
            <v>北京经济技术开发区虚拟社区</v>
          </cell>
          <cell r="CH410" t="str">
            <v>qy</v>
          </cell>
          <cell r="CI410" t="str">
            <v>    私人控股</v>
          </cell>
          <cell r="CJ410" t="str">
            <v>L</v>
          </cell>
          <cell r="CK410" t="str">
            <v>    租赁和商务服务业</v>
          </cell>
          <cell r="CL410" t="str">
            <v>72</v>
          </cell>
          <cell r="CM410" t="str">
            <v>    商务服务业</v>
          </cell>
          <cell r="CN410" t="str">
            <v>115101</v>
          </cell>
          <cell r="CO410" t="str">
            <v>      开发区</v>
          </cell>
          <cell r="CP410" t="str">
            <v>　　　其他有限责任公司</v>
          </cell>
          <cell r="CQ410" t="str">
            <v>x</v>
          </cell>
          <cell r="CR410" t="str">
            <v>    现代服务业</v>
          </cell>
          <cell r="CS410" t="str">
            <v>2</v>
          </cell>
          <cell r="CT410" t="str">
            <v>    地方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 t="str">
            <v>3</v>
          </cell>
          <cell r="DN410" t="str">
            <v>726</v>
          </cell>
          <cell r="DO410" t="str">
            <v>    人力资源服务</v>
          </cell>
          <cell r="DP410" t="str">
            <v>1</v>
          </cell>
          <cell r="DQ410" t="str">
            <v>3</v>
          </cell>
          <cell r="DR410">
            <v>8979</v>
          </cell>
          <cell r="DS410">
            <v>11302</v>
          </cell>
          <cell r="DT410">
            <v>1</v>
          </cell>
          <cell r="DU410">
            <v>2855</v>
          </cell>
          <cell r="DV410">
            <v>3587</v>
          </cell>
          <cell r="DW410">
            <v>1384</v>
          </cell>
          <cell r="DX410">
            <v>1234</v>
          </cell>
        </row>
        <row r="411">
          <cell r="M411" t="str">
            <v>91110102584469602L</v>
          </cell>
          <cell r="N411" t="str">
            <v>北京盛世华人供应链管理有限公司</v>
          </cell>
          <cell r="O411" t="str">
            <v>2025</v>
          </cell>
          <cell r="P411" t="str">
            <v>2</v>
          </cell>
          <cell r="Q411">
            <v>61363</v>
          </cell>
          <cell r="R411">
            <v>61513</v>
          </cell>
          <cell r="S411">
            <v>171210</v>
          </cell>
          <cell r="T411">
            <v>181892</v>
          </cell>
          <cell r="U411">
            <v>543805</v>
          </cell>
          <cell r="V411">
            <v>534425</v>
          </cell>
          <cell r="W411">
            <v>164329</v>
          </cell>
          <cell r="X411">
            <v>166555</v>
          </cell>
          <cell r="Y411">
            <v>379476</v>
          </cell>
          <cell r="Z411">
            <v>367870</v>
          </cell>
          <cell r="AA411">
            <v>75807</v>
          </cell>
          <cell r="AB411">
            <v>67645</v>
          </cell>
          <cell r="AC411">
            <v>75807</v>
          </cell>
          <cell r="AD411">
            <v>67645</v>
          </cell>
          <cell r="AE411">
            <v>65680</v>
          </cell>
          <cell r="AF411">
            <v>61915</v>
          </cell>
          <cell r="AG411">
            <v>207</v>
          </cell>
          <cell r="AH411">
            <v>174</v>
          </cell>
          <cell r="AI411">
            <v>345</v>
          </cell>
          <cell r="AJ411">
            <v>387</v>
          </cell>
          <cell r="AK411">
            <v>4851</v>
          </cell>
          <cell r="AL411">
            <v>4467</v>
          </cell>
          <cell r="AM411">
            <v>4871</v>
          </cell>
          <cell r="AN411">
            <v>6051</v>
          </cell>
          <cell r="AO411">
            <v>-35</v>
          </cell>
          <cell r="AP411">
            <v>-94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-125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-237</v>
          </cell>
          <cell r="BF411">
            <v>-5255</v>
          </cell>
          <cell r="BG411">
            <v>122</v>
          </cell>
          <cell r="BH411">
            <v>18</v>
          </cell>
          <cell r="BI411">
            <v>42</v>
          </cell>
          <cell r="BJ411">
            <v>13</v>
          </cell>
          <cell r="BK411">
            <v>-157</v>
          </cell>
          <cell r="BL411">
            <v>-5250</v>
          </cell>
          <cell r="BM411">
            <v>0</v>
          </cell>
          <cell r="BN411">
            <v>0</v>
          </cell>
          <cell r="BO411">
            <v>10465</v>
          </cell>
          <cell r="BP411">
            <v>10396</v>
          </cell>
          <cell r="BQ411">
            <v>1603</v>
          </cell>
          <cell r="BR411">
            <v>1317</v>
          </cell>
          <cell r="BS411">
            <v>308</v>
          </cell>
          <cell r="BT411">
            <v>406</v>
          </cell>
          <cell r="BU411" t="str">
            <v>苏志勇</v>
          </cell>
          <cell r="BV411" t="str">
            <v>王芳杰</v>
          </cell>
          <cell r="BW411" t="str">
            <v>宋姗姗</v>
          </cell>
          <cell r="BX411" t="str">
            <v>13021016301</v>
          </cell>
          <cell r="BY411" t="str">
            <v>2025-03-11</v>
          </cell>
          <cell r="BZ411" t="str">
            <v/>
          </cell>
          <cell r="CA411" t="str">
            <v>584469602</v>
          </cell>
          <cell r="CB411">
            <v>0</v>
          </cell>
          <cell r="CC411">
            <v>0</v>
          </cell>
          <cell r="CD411" t="str">
            <v/>
          </cell>
          <cell r="CE411" t="str">
            <v>1</v>
          </cell>
          <cell r="CF411" t="str">
            <v/>
          </cell>
          <cell r="CG411" t="str">
            <v>北京经济技术开发区虚拟社区</v>
          </cell>
          <cell r="CH411" t="str">
            <v>qy</v>
          </cell>
          <cell r="CI411" t="str">
            <v>    私人控股</v>
          </cell>
          <cell r="CJ411" t="str">
            <v>G</v>
          </cell>
          <cell r="CK411" t="str">
            <v>    交通运输、仓储和邮政业</v>
          </cell>
          <cell r="CL411" t="str">
            <v>54</v>
          </cell>
          <cell r="CM411" t="str">
            <v>    道路运输业</v>
          </cell>
          <cell r="CN411" t="str">
            <v>115101</v>
          </cell>
          <cell r="CO411" t="str">
            <v>      开发区</v>
          </cell>
          <cell r="CP411" t="str">
            <v>　　　私营有限责任公司</v>
          </cell>
          <cell r="CQ411" t="str">
            <v/>
          </cell>
          <cell r="CR411" t="str">
            <v>    传统服务业</v>
          </cell>
          <cell r="CS411" t="str">
            <v>2</v>
          </cell>
          <cell r="CT411" t="str">
            <v>    地方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 t="str">
            <v>3</v>
          </cell>
          <cell r="DN411" t="str">
            <v>543</v>
          </cell>
          <cell r="DO411" t="str">
            <v>    道路货物运输</v>
          </cell>
          <cell r="DP411" t="str">
            <v>1</v>
          </cell>
          <cell r="DQ411" t="str">
            <v>2</v>
          </cell>
          <cell r="DR411">
            <v>75807</v>
          </cell>
          <cell r="DS411">
            <v>67645</v>
          </cell>
          <cell r="DT411">
            <v>1</v>
          </cell>
          <cell r="DU411">
            <v>-237</v>
          </cell>
          <cell r="DV411">
            <v>-5255</v>
          </cell>
          <cell r="DW411">
            <v>1810</v>
          </cell>
          <cell r="DX411">
            <v>1491</v>
          </cell>
        </row>
        <row r="412">
          <cell r="M412" t="str">
            <v>9111011256580601XY</v>
          </cell>
          <cell r="N412" t="str">
            <v>北京铭雨顺达物流有限公司</v>
          </cell>
          <cell r="O412" t="str">
            <v>2025</v>
          </cell>
          <cell r="P412" t="str">
            <v>2</v>
          </cell>
          <cell r="Q412">
            <v>1153</v>
          </cell>
          <cell r="R412">
            <v>1153</v>
          </cell>
          <cell r="S412">
            <v>3454</v>
          </cell>
          <cell r="T412">
            <v>3326</v>
          </cell>
          <cell r="U412">
            <v>16937</v>
          </cell>
          <cell r="V412">
            <v>12180</v>
          </cell>
          <cell r="W412">
            <v>14376</v>
          </cell>
          <cell r="X412">
            <v>9338</v>
          </cell>
          <cell r="Y412">
            <v>2561</v>
          </cell>
          <cell r="Z412">
            <v>2842</v>
          </cell>
          <cell r="AA412">
            <v>2956</v>
          </cell>
          <cell r="AB412">
            <v>4268</v>
          </cell>
          <cell r="AC412">
            <v>2956</v>
          </cell>
          <cell r="AD412">
            <v>4268</v>
          </cell>
          <cell r="AE412">
            <v>2576</v>
          </cell>
          <cell r="AF412">
            <v>2040</v>
          </cell>
          <cell r="AG412">
            <v>0</v>
          </cell>
          <cell r="AH412">
            <v>3</v>
          </cell>
          <cell r="AI412">
            <v>0</v>
          </cell>
          <cell r="AJ412">
            <v>13</v>
          </cell>
          <cell r="AK412">
            <v>902</v>
          </cell>
          <cell r="AL412">
            <v>2121</v>
          </cell>
          <cell r="AM412">
            <v>0</v>
          </cell>
          <cell r="AN412">
            <v>0</v>
          </cell>
          <cell r="AO412">
            <v>14</v>
          </cell>
          <cell r="AP412">
            <v>14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-536</v>
          </cell>
          <cell r="BF412">
            <v>77</v>
          </cell>
          <cell r="BG412">
            <v>15</v>
          </cell>
          <cell r="BH412">
            <v>25</v>
          </cell>
          <cell r="BI412">
            <v>0</v>
          </cell>
          <cell r="BJ412">
            <v>0</v>
          </cell>
          <cell r="BK412">
            <v>-521</v>
          </cell>
          <cell r="BL412">
            <v>102</v>
          </cell>
          <cell r="BM412">
            <v>0</v>
          </cell>
          <cell r="BN412">
            <v>0</v>
          </cell>
          <cell r="BO412">
            <v>987</v>
          </cell>
          <cell r="BP412">
            <v>920</v>
          </cell>
          <cell r="BQ412">
            <v>3</v>
          </cell>
          <cell r="BR412">
            <v>50</v>
          </cell>
          <cell r="BS412">
            <v>48</v>
          </cell>
          <cell r="BT412">
            <v>48</v>
          </cell>
          <cell r="BU412" t="str">
            <v>全东朝</v>
          </cell>
          <cell r="BV412" t="str">
            <v>崔旸</v>
          </cell>
          <cell r="BW412" t="str">
            <v>崔旸</v>
          </cell>
          <cell r="BX412" t="str">
            <v>13651300211</v>
          </cell>
          <cell r="BY412" t="str">
            <v>2025-03-14</v>
          </cell>
          <cell r="BZ412" t="str">
            <v/>
          </cell>
          <cell r="CA412" t="str">
            <v>56580601X</v>
          </cell>
          <cell r="CB412">
            <v>0</v>
          </cell>
          <cell r="CC412">
            <v>0</v>
          </cell>
          <cell r="CD412" t="str">
            <v/>
          </cell>
          <cell r="CE412" t="str">
            <v/>
          </cell>
          <cell r="CF412" t="str">
            <v/>
          </cell>
          <cell r="CG412" t="str">
            <v/>
          </cell>
          <cell r="CH412" t="str">
            <v>qy</v>
          </cell>
          <cell r="CI412" t="str">
            <v>    私人控股</v>
          </cell>
          <cell r="CJ412" t="str">
            <v>G</v>
          </cell>
          <cell r="CK412" t="str">
            <v>    交通运输、仓储和邮政业</v>
          </cell>
          <cell r="CL412" t="str">
            <v>58</v>
          </cell>
          <cell r="CM412" t="str">
            <v>    多式联运和运输代理业</v>
          </cell>
          <cell r="CN412" t="str">
            <v>110112</v>
          </cell>
          <cell r="CO412" t="str">
            <v>      通州区</v>
          </cell>
          <cell r="CP412" t="str">
            <v>　　　私营有限责任公司</v>
          </cell>
          <cell r="CQ412" t="str">
            <v/>
          </cell>
          <cell r="CR412" t="str">
            <v>    传统服务业</v>
          </cell>
          <cell r="CS412" t="str">
            <v>2</v>
          </cell>
          <cell r="CT412" t="str">
            <v>    地方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 t="str">
            <v>5</v>
          </cell>
          <cell r="DN412" t="str">
            <v>582</v>
          </cell>
          <cell r="DO412" t="str">
            <v>    运输代理业</v>
          </cell>
          <cell r="DP412" t="str">
            <v>1</v>
          </cell>
          <cell r="DQ412" t="str">
            <v>3</v>
          </cell>
          <cell r="DR412">
            <v>2956</v>
          </cell>
          <cell r="DS412">
            <v>4268</v>
          </cell>
          <cell r="DT412">
            <v>1</v>
          </cell>
          <cell r="DU412">
            <v>-536</v>
          </cell>
          <cell r="DV412">
            <v>77</v>
          </cell>
          <cell r="DW412">
            <v>3</v>
          </cell>
          <cell r="DX412">
            <v>53</v>
          </cell>
        </row>
        <row r="413">
          <cell r="M413" t="str">
            <v>91110112695020971J</v>
          </cell>
          <cell r="N413" t="str">
            <v>北京创新永盛人力资源服务有限公司</v>
          </cell>
          <cell r="O413" t="str">
            <v>2025</v>
          </cell>
          <cell r="P413" t="str">
            <v>2</v>
          </cell>
          <cell r="Q413">
            <v>480</v>
          </cell>
          <cell r="R413">
            <v>0</v>
          </cell>
          <cell r="S413">
            <v>0</v>
          </cell>
          <cell r="T413">
            <v>0</v>
          </cell>
          <cell r="U413">
            <v>41602</v>
          </cell>
          <cell r="V413">
            <v>36012</v>
          </cell>
          <cell r="W413">
            <v>22626</v>
          </cell>
          <cell r="X413">
            <v>26644</v>
          </cell>
          <cell r="Y413">
            <v>18976</v>
          </cell>
          <cell r="Z413">
            <v>9368</v>
          </cell>
          <cell r="AA413">
            <v>16498</v>
          </cell>
          <cell r="AB413">
            <v>57760</v>
          </cell>
          <cell r="AC413">
            <v>4492</v>
          </cell>
          <cell r="AD413">
            <v>15727</v>
          </cell>
          <cell r="AE413">
            <v>16370</v>
          </cell>
          <cell r="AF413">
            <v>61566</v>
          </cell>
          <cell r="AG413">
            <v>15</v>
          </cell>
          <cell r="AH413">
            <v>16</v>
          </cell>
          <cell r="AI413">
            <v>20</v>
          </cell>
          <cell r="AJ413">
            <v>25</v>
          </cell>
          <cell r="AK413">
            <v>426</v>
          </cell>
          <cell r="AL413">
            <v>1239</v>
          </cell>
          <cell r="AM413">
            <v>0</v>
          </cell>
          <cell r="AN413">
            <v>0</v>
          </cell>
          <cell r="AO413">
            <v>-22</v>
          </cell>
          <cell r="AP413">
            <v>-34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-311</v>
          </cell>
          <cell r="BF413">
            <v>-5052</v>
          </cell>
          <cell r="BG413">
            <v>0</v>
          </cell>
          <cell r="BH413">
            <v>145</v>
          </cell>
          <cell r="BI413">
            <v>0</v>
          </cell>
          <cell r="BJ413">
            <v>0</v>
          </cell>
          <cell r="BK413">
            <v>-311</v>
          </cell>
          <cell r="BL413">
            <v>-4907</v>
          </cell>
          <cell r="BM413">
            <v>0</v>
          </cell>
          <cell r="BN413">
            <v>0</v>
          </cell>
          <cell r="BO413">
            <v>8098</v>
          </cell>
          <cell r="BP413">
            <v>8655</v>
          </cell>
          <cell r="BQ413">
            <v>676</v>
          </cell>
          <cell r="BR413">
            <v>277</v>
          </cell>
          <cell r="BS413">
            <v>160</v>
          </cell>
          <cell r="BT413">
            <v>219</v>
          </cell>
          <cell r="BU413" t="str">
            <v>尹伟</v>
          </cell>
          <cell r="BV413" t="str">
            <v>蒋春草</v>
          </cell>
          <cell r="BW413" t="str">
            <v>郭海江</v>
          </cell>
          <cell r="BX413" t="str">
            <v>18911719486</v>
          </cell>
          <cell r="BY413" t="str">
            <v>2025-03-17</v>
          </cell>
          <cell r="BZ413" t="str">
            <v/>
          </cell>
          <cell r="CA413" t="str">
            <v>695020971</v>
          </cell>
          <cell r="CB413">
            <v>0</v>
          </cell>
          <cell r="CC413">
            <v>0</v>
          </cell>
          <cell r="CD413" t="str">
            <v/>
          </cell>
          <cell r="CE413" t="str">
            <v/>
          </cell>
          <cell r="CF413" t="str">
            <v/>
          </cell>
          <cell r="CG413" t="str">
            <v/>
          </cell>
          <cell r="CH413" t="str">
            <v>qy</v>
          </cell>
          <cell r="CI413" t="str">
            <v>    私人控股</v>
          </cell>
          <cell r="CJ413" t="str">
            <v>L</v>
          </cell>
          <cell r="CK413" t="str">
            <v>    租赁和商务服务业</v>
          </cell>
          <cell r="CL413" t="str">
            <v>72</v>
          </cell>
          <cell r="CM413" t="str">
            <v>    商务服务业</v>
          </cell>
          <cell r="CN413" t="str">
            <v>110112</v>
          </cell>
          <cell r="CO413" t="str">
            <v>      通州区</v>
          </cell>
          <cell r="CP413" t="str">
            <v>　　　其他有限责任公司</v>
          </cell>
          <cell r="CQ413" t="str">
            <v>x</v>
          </cell>
          <cell r="CR413" t="str">
            <v>    现代服务业</v>
          </cell>
          <cell r="CS413" t="str">
            <v>2</v>
          </cell>
          <cell r="CT413" t="str">
            <v>    地方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 t="str">
            <v>5</v>
          </cell>
          <cell r="DN413" t="str">
            <v>726</v>
          </cell>
          <cell r="DO413" t="str">
            <v>    人力资源服务</v>
          </cell>
          <cell r="DP413" t="str">
            <v>1</v>
          </cell>
          <cell r="DQ413" t="str">
            <v>3</v>
          </cell>
          <cell r="DR413">
            <v>16498</v>
          </cell>
          <cell r="DS413">
            <v>57760</v>
          </cell>
          <cell r="DT413">
            <v>1</v>
          </cell>
          <cell r="DU413">
            <v>-311</v>
          </cell>
          <cell r="DV413">
            <v>-5052</v>
          </cell>
          <cell r="DW413">
            <v>691</v>
          </cell>
          <cell r="DX413">
            <v>293</v>
          </cell>
        </row>
        <row r="414">
          <cell r="M414" t="str">
            <v>911103025906075067</v>
          </cell>
          <cell r="N414" t="str">
            <v>北京科创鼎诚医药科技有限公司</v>
          </cell>
          <cell r="O414" t="str">
            <v>2025</v>
          </cell>
          <cell r="P414" t="str">
            <v>2</v>
          </cell>
          <cell r="Q414">
            <v>1057</v>
          </cell>
          <cell r="R414">
            <v>934</v>
          </cell>
          <cell r="S414">
            <v>66950</v>
          </cell>
          <cell r="T414">
            <v>52871</v>
          </cell>
          <cell r="U414">
            <v>95610</v>
          </cell>
          <cell r="V414">
            <v>166043</v>
          </cell>
          <cell r="W414">
            <v>84768</v>
          </cell>
          <cell r="X414">
            <v>150250</v>
          </cell>
          <cell r="Y414">
            <v>10842</v>
          </cell>
          <cell r="Z414">
            <v>15793</v>
          </cell>
          <cell r="AA414">
            <v>4777</v>
          </cell>
          <cell r="AB414">
            <v>9146</v>
          </cell>
          <cell r="AC414">
            <v>4777</v>
          </cell>
          <cell r="AD414">
            <v>9146</v>
          </cell>
          <cell r="AE414">
            <v>3900</v>
          </cell>
          <cell r="AF414">
            <v>7422</v>
          </cell>
          <cell r="AG414">
            <v>8</v>
          </cell>
          <cell r="AH414">
            <v>11</v>
          </cell>
          <cell r="AI414">
            <v>0</v>
          </cell>
          <cell r="AJ414">
            <v>0</v>
          </cell>
          <cell r="AK414">
            <v>2279</v>
          </cell>
          <cell r="AL414">
            <v>617</v>
          </cell>
          <cell r="AM414">
            <v>35</v>
          </cell>
          <cell r="AN414">
            <v>2966</v>
          </cell>
          <cell r="AO414">
            <v>1</v>
          </cell>
          <cell r="AP414">
            <v>-7</v>
          </cell>
          <cell r="AQ414">
            <v>0</v>
          </cell>
          <cell r="AR414">
            <v>0</v>
          </cell>
          <cell r="AS414">
            <v>-594</v>
          </cell>
          <cell r="AT414">
            <v>5136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11</v>
          </cell>
          <cell r="BE414">
            <v>-2040</v>
          </cell>
          <cell r="BF414">
            <v>3284</v>
          </cell>
          <cell r="BG414">
            <v>0</v>
          </cell>
          <cell r="BH414">
            <v>0</v>
          </cell>
          <cell r="BI414">
            <v>0</v>
          </cell>
          <cell r="BJ414">
            <v>1</v>
          </cell>
          <cell r="BK414">
            <v>-2040</v>
          </cell>
          <cell r="BL414">
            <v>3283</v>
          </cell>
          <cell r="BM414">
            <v>-90</v>
          </cell>
          <cell r="BN414">
            <v>769</v>
          </cell>
          <cell r="BO414">
            <v>5345</v>
          </cell>
          <cell r="BP414">
            <v>4681</v>
          </cell>
          <cell r="BQ414">
            <v>106</v>
          </cell>
          <cell r="BR414">
            <v>0</v>
          </cell>
          <cell r="BS414">
            <v>167</v>
          </cell>
          <cell r="BT414">
            <v>136</v>
          </cell>
          <cell r="BU414" t="str">
            <v>于伟仕</v>
          </cell>
          <cell r="BV414" t="str">
            <v>顾阳</v>
          </cell>
          <cell r="BW414" t="str">
            <v>丁传彬</v>
          </cell>
          <cell r="BX414" t="str">
            <v>87520229</v>
          </cell>
          <cell r="BY414" t="str">
            <v>2025-03-06</v>
          </cell>
          <cell r="BZ414" t="str">
            <v/>
          </cell>
          <cell r="CA414" t="str">
            <v>590607506</v>
          </cell>
          <cell r="CB414">
            <v>0</v>
          </cell>
          <cell r="CC414">
            <v>0</v>
          </cell>
          <cell r="CD414" t="str">
            <v/>
          </cell>
          <cell r="CE414" t="str">
            <v>1</v>
          </cell>
          <cell r="CF414" t="str">
            <v/>
          </cell>
          <cell r="CG414" t="str">
            <v>北京经济技术开发区虚拟社区</v>
          </cell>
          <cell r="CH414" t="str">
            <v>qy</v>
          </cell>
          <cell r="CI414" t="str">
            <v>    私人控股</v>
          </cell>
          <cell r="CJ414" t="str">
            <v>M</v>
          </cell>
          <cell r="CK414" t="str">
            <v>    科学研究和技术服务业</v>
          </cell>
          <cell r="CL414" t="str">
            <v>73</v>
          </cell>
          <cell r="CM414" t="str">
            <v>    研究和试验发展</v>
          </cell>
          <cell r="CN414" t="str">
            <v>115101</v>
          </cell>
          <cell r="CO414" t="str">
            <v>      开发区</v>
          </cell>
          <cell r="CP414" t="str">
            <v>　　　私营有限责任公司</v>
          </cell>
          <cell r="CQ414" t="str">
            <v>x</v>
          </cell>
          <cell r="CR414" t="str">
            <v>    现代服务业</v>
          </cell>
          <cell r="CS414" t="str">
            <v>2</v>
          </cell>
          <cell r="CT414" t="str">
            <v>    地方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 t="str">
            <v>3</v>
          </cell>
          <cell r="DN414" t="str">
            <v>734</v>
          </cell>
          <cell r="DO414" t="str">
            <v>    医学研究和试验发展</v>
          </cell>
          <cell r="DP414" t="str">
            <v>1</v>
          </cell>
          <cell r="DQ414" t="str">
            <v>2</v>
          </cell>
          <cell r="DR414">
            <v>4777</v>
          </cell>
          <cell r="DS414">
            <v>9146</v>
          </cell>
          <cell r="DT414">
            <v>1</v>
          </cell>
          <cell r="DU414">
            <v>-2040</v>
          </cell>
          <cell r="DV414">
            <v>3284</v>
          </cell>
          <cell r="DW414">
            <v>24</v>
          </cell>
          <cell r="DX414">
            <v>612</v>
          </cell>
        </row>
        <row r="415">
          <cell r="M415" t="str">
            <v>91110112355239694G</v>
          </cell>
          <cell r="N415" t="str">
            <v>北京众惠供应链管理有限公司</v>
          </cell>
          <cell r="O415" t="str">
            <v>2025</v>
          </cell>
          <cell r="P415" t="str">
            <v>2</v>
          </cell>
          <cell r="Q415">
            <v>68543</v>
          </cell>
          <cell r="R415">
            <v>62489</v>
          </cell>
          <cell r="S415">
            <v>3800</v>
          </cell>
          <cell r="T415">
            <v>2244</v>
          </cell>
          <cell r="U415">
            <v>461630</v>
          </cell>
          <cell r="V415">
            <v>499768</v>
          </cell>
          <cell r="W415">
            <v>417434</v>
          </cell>
          <cell r="X415">
            <v>442515</v>
          </cell>
          <cell r="Y415">
            <v>44196</v>
          </cell>
          <cell r="Z415">
            <v>57253</v>
          </cell>
          <cell r="AA415">
            <v>13357</v>
          </cell>
          <cell r="AB415">
            <v>16217</v>
          </cell>
          <cell r="AC415">
            <v>12452</v>
          </cell>
          <cell r="AD415">
            <v>16217</v>
          </cell>
          <cell r="AE415">
            <v>14504</v>
          </cell>
          <cell r="AF415">
            <v>11154</v>
          </cell>
          <cell r="AG415">
            <v>89</v>
          </cell>
          <cell r="AH415">
            <v>130</v>
          </cell>
          <cell r="AI415">
            <v>264</v>
          </cell>
          <cell r="AJ415">
            <v>144</v>
          </cell>
          <cell r="AK415">
            <v>656</v>
          </cell>
          <cell r="AL415">
            <v>861</v>
          </cell>
          <cell r="AM415">
            <v>0</v>
          </cell>
          <cell r="AN415">
            <v>0</v>
          </cell>
          <cell r="AO415">
            <v>2071</v>
          </cell>
          <cell r="AP415">
            <v>2291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2</v>
          </cell>
          <cell r="BD415">
            <v>15</v>
          </cell>
          <cell r="BE415">
            <v>-4225</v>
          </cell>
          <cell r="BF415">
            <v>1652</v>
          </cell>
          <cell r="BG415">
            <v>20</v>
          </cell>
          <cell r="BH415">
            <v>1</v>
          </cell>
          <cell r="BI415">
            <v>0</v>
          </cell>
          <cell r="BJ415">
            <v>0</v>
          </cell>
          <cell r="BK415">
            <v>-4205</v>
          </cell>
          <cell r="BL415">
            <v>1653</v>
          </cell>
          <cell r="BM415">
            <v>0</v>
          </cell>
          <cell r="BN415">
            <v>0</v>
          </cell>
          <cell r="BO415">
            <v>1619</v>
          </cell>
          <cell r="BP415">
            <v>1157</v>
          </cell>
          <cell r="BQ415">
            <v>0</v>
          </cell>
          <cell r="BR415">
            <v>1573</v>
          </cell>
          <cell r="BS415">
            <v>65</v>
          </cell>
          <cell r="BT415">
            <v>38</v>
          </cell>
          <cell r="BU415" t="str">
            <v>孙自标</v>
          </cell>
          <cell r="BV415" t="str">
            <v>孙自标</v>
          </cell>
          <cell r="BW415" t="str">
            <v>刘颖鹤</v>
          </cell>
          <cell r="BX415" t="str">
            <v>15930082711</v>
          </cell>
          <cell r="BY415" t="str">
            <v>2025-03-05</v>
          </cell>
          <cell r="BZ415" t="str">
            <v/>
          </cell>
          <cell r="CA415" t="str">
            <v>355239694</v>
          </cell>
          <cell r="CB415">
            <v>0</v>
          </cell>
          <cell r="CC415">
            <v>0</v>
          </cell>
          <cell r="CD415" t="str">
            <v/>
          </cell>
          <cell r="CE415" t="str">
            <v/>
          </cell>
          <cell r="CF415" t="str">
            <v/>
          </cell>
          <cell r="CG415" t="str">
            <v/>
          </cell>
          <cell r="CH415" t="str">
            <v>qy</v>
          </cell>
          <cell r="CI415" t="str">
            <v>    私人控股</v>
          </cell>
          <cell r="CJ415" t="str">
            <v>K</v>
          </cell>
          <cell r="CK415" t="str">
            <v>    房地产业</v>
          </cell>
          <cell r="CL415" t="str">
            <v>70</v>
          </cell>
          <cell r="CM415" t="str">
            <v>    房地产业</v>
          </cell>
          <cell r="CN415" t="str">
            <v>110112</v>
          </cell>
          <cell r="CO415" t="str">
            <v>      通州区</v>
          </cell>
          <cell r="CP415" t="str">
            <v>　　　私营有限责任公司</v>
          </cell>
          <cell r="CQ415" t="str">
            <v/>
          </cell>
          <cell r="CR415" t="str">
            <v>    传统服务业</v>
          </cell>
          <cell r="CS415" t="str">
            <v>2</v>
          </cell>
          <cell r="CT415" t="str">
            <v>    地方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 t="str">
            <v>5</v>
          </cell>
          <cell r="DN415" t="str">
            <v>704</v>
          </cell>
          <cell r="DO415" t="str">
            <v>    房地产租赁经营</v>
          </cell>
          <cell r="DP415" t="str">
            <v>1</v>
          </cell>
          <cell r="DQ415" t="str">
            <v/>
          </cell>
          <cell r="DR415">
            <v>13357</v>
          </cell>
          <cell r="DS415">
            <v>16217</v>
          </cell>
          <cell r="DT415">
            <v>1</v>
          </cell>
          <cell r="DU415">
            <v>-4225</v>
          </cell>
          <cell r="DV415">
            <v>1652</v>
          </cell>
          <cell r="DW415">
            <v>-22</v>
          </cell>
          <cell r="DX415">
            <v>1703</v>
          </cell>
        </row>
        <row r="416">
          <cell r="M416" t="str">
            <v>911101123552717231</v>
          </cell>
          <cell r="N416" t="str">
            <v>北京政通惠民劳务服务有限公司</v>
          </cell>
          <cell r="O416" t="str">
            <v>2025</v>
          </cell>
          <cell r="P416" t="str">
            <v>2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8331</v>
          </cell>
          <cell r="V416">
            <v>7741</v>
          </cell>
          <cell r="W416">
            <v>4579</v>
          </cell>
          <cell r="X416">
            <v>4560</v>
          </cell>
          <cell r="Y416">
            <v>3752</v>
          </cell>
          <cell r="Z416">
            <v>3181</v>
          </cell>
          <cell r="AA416">
            <v>6846</v>
          </cell>
          <cell r="AB416">
            <v>7062</v>
          </cell>
          <cell r="AC416">
            <v>55</v>
          </cell>
          <cell r="AD416">
            <v>58</v>
          </cell>
          <cell r="AE416">
            <v>6829</v>
          </cell>
          <cell r="AF416">
            <v>6910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5</v>
          </cell>
          <cell r="AL416">
            <v>6</v>
          </cell>
          <cell r="AM416">
            <v>0</v>
          </cell>
          <cell r="AN416">
            <v>0</v>
          </cell>
          <cell r="AO416">
            <v>1</v>
          </cell>
          <cell r="AP416">
            <v>1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11</v>
          </cell>
          <cell r="BF416">
            <v>145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11</v>
          </cell>
          <cell r="BL416">
            <v>145</v>
          </cell>
          <cell r="BM416">
            <v>0</v>
          </cell>
          <cell r="BN416">
            <v>0</v>
          </cell>
          <cell r="BO416">
            <v>157</v>
          </cell>
          <cell r="BP416">
            <v>371</v>
          </cell>
          <cell r="BQ416">
            <v>4</v>
          </cell>
          <cell r="BR416">
            <v>4</v>
          </cell>
          <cell r="BS416">
            <v>10</v>
          </cell>
          <cell r="BT416">
            <v>13</v>
          </cell>
          <cell r="BU416" t="str">
            <v>朱铁成</v>
          </cell>
          <cell r="BV416" t="str">
            <v>李洪波</v>
          </cell>
          <cell r="BW416" t="str">
            <v>孙岩岩</v>
          </cell>
          <cell r="BX416" t="str">
            <v>80826213</v>
          </cell>
          <cell r="BY416" t="str">
            <v>2025-03-14</v>
          </cell>
          <cell r="BZ416" t="str">
            <v/>
          </cell>
          <cell r="CA416" t="str">
            <v>355271723</v>
          </cell>
          <cell r="CB416">
            <v>0</v>
          </cell>
          <cell r="CC416">
            <v>0</v>
          </cell>
          <cell r="CD416" t="str">
            <v/>
          </cell>
          <cell r="CE416" t="str">
            <v>1</v>
          </cell>
          <cell r="CF416" t="str">
            <v/>
          </cell>
          <cell r="CG416" t="str">
            <v>北京经济技术开发区虚拟社区</v>
          </cell>
          <cell r="CH416" t="str">
            <v>qy</v>
          </cell>
          <cell r="CI416" t="str">
            <v>    私人控股</v>
          </cell>
          <cell r="CJ416" t="str">
            <v>L</v>
          </cell>
          <cell r="CK416" t="str">
            <v>    租赁和商务服务业</v>
          </cell>
          <cell r="CL416" t="str">
            <v>72</v>
          </cell>
          <cell r="CM416" t="str">
            <v>    商务服务业</v>
          </cell>
          <cell r="CN416" t="str">
            <v>115101</v>
          </cell>
          <cell r="CO416" t="str">
            <v>      开发区</v>
          </cell>
          <cell r="CP416" t="str">
            <v>　　　其他有限责任公司</v>
          </cell>
          <cell r="CQ416" t="str">
            <v>x</v>
          </cell>
          <cell r="CR416" t="str">
            <v>    现代服务业</v>
          </cell>
          <cell r="CS416" t="str">
            <v>2</v>
          </cell>
          <cell r="CT416" t="str">
            <v>    地方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 t="str">
            <v>3</v>
          </cell>
          <cell r="DN416" t="str">
            <v>726</v>
          </cell>
          <cell r="DO416" t="str">
            <v>    人力资源服务</v>
          </cell>
          <cell r="DP416" t="str">
            <v>1</v>
          </cell>
          <cell r="DQ416" t="str">
            <v>3</v>
          </cell>
          <cell r="DR416">
            <v>6846</v>
          </cell>
          <cell r="DS416">
            <v>7062</v>
          </cell>
          <cell r="DT416">
            <v>1</v>
          </cell>
          <cell r="DU416">
            <v>11</v>
          </cell>
          <cell r="DV416">
            <v>145</v>
          </cell>
          <cell r="DW416">
            <v>4</v>
          </cell>
          <cell r="DX416">
            <v>4</v>
          </cell>
        </row>
        <row r="417">
          <cell r="M417" t="str">
            <v>91110302596055570R</v>
          </cell>
          <cell r="N417" t="str">
            <v>北京贝康医学检验所有限公司</v>
          </cell>
          <cell r="O417" t="str">
            <v>2025</v>
          </cell>
          <cell r="P417" t="str">
            <v>2</v>
          </cell>
          <cell r="Q417">
            <v>18498</v>
          </cell>
          <cell r="R417">
            <v>18361</v>
          </cell>
          <cell r="S417">
            <v>30110</v>
          </cell>
          <cell r="T417">
            <v>34176</v>
          </cell>
          <cell r="U417">
            <v>69085</v>
          </cell>
          <cell r="V417">
            <v>70294</v>
          </cell>
          <cell r="W417">
            <v>34706</v>
          </cell>
          <cell r="X417">
            <v>46895</v>
          </cell>
          <cell r="Y417">
            <v>34379</v>
          </cell>
          <cell r="Z417">
            <v>23399</v>
          </cell>
          <cell r="AA417">
            <v>6509</v>
          </cell>
          <cell r="AB417">
            <v>6916</v>
          </cell>
          <cell r="AC417">
            <v>6509</v>
          </cell>
          <cell r="AD417">
            <v>6916</v>
          </cell>
          <cell r="AE417">
            <v>3759</v>
          </cell>
          <cell r="AF417">
            <v>3596</v>
          </cell>
          <cell r="AG417">
            <v>10</v>
          </cell>
          <cell r="AH417">
            <v>5</v>
          </cell>
          <cell r="AI417">
            <v>906</v>
          </cell>
          <cell r="AJ417">
            <v>1019</v>
          </cell>
          <cell r="AK417">
            <v>950</v>
          </cell>
          <cell r="AL417">
            <v>864</v>
          </cell>
          <cell r="AM417">
            <v>1213</v>
          </cell>
          <cell r="AN417">
            <v>1242</v>
          </cell>
          <cell r="AO417">
            <v>8</v>
          </cell>
          <cell r="AP417">
            <v>17</v>
          </cell>
          <cell r="AQ417">
            <v>0</v>
          </cell>
          <cell r="AR417">
            <v>0</v>
          </cell>
          <cell r="AS417">
            <v>0</v>
          </cell>
          <cell r="AT417">
            <v>-5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11</v>
          </cell>
          <cell r="AZ417">
            <v>2</v>
          </cell>
          <cell r="BA417">
            <v>0</v>
          </cell>
          <cell r="BB417">
            <v>0</v>
          </cell>
          <cell r="BC417">
            <v>10</v>
          </cell>
          <cell r="BD417">
            <v>498</v>
          </cell>
          <cell r="BE417">
            <v>-316</v>
          </cell>
          <cell r="BF417">
            <v>668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-316</v>
          </cell>
          <cell r="BL417">
            <v>668</v>
          </cell>
          <cell r="BM417">
            <v>0</v>
          </cell>
          <cell r="BN417">
            <v>0</v>
          </cell>
          <cell r="BO417">
            <v>3944</v>
          </cell>
          <cell r="BP417">
            <v>3260</v>
          </cell>
          <cell r="BQ417">
            <v>0</v>
          </cell>
          <cell r="BR417">
            <v>0</v>
          </cell>
          <cell r="BS417">
            <v>83</v>
          </cell>
          <cell r="BT417">
            <v>81</v>
          </cell>
          <cell r="BU417" t="str">
            <v>范源远</v>
          </cell>
          <cell r="BV417" t="str">
            <v>崔利艳</v>
          </cell>
          <cell r="BW417" t="str">
            <v>崔利艳</v>
          </cell>
          <cell r="BX417" t="str">
            <v>56315119</v>
          </cell>
          <cell r="BY417" t="str">
            <v>2025-03-13</v>
          </cell>
          <cell r="BZ417" t="str">
            <v/>
          </cell>
          <cell r="CA417" t="str">
            <v>596055570</v>
          </cell>
          <cell r="CB417">
            <v>0</v>
          </cell>
          <cell r="CC417">
            <v>0</v>
          </cell>
          <cell r="CD417" t="str">
            <v/>
          </cell>
          <cell r="CE417" t="str">
            <v>1</v>
          </cell>
          <cell r="CF417" t="str">
            <v/>
          </cell>
          <cell r="CG417" t="str">
            <v>北京经济技术开发区虚拟社区</v>
          </cell>
          <cell r="CH417" t="str">
            <v>qy</v>
          </cell>
          <cell r="CI417" t="str">
            <v>    私人控股</v>
          </cell>
          <cell r="CJ417" t="str">
            <v>Q</v>
          </cell>
          <cell r="CK417" t="str">
            <v>    卫生和社会工作</v>
          </cell>
          <cell r="CL417" t="str">
            <v>84</v>
          </cell>
          <cell r="CM417" t="str">
            <v>    卫生</v>
          </cell>
          <cell r="CN417" t="str">
            <v>115101</v>
          </cell>
          <cell r="CO417" t="str">
            <v>      开发区</v>
          </cell>
          <cell r="CP417" t="str">
            <v>　　　其他有限责任公司</v>
          </cell>
          <cell r="CQ417" t="str">
            <v/>
          </cell>
          <cell r="CR417" t="str">
            <v>    传统服务业</v>
          </cell>
          <cell r="CS417" t="str">
            <v>2</v>
          </cell>
          <cell r="CT417" t="str">
            <v>    地方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 t="str">
            <v>3</v>
          </cell>
          <cell r="DN417" t="str">
            <v>849</v>
          </cell>
          <cell r="DO417" t="str">
            <v>    其他卫生活动</v>
          </cell>
          <cell r="DP417" t="str">
            <v>1</v>
          </cell>
          <cell r="DQ417" t="str">
            <v/>
          </cell>
          <cell r="DR417">
            <v>6509</v>
          </cell>
          <cell r="DS417">
            <v>6916</v>
          </cell>
          <cell r="DT417">
            <v>1</v>
          </cell>
          <cell r="DU417">
            <v>-316</v>
          </cell>
          <cell r="DV417">
            <v>668</v>
          </cell>
          <cell r="DW417">
            <v>-278</v>
          </cell>
          <cell r="DX417">
            <v>-1049</v>
          </cell>
        </row>
        <row r="418">
          <cell r="M418" t="str">
            <v>9111011233560835XG</v>
          </cell>
          <cell r="N418" t="str">
            <v>广太和供应链管理（北京）有限公司</v>
          </cell>
          <cell r="O418" t="str">
            <v>2025</v>
          </cell>
          <cell r="P418" t="str">
            <v>2</v>
          </cell>
          <cell r="Q418">
            <v>37382</v>
          </cell>
          <cell r="R418">
            <v>35965</v>
          </cell>
          <cell r="S418">
            <v>29709</v>
          </cell>
          <cell r="T418">
            <v>28807</v>
          </cell>
          <cell r="U418">
            <v>56602</v>
          </cell>
          <cell r="V418">
            <v>63684</v>
          </cell>
          <cell r="W418">
            <v>46495</v>
          </cell>
          <cell r="X418">
            <v>54892</v>
          </cell>
          <cell r="Y418">
            <v>10107</v>
          </cell>
          <cell r="Z418">
            <v>8792</v>
          </cell>
          <cell r="AA418">
            <v>10362</v>
          </cell>
          <cell r="AB418">
            <v>7986</v>
          </cell>
          <cell r="AC418">
            <v>10362</v>
          </cell>
          <cell r="AD418">
            <v>7986</v>
          </cell>
          <cell r="AE418">
            <v>8885</v>
          </cell>
          <cell r="AF418">
            <v>6967</v>
          </cell>
          <cell r="AG418">
            <v>5</v>
          </cell>
          <cell r="AH418">
            <v>5</v>
          </cell>
          <cell r="AI418">
            <v>1042</v>
          </cell>
          <cell r="AJ418">
            <v>603</v>
          </cell>
          <cell r="AK418">
            <v>273</v>
          </cell>
          <cell r="AL418">
            <v>287</v>
          </cell>
          <cell r="AM418">
            <v>0</v>
          </cell>
          <cell r="AN418">
            <v>0</v>
          </cell>
          <cell r="AO418">
            <v>1</v>
          </cell>
          <cell r="AP418">
            <v>1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156</v>
          </cell>
          <cell r="BF418">
            <v>123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156</v>
          </cell>
          <cell r="BL418">
            <v>123</v>
          </cell>
          <cell r="BM418">
            <v>0</v>
          </cell>
          <cell r="BN418">
            <v>0</v>
          </cell>
          <cell r="BO418">
            <v>272</v>
          </cell>
          <cell r="BP418">
            <v>272</v>
          </cell>
          <cell r="BQ418">
            <v>93</v>
          </cell>
          <cell r="BR418">
            <v>64</v>
          </cell>
          <cell r="BS418">
            <v>27</v>
          </cell>
          <cell r="BT418">
            <v>27</v>
          </cell>
          <cell r="BU418" t="str">
            <v>李耳伶</v>
          </cell>
          <cell r="BV418" t="str">
            <v>李耳伶</v>
          </cell>
          <cell r="BW418" t="str">
            <v>李耳伶</v>
          </cell>
          <cell r="BX418" t="str">
            <v>17710797576</v>
          </cell>
          <cell r="BY418" t="str">
            <v>2025-03-11</v>
          </cell>
          <cell r="BZ418" t="str">
            <v/>
          </cell>
          <cell r="CA418" t="str">
            <v>33560835X</v>
          </cell>
          <cell r="CB418">
            <v>0</v>
          </cell>
          <cell r="CC418">
            <v>0</v>
          </cell>
          <cell r="CD418" t="str">
            <v/>
          </cell>
          <cell r="CE418" t="str">
            <v/>
          </cell>
          <cell r="CF418" t="str">
            <v/>
          </cell>
          <cell r="CG418" t="str">
            <v/>
          </cell>
          <cell r="CH418" t="str">
            <v>qy</v>
          </cell>
          <cell r="CI418" t="str">
            <v>    私人控股</v>
          </cell>
          <cell r="CJ418" t="str">
            <v>G</v>
          </cell>
          <cell r="CK418" t="str">
            <v>    交通运输、仓储和邮政业</v>
          </cell>
          <cell r="CL418" t="str">
            <v>54</v>
          </cell>
          <cell r="CM418" t="str">
            <v>    道路运输业</v>
          </cell>
          <cell r="CN418" t="str">
            <v>110112</v>
          </cell>
          <cell r="CO418" t="str">
            <v>      通州区</v>
          </cell>
          <cell r="CP418" t="str">
            <v>　　　私营有限责任公司</v>
          </cell>
          <cell r="CQ418" t="str">
            <v/>
          </cell>
          <cell r="CR418" t="str">
            <v>    传统服务业</v>
          </cell>
          <cell r="CS418" t="str">
            <v>2</v>
          </cell>
          <cell r="CT418" t="str">
            <v>    地方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 t="str">
            <v>5</v>
          </cell>
          <cell r="DN418" t="str">
            <v>543</v>
          </cell>
          <cell r="DO418" t="str">
            <v>    道路货物运输</v>
          </cell>
          <cell r="DP418" t="str">
            <v>1</v>
          </cell>
          <cell r="DQ418" t="str">
            <v>3</v>
          </cell>
          <cell r="DR418">
            <v>10362</v>
          </cell>
          <cell r="DS418">
            <v>7986</v>
          </cell>
          <cell r="DT418">
            <v>1</v>
          </cell>
          <cell r="DU418">
            <v>156</v>
          </cell>
          <cell r="DV418">
            <v>123</v>
          </cell>
          <cell r="DW418">
            <v>98</v>
          </cell>
          <cell r="DX418">
            <v>69</v>
          </cell>
        </row>
        <row r="419">
          <cell r="M419" t="str">
            <v>91110302MA00CACM6F</v>
          </cell>
          <cell r="N419" t="str">
            <v>泰豪国际工程有限公司</v>
          </cell>
          <cell r="O419" t="str">
            <v>2025</v>
          </cell>
          <cell r="P419" t="str">
            <v>2</v>
          </cell>
          <cell r="Q419">
            <v>387</v>
          </cell>
          <cell r="R419">
            <v>534</v>
          </cell>
          <cell r="S419">
            <v>0</v>
          </cell>
          <cell r="T419">
            <v>0</v>
          </cell>
          <cell r="U419">
            <v>180842</v>
          </cell>
          <cell r="V419">
            <v>212816</v>
          </cell>
          <cell r="W419">
            <v>179352</v>
          </cell>
          <cell r="X419">
            <v>195874</v>
          </cell>
          <cell r="Y419">
            <v>1490</v>
          </cell>
          <cell r="Z419">
            <v>16942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5</v>
          </cell>
          <cell r="AI419">
            <v>79</v>
          </cell>
          <cell r="AJ419">
            <v>85</v>
          </cell>
          <cell r="AK419">
            <v>435</v>
          </cell>
          <cell r="AL419">
            <v>705</v>
          </cell>
          <cell r="AM419">
            <v>225</v>
          </cell>
          <cell r="AN419">
            <v>560</v>
          </cell>
          <cell r="AO419">
            <v>140</v>
          </cell>
          <cell r="AP419">
            <v>1353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-1826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12</v>
          </cell>
          <cell r="BE419">
            <v>-879</v>
          </cell>
          <cell r="BF419">
            <v>-4522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-879</v>
          </cell>
          <cell r="BL419">
            <v>-4522</v>
          </cell>
          <cell r="BM419">
            <v>0</v>
          </cell>
          <cell r="BN419">
            <v>0</v>
          </cell>
          <cell r="BO419">
            <v>608</v>
          </cell>
          <cell r="BP419">
            <v>1796</v>
          </cell>
          <cell r="BQ419">
            <v>0</v>
          </cell>
          <cell r="BR419">
            <v>0</v>
          </cell>
          <cell r="BS419">
            <v>15</v>
          </cell>
          <cell r="BT419">
            <v>26</v>
          </cell>
          <cell r="BU419" t="str">
            <v>李新星</v>
          </cell>
          <cell r="BV419" t="str">
            <v>李新星</v>
          </cell>
          <cell r="BW419" t="str">
            <v>赵毅楠</v>
          </cell>
          <cell r="BX419" t="str">
            <v>18801098798</v>
          </cell>
          <cell r="BY419" t="str">
            <v>2025-03-17</v>
          </cell>
          <cell r="BZ419" t="str">
            <v/>
          </cell>
          <cell r="CA419" t="str">
            <v>MA00CACM6</v>
          </cell>
          <cell r="CB419">
            <v>0</v>
          </cell>
          <cell r="CC419">
            <v>0</v>
          </cell>
          <cell r="CD419" t="str">
            <v/>
          </cell>
          <cell r="CE419" t="str">
            <v>1</v>
          </cell>
          <cell r="CF419" t="str">
            <v/>
          </cell>
          <cell r="CG419" t="str">
            <v>北京经济技术开发区虚拟社区</v>
          </cell>
          <cell r="CH419" t="str">
            <v>qy</v>
          </cell>
          <cell r="CI419" t="str">
            <v>    私人控股</v>
          </cell>
          <cell r="CJ419" t="str">
            <v>M</v>
          </cell>
          <cell r="CK419" t="str">
            <v>    科学研究和技术服务业</v>
          </cell>
          <cell r="CL419" t="str">
            <v>74</v>
          </cell>
          <cell r="CM419" t="str">
            <v>    专业技术服务业</v>
          </cell>
          <cell r="CN419" t="str">
            <v>115101</v>
          </cell>
          <cell r="CO419" t="str">
            <v>      开发区</v>
          </cell>
          <cell r="CP419" t="str">
            <v>　　　其他有限责任公司</v>
          </cell>
          <cell r="CQ419" t="str">
            <v>x</v>
          </cell>
          <cell r="CR419" t="str">
            <v>    现代服务业</v>
          </cell>
          <cell r="CS419" t="str">
            <v>2</v>
          </cell>
          <cell r="CT419" t="str">
            <v>    地方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 t="str">
            <v>3</v>
          </cell>
          <cell r="DN419" t="str">
            <v>748</v>
          </cell>
          <cell r="DO419" t="str">
            <v>    工程技术与设计服务</v>
          </cell>
          <cell r="DP419" t="str">
            <v>1</v>
          </cell>
          <cell r="DQ419" t="str">
            <v>3</v>
          </cell>
          <cell r="DR419">
            <v>0</v>
          </cell>
          <cell r="DS419">
            <v>0</v>
          </cell>
          <cell r="DT419">
            <v>1</v>
          </cell>
          <cell r="DU419">
            <v>-879</v>
          </cell>
          <cell r="DV419">
            <v>-4522</v>
          </cell>
          <cell r="DW419">
            <v>-1</v>
          </cell>
          <cell r="DX419">
            <v>3</v>
          </cell>
        </row>
        <row r="420">
          <cell r="M420" t="str">
            <v>9111030234422522XX</v>
          </cell>
          <cell r="N420" t="str">
            <v>东港瑞云数据技术有限公司</v>
          </cell>
          <cell r="O420" t="str">
            <v>2025</v>
          </cell>
          <cell r="P420" t="str">
            <v>2</v>
          </cell>
          <cell r="Q420">
            <v>47511</v>
          </cell>
          <cell r="R420">
            <v>38537</v>
          </cell>
          <cell r="S420">
            <v>13048</v>
          </cell>
          <cell r="T420">
            <v>8859</v>
          </cell>
          <cell r="U420">
            <v>198949</v>
          </cell>
          <cell r="V420">
            <v>187194</v>
          </cell>
          <cell r="W420">
            <v>62929</v>
          </cell>
          <cell r="X420">
            <v>67676</v>
          </cell>
          <cell r="Y420">
            <v>136020</v>
          </cell>
          <cell r="Z420">
            <v>119518</v>
          </cell>
          <cell r="AA420">
            <v>23050</v>
          </cell>
          <cell r="AB420">
            <v>12530</v>
          </cell>
          <cell r="AC420">
            <v>23050</v>
          </cell>
          <cell r="AD420">
            <v>12530</v>
          </cell>
          <cell r="AE420">
            <v>16827</v>
          </cell>
          <cell r="AF420">
            <v>9163</v>
          </cell>
          <cell r="AG420">
            <v>53</v>
          </cell>
          <cell r="AH420">
            <v>77</v>
          </cell>
          <cell r="AI420">
            <v>458</v>
          </cell>
          <cell r="AJ420">
            <v>-851</v>
          </cell>
          <cell r="AK420">
            <v>209</v>
          </cell>
          <cell r="AL420">
            <v>112</v>
          </cell>
          <cell r="AM420">
            <v>1150</v>
          </cell>
          <cell r="AN420">
            <v>525</v>
          </cell>
          <cell r="AO420">
            <v>-23</v>
          </cell>
          <cell r="AP420">
            <v>210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13</v>
          </cell>
          <cell r="BD420">
            <v>40</v>
          </cell>
          <cell r="BE420">
            <v>4389</v>
          </cell>
          <cell r="BF420">
            <v>3334</v>
          </cell>
          <cell r="BG420">
            <v>5</v>
          </cell>
          <cell r="BH420">
            <v>0</v>
          </cell>
          <cell r="BI420">
            <v>81</v>
          </cell>
          <cell r="BJ420">
            <v>30</v>
          </cell>
          <cell r="BK420">
            <v>4313</v>
          </cell>
          <cell r="BL420">
            <v>3304</v>
          </cell>
          <cell r="BM420">
            <v>647</v>
          </cell>
          <cell r="BN420">
            <v>496</v>
          </cell>
          <cell r="BO420">
            <v>2898</v>
          </cell>
          <cell r="BP420">
            <v>1677</v>
          </cell>
          <cell r="BQ420">
            <v>438</v>
          </cell>
          <cell r="BR420">
            <v>181</v>
          </cell>
          <cell r="BS420">
            <v>166</v>
          </cell>
          <cell r="BT420">
            <v>170</v>
          </cell>
          <cell r="BU420" t="str">
            <v>王刚</v>
          </cell>
          <cell r="BV420" t="str">
            <v>钱刚</v>
          </cell>
          <cell r="BW420" t="str">
            <v>王浩然</v>
          </cell>
          <cell r="BX420" t="str">
            <v>17736548506</v>
          </cell>
          <cell r="BY420" t="str">
            <v>2025-03-14</v>
          </cell>
          <cell r="BZ420" t="str">
            <v/>
          </cell>
          <cell r="CA420" t="str">
            <v>34422522X</v>
          </cell>
          <cell r="CB420">
            <v>0</v>
          </cell>
          <cell r="CC420">
            <v>0</v>
          </cell>
          <cell r="CD420" t="str">
            <v/>
          </cell>
          <cell r="CE420" t="str">
            <v>1</v>
          </cell>
          <cell r="CF420" t="str">
            <v/>
          </cell>
          <cell r="CG420" t="str">
            <v>北京经济技术开发区虚拟社区</v>
          </cell>
          <cell r="CH420" t="str">
            <v>qy</v>
          </cell>
          <cell r="CI420" t="str">
            <v>    私人控股</v>
          </cell>
          <cell r="CJ420" t="str">
            <v>R</v>
          </cell>
          <cell r="CK420" t="str">
            <v>    文化、体育和娱乐业</v>
          </cell>
          <cell r="CL420" t="str">
            <v>88</v>
          </cell>
          <cell r="CM420" t="str">
            <v>    文化艺术业</v>
          </cell>
          <cell r="CN420" t="str">
            <v>115101</v>
          </cell>
          <cell r="CO420" t="str">
            <v>      开发区</v>
          </cell>
          <cell r="CP420" t="str">
            <v>　　　其他有限责任公司</v>
          </cell>
          <cell r="CQ420" t="str">
            <v>x</v>
          </cell>
          <cell r="CR420" t="str">
            <v>    现代服务业</v>
          </cell>
          <cell r="CS420" t="str">
            <v>2</v>
          </cell>
          <cell r="CT420" t="str">
            <v>    地方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 t="str">
            <v>3</v>
          </cell>
          <cell r="DN420" t="str">
            <v>883</v>
          </cell>
          <cell r="DO420" t="str">
            <v>    图书馆与档案馆</v>
          </cell>
          <cell r="DP420" t="str">
            <v>1</v>
          </cell>
          <cell r="DQ420" t="str">
            <v>2</v>
          </cell>
          <cell r="DR420">
            <v>23050</v>
          </cell>
          <cell r="DS420">
            <v>12530</v>
          </cell>
          <cell r="DT420">
            <v>1</v>
          </cell>
          <cell r="DU420">
            <v>4389</v>
          </cell>
          <cell r="DV420">
            <v>3334</v>
          </cell>
          <cell r="DW420">
            <v>1138</v>
          </cell>
          <cell r="DX420">
            <v>754</v>
          </cell>
        </row>
        <row r="421">
          <cell r="M421" t="str">
            <v>91110302MA0010088N</v>
          </cell>
          <cell r="N421" t="str">
            <v>北京中金云网科技有限公司</v>
          </cell>
          <cell r="O421" t="str">
            <v>2025</v>
          </cell>
          <cell r="P421" t="str">
            <v>2</v>
          </cell>
          <cell r="Q421">
            <v>2483811</v>
          </cell>
          <cell r="R421">
            <v>2305748</v>
          </cell>
          <cell r="S421">
            <v>227834</v>
          </cell>
          <cell r="T421">
            <v>258878</v>
          </cell>
          <cell r="U421">
            <v>2764028</v>
          </cell>
          <cell r="V421">
            <v>2489777</v>
          </cell>
          <cell r="W421">
            <v>1324851</v>
          </cell>
          <cell r="X421">
            <v>1215184</v>
          </cell>
          <cell r="Y421">
            <v>1439177</v>
          </cell>
          <cell r="Z421">
            <v>1274593</v>
          </cell>
          <cell r="AA421">
            <v>89596</v>
          </cell>
          <cell r="AB421">
            <v>83617</v>
          </cell>
          <cell r="AC421">
            <v>74515</v>
          </cell>
          <cell r="AD421">
            <v>67777</v>
          </cell>
          <cell r="AE421">
            <v>41059</v>
          </cell>
          <cell r="AF421">
            <v>39708</v>
          </cell>
          <cell r="AG421">
            <v>2705</v>
          </cell>
          <cell r="AH421">
            <v>2411</v>
          </cell>
          <cell r="AI421">
            <v>354</v>
          </cell>
          <cell r="AJ421">
            <v>364</v>
          </cell>
          <cell r="AK421">
            <v>2361</v>
          </cell>
          <cell r="AL421">
            <v>2381</v>
          </cell>
          <cell r="AM421">
            <v>3411</v>
          </cell>
          <cell r="AN421">
            <v>2236</v>
          </cell>
          <cell r="AO421">
            <v>3897</v>
          </cell>
          <cell r="AP421">
            <v>4917</v>
          </cell>
          <cell r="AQ421">
            <v>0</v>
          </cell>
          <cell r="AR421">
            <v>-87</v>
          </cell>
          <cell r="AS421">
            <v>552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15</v>
          </cell>
          <cell r="BD421">
            <v>18</v>
          </cell>
          <cell r="BE421">
            <v>36376</v>
          </cell>
          <cell r="BF421">
            <v>31531</v>
          </cell>
          <cell r="BG421">
            <v>2</v>
          </cell>
          <cell r="BH421">
            <v>0</v>
          </cell>
          <cell r="BI421">
            <v>0</v>
          </cell>
          <cell r="BJ421">
            <v>0</v>
          </cell>
          <cell r="BK421">
            <v>36378</v>
          </cell>
          <cell r="BL421">
            <v>31531</v>
          </cell>
          <cell r="BM421">
            <v>5457</v>
          </cell>
          <cell r="BN421">
            <v>4730</v>
          </cell>
          <cell r="BO421">
            <v>6338</v>
          </cell>
          <cell r="BP421">
            <v>6269</v>
          </cell>
          <cell r="BQ421">
            <v>3061</v>
          </cell>
          <cell r="BR421">
            <v>874</v>
          </cell>
          <cell r="BS421">
            <v>136</v>
          </cell>
          <cell r="BT421">
            <v>138</v>
          </cell>
          <cell r="BU421" t="str">
            <v>郭军生</v>
          </cell>
          <cell r="BV421" t="str">
            <v>王法</v>
          </cell>
          <cell r="BW421" t="str">
            <v>张国玲</v>
          </cell>
          <cell r="BX421" t="str">
            <v>87222903</v>
          </cell>
          <cell r="BY421" t="str">
            <v>2025-03-17</v>
          </cell>
          <cell r="BZ421" t="str">
            <v/>
          </cell>
          <cell r="CA421" t="str">
            <v>MA0010088</v>
          </cell>
          <cell r="CB421">
            <v>0</v>
          </cell>
          <cell r="CC421">
            <v>0</v>
          </cell>
          <cell r="CD421" t="str">
            <v/>
          </cell>
          <cell r="CE421" t="str">
            <v>1</v>
          </cell>
          <cell r="CF421" t="str">
            <v/>
          </cell>
          <cell r="CG421" t="str">
            <v>北京经济技术开发区虚拟社区</v>
          </cell>
          <cell r="CH421" t="str">
            <v>qy</v>
          </cell>
          <cell r="CI421" t="str">
            <v>    私人控股</v>
          </cell>
          <cell r="CJ421" t="str">
            <v>I</v>
          </cell>
          <cell r="CK421" t="str">
            <v>    信息传输、软件和信息技术服务业</v>
          </cell>
          <cell r="CL421" t="str">
            <v>64</v>
          </cell>
          <cell r="CM421" t="str">
            <v>    互联网和相关服务</v>
          </cell>
          <cell r="CN421" t="str">
            <v>115101</v>
          </cell>
          <cell r="CO421" t="str">
            <v>      开发区</v>
          </cell>
          <cell r="CP421" t="str">
            <v>　　　其他有限责任公司</v>
          </cell>
          <cell r="CQ421" t="str">
            <v>x</v>
          </cell>
          <cell r="CR421" t="str">
            <v>    现代服务业</v>
          </cell>
          <cell r="CS421" t="str">
            <v>2</v>
          </cell>
          <cell r="CT421" t="str">
            <v>    地方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 t="str">
            <v>3</v>
          </cell>
          <cell r="DN421" t="str">
            <v>645</v>
          </cell>
          <cell r="DO421" t="str">
            <v>    互联网数据服务</v>
          </cell>
          <cell r="DP421" t="str">
            <v>1</v>
          </cell>
          <cell r="DQ421" t="str">
            <v>2</v>
          </cell>
          <cell r="DR421">
            <v>89596</v>
          </cell>
          <cell r="DS421">
            <v>83617</v>
          </cell>
          <cell r="DT421">
            <v>1</v>
          </cell>
          <cell r="DU421">
            <v>36376</v>
          </cell>
          <cell r="DV421">
            <v>31531</v>
          </cell>
          <cell r="DW421">
            <v>11223</v>
          </cell>
          <cell r="DX421">
            <v>8015</v>
          </cell>
        </row>
        <row r="422">
          <cell r="M422" t="str">
            <v>91110108MA004H4W2X</v>
          </cell>
          <cell r="N422" t="str">
            <v>北京乐博乐博教育咨询有限公司</v>
          </cell>
          <cell r="O422" t="str">
            <v>2025</v>
          </cell>
          <cell r="P422" t="str">
            <v>2</v>
          </cell>
          <cell r="Q422">
            <v>252</v>
          </cell>
          <cell r="R422">
            <v>598</v>
          </cell>
          <cell r="S422">
            <v>0</v>
          </cell>
          <cell r="T422">
            <v>-13</v>
          </cell>
          <cell r="U422">
            <v>27880</v>
          </cell>
          <cell r="V422">
            <v>24454</v>
          </cell>
          <cell r="W422">
            <v>43713</v>
          </cell>
          <cell r="X422">
            <v>35231</v>
          </cell>
          <cell r="Y422">
            <v>-15833</v>
          </cell>
          <cell r="Z422">
            <v>-10777</v>
          </cell>
          <cell r="AA422">
            <v>671</v>
          </cell>
          <cell r="AB422">
            <v>3623</v>
          </cell>
          <cell r="AC422">
            <v>671</v>
          </cell>
          <cell r="AD422">
            <v>3623</v>
          </cell>
          <cell r="AE422">
            <v>1411</v>
          </cell>
          <cell r="AF422">
            <v>3055</v>
          </cell>
          <cell r="AG422">
            <v>0</v>
          </cell>
          <cell r="AH422">
            <v>7</v>
          </cell>
          <cell r="AI422">
            <v>151</v>
          </cell>
          <cell r="AJ422">
            <v>339</v>
          </cell>
          <cell r="AK422">
            <v>384</v>
          </cell>
          <cell r="AL422">
            <v>1076</v>
          </cell>
          <cell r="AM422">
            <v>0</v>
          </cell>
          <cell r="AN422">
            <v>0</v>
          </cell>
          <cell r="AO422">
            <v>0</v>
          </cell>
          <cell r="AP422">
            <v>14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7</v>
          </cell>
          <cell r="BD422">
            <v>17</v>
          </cell>
          <cell r="BE422">
            <v>-1275</v>
          </cell>
          <cell r="BF422">
            <v>-868</v>
          </cell>
          <cell r="BG422">
            <v>0</v>
          </cell>
          <cell r="BH422">
            <v>2</v>
          </cell>
          <cell r="BI422">
            <v>0</v>
          </cell>
          <cell r="BJ422">
            <v>0</v>
          </cell>
          <cell r="BK422">
            <v>-1275</v>
          </cell>
          <cell r="BL422">
            <v>-866</v>
          </cell>
          <cell r="BM422">
            <v>0</v>
          </cell>
          <cell r="BN422">
            <v>0</v>
          </cell>
          <cell r="BO422">
            <v>812</v>
          </cell>
          <cell r="BP422">
            <v>2712</v>
          </cell>
          <cell r="BQ422">
            <v>0</v>
          </cell>
          <cell r="BR422">
            <v>145</v>
          </cell>
          <cell r="BS422">
            <v>29</v>
          </cell>
          <cell r="BT422">
            <v>139</v>
          </cell>
          <cell r="BU422" t="str">
            <v>王波</v>
          </cell>
          <cell r="BV422" t="str">
            <v>吕海滨</v>
          </cell>
          <cell r="BW422" t="str">
            <v>曹慧慧</v>
          </cell>
          <cell r="BX422" t="str">
            <v>18310315159</v>
          </cell>
          <cell r="BY422" t="str">
            <v>2025-03-11</v>
          </cell>
          <cell r="BZ422" t="str">
            <v/>
          </cell>
          <cell r="CA422" t="str">
            <v>MA004H4W2</v>
          </cell>
          <cell r="CB422">
            <v>0</v>
          </cell>
          <cell r="CC422">
            <v>0</v>
          </cell>
          <cell r="CD422" t="str">
            <v/>
          </cell>
          <cell r="CE422" t="str">
            <v>1</v>
          </cell>
          <cell r="CF422" t="str">
            <v/>
          </cell>
          <cell r="CG422" t="str">
            <v>北京经济技术开发区虚拟社区</v>
          </cell>
          <cell r="CH422" t="str">
            <v>qy</v>
          </cell>
          <cell r="CI422" t="str">
            <v>    私人控股</v>
          </cell>
          <cell r="CJ422" t="str">
            <v>L</v>
          </cell>
          <cell r="CK422" t="str">
            <v>    租赁和商务服务业</v>
          </cell>
          <cell r="CL422" t="str">
            <v>72</v>
          </cell>
          <cell r="CM422" t="str">
            <v>    商务服务业</v>
          </cell>
          <cell r="CN422" t="str">
            <v>115101</v>
          </cell>
          <cell r="CO422" t="str">
            <v>      开发区</v>
          </cell>
          <cell r="CP422" t="str">
            <v>　　　私营有限责任公司</v>
          </cell>
          <cell r="CQ422" t="str">
            <v>x</v>
          </cell>
          <cell r="CR422" t="str">
            <v>    现代服务业</v>
          </cell>
          <cell r="CS422" t="str">
            <v>2</v>
          </cell>
          <cell r="CT422" t="str">
            <v>    地方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 t="str">
            <v>3</v>
          </cell>
          <cell r="DN422" t="str">
            <v>724</v>
          </cell>
          <cell r="DO422" t="str">
            <v>    咨询与调查</v>
          </cell>
          <cell r="DP422" t="str">
            <v>1</v>
          </cell>
          <cell r="DQ422" t="str">
            <v>3</v>
          </cell>
          <cell r="DR422">
            <v>671</v>
          </cell>
          <cell r="DS422">
            <v>3623</v>
          </cell>
          <cell r="DT422">
            <v>1</v>
          </cell>
          <cell r="DU422">
            <v>-1275</v>
          </cell>
          <cell r="DV422">
            <v>-868</v>
          </cell>
          <cell r="DW422">
            <v>0</v>
          </cell>
          <cell r="DX422">
            <v>152</v>
          </cell>
        </row>
        <row r="423">
          <cell r="M423" t="str">
            <v>91110302348450192W</v>
          </cell>
          <cell r="N423" t="str">
            <v>腾龙数据（北京）科技发展有限公司</v>
          </cell>
          <cell r="O423" t="str">
            <v>2025</v>
          </cell>
          <cell r="P423" t="str">
            <v>2</v>
          </cell>
          <cell r="Q423">
            <v>432740</v>
          </cell>
          <cell r="R423">
            <v>396910</v>
          </cell>
          <cell r="S423">
            <v>39395</v>
          </cell>
          <cell r="T423">
            <v>33646</v>
          </cell>
          <cell r="U423">
            <v>590307</v>
          </cell>
          <cell r="V423">
            <v>753875</v>
          </cell>
          <cell r="W423">
            <v>757973</v>
          </cell>
          <cell r="X423">
            <v>940885</v>
          </cell>
          <cell r="Y423">
            <v>-167666</v>
          </cell>
          <cell r="Z423">
            <v>-187010</v>
          </cell>
          <cell r="AA423">
            <v>22378</v>
          </cell>
          <cell r="AB423">
            <v>22496</v>
          </cell>
          <cell r="AC423">
            <v>11702</v>
          </cell>
          <cell r="AD423">
            <v>14848</v>
          </cell>
          <cell r="AE423">
            <v>13451</v>
          </cell>
          <cell r="AF423">
            <v>14268</v>
          </cell>
          <cell r="AG423">
            <v>-1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5</v>
          </cell>
          <cell r="AM423">
            <v>0</v>
          </cell>
          <cell r="AN423">
            <v>0</v>
          </cell>
          <cell r="AO423">
            <v>3248</v>
          </cell>
          <cell r="AP423">
            <v>4724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27</v>
          </cell>
          <cell r="BE423">
            <v>5680</v>
          </cell>
          <cell r="BF423">
            <v>3526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5680</v>
          </cell>
          <cell r="BL423">
            <v>3526</v>
          </cell>
          <cell r="BM423">
            <v>0</v>
          </cell>
          <cell r="BN423">
            <v>-14106</v>
          </cell>
          <cell r="BO423">
            <v>511</v>
          </cell>
          <cell r="BP423">
            <v>470</v>
          </cell>
          <cell r="BQ423">
            <v>714</v>
          </cell>
          <cell r="BR423">
            <v>221</v>
          </cell>
          <cell r="BS423">
            <v>12</v>
          </cell>
          <cell r="BT423">
            <v>12</v>
          </cell>
          <cell r="BU423" t="str">
            <v>任少龙</v>
          </cell>
          <cell r="BV423" t="str">
            <v>刘婷婷</v>
          </cell>
          <cell r="BW423" t="str">
            <v>徐迎迎</v>
          </cell>
          <cell r="BX423" t="str">
            <v>18222956499</v>
          </cell>
          <cell r="BY423" t="str">
            <v>2025-03-04</v>
          </cell>
          <cell r="BZ423" t="str">
            <v/>
          </cell>
          <cell r="CA423" t="str">
            <v>348450192</v>
          </cell>
          <cell r="CB423">
            <v>0</v>
          </cell>
          <cell r="CC423">
            <v>0</v>
          </cell>
          <cell r="CD423" t="str">
            <v/>
          </cell>
          <cell r="CE423" t="str">
            <v>1</v>
          </cell>
          <cell r="CF423" t="str">
            <v/>
          </cell>
          <cell r="CG423" t="str">
            <v>北京经济技术开发区虚拟社区</v>
          </cell>
          <cell r="CH423" t="str">
            <v>qy</v>
          </cell>
          <cell r="CI423" t="str">
            <v>    私人控股</v>
          </cell>
          <cell r="CJ423" t="str">
            <v>I</v>
          </cell>
          <cell r="CK423" t="str">
            <v>    信息传输、软件和信息技术服务业</v>
          </cell>
          <cell r="CL423" t="str">
            <v>65</v>
          </cell>
          <cell r="CM423" t="str">
            <v>    软件和信息技术服务业</v>
          </cell>
          <cell r="CN423" t="str">
            <v>115101</v>
          </cell>
          <cell r="CO423" t="str">
            <v>      开发区</v>
          </cell>
          <cell r="CP423" t="str">
            <v>　　　其他有限责任公司</v>
          </cell>
          <cell r="CQ423" t="str">
            <v>x</v>
          </cell>
          <cell r="CR423" t="str">
            <v>    现代服务业</v>
          </cell>
          <cell r="CS423" t="str">
            <v>2</v>
          </cell>
          <cell r="CT423" t="str">
            <v>    地方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 t="str">
            <v>3</v>
          </cell>
          <cell r="DN423" t="str">
            <v>655</v>
          </cell>
          <cell r="DO423" t="str">
            <v>    信息处理和存储支持服务</v>
          </cell>
          <cell r="DP423" t="str">
            <v>1</v>
          </cell>
          <cell r="DQ423" t="str">
            <v>3</v>
          </cell>
          <cell r="DR423">
            <v>22378</v>
          </cell>
          <cell r="DS423">
            <v>22496</v>
          </cell>
          <cell r="DT423">
            <v>1</v>
          </cell>
          <cell r="DU423">
            <v>5680</v>
          </cell>
          <cell r="DV423">
            <v>3526</v>
          </cell>
          <cell r="DW423">
            <v>713</v>
          </cell>
          <cell r="DX423">
            <v>-13885</v>
          </cell>
        </row>
        <row r="424">
          <cell r="M424" t="str">
            <v>91110302MA01Y3XK56</v>
          </cell>
          <cell r="N424" t="str">
            <v>北京亦庄人才服务有限公司</v>
          </cell>
          <cell r="O424" t="str">
            <v>2025</v>
          </cell>
          <cell r="P424" t="str">
            <v>2</v>
          </cell>
          <cell r="Q424">
            <v>4394</v>
          </cell>
          <cell r="R424">
            <v>3810</v>
          </cell>
          <cell r="S424">
            <v>2586</v>
          </cell>
          <cell r="T424">
            <v>7103</v>
          </cell>
          <cell r="U424">
            <v>131752</v>
          </cell>
          <cell r="V424">
            <v>93931</v>
          </cell>
          <cell r="W424">
            <v>107483</v>
          </cell>
          <cell r="X424">
            <v>71574</v>
          </cell>
          <cell r="Y424">
            <v>24269</v>
          </cell>
          <cell r="Z424">
            <v>22357</v>
          </cell>
          <cell r="AA424">
            <v>35246</v>
          </cell>
          <cell r="AB424">
            <v>22473</v>
          </cell>
          <cell r="AC424">
            <v>35009</v>
          </cell>
          <cell r="AD424">
            <v>22233</v>
          </cell>
          <cell r="AE424">
            <v>32997</v>
          </cell>
          <cell r="AF424">
            <v>20948</v>
          </cell>
          <cell r="AG424">
            <v>120</v>
          </cell>
          <cell r="AH424">
            <v>49</v>
          </cell>
          <cell r="AI424">
            <v>0</v>
          </cell>
          <cell r="AJ424">
            <v>0</v>
          </cell>
          <cell r="AK424">
            <v>2104</v>
          </cell>
          <cell r="AL424">
            <v>2043</v>
          </cell>
          <cell r="AM424">
            <v>0</v>
          </cell>
          <cell r="AN424">
            <v>0</v>
          </cell>
          <cell r="AO424">
            <v>-257</v>
          </cell>
          <cell r="AP424">
            <v>-231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80</v>
          </cell>
          <cell r="BD424">
            <v>64</v>
          </cell>
          <cell r="BE424">
            <v>362</v>
          </cell>
          <cell r="BF424">
            <v>-272</v>
          </cell>
          <cell r="BG424">
            <v>0</v>
          </cell>
          <cell r="BH424">
            <v>9</v>
          </cell>
          <cell r="BI424">
            <v>0</v>
          </cell>
          <cell r="BJ424">
            <v>0</v>
          </cell>
          <cell r="BK424">
            <v>362</v>
          </cell>
          <cell r="BL424">
            <v>-263</v>
          </cell>
          <cell r="BM424">
            <v>0</v>
          </cell>
          <cell r="BN424">
            <v>0</v>
          </cell>
          <cell r="BO424">
            <v>18389</v>
          </cell>
          <cell r="BP424">
            <v>17384</v>
          </cell>
          <cell r="BQ424">
            <v>948</v>
          </cell>
          <cell r="BR424">
            <v>808</v>
          </cell>
          <cell r="BS424">
            <v>493</v>
          </cell>
          <cell r="BT424">
            <v>433</v>
          </cell>
          <cell r="BU424" t="str">
            <v>宋焗艳</v>
          </cell>
          <cell r="BV424" t="str">
            <v>孙子涵</v>
          </cell>
          <cell r="BW424" t="str">
            <v>马月</v>
          </cell>
          <cell r="BX424" t="str">
            <v>010-67803130</v>
          </cell>
          <cell r="BY424" t="str">
            <v>2025-03-17</v>
          </cell>
          <cell r="BZ424" t="str">
            <v/>
          </cell>
          <cell r="CA424" t="str">
            <v>MA01Y3XK5</v>
          </cell>
          <cell r="CB424">
            <v>0</v>
          </cell>
          <cell r="CC424">
            <v>0</v>
          </cell>
          <cell r="CD424" t="str">
            <v/>
          </cell>
          <cell r="CE424" t="str">
            <v>1</v>
          </cell>
          <cell r="CF424" t="str">
            <v/>
          </cell>
          <cell r="CG424" t="str">
            <v>北京经济技术开发区虚拟社区</v>
          </cell>
          <cell r="CH424" t="str">
            <v>qy</v>
          </cell>
          <cell r="CI424" t="str">
            <v>    国有控股</v>
          </cell>
          <cell r="CJ424" t="str">
            <v>L</v>
          </cell>
          <cell r="CK424" t="str">
            <v>    租赁和商务服务业</v>
          </cell>
          <cell r="CL424" t="str">
            <v>72</v>
          </cell>
          <cell r="CM424" t="str">
            <v>    商务服务业</v>
          </cell>
          <cell r="CN424" t="str">
            <v>115101</v>
          </cell>
          <cell r="CO424" t="str">
            <v>      开发区</v>
          </cell>
          <cell r="CP424" t="str">
            <v>　　　其他有限责任公司</v>
          </cell>
          <cell r="CQ424" t="str">
            <v>x</v>
          </cell>
          <cell r="CR424" t="str">
            <v>    现代服务业</v>
          </cell>
          <cell r="CS424" t="str">
            <v>2</v>
          </cell>
          <cell r="CT424" t="str">
            <v>    地方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 t="str">
            <v>3</v>
          </cell>
          <cell r="DN424" t="str">
            <v>726</v>
          </cell>
          <cell r="DO424" t="str">
            <v>    人力资源服务</v>
          </cell>
          <cell r="DP424" t="str">
            <v>2</v>
          </cell>
          <cell r="DQ424" t="str">
            <v>2</v>
          </cell>
          <cell r="DR424">
            <v>35246</v>
          </cell>
          <cell r="DS424">
            <v>22473</v>
          </cell>
          <cell r="DT424">
            <v>1</v>
          </cell>
          <cell r="DU424">
            <v>362</v>
          </cell>
          <cell r="DV424">
            <v>-272</v>
          </cell>
          <cell r="DW424">
            <v>1068</v>
          </cell>
          <cell r="DX424">
            <v>857</v>
          </cell>
        </row>
        <row r="425">
          <cell r="M425" t="str">
            <v>91110302MA003FJL72</v>
          </cell>
          <cell r="N425" t="str">
            <v>布瑞琳科技（北京）有限公司</v>
          </cell>
          <cell r="O425" t="str">
            <v>2025</v>
          </cell>
          <cell r="P425" t="str">
            <v>2</v>
          </cell>
          <cell r="Q425">
            <v>13393</v>
          </cell>
          <cell r="R425">
            <v>13393</v>
          </cell>
          <cell r="S425">
            <v>2301</v>
          </cell>
          <cell r="T425">
            <v>1029</v>
          </cell>
          <cell r="U425">
            <v>20756</v>
          </cell>
          <cell r="V425">
            <v>14936</v>
          </cell>
          <cell r="W425">
            <v>15187</v>
          </cell>
          <cell r="X425">
            <v>9010</v>
          </cell>
          <cell r="Y425">
            <v>5569</v>
          </cell>
          <cell r="Z425">
            <v>5926</v>
          </cell>
          <cell r="AA425">
            <v>15077</v>
          </cell>
          <cell r="AB425">
            <v>3164</v>
          </cell>
          <cell r="AC425">
            <v>15077</v>
          </cell>
          <cell r="AD425">
            <v>3164</v>
          </cell>
          <cell r="AE425">
            <v>5536</v>
          </cell>
          <cell r="AF425">
            <v>1957</v>
          </cell>
          <cell r="AG425">
            <v>21</v>
          </cell>
          <cell r="AH425">
            <v>3</v>
          </cell>
          <cell r="AI425">
            <v>4836</v>
          </cell>
          <cell r="AJ425">
            <v>1889</v>
          </cell>
          <cell r="AK425">
            <v>2052</v>
          </cell>
          <cell r="AL425">
            <v>850</v>
          </cell>
          <cell r="AM425">
            <v>1093</v>
          </cell>
          <cell r="AN425">
            <v>103</v>
          </cell>
          <cell r="AO425">
            <v>32</v>
          </cell>
          <cell r="AP425">
            <v>23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1507</v>
          </cell>
          <cell r="BF425">
            <v>-1661</v>
          </cell>
          <cell r="BG425">
            <v>0</v>
          </cell>
          <cell r="BH425">
            <v>50</v>
          </cell>
          <cell r="BI425">
            <v>0</v>
          </cell>
          <cell r="BJ425">
            <v>0</v>
          </cell>
          <cell r="BK425">
            <v>1507</v>
          </cell>
          <cell r="BL425">
            <v>-1611</v>
          </cell>
          <cell r="BM425">
            <v>0</v>
          </cell>
          <cell r="BN425">
            <v>0</v>
          </cell>
          <cell r="BO425">
            <v>4946</v>
          </cell>
          <cell r="BP425">
            <v>4752</v>
          </cell>
          <cell r="BQ425">
            <v>346</v>
          </cell>
          <cell r="BR425">
            <v>53</v>
          </cell>
          <cell r="BS425">
            <v>260</v>
          </cell>
          <cell r="BT425">
            <v>247</v>
          </cell>
          <cell r="BU425" t="str">
            <v>崔虹海</v>
          </cell>
          <cell r="BV425" t="str">
            <v>崔健</v>
          </cell>
          <cell r="BW425" t="str">
            <v>马昌龙</v>
          </cell>
          <cell r="BX425" t="str">
            <v>18801439000</v>
          </cell>
          <cell r="BY425" t="str">
            <v>2025-03-14</v>
          </cell>
          <cell r="BZ425" t="str">
            <v/>
          </cell>
          <cell r="CA425" t="str">
            <v>MA003FJL7</v>
          </cell>
          <cell r="CB425">
            <v>0</v>
          </cell>
          <cell r="CC425">
            <v>0</v>
          </cell>
          <cell r="CD425" t="str">
            <v/>
          </cell>
          <cell r="CE425" t="str">
            <v>1</v>
          </cell>
          <cell r="CF425" t="str">
            <v/>
          </cell>
          <cell r="CG425" t="str">
            <v>北京经济技术开发区虚拟社区</v>
          </cell>
          <cell r="CH425" t="str">
            <v>qy</v>
          </cell>
          <cell r="CI425" t="str">
            <v>    私人控股</v>
          </cell>
          <cell r="CJ425" t="str">
            <v>O</v>
          </cell>
          <cell r="CK425" t="str">
            <v>    居民服务、修理和其他服务业</v>
          </cell>
          <cell r="CL425" t="str">
            <v>80</v>
          </cell>
          <cell r="CM425" t="str">
            <v>    居民服务业</v>
          </cell>
          <cell r="CN425" t="str">
            <v>115101</v>
          </cell>
          <cell r="CO425" t="str">
            <v>      开发区</v>
          </cell>
          <cell r="CP425" t="str">
            <v>　　　私营有限责任公司</v>
          </cell>
          <cell r="CQ425" t="str">
            <v/>
          </cell>
          <cell r="CR425" t="str">
            <v>    传统服务业</v>
          </cell>
          <cell r="CS425" t="str">
            <v>2</v>
          </cell>
          <cell r="CT425" t="str">
            <v>    地方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 t="str">
            <v>3</v>
          </cell>
          <cell r="DN425" t="str">
            <v>803</v>
          </cell>
          <cell r="DO425" t="str">
            <v>    洗染服务</v>
          </cell>
          <cell r="DP425" t="str">
            <v>1</v>
          </cell>
          <cell r="DQ425" t="str">
            <v>2</v>
          </cell>
          <cell r="DR425">
            <v>15077</v>
          </cell>
          <cell r="DS425">
            <v>3164</v>
          </cell>
          <cell r="DT425">
            <v>1</v>
          </cell>
          <cell r="DU425">
            <v>1507</v>
          </cell>
          <cell r="DV425">
            <v>-1661</v>
          </cell>
          <cell r="DW425">
            <v>367</v>
          </cell>
          <cell r="DX425">
            <v>56</v>
          </cell>
        </row>
        <row r="426">
          <cell r="M426" t="str">
            <v>91110302MA0012TU8C</v>
          </cell>
          <cell r="N426" t="str">
            <v>北京云势数据科技有限责任公司</v>
          </cell>
          <cell r="O426" t="str">
            <v>2025</v>
          </cell>
          <cell r="P426" t="str">
            <v>2</v>
          </cell>
          <cell r="Q426">
            <v>291</v>
          </cell>
          <cell r="R426">
            <v>288</v>
          </cell>
          <cell r="S426">
            <v>11560</v>
          </cell>
          <cell r="T426">
            <v>3588</v>
          </cell>
          <cell r="U426">
            <v>21071</v>
          </cell>
          <cell r="V426">
            <v>17010</v>
          </cell>
          <cell r="W426">
            <v>13160</v>
          </cell>
          <cell r="X426">
            <v>6459</v>
          </cell>
          <cell r="Y426">
            <v>7911</v>
          </cell>
          <cell r="Z426">
            <v>10551</v>
          </cell>
          <cell r="AA426">
            <v>3645</v>
          </cell>
          <cell r="AB426">
            <v>10692</v>
          </cell>
          <cell r="AC426">
            <v>3645</v>
          </cell>
          <cell r="AD426">
            <v>10692</v>
          </cell>
          <cell r="AE426">
            <v>2311</v>
          </cell>
          <cell r="AF426">
            <v>7911</v>
          </cell>
          <cell r="AG426">
            <v>2</v>
          </cell>
          <cell r="AH426">
            <v>13</v>
          </cell>
          <cell r="AI426">
            <v>139</v>
          </cell>
          <cell r="AJ426">
            <v>143</v>
          </cell>
          <cell r="AK426">
            <v>406</v>
          </cell>
          <cell r="AL426">
            <v>399</v>
          </cell>
          <cell r="AM426">
            <v>774</v>
          </cell>
          <cell r="AN426">
            <v>712</v>
          </cell>
          <cell r="AO426">
            <v>1</v>
          </cell>
          <cell r="AP426">
            <v>1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12</v>
          </cell>
          <cell r="BF426">
            <v>1513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12</v>
          </cell>
          <cell r="BL426">
            <v>1513</v>
          </cell>
          <cell r="BM426">
            <v>0</v>
          </cell>
          <cell r="BN426">
            <v>0</v>
          </cell>
          <cell r="BO426">
            <v>1152</v>
          </cell>
          <cell r="BP426">
            <v>1127</v>
          </cell>
          <cell r="BQ426">
            <v>23</v>
          </cell>
          <cell r="BR426">
            <v>415</v>
          </cell>
          <cell r="BS426">
            <v>30</v>
          </cell>
          <cell r="BT426">
            <v>28</v>
          </cell>
          <cell r="BU426" t="str">
            <v>周利锋</v>
          </cell>
          <cell r="BV426" t="str">
            <v>周利锋</v>
          </cell>
          <cell r="BW426" t="str">
            <v>胡金凤</v>
          </cell>
          <cell r="BX426" t="str">
            <v>13716330538</v>
          </cell>
          <cell r="BY426" t="str">
            <v>2025-03-14</v>
          </cell>
          <cell r="BZ426" t="str">
            <v/>
          </cell>
          <cell r="CA426" t="str">
            <v>MA0012TU8</v>
          </cell>
          <cell r="CB426">
            <v>0</v>
          </cell>
          <cell r="CC426">
            <v>0</v>
          </cell>
          <cell r="CD426" t="str">
            <v/>
          </cell>
          <cell r="CE426" t="str">
            <v>1</v>
          </cell>
          <cell r="CF426" t="str">
            <v/>
          </cell>
          <cell r="CG426" t="str">
            <v>北京经济技术开发区虚拟社区</v>
          </cell>
          <cell r="CH426" t="str">
            <v>qy</v>
          </cell>
          <cell r="CI426" t="str">
            <v>    私人控股</v>
          </cell>
          <cell r="CJ426" t="str">
            <v>I</v>
          </cell>
          <cell r="CK426" t="str">
            <v>    信息传输、软件和信息技术服务业</v>
          </cell>
          <cell r="CL426" t="str">
            <v>65</v>
          </cell>
          <cell r="CM426" t="str">
            <v>    软件和信息技术服务业</v>
          </cell>
          <cell r="CN426" t="str">
            <v>115101</v>
          </cell>
          <cell r="CO426" t="str">
            <v>      开发区</v>
          </cell>
          <cell r="CP426" t="str">
            <v>　　　私营有限责任公司</v>
          </cell>
          <cell r="CQ426" t="str">
            <v>x</v>
          </cell>
          <cell r="CR426" t="str">
            <v>    现代服务业</v>
          </cell>
          <cell r="CS426" t="str">
            <v>2</v>
          </cell>
          <cell r="CT426" t="str">
            <v>    地方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 t="str">
            <v>3</v>
          </cell>
          <cell r="DN426" t="str">
            <v>651</v>
          </cell>
          <cell r="DO426" t="str">
            <v>    软件开发</v>
          </cell>
          <cell r="DP426" t="str">
            <v>1</v>
          </cell>
          <cell r="DQ426" t="str">
            <v>3</v>
          </cell>
          <cell r="DR426">
            <v>3645</v>
          </cell>
          <cell r="DS426">
            <v>10692</v>
          </cell>
          <cell r="DT426">
            <v>1</v>
          </cell>
          <cell r="DU426">
            <v>12</v>
          </cell>
          <cell r="DV426">
            <v>1513</v>
          </cell>
          <cell r="DW426">
            <v>25</v>
          </cell>
          <cell r="DX426">
            <v>428</v>
          </cell>
        </row>
        <row r="427">
          <cell r="M427" t="str">
            <v>91110302MA00F5539H</v>
          </cell>
          <cell r="N427" t="str">
            <v>国网（北京）新能源汽车服务有限公司</v>
          </cell>
          <cell r="O427" t="str">
            <v>2025</v>
          </cell>
          <cell r="P427" t="str">
            <v>2</v>
          </cell>
          <cell r="Q427">
            <v>147171</v>
          </cell>
          <cell r="R427">
            <v>108318</v>
          </cell>
          <cell r="S427">
            <v>20899</v>
          </cell>
          <cell r="T427">
            <v>24454</v>
          </cell>
          <cell r="U427">
            <v>513243</v>
          </cell>
          <cell r="V427">
            <v>482635</v>
          </cell>
          <cell r="W427">
            <v>64987</v>
          </cell>
          <cell r="X427">
            <v>142593</v>
          </cell>
          <cell r="Y427">
            <v>448256</v>
          </cell>
          <cell r="Z427">
            <v>340042</v>
          </cell>
          <cell r="AA427">
            <v>44498</v>
          </cell>
          <cell r="AB427">
            <v>69533</v>
          </cell>
          <cell r="AC427">
            <v>44498</v>
          </cell>
          <cell r="AD427">
            <v>69533</v>
          </cell>
          <cell r="AE427">
            <v>41009</v>
          </cell>
          <cell r="AF427">
            <v>63224</v>
          </cell>
          <cell r="AG427">
            <v>92</v>
          </cell>
          <cell r="AH427">
            <v>38</v>
          </cell>
          <cell r="AI427">
            <v>0</v>
          </cell>
          <cell r="AJ427">
            <v>0</v>
          </cell>
          <cell r="AK427">
            <v>2218</v>
          </cell>
          <cell r="AL427">
            <v>4736</v>
          </cell>
          <cell r="AM427">
            <v>0</v>
          </cell>
          <cell r="AN427">
            <v>0</v>
          </cell>
          <cell r="AO427">
            <v>5</v>
          </cell>
          <cell r="AP427">
            <v>5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9</v>
          </cell>
          <cell r="BD427">
            <v>0</v>
          </cell>
          <cell r="BE427">
            <v>1183</v>
          </cell>
          <cell r="BF427">
            <v>1530</v>
          </cell>
          <cell r="BG427">
            <v>0</v>
          </cell>
          <cell r="BH427">
            <v>0</v>
          </cell>
          <cell r="BI427">
            <v>1</v>
          </cell>
          <cell r="BJ427">
            <v>0</v>
          </cell>
          <cell r="BK427">
            <v>1182</v>
          </cell>
          <cell r="BL427">
            <v>1530</v>
          </cell>
          <cell r="BM427">
            <v>0</v>
          </cell>
          <cell r="BN427">
            <v>0</v>
          </cell>
          <cell r="BO427">
            <v>1954</v>
          </cell>
          <cell r="BP427">
            <v>2565</v>
          </cell>
          <cell r="BQ427">
            <v>0</v>
          </cell>
          <cell r="BR427">
            <v>0</v>
          </cell>
          <cell r="BS427">
            <v>16</v>
          </cell>
          <cell r="BT427">
            <v>16</v>
          </cell>
          <cell r="BU427" t="str">
            <v>韦凌霄</v>
          </cell>
          <cell r="BV427" t="str">
            <v>石新新</v>
          </cell>
          <cell r="BW427" t="str">
            <v>贾旭东</v>
          </cell>
          <cell r="BX427" t="str">
            <v>63230788</v>
          </cell>
          <cell r="BY427" t="str">
            <v>2025-03-04</v>
          </cell>
          <cell r="BZ427" t="str">
            <v/>
          </cell>
          <cell r="CA427" t="str">
            <v>MA00F5539</v>
          </cell>
          <cell r="CB427">
            <v>0</v>
          </cell>
          <cell r="CC427">
            <v>0</v>
          </cell>
          <cell r="CD427" t="str">
            <v/>
          </cell>
          <cell r="CE427" t="str">
            <v>1</v>
          </cell>
          <cell r="CF427" t="str">
            <v/>
          </cell>
          <cell r="CG427" t="str">
            <v>北京经济技术开发区虚拟社区</v>
          </cell>
          <cell r="CH427" t="str">
            <v>qy</v>
          </cell>
          <cell r="CI427" t="str">
            <v>    国有控股</v>
          </cell>
          <cell r="CJ427" t="str">
            <v>I</v>
          </cell>
          <cell r="CK427" t="str">
            <v>    信息传输、软件和信息技术服务业</v>
          </cell>
          <cell r="CL427" t="str">
            <v>65</v>
          </cell>
          <cell r="CM427" t="str">
            <v>    软件和信息技术服务业</v>
          </cell>
          <cell r="CN427" t="str">
            <v>115101</v>
          </cell>
          <cell r="CO427" t="str">
            <v>      开发区</v>
          </cell>
          <cell r="CP427" t="str">
            <v>　　　其他有限责任公司</v>
          </cell>
          <cell r="CQ427" t="str">
            <v>x</v>
          </cell>
          <cell r="CR427" t="str">
            <v>    现代服务业</v>
          </cell>
          <cell r="CS427" t="str">
            <v>1</v>
          </cell>
          <cell r="CT427" t="str">
            <v>    中央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 t="str">
            <v>3</v>
          </cell>
          <cell r="DN427" t="str">
            <v>654</v>
          </cell>
          <cell r="DO427" t="str">
            <v>    运行维护服务</v>
          </cell>
          <cell r="DP427" t="str">
            <v>2</v>
          </cell>
          <cell r="DQ427" t="str">
            <v>3</v>
          </cell>
          <cell r="DR427">
            <v>44498</v>
          </cell>
          <cell r="DS427">
            <v>69533</v>
          </cell>
          <cell r="DT427">
            <v>1</v>
          </cell>
          <cell r="DU427">
            <v>1183</v>
          </cell>
          <cell r="DV427">
            <v>1530</v>
          </cell>
          <cell r="DW427">
            <v>92</v>
          </cell>
          <cell r="DX427">
            <v>-1611</v>
          </cell>
        </row>
        <row r="428">
          <cell r="M428" t="str">
            <v>91110112335534055W</v>
          </cell>
          <cell r="N428" t="str">
            <v>北京晟世天安科技有限公司</v>
          </cell>
          <cell r="O428" t="str">
            <v>2025</v>
          </cell>
          <cell r="P428" t="str">
            <v>2</v>
          </cell>
          <cell r="Q428">
            <v>33066</v>
          </cell>
          <cell r="R428">
            <v>12</v>
          </cell>
          <cell r="S428">
            <v>107229</v>
          </cell>
          <cell r="T428">
            <v>65815</v>
          </cell>
          <cell r="U428">
            <v>264860</v>
          </cell>
          <cell r="V428">
            <v>143088</v>
          </cell>
          <cell r="W428">
            <v>196531</v>
          </cell>
          <cell r="X428">
            <v>109165</v>
          </cell>
          <cell r="Y428">
            <v>68329</v>
          </cell>
          <cell r="Z428">
            <v>33923</v>
          </cell>
          <cell r="AA428">
            <v>79268</v>
          </cell>
          <cell r="AB428">
            <v>26669</v>
          </cell>
          <cell r="AC428">
            <v>79268</v>
          </cell>
          <cell r="AD428">
            <v>26669</v>
          </cell>
          <cell r="AE428">
            <v>68716</v>
          </cell>
          <cell r="AF428">
            <v>27087</v>
          </cell>
          <cell r="AG428">
            <v>513</v>
          </cell>
          <cell r="AH428">
            <v>103</v>
          </cell>
          <cell r="AI428">
            <v>655</v>
          </cell>
          <cell r="AJ428">
            <v>47</v>
          </cell>
          <cell r="AK428">
            <v>775</v>
          </cell>
          <cell r="AL428">
            <v>699</v>
          </cell>
          <cell r="AM428">
            <v>577</v>
          </cell>
          <cell r="AN428">
            <v>430</v>
          </cell>
          <cell r="AO428">
            <v>278</v>
          </cell>
          <cell r="AP428">
            <v>26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7754</v>
          </cell>
          <cell r="BF428">
            <v>-1723</v>
          </cell>
          <cell r="BG428">
            <v>3</v>
          </cell>
          <cell r="BH428">
            <v>1</v>
          </cell>
          <cell r="BI428">
            <v>0</v>
          </cell>
          <cell r="BJ428">
            <v>0</v>
          </cell>
          <cell r="BK428">
            <v>7757</v>
          </cell>
          <cell r="BL428">
            <v>-1722</v>
          </cell>
          <cell r="BM428">
            <v>0</v>
          </cell>
          <cell r="BN428">
            <v>0</v>
          </cell>
          <cell r="BO428">
            <v>1472</v>
          </cell>
          <cell r="BP428">
            <v>603</v>
          </cell>
          <cell r="BQ428">
            <v>0</v>
          </cell>
          <cell r="BR428">
            <v>0</v>
          </cell>
          <cell r="BS428">
            <v>37</v>
          </cell>
          <cell r="BT428">
            <v>19</v>
          </cell>
          <cell r="BU428" t="str">
            <v>纪志强</v>
          </cell>
          <cell r="BV428" t="str">
            <v>纪志强</v>
          </cell>
          <cell r="BW428" t="str">
            <v>孙巧静</v>
          </cell>
          <cell r="BX428" t="str">
            <v>86209978</v>
          </cell>
          <cell r="BY428" t="str">
            <v>2025-03-14</v>
          </cell>
          <cell r="BZ428" t="str">
            <v/>
          </cell>
          <cell r="CA428" t="str">
            <v>335534055</v>
          </cell>
          <cell r="CB428">
            <v>0</v>
          </cell>
          <cell r="CC428">
            <v>0</v>
          </cell>
          <cell r="CD428" t="str">
            <v/>
          </cell>
          <cell r="CE428" t="str">
            <v>1</v>
          </cell>
          <cell r="CF428" t="str">
            <v/>
          </cell>
          <cell r="CG428" t="str">
            <v>北京经济技术开发区虚拟社区</v>
          </cell>
          <cell r="CH428" t="str">
            <v>qy</v>
          </cell>
          <cell r="CI428" t="str">
            <v>    私人控股</v>
          </cell>
          <cell r="CJ428" t="str">
            <v>I</v>
          </cell>
          <cell r="CK428" t="str">
            <v>    信息传输、软件和信息技术服务业</v>
          </cell>
          <cell r="CL428" t="str">
            <v>65</v>
          </cell>
          <cell r="CM428" t="str">
            <v>    软件和信息技术服务业</v>
          </cell>
          <cell r="CN428" t="str">
            <v>115101</v>
          </cell>
          <cell r="CO428" t="str">
            <v>      开发区</v>
          </cell>
          <cell r="CP428" t="str">
            <v>　　　其他有限责任公司</v>
          </cell>
          <cell r="CQ428" t="str">
            <v>x</v>
          </cell>
          <cell r="CR428" t="str">
            <v>    现代服务业</v>
          </cell>
          <cell r="CS428" t="str">
            <v>2</v>
          </cell>
          <cell r="CT428" t="str">
            <v>    地方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 t="str">
            <v>3</v>
          </cell>
          <cell r="DN428" t="str">
            <v>653</v>
          </cell>
          <cell r="DO428" t="str">
            <v>    信息系统集成和物联网技术服务</v>
          </cell>
          <cell r="DP428" t="str">
            <v>1</v>
          </cell>
          <cell r="DQ428" t="str">
            <v>3</v>
          </cell>
          <cell r="DR428">
            <v>79268</v>
          </cell>
          <cell r="DS428">
            <v>26669</v>
          </cell>
          <cell r="DT428">
            <v>1</v>
          </cell>
          <cell r="DU428">
            <v>7754</v>
          </cell>
          <cell r="DV428">
            <v>-1723</v>
          </cell>
          <cell r="DW428">
            <v>-14818</v>
          </cell>
          <cell r="DX428">
            <v>-2566</v>
          </cell>
        </row>
        <row r="429">
          <cell r="M429" t="str">
            <v>911103020945666880</v>
          </cell>
          <cell r="N429" t="str">
            <v>北京领音信息技术有限公司</v>
          </cell>
          <cell r="O429" t="str">
            <v>2025</v>
          </cell>
          <cell r="P429" t="str">
            <v>2</v>
          </cell>
          <cell r="Q429">
            <v>5994</v>
          </cell>
          <cell r="R429">
            <v>5908</v>
          </cell>
          <cell r="S429">
            <v>90366</v>
          </cell>
          <cell r="T429">
            <v>107211</v>
          </cell>
          <cell r="U429">
            <v>323455</v>
          </cell>
          <cell r="V429">
            <v>375313</v>
          </cell>
          <cell r="W429">
            <v>264323</v>
          </cell>
          <cell r="X429">
            <v>265295</v>
          </cell>
          <cell r="Y429">
            <v>59132</v>
          </cell>
          <cell r="Z429">
            <v>110018</v>
          </cell>
          <cell r="AA429">
            <v>69373</v>
          </cell>
          <cell r="AB429">
            <v>62174</v>
          </cell>
          <cell r="AC429">
            <v>69373</v>
          </cell>
          <cell r="AD429">
            <v>62174</v>
          </cell>
          <cell r="AE429">
            <v>863</v>
          </cell>
          <cell r="AF429">
            <v>849</v>
          </cell>
          <cell r="AG429">
            <v>396</v>
          </cell>
          <cell r="AH429">
            <v>349</v>
          </cell>
          <cell r="AI429">
            <v>1081</v>
          </cell>
          <cell r="AJ429">
            <v>2786</v>
          </cell>
          <cell r="AK429">
            <v>684</v>
          </cell>
          <cell r="AL429">
            <v>744</v>
          </cell>
          <cell r="AM429">
            <v>0</v>
          </cell>
          <cell r="AN429">
            <v>0</v>
          </cell>
          <cell r="AO429">
            <v>170</v>
          </cell>
          <cell r="AP429">
            <v>-149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7</v>
          </cell>
          <cell r="BD429">
            <v>0</v>
          </cell>
          <cell r="BE429">
            <v>66186</v>
          </cell>
          <cell r="BF429">
            <v>57595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66186</v>
          </cell>
          <cell r="BL429">
            <v>57595</v>
          </cell>
          <cell r="BM429">
            <v>0</v>
          </cell>
          <cell r="BN429">
            <v>0</v>
          </cell>
          <cell r="BO429">
            <v>924</v>
          </cell>
          <cell r="BP429">
            <v>951</v>
          </cell>
          <cell r="BQ429">
            <v>0</v>
          </cell>
          <cell r="BR429">
            <v>12</v>
          </cell>
          <cell r="BS429">
            <v>15</v>
          </cell>
          <cell r="BT429">
            <v>15</v>
          </cell>
          <cell r="BU429" t="str">
            <v>杨晓峰</v>
          </cell>
          <cell r="BV429" t="str">
            <v>SookWahLee</v>
          </cell>
          <cell r="BW429" t="str">
            <v>任媛媛</v>
          </cell>
          <cell r="BX429" t="str">
            <v>13601028310</v>
          </cell>
          <cell r="BY429" t="str">
            <v>2025-03-17</v>
          </cell>
          <cell r="BZ429" t="str">
            <v/>
          </cell>
          <cell r="CA429" t="str">
            <v>094566688</v>
          </cell>
          <cell r="CB429">
            <v>0</v>
          </cell>
          <cell r="CC429">
            <v>0</v>
          </cell>
          <cell r="CD429" t="str">
            <v/>
          </cell>
          <cell r="CE429" t="str">
            <v>1</v>
          </cell>
          <cell r="CF429" t="str">
            <v/>
          </cell>
          <cell r="CG429" t="str">
            <v>北京经济技术开发区虚拟社区</v>
          </cell>
          <cell r="CH429" t="str">
            <v>qy</v>
          </cell>
          <cell r="CI429" t="str">
            <v>    私人控股</v>
          </cell>
          <cell r="CJ429" t="str">
            <v>I</v>
          </cell>
          <cell r="CK429" t="str">
            <v>    信息传输、软件和信息技术服务业</v>
          </cell>
          <cell r="CL429" t="str">
            <v>65</v>
          </cell>
          <cell r="CM429" t="str">
            <v>    软件和信息技术服务业</v>
          </cell>
          <cell r="CN429" t="str">
            <v>115101</v>
          </cell>
          <cell r="CO429" t="str">
            <v>      开发区</v>
          </cell>
          <cell r="CP429" t="str">
            <v>　　　私营有限责任公司</v>
          </cell>
          <cell r="CQ429" t="str">
            <v>x</v>
          </cell>
          <cell r="CR429" t="str">
            <v>    现代服务业</v>
          </cell>
          <cell r="CS429" t="str">
            <v>2</v>
          </cell>
          <cell r="CT429" t="str">
            <v>    地方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 t="str">
            <v>3</v>
          </cell>
          <cell r="DN429" t="str">
            <v>659</v>
          </cell>
          <cell r="DO429" t="str">
            <v>    其他信息技术服务业</v>
          </cell>
          <cell r="DP429" t="str">
            <v>1</v>
          </cell>
          <cell r="DQ429" t="str">
            <v>3</v>
          </cell>
          <cell r="DR429">
            <v>69373</v>
          </cell>
          <cell r="DS429">
            <v>62174</v>
          </cell>
          <cell r="DT429">
            <v>1</v>
          </cell>
          <cell r="DU429">
            <v>66186</v>
          </cell>
          <cell r="DV429">
            <v>57595</v>
          </cell>
          <cell r="DW429">
            <v>396</v>
          </cell>
          <cell r="DX429">
            <v>361</v>
          </cell>
        </row>
        <row r="430">
          <cell r="M430" t="str">
            <v>91110302352947652R</v>
          </cell>
          <cell r="N430" t="str">
            <v>金风环保有限公司</v>
          </cell>
          <cell r="O430" t="str">
            <v>2025</v>
          </cell>
          <cell r="P430" t="str">
            <v>2</v>
          </cell>
          <cell r="Q430">
            <v>12439</v>
          </cell>
          <cell r="R430">
            <v>12486</v>
          </cell>
          <cell r="S430">
            <v>117152</v>
          </cell>
          <cell r="T430">
            <v>65819</v>
          </cell>
          <cell r="U430">
            <v>4789872</v>
          </cell>
          <cell r="V430">
            <v>3766055</v>
          </cell>
          <cell r="W430">
            <v>1733181</v>
          </cell>
          <cell r="X430">
            <v>1860653</v>
          </cell>
          <cell r="Y430">
            <v>3056691</v>
          </cell>
          <cell r="Z430">
            <v>1905402</v>
          </cell>
          <cell r="AA430">
            <v>7863</v>
          </cell>
          <cell r="AB430">
            <v>4353</v>
          </cell>
          <cell r="AC430">
            <v>7007</v>
          </cell>
          <cell r="AD430">
            <v>4353</v>
          </cell>
          <cell r="AE430">
            <v>2216</v>
          </cell>
          <cell r="AF430">
            <v>919</v>
          </cell>
          <cell r="AG430">
            <v>31</v>
          </cell>
          <cell r="AH430">
            <v>4</v>
          </cell>
          <cell r="AI430">
            <v>0</v>
          </cell>
          <cell r="AJ430">
            <v>0</v>
          </cell>
          <cell r="AK430">
            <v>3593</v>
          </cell>
          <cell r="AL430">
            <v>4184</v>
          </cell>
          <cell r="AM430">
            <v>0</v>
          </cell>
          <cell r="AN430">
            <v>-2</v>
          </cell>
          <cell r="AO430">
            <v>3755</v>
          </cell>
          <cell r="AP430">
            <v>4825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30</v>
          </cell>
          <cell r="BD430">
            <v>19</v>
          </cell>
          <cell r="BE430">
            <v>-1702</v>
          </cell>
          <cell r="BF430">
            <v>-5558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-1702</v>
          </cell>
          <cell r="BL430">
            <v>-5558</v>
          </cell>
          <cell r="BM430">
            <v>0</v>
          </cell>
          <cell r="BN430">
            <v>0</v>
          </cell>
          <cell r="BO430">
            <v>3709</v>
          </cell>
          <cell r="BP430">
            <v>4150</v>
          </cell>
          <cell r="BQ430">
            <v>313</v>
          </cell>
          <cell r="BR430">
            <v>18</v>
          </cell>
          <cell r="BS430">
            <v>56</v>
          </cell>
          <cell r="BT430">
            <v>59</v>
          </cell>
          <cell r="BU430" t="str">
            <v>潘晋</v>
          </cell>
          <cell r="BV430" t="str">
            <v>马娴鸿</v>
          </cell>
          <cell r="BW430" t="str">
            <v>马娴鸿</v>
          </cell>
          <cell r="BX430" t="str">
            <v>18330672354</v>
          </cell>
          <cell r="BY430" t="str">
            <v>2025-03-10</v>
          </cell>
          <cell r="BZ430" t="str">
            <v/>
          </cell>
          <cell r="CA430" t="str">
            <v>352947652</v>
          </cell>
          <cell r="CB430">
            <v>0</v>
          </cell>
          <cell r="CC430">
            <v>0</v>
          </cell>
          <cell r="CD430" t="str">
            <v/>
          </cell>
          <cell r="CE430" t="str">
            <v>1</v>
          </cell>
          <cell r="CF430" t="str">
            <v/>
          </cell>
          <cell r="CG430" t="str">
            <v>北京经济技术开发区虚拟社区</v>
          </cell>
          <cell r="CH430" t="str">
            <v>qy</v>
          </cell>
          <cell r="CI430" t="str">
            <v>    私人控股</v>
          </cell>
          <cell r="CJ430" t="str">
            <v>N</v>
          </cell>
          <cell r="CK430" t="str">
            <v>    水利、环境和公共设施管理业</v>
          </cell>
          <cell r="CL430" t="str">
            <v>77</v>
          </cell>
          <cell r="CM430" t="str">
            <v>    生态保护和环境治理业</v>
          </cell>
          <cell r="CN430" t="str">
            <v>115101</v>
          </cell>
          <cell r="CO430" t="str">
            <v>      开发区</v>
          </cell>
          <cell r="CP430" t="str">
            <v>　　　其他有限责任公司</v>
          </cell>
          <cell r="CQ430" t="str">
            <v/>
          </cell>
          <cell r="CR430" t="str">
            <v>    传统服务业</v>
          </cell>
          <cell r="CS430" t="str">
            <v>2</v>
          </cell>
          <cell r="CT430" t="str">
            <v>    地方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 t="str">
            <v>3</v>
          </cell>
          <cell r="DN430" t="str">
            <v>772</v>
          </cell>
          <cell r="DO430" t="str">
            <v>    环境治理业</v>
          </cell>
          <cell r="DP430" t="str">
            <v>1</v>
          </cell>
          <cell r="DQ430" t="str">
            <v>3</v>
          </cell>
          <cell r="DR430">
            <v>7863</v>
          </cell>
          <cell r="DS430">
            <v>4353</v>
          </cell>
          <cell r="DT430">
            <v>1</v>
          </cell>
          <cell r="DU430">
            <v>-1702</v>
          </cell>
          <cell r="DV430">
            <v>-5558</v>
          </cell>
          <cell r="DW430">
            <v>344</v>
          </cell>
          <cell r="DX430">
            <v>22</v>
          </cell>
        </row>
        <row r="431">
          <cell r="M431" t="str">
            <v>911103023064935494</v>
          </cell>
          <cell r="N431" t="str">
            <v>北京华达建业工程管理股份有限公司</v>
          </cell>
          <cell r="O431" t="str">
            <v>2025</v>
          </cell>
          <cell r="P431" t="str">
            <v>2</v>
          </cell>
          <cell r="Q431">
            <v>2663</v>
          </cell>
          <cell r="R431">
            <v>2626</v>
          </cell>
          <cell r="S431">
            <v>67977</v>
          </cell>
          <cell r="T431">
            <v>69437</v>
          </cell>
          <cell r="U431">
            <v>126917</v>
          </cell>
          <cell r="V431">
            <v>134067</v>
          </cell>
          <cell r="W431">
            <v>33292</v>
          </cell>
          <cell r="X431">
            <v>29541</v>
          </cell>
          <cell r="Y431">
            <v>93625</v>
          </cell>
          <cell r="Z431">
            <v>104526</v>
          </cell>
          <cell r="AA431">
            <v>1488</v>
          </cell>
          <cell r="AB431">
            <v>3497</v>
          </cell>
          <cell r="AC431">
            <v>1488</v>
          </cell>
          <cell r="AD431">
            <v>3497</v>
          </cell>
          <cell r="AE431">
            <v>3793</v>
          </cell>
          <cell r="AF431">
            <v>4243</v>
          </cell>
          <cell r="AG431">
            <v>54</v>
          </cell>
          <cell r="AH431">
            <v>71</v>
          </cell>
          <cell r="AI431">
            <v>163</v>
          </cell>
          <cell r="AJ431">
            <v>75</v>
          </cell>
          <cell r="AK431">
            <v>909</v>
          </cell>
          <cell r="AL431">
            <v>738</v>
          </cell>
          <cell r="AM431">
            <v>387</v>
          </cell>
          <cell r="AN431">
            <v>363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6</v>
          </cell>
          <cell r="BD431">
            <v>27</v>
          </cell>
          <cell r="BE431">
            <v>-3812</v>
          </cell>
          <cell r="BF431">
            <v>-1966</v>
          </cell>
          <cell r="BG431">
            <v>0</v>
          </cell>
          <cell r="BH431">
            <v>0</v>
          </cell>
          <cell r="BI431">
            <v>5</v>
          </cell>
          <cell r="BJ431">
            <v>0</v>
          </cell>
          <cell r="BK431">
            <v>-3817</v>
          </cell>
          <cell r="BL431">
            <v>-1966</v>
          </cell>
          <cell r="BM431">
            <v>0</v>
          </cell>
          <cell r="BN431">
            <v>0</v>
          </cell>
          <cell r="BO431">
            <v>4166</v>
          </cell>
          <cell r="BP431">
            <v>3548</v>
          </cell>
          <cell r="BQ431">
            <v>430</v>
          </cell>
          <cell r="BR431">
            <v>569</v>
          </cell>
          <cell r="BS431">
            <v>250</v>
          </cell>
          <cell r="BT431">
            <v>255</v>
          </cell>
          <cell r="BU431" t="str">
            <v>高立东</v>
          </cell>
          <cell r="BV431" t="str">
            <v>吕七珍</v>
          </cell>
          <cell r="BW431" t="str">
            <v>赵俊梅</v>
          </cell>
          <cell r="BX431" t="str">
            <v>67857380</v>
          </cell>
          <cell r="BY431" t="str">
            <v>2025-03-17</v>
          </cell>
          <cell r="BZ431" t="str">
            <v/>
          </cell>
          <cell r="CA431" t="str">
            <v>306493549</v>
          </cell>
          <cell r="CB431">
            <v>0</v>
          </cell>
          <cell r="CC431">
            <v>0</v>
          </cell>
          <cell r="CD431" t="str">
            <v/>
          </cell>
          <cell r="CE431" t="str">
            <v>1</v>
          </cell>
          <cell r="CF431" t="str">
            <v/>
          </cell>
          <cell r="CG431" t="str">
            <v>北京经济技术开发区虚拟社区</v>
          </cell>
          <cell r="CH431" t="str">
            <v>qy</v>
          </cell>
          <cell r="CI431" t="str">
            <v>    私人控股</v>
          </cell>
          <cell r="CJ431" t="str">
            <v>M</v>
          </cell>
          <cell r="CK431" t="str">
            <v>    科学研究和技术服务业</v>
          </cell>
          <cell r="CL431" t="str">
            <v>74</v>
          </cell>
          <cell r="CM431" t="str">
            <v>    专业技术服务业</v>
          </cell>
          <cell r="CN431" t="str">
            <v>115101</v>
          </cell>
          <cell r="CO431" t="str">
            <v>      开发区</v>
          </cell>
          <cell r="CP431" t="str">
            <v>　　　私营股份有限公司</v>
          </cell>
          <cell r="CQ431" t="str">
            <v>x</v>
          </cell>
          <cell r="CR431" t="str">
            <v>    现代服务业</v>
          </cell>
          <cell r="CS431" t="str">
            <v>2</v>
          </cell>
          <cell r="CT431" t="str">
            <v>    地方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 t="str">
            <v>3</v>
          </cell>
          <cell r="DN431" t="str">
            <v>748</v>
          </cell>
          <cell r="DO431" t="str">
            <v>    工程技术与设计服务</v>
          </cell>
          <cell r="DP431" t="str">
            <v>1</v>
          </cell>
          <cell r="DQ431" t="str">
            <v>2</v>
          </cell>
          <cell r="DR431">
            <v>1488</v>
          </cell>
          <cell r="DS431">
            <v>3497</v>
          </cell>
          <cell r="DT431">
            <v>1</v>
          </cell>
          <cell r="DU431">
            <v>-3812</v>
          </cell>
          <cell r="DV431">
            <v>-1966</v>
          </cell>
          <cell r="DW431">
            <v>484</v>
          </cell>
          <cell r="DX431">
            <v>640</v>
          </cell>
        </row>
        <row r="432">
          <cell r="M432" t="str">
            <v>91110302318288593C</v>
          </cell>
          <cell r="N432" t="str">
            <v>北京慧普环境保护技术集团有限公司</v>
          </cell>
          <cell r="O432" t="str">
            <v>2025</v>
          </cell>
          <cell r="P432" t="str">
            <v>2</v>
          </cell>
          <cell r="Q432">
            <v>1949</v>
          </cell>
          <cell r="R432">
            <v>1613</v>
          </cell>
          <cell r="S432">
            <v>27962</v>
          </cell>
          <cell r="T432">
            <v>31673</v>
          </cell>
          <cell r="U432">
            <v>73692</v>
          </cell>
          <cell r="V432">
            <v>82798</v>
          </cell>
          <cell r="W432">
            <v>17938</v>
          </cell>
          <cell r="X432">
            <v>32595</v>
          </cell>
          <cell r="Y432">
            <v>55754</v>
          </cell>
          <cell r="Z432">
            <v>50203</v>
          </cell>
          <cell r="AA432">
            <v>8124</v>
          </cell>
          <cell r="AB432">
            <v>3846</v>
          </cell>
          <cell r="AC432">
            <v>2396</v>
          </cell>
          <cell r="AD432">
            <v>2369</v>
          </cell>
          <cell r="AE432">
            <v>6663</v>
          </cell>
          <cell r="AF432">
            <v>2570</v>
          </cell>
          <cell r="AG432">
            <v>20</v>
          </cell>
          <cell r="AH432">
            <v>7</v>
          </cell>
          <cell r="AI432">
            <v>782</v>
          </cell>
          <cell r="AJ432">
            <v>697</v>
          </cell>
          <cell r="AK432">
            <v>678</v>
          </cell>
          <cell r="AL432">
            <v>527</v>
          </cell>
          <cell r="AM432">
            <v>271</v>
          </cell>
          <cell r="AN432">
            <v>102</v>
          </cell>
          <cell r="AO432">
            <v>-12</v>
          </cell>
          <cell r="AP432">
            <v>17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-278</v>
          </cell>
          <cell r="BF432">
            <v>-74</v>
          </cell>
          <cell r="BG432">
            <v>0</v>
          </cell>
          <cell r="BH432">
            <v>38</v>
          </cell>
          <cell r="BI432">
            <v>0</v>
          </cell>
          <cell r="BJ432">
            <v>2</v>
          </cell>
          <cell r="BK432">
            <v>-278</v>
          </cell>
          <cell r="BL432">
            <v>-38</v>
          </cell>
          <cell r="BM432">
            <v>0</v>
          </cell>
          <cell r="BN432">
            <v>0</v>
          </cell>
          <cell r="BO432">
            <v>1087</v>
          </cell>
          <cell r="BP432">
            <v>1086</v>
          </cell>
          <cell r="BQ432">
            <v>164</v>
          </cell>
          <cell r="BR432">
            <v>55</v>
          </cell>
          <cell r="BS432">
            <v>17</v>
          </cell>
          <cell r="BT432">
            <v>16</v>
          </cell>
          <cell r="BU432" t="str">
            <v>李玉娟</v>
          </cell>
          <cell r="BV432" t="str">
            <v>陈雨</v>
          </cell>
          <cell r="BW432" t="str">
            <v>陈雨</v>
          </cell>
          <cell r="BX432" t="str">
            <v>15027961595</v>
          </cell>
          <cell r="BY432" t="str">
            <v>2025-03-13</v>
          </cell>
          <cell r="BZ432" t="str">
            <v/>
          </cell>
          <cell r="CA432" t="str">
            <v>318288593</v>
          </cell>
          <cell r="CB432">
            <v>0</v>
          </cell>
          <cell r="CC432">
            <v>0</v>
          </cell>
          <cell r="CD432" t="str">
            <v/>
          </cell>
          <cell r="CE432" t="str">
            <v>1</v>
          </cell>
          <cell r="CF432" t="str">
            <v/>
          </cell>
          <cell r="CG432" t="str">
            <v>北京经济技术开发区虚拟社区</v>
          </cell>
          <cell r="CH432" t="str">
            <v>qy</v>
          </cell>
          <cell r="CI432" t="str">
            <v>    私人控股</v>
          </cell>
          <cell r="CJ432" t="str">
            <v>M</v>
          </cell>
          <cell r="CK432" t="str">
            <v>    科学研究和技术服务业</v>
          </cell>
          <cell r="CL432" t="str">
            <v>75</v>
          </cell>
          <cell r="CM432" t="str">
            <v>    科技推广和应用服务业</v>
          </cell>
          <cell r="CN432" t="str">
            <v>115101</v>
          </cell>
          <cell r="CO432" t="str">
            <v>      开发区</v>
          </cell>
          <cell r="CP432" t="str">
            <v>　　　私营有限责任公司</v>
          </cell>
          <cell r="CQ432" t="str">
            <v>x</v>
          </cell>
          <cell r="CR432" t="str">
            <v>    现代服务业</v>
          </cell>
          <cell r="CS432" t="str">
            <v>2</v>
          </cell>
          <cell r="CT432" t="str">
            <v>    地方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 t="str">
            <v>3</v>
          </cell>
          <cell r="DN432" t="str">
            <v>751</v>
          </cell>
          <cell r="DO432" t="str">
            <v>    技术推广服务</v>
          </cell>
          <cell r="DP432" t="str">
            <v>1</v>
          </cell>
          <cell r="DQ432" t="str">
            <v>3</v>
          </cell>
          <cell r="DR432">
            <v>8124</v>
          </cell>
          <cell r="DS432">
            <v>3846</v>
          </cell>
          <cell r="DT432">
            <v>1</v>
          </cell>
          <cell r="DU432">
            <v>-278</v>
          </cell>
          <cell r="DV432">
            <v>-74</v>
          </cell>
          <cell r="DW432">
            <v>184</v>
          </cell>
          <cell r="DX432">
            <v>62</v>
          </cell>
        </row>
        <row r="433">
          <cell r="M433" t="str">
            <v>91110302318262908E</v>
          </cell>
          <cell r="N433" t="str">
            <v>北京科华众生云计算科技有限公司</v>
          </cell>
          <cell r="O433" t="str">
            <v>2025</v>
          </cell>
          <cell r="P433" t="str">
            <v>2</v>
          </cell>
          <cell r="Q433">
            <v>276121</v>
          </cell>
          <cell r="R433">
            <v>264450</v>
          </cell>
          <cell r="S433">
            <v>71173</v>
          </cell>
          <cell r="T433">
            <v>34396</v>
          </cell>
          <cell r="U433">
            <v>395041</v>
          </cell>
          <cell r="V433">
            <v>422245</v>
          </cell>
          <cell r="W433">
            <v>17790</v>
          </cell>
          <cell r="X433">
            <v>43811</v>
          </cell>
          <cell r="Y433">
            <v>377251</v>
          </cell>
          <cell r="Z433">
            <v>378434</v>
          </cell>
          <cell r="AA433">
            <v>19934</v>
          </cell>
          <cell r="AB433">
            <v>20605</v>
          </cell>
          <cell r="AC433">
            <v>19855</v>
          </cell>
          <cell r="AD433">
            <v>20529</v>
          </cell>
          <cell r="AE433">
            <v>17113</v>
          </cell>
          <cell r="AF433">
            <v>16823</v>
          </cell>
          <cell r="AG433">
            <v>3</v>
          </cell>
          <cell r="AH433">
            <v>6</v>
          </cell>
          <cell r="AI433">
            <v>0</v>
          </cell>
          <cell r="AJ433">
            <v>0</v>
          </cell>
          <cell r="AK433">
            <v>264</v>
          </cell>
          <cell r="AL433">
            <v>461</v>
          </cell>
          <cell r="AM433">
            <v>912</v>
          </cell>
          <cell r="AN433">
            <v>1055</v>
          </cell>
          <cell r="AO433">
            <v>50</v>
          </cell>
          <cell r="AP433">
            <v>212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2</v>
          </cell>
          <cell r="BD433">
            <v>0</v>
          </cell>
          <cell r="BE433">
            <v>1594</v>
          </cell>
          <cell r="BF433">
            <v>2048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1594</v>
          </cell>
          <cell r="BL433">
            <v>2048</v>
          </cell>
          <cell r="BM433">
            <v>0</v>
          </cell>
          <cell r="BN433">
            <v>0</v>
          </cell>
          <cell r="BO433">
            <v>1382</v>
          </cell>
          <cell r="BP433">
            <v>1557</v>
          </cell>
          <cell r="BQ433">
            <v>1521</v>
          </cell>
          <cell r="BR433">
            <v>637</v>
          </cell>
          <cell r="BS433">
            <v>37</v>
          </cell>
          <cell r="BT433">
            <v>44</v>
          </cell>
          <cell r="BU433" t="str">
            <v>陈晓</v>
          </cell>
          <cell r="BV433" t="str">
            <v>蔡必远</v>
          </cell>
          <cell r="BW433" t="str">
            <v>单子琪</v>
          </cell>
          <cell r="BX433" t="str">
            <v>15951003035</v>
          </cell>
          <cell r="BY433" t="str">
            <v>2025-03-17</v>
          </cell>
          <cell r="BZ433" t="str">
            <v/>
          </cell>
          <cell r="CA433" t="str">
            <v>318262908</v>
          </cell>
          <cell r="CB433">
            <v>0</v>
          </cell>
          <cell r="CC433">
            <v>0</v>
          </cell>
          <cell r="CD433" t="str">
            <v/>
          </cell>
          <cell r="CE433" t="str">
            <v>1</v>
          </cell>
          <cell r="CF433" t="str">
            <v/>
          </cell>
          <cell r="CG433" t="str">
            <v>北京经济技术开发区虚拟社区</v>
          </cell>
          <cell r="CH433" t="str">
            <v>qy</v>
          </cell>
          <cell r="CI433" t="str">
            <v>    私人控股</v>
          </cell>
          <cell r="CJ433" t="str">
            <v>I</v>
          </cell>
          <cell r="CK433" t="str">
            <v>    信息传输、软件和信息技术服务业</v>
          </cell>
          <cell r="CL433" t="str">
            <v>65</v>
          </cell>
          <cell r="CM433" t="str">
            <v>    软件和信息技术服务业</v>
          </cell>
          <cell r="CN433" t="str">
            <v>115101</v>
          </cell>
          <cell r="CO433" t="str">
            <v>      开发区</v>
          </cell>
          <cell r="CP433" t="str">
            <v>　　　其他有限责任公司</v>
          </cell>
          <cell r="CQ433" t="str">
            <v>x</v>
          </cell>
          <cell r="CR433" t="str">
            <v>    现代服务业</v>
          </cell>
          <cell r="CS433" t="str">
            <v>2</v>
          </cell>
          <cell r="CT433" t="str">
            <v>    地方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 t="str">
            <v>3</v>
          </cell>
          <cell r="DN433" t="str">
            <v>653</v>
          </cell>
          <cell r="DO433" t="str">
            <v>    信息系统集成和物联网技术服务</v>
          </cell>
          <cell r="DP433" t="str">
            <v>1</v>
          </cell>
          <cell r="DQ433" t="str">
            <v>3</v>
          </cell>
          <cell r="DR433">
            <v>19934</v>
          </cell>
          <cell r="DS433">
            <v>20605</v>
          </cell>
          <cell r="DT433">
            <v>1</v>
          </cell>
          <cell r="DU433">
            <v>1594</v>
          </cell>
          <cell r="DV433">
            <v>2048</v>
          </cell>
          <cell r="DW433">
            <v>1524</v>
          </cell>
          <cell r="DX433">
            <v>643</v>
          </cell>
        </row>
        <row r="434">
          <cell r="M434" t="str">
            <v>91110302MA007HP19E</v>
          </cell>
          <cell r="N434" t="str">
            <v>北京洪泰盛世科技有限公司</v>
          </cell>
          <cell r="O434" t="str">
            <v>2025</v>
          </cell>
          <cell r="P434" t="str">
            <v>2</v>
          </cell>
          <cell r="Q434">
            <v>256</v>
          </cell>
          <cell r="R434">
            <v>256</v>
          </cell>
          <cell r="S434">
            <v>0</v>
          </cell>
          <cell r="T434">
            <v>47</v>
          </cell>
          <cell r="U434">
            <v>13729</v>
          </cell>
          <cell r="V434">
            <v>30154</v>
          </cell>
          <cell r="W434">
            <v>10872</v>
          </cell>
          <cell r="X434">
            <v>21698</v>
          </cell>
          <cell r="Y434">
            <v>2857</v>
          </cell>
          <cell r="Z434">
            <v>8456</v>
          </cell>
          <cell r="AA434">
            <v>132</v>
          </cell>
          <cell r="AB434">
            <v>3512</v>
          </cell>
          <cell r="AC434">
            <v>132</v>
          </cell>
          <cell r="AD434">
            <v>2822</v>
          </cell>
          <cell r="AE434">
            <v>326</v>
          </cell>
          <cell r="AF434">
            <v>5201</v>
          </cell>
          <cell r="AG434">
            <v>0</v>
          </cell>
          <cell r="AH434">
            <v>10</v>
          </cell>
          <cell r="AI434">
            <v>0</v>
          </cell>
          <cell r="AJ434">
            <v>14</v>
          </cell>
          <cell r="AK434">
            <v>107</v>
          </cell>
          <cell r="AL434">
            <v>300</v>
          </cell>
          <cell r="AM434">
            <v>0</v>
          </cell>
          <cell r="AN434">
            <v>0</v>
          </cell>
          <cell r="AO434">
            <v>1</v>
          </cell>
          <cell r="AP434">
            <v>1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-302</v>
          </cell>
          <cell r="BF434">
            <v>-2014</v>
          </cell>
          <cell r="BG434">
            <v>384</v>
          </cell>
          <cell r="BH434">
            <v>0</v>
          </cell>
          <cell r="BI434">
            <v>0</v>
          </cell>
          <cell r="BJ434">
            <v>0</v>
          </cell>
          <cell r="BK434">
            <v>82</v>
          </cell>
          <cell r="BL434">
            <v>-2014</v>
          </cell>
          <cell r="BM434">
            <v>0</v>
          </cell>
          <cell r="BN434">
            <v>0</v>
          </cell>
          <cell r="BO434">
            <v>105</v>
          </cell>
          <cell r="BP434">
            <v>308</v>
          </cell>
          <cell r="BQ434">
            <v>0</v>
          </cell>
          <cell r="BR434">
            <v>164</v>
          </cell>
          <cell r="BS434">
            <v>4</v>
          </cell>
          <cell r="BT434">
            <v>9</v>
          </cell>
          <cell r="BU434" t="str">
            <v>张计月</v>
          </cell>
          <cell r="BV434" t="str">
            <v>丁芳</v>
          </cell>
          <cell r="BW434" t="str">
            <v>丁芳</v>
          </cell>
          <cell r="BX434" t="str">
            <v>15210496410</v>
          </cell>
          <cell r="BY434" t="str">
            <v>2025-03-10</v>
          </cell>
          <cell r="BZ434" t="str">
            <v/>
          </cell>
          <cell r="CA434" t="str">
            <v>MA007HP19</v>
          </cell>
          <cell r="CB434">
            <v>0</v>
          </cell>
          <cell r="CC434">
            <v>0</v>
          </cell>
          <cell r="CD434" t="str">
            <v/>
          </cell>
          <cell r="CE434" t="str">
            <v>1</v>
          </cell>
          <cell r="CF434" t="str">
            <v/>
          </cell>
          <cell r="CG434" t="str">
            <v>北京经济技术开发区虚拟社区</v>
          </cell>
          <cell r="CH434" t="str">
            <v>qy</v>
          </cell>
          <cell r="CI434" t="str">
            <v>    私人控股</v>
          </cell>
          <cell r="CJ434" t="str">
            <v>K</v>
          </cell>
          <cell r="CK434" t="str">
            <v>    房地产业</v>
          </cell>
          <cell r="CL434" t="str">
            <v>70</v>
          </cell>
          <cell r="CM434" t="str">
            <v>    房地产业</v>
          </cell>
          <cell r="CN434" t="str">
            <v>115101</v>
          </cell>
          <cell r="CO434" t="str">
            <v>      开发区</v>
          </cell>
          <cell r="CP434" t="str">
            <v>　　　私营有限责任公司</v>
          </cell>
          <cell r="CQ434" t="str">
            <v/>
          </cell>
          <cell r="CR434" t="str">
            <v>    传统服务业</v>
          </cell>
          <cell r="CS434" t="str">
            <v>2</v>
          </cell>
          <cell r="CT434" t="str">
            <v>    地方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 t="str">
            <v>3</v>
          </cell>
          <cell r="DN434" t="str">
            <v>704</v>
          </cell>
          <cell r="DO434" t="str">
            <v>    房地产租赁经营</v>
          </cell>
          <cell r="DP434" t="str">
            <v>1</v>
          </cell>
          <cell r="DQ434" t="str">
            <v/>
          </cell>
          <cell r="DR434">
            <v>132</v>
          </cell>
          <cell r="DS434">
            <v>3512</v>
          </cell>
          <cell r="DT434">
            <v>1</v>
          </cell>
          <cell r="DU434">
            <v>-302</v>
          </cell>
          <cell r="DV434">
            <v>-2014</v>
          </cell>
          <cell r="DW434">
            <v>0</v>
          </cell>
          <cell r="DX434">
            <v>174</v>
          </cell>
        </row>
        <row r="435">
          <cell r="M435" t="str">
            <v>91110302MA01UCXP9G</v>
          </cell>
          <cell r="N435" t="str">
            <v>北京车网科技发展有限公司</v>
          </cell>
          <cell r="O435" t="str">
            <v>2025</v>
          </cell>
          <cell r="P435" t="str">
            <v>2</v>
          </cell>
          <cell r="Q435">
            <v>191168</v>
          </cell>
          <cell r="R435">
            <v>154418</v>
          </cell>
          <cell r="S435">
            <v>33</v>
          </cell>
          <cell r="T435">
            <v>33</v>
          </cell>
          <cell r="U435">
            <v>1486039</v>
          </cell>
          <cell r="V435">
            <v>928407</v>
          </cell>
          <cell r="W435">
            <v>1032896</v>
          </cell>
          <cell r="X435">
            <v>532763</v>
          </cell>
          <cell r="Y435">
            <v>453143</v>
          </cell>
          <cell r="Z435">
            <v>395644</v>
          </cell>
          <cell r="AA435">
            <v>2504</v>
          </cell>
          <cell r="AB435">
            <v>0</v>
          </cell>
          <cell r="AC435">
            <v>2504</v>
          </cell>
          <cell r="AD435">
            <v>0</v>
          </cell>
          <cell r="AE435">
            <v>10251</v>
          </cell>
          <cell r="AF435">
            <v>8451</v>
          </cell>
          <cell r="AG435">
            <v>38</v>
          </cell>
          <cell r="AH435">
            <v>32</v>
          </cell>
          <cell r="AI435">
            <v>370</v>
          </cell>
          <cell r="AJ435">
            <v>283</v>
          </cell>
          <cell r="AK435">
            <v>2420</v>
          </cell>
          <cell r="AL435">
            <v>2062</v>
          </cell>
          <cell r="AM435">
            <v>4432</v>
          </cell>
          <cell r="AN435">
            <v>0</v>
          </cell>
          <cell r="AO435">
            <v>1763</v>
          </cell>
          <cell r="AP435">
            <v>2203</v>
          </cell>
          <cell r="AQ435">
            <v>0</v>
          </cell>
          <cell r="AR435">
            <v>0</v>
          </cell>
          <cell r="AS435">
            <v>7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2949</v>
          </cell>
          <cell r="BD435">
            <v>1484</v>
          </cell>
          <cell r="BE435">
            <v>-13814</v>
          </cell>
          <cell r="BF435">
            <v>-11547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-13814</v>
          </cell>
          <cell r="BL435">
            <v>-11547</v>
          </cell>
          <cell r="BM435">
            <v>0</v>
          </cell>
          <cell r="BN435">
            <v>0</v>
          </cell>
          <cell r="BO435">
            <v>6721</v>
          </cell>
          <cell r="BP435">
            <v>6600</v>
          </cell>
          <cell r="BQ435">
            <v>0</v>
          </cell>
          <cell r="BR435">
            <v>0</v>
          </cell>
          <cell r="BS435">
            <v>112</v>
          </cell>
          <cell r="BT435">
            <v>101</v>
          </cell>
          <cell r="BU435" t="str">
            <v>颜敏</v>
          </cell>
          <cell r="BV435" t="str">
            <v>王照丽</v>
          </cell>
          <cell r="BW435" t="str">
            <v>贾晓宇</v>
          </cell>
          <cell r="BX435" t="str">
            <v>15612156506</v>
          </cell>
          <cell r="BY435" t="str">
            <v>2025-03-14</v>
          </cell>
          <cell r="BZ435" t="str">
            <v/>
          </cell>
          <cell r="CA435" t="str">
            <v>MA01UCXP9</v>
          </cell>
          <cell r="CB435">
            <v>0</v>
          </cell>
          <cell r="CC435">
            <v>0</v>
          </cell>
          <cell r="CD435" t="str">
            <v/>
          </cell>
          <cell r="CE435" t="str">
            <v>1</v>
          </cell>
          <cell r="CF435" t="str">
            <v/>
          </cell>
          <cell r="CG435" t="str">
            <v>北京经济技术开发区虚拟社区</v>
          </cell>
          <cell r="CH435" t="str">
            <v>qy</v>
          </cell>
          <cell r="CI435" t="str">
            <v>    国有控股</v>
          </cell>
          <cell r="CJ435" t="str">
            <v>M</v>
          </cell>
          <cell r="CK435" t="str">
            <v>    科学研究和技术服务业</v>
          </cell>
          <cell r="CL435" t="str">
            <v>75</v>
          </cell>
          <cell r="CM435" t="str">
            <v>    科技推广和应用服务业</v>
          </cell>
          <cell r="CN435" t="str">
            <v>115101</v>
          </cell>
          <cell r="CO435" t="str">
            <v>      开发区</v>
          </cell>
          <cell r="CP435" t="str">
            <v>　　　其他有限责任公司</v>
          </cell>
          <cell r="CQ435" t="str">
            <v>x</v>
          </cell>
          <cell r="CR435" t="str">
            <v>    现代服务业</v>
          </cell>
          <cell r="CS435" t="str">
            <v>2</v>
          </cell>
          <cell r="CT435" t="str">
            <v>    地方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 t="str">
            <v>3</v>
          </cell>
          <cell r="DN435" t="str">
            <v>751</v>
          </cell>
          <cell r="DO435" t="str">
            <v>    技术推广服务</v>
          </cell>
          <cell r="DP435" t="str">
            <v>2</v>
          </cell>
          <cell r="DQ435" t="str">
            <v/>
          </cell>
          <cell r="DR435">
            <v>2504</v>
          </cell>
          <cell r="DS435">
            <v>0</v>
          </cell>
          <cell r="DT435">
            <v>1</v>
          </cell>
          <cell r="DU435">
            <v>-13814</v>
          </cell>
          <cell r="DV435">
            <v>-11547</v>
          </cell>
          <cell r="DW435">
            <v>-14264</v>
          </cell>
          <cell r="DX435">
            <v>-2564</v>
          </cell>
        </row>
        <row r="436">
          <cell r="M436" t="str">
            <v>911101066843721626</v>
          </cell>
          <cell r="N436" t="str">
            <v>绿意雄洲（北京）工程管理有限公司</v>
          </cell>
          <cell r="O436" t="str">
            <v>2025</v>
          </cell>
          <cell r="P436" t="str">
            <v>2</v>
          </cell>
          <cell r="Q436">
            <v>1307</v>
          </cell>
          <cell r="R436">
            <v>1047</v>
          </cell>
          <cell r="S436">
            <v>8156</v>
          </cell>
          <cell r="T436">
            <v>6812</v>
          </cell>
          <cell r="U436">
            <v>26175</v>
          </cell>
          <cell r="V436">
            <v>24553</v>
          </cell>
          <cell r="W436">
            <v>4703</v>
          </cell>
          <cell r="X436">
            <v>3022</v>
          </cell>
          <cell r="Y436">
            <v>21472</v>
          </cell>
          <cell r="Z436">
            <v>21531</v>
          </cell>
          <cell r="AA436">
            <v>1629</v>
          </cell>
          <cell r="AB436">
            <v>2283</v>
          </cell>
          <cell r="AC436">
            <v>1629</v>
          </cell>
          <cell r="AD436">
            <v>2283</v>
          </cell>
          <cell r="AE436">
            <v>1223</v>
          </cell>
          <cell r="AF436">
            <v>2065</v>
          </cell>
          <cell r="AG436">
            <v>1</v>
          </cell>
          <cell r="AH436">
            <v>1</v>
          </cell>
          <cell r="AI436">
            <v>200</v>
          </cell>
          <cell r="AJ436">
            <v>5</v>
          </cell>
          <cell r="AK436">
            <v>478</v>
          </cell>
          <cell r="AL436">
            <v>531</v>
          </cell>
          <cell r="AM436">
            <v>0</v>
          </cell>
          <cell r="AN436">
            <v>0</v>
          </cell>
          <cell r="AO436">
            <v>3</v>
          </cell>
          <cell r="AP436">
            <v>9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-276</v>
          </cell>
          <cell r="BF436">
            <v>-328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-276</v>
          </cell>
          <cell r="BL436">
            <v>-328</v>
          </cell>
          <cell r="BM436">
            <v>0</v>
          </cell>
          <cell r="BN436">
            <v>0</v>
          </cell>
          <cell r="BO436">
            <v>2152</v>
          </cell>
          <cell r="BP436">
            <v>763</v>
          </cell>
          <cell r="BQ436">
            <v>6</v>
          </cell>
          <cell r="BR436">
            <v>0</v>
          </cell>
          <cell r="BS436">
            <v>265</v>
          </cell>
          <cell r="BT436">
            <v>242</v>
          </cell>
          <cell r="BU436" t="str">
            <v>高海蛟</v>
          </cell>
          <cell r="BV436" t="str">
            <v>林春霞</v>
          </cell>
          <cell r="BW436" t="str">
            <v>林飞</v>
          </cell>
          <cell r="BX436" t="str">
            <v>15512910700</v>
          </cell>
          <cell r="BY436" t="str">
            <v>2025-03-17</v>
          </cell>
          <cell r="BZ436" t="str">
            <v/>
          </cell>
          <cell r="CA436" t="str">
            <v>684372162</v>
          </cell>
          <cell r="CB436">
            <v>0</v>
          </cell>
          <cell r="CC436">
            <v>0</v>
          </cell>
          <cell r="CD436" t="str">
            <v/>
          </cell>
          <cell r="CE436" t="str">
            <v>1</v>
          </cell>
          <cell r="CF436" t="str">
            <v/>
          </cell>
          <cell r="CG436" t="str">
            <v>北京经济技术开发区虚拟社区</v>
          </cell>
          <cell r="CH436" t="str">
            <v>qy</v>
          </cell>
          <cell r="CI436" t="str">
            <v>    私人控股</v>
          </cell>
          <cell r="CJ436" t="str">
            <v>O</v>
          </cell>
          <cell r="CK436" t="str">
            <v>    居民服务、修理和其他服务业</v>
          </cell>
          <cell r="CL436" t="str">
            <v>82</v>
          </cell>
          <cell r="CM436" t="str">
            <v>    其他服务业</v>
          </cell>
          <cell r="CN436" t="str">
            <v>115101</v>
          </cell>
          <cell r="CO436" t="str">
            <v>      开发区</v>
          </cell>
          <cell r="CP436" t="str">
            <v>　　　私营有限责任公司</v>
          </cell>
          <cell r="CQ436" t="str">
            <v/>
          </cell>
          <cell r="CR436" t="str">
            <v>    传统服务业</v>
          </cell>
          <cell r="CS436" t="str">
            <v>2</v>
          </cell>
          <cell r="CT436" t="str">
            <v>    地方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 t="str">
            <v>3</v>
          </cell>
          <cell r="DN436" t="str">
            <v>821</v>
          </cell>
          <cell r="DO436" t="str">
            <v>    清洁服务</v>
          </cell>
          <cell r="DP436" t="str">
            <v>1</v>
          </cell>
          <cell r="DQ436" t="str">
            <v>2</v>
          </cell>
          <cell r="DR436">
            <v>1629</v>
          </cell>
          <cell r="DS436">
            <v>2283</v>
          </cell>
          <cell r="DT436">
            <v>1</v>
          </cell>
          <cell r="DU436">
            <v>-276</v>
          </cell>
          <cell r="DV436">
            <v>-328</v>
          </cell>
          <cell r="DW436">
            <v>7</v>
          </cell>
          <cell r="DX436">
            <v>-5</v>
          </cell>
        </row>
        <row r="437">
          <cell r="M437" t="str">
            <v>911102283482917506</v>
          </cell>
          <cell r="N437" t="str">
            <v>北京聚宏智连科技有限公司</v>
          </cell>
          <cell r="O437" t="str">
            <v>2025</v>
          </cell>
          <cell r="P437" t="str">
            <v>2</v>
          </cell>
          <cell r="Q437">
            <v>814</v>
          </cell>
          <cell r="R437">
            <v>814</v>
          </cell>
          <cell r="S437">
            <v>3165</v>
          </cell>
          <cell r="T437">
            <v>12987</v>
          </cell>
          <cell r="U437">
            <v>78441</v>
          </cell>
          <cell r="V437">
            <v>60067</v>
          </cell>
          <cell r="W437">
            <v>54638</v>
          </cell>
          <cell r="X437">
            <v>33759</v>
          </cell>
          <cell r="Y437">
            <v>23803</v>
          </cell>
          <cell r="Z437">
            <v>26308</v>
          </cell>
          <cell r="AA437">
            <v>13163</v>
          </cell>
          <cell r="AB437">
            <v>23215</v>
          </cell>
          <cell r="AC437">
            <v>3652</v>
          </cell>
          <cell r="AD437">
            <v>7429</v>
          </cell>
          <cell r="AE437">
            <v>9116</v>
          </cell>
          <cell r="AF437">
            <v>10514</v>
          </cell>
          <cell r="AG437">
            <v>38</v>
          </cell>
          <cell r="AH437">
            <v>69</v>
          </cell>
          <cell r="AI437">
            <v>2804</v>
          </cell>
          <cell r="AJ437">
            <v>6585</v>
          </cell>
          <cell r="AK437">
            <v>1876</v>
          </cell>
          <cell r="AL437">
            <v>946</v>
          </cell>
          <cell r="AM437">
            <v>0</v>
          </cell>
          <cell r="AN437">
            <v>0</v>
          </cell>
          <cell r="AO437">
            <v>142</v>
          </cell>
          <cell r="AP437">
            <v>179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-813</v>
          </cell>
          <cell r="BF437">
            <v>4922</v>
          </cell>
          <cell r="BG437">
            <v>0</v>
          </cell>
          <cell r="BH437">
            <v>3</v>
          </cell>
          <cell r="BI437">
            <v>1</v>
          </cell>
          <cell r="BJ437">
            <v>13</v>
          </cell>
          <cell r="BK437">
            <v>-814</v>
          </cell>
          <cell r="BL437">
            <v>4912</v>
          </cell>
          <cell r="BM437">
            <v>0</v>
          </cell>
          <cell r="BN437">
            <v>0</v>
          </cell>
          <cell r="BO437">
            <v>1158</v>
          </cell>
          <cell r="BP437">
            <v>1562</v>
          </cell>
          <cell r="BQ437">
            <v>240</v>
          </cell>
          <cell r="BR437">
            <v>458</v>
          </cell>
          <cell r="BS437">
            <v>27</v>
          </cell>
          <cell r="BT437">
            <v>34</v>
          </cell>
          <cell r="BU437" t="str">
            <v>王雷</v>
          </cell>
          <cell r="BV437" t="str">
            <v>申晓清</v>
          </cell>
          <cell r="BW437" t="str">
            <v>靳新林</v>
          </cell>
          <cell r="BX437" t="str">
            <v>010-57226734</v>
          </cell>
          <cell r="BY437" t="str">
            <v>2025-03-17</v>
          </cell>
          <cell r="BZ437" t="str">
            <v/>
          </cell>
          <cell r="CA437" t="str">
            <v>348291750</v>
          </cell>
          <cell r="CB437">
            <v>0</v>
          </cell>
          <cell r="CC437">
            <v>0</v>
          </cell>
          <cell r="CD437" t="str">
            <v/>
          </cell>
          <cell r="CE437" t="str">
            <v>1</v>
          </cell>
          <cell r="CF437" t="str">
            <v/>
          </cell>
          <cell r="CG437" t="str">
            <v>北京经济技术开发区虚拟社区</v>
          </cell>
          <cell r="CH437" t="str">
            <v>qy</v>
          </cell>
          <cell r="CI437" t="str">
            <v>    私人控股</v>
          </cell>
          <cell r="CJ437" t="str">
            <v>I</v>
          </cell>
          <cell r="CK437" t="str">
            <v>    信息传输、软件和信息技术服务业</v>
          </cell>
          <cell r="CL437" t="str">
            <v>65</v>
          </cell>
          <cell r="CM437" t="str">
            <v>    软件和信息技术服务业</v>
          </cell>
          <cell r="CN437" t="str">
            <v>115101</v>
          </cell>
          <cell r="CO437" t="str">
            <v>      开发区</v>
          </cell>
          <cell r="CP437" t="str">
            <v>　　　私营有限责任公司</v>
          </cell>
          <cell r="CQ437" t="str">
            <v>x</v>
          </cell>
          <cell r="CR437" t="str">
            <v>    现代服务业</v>
          </cell>
          <cell r="CS437" t="str">
            <v>2</v>
          </cell>
          <cell r="CT437" t="str">
            <v>    地方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 t="str">
            <v>3</v>
          </cell>
          <cell r="DN437" t="str">
            <v>654</v>
          </cell>
          <cell r="DO437" t="str">
            <v>    运行维护服务</v>
          </cell>
          <cell r="DP437" t="str">
            <v>1</v>
          </cell>
          <cell r="DQ437" t="str">
            <v>3</v>
          </cell>
          <cell r="DR437">
            <v>13163</v>
          </cell>
          <cell r="DS437">
            <v>23215</v>
          </cell>
          <cell r="DT437">
            <v>1</v>
          </cell>
          <cell r="DU437">
            <v>-813</v>
          </cell>
          <cell r="DV437">
            <v>4922</v>
          </cell>
          <cell r="DW437">
            <v>278</v>
          </cell>
          <cell r="DX437">
            <v>527</v>
          </cell>
        </row>
        <row r="438">
          <cell r="M438" t="str">
            <v>91110302318133970A</v>
          </cell>
          <cell r="N438" t="str">
            <v>北京盛世华芯投资管理有限公司</v>
          </cell>
          <cell r="O438" t="str">
            <v>2025</v>
          </cell>
          <cell r="P438" t="str">
            <v>2</v>
          </cell>
          <cell r="Q438">
            <v>976</v>
          </cell>
          <cell r="R438">
            <v>976</v>
          </cell>
          <cell r="S438">
            <v>0</v>
          </cell>
          <cell r="T438">
            <v>0</v>
          </cell>
          <cell r="U438">
            <v>127611</v>
          </cell>
          <cell r="V438">
            <v>142171</v>
          </cell>
          <cell r="W438">
            <v>432</v>
          </cell>
          <cell r="X438">
            <v>14193</v>
          </cell>
          <cell r="Y438">
            <v>127179</v>
          </cell>
          <cell r="Z438">
            <v>127978</v>
          </cell>
          <cell r="AA438">
            <v>4717</v>
          </cell>
          <cell r="AB438">
            <v>7547</v>
          </cell>
          <cell r="AC438">
            <v>4717</v>
          </cell>
          <cell r="AD438">
            <v>7547</v>
          </cell>
          <cell r="AE438">
            <v>0</v>
          </cell>
          <cell r="AF438">
            <v>0</v>
          </cell>
          <cell r="AG438">
            <v>34</v>
          </cell>
          <cell r="AH438">
            <v>53</v>
          </cell>
          <cell r="AI438">
            <v>0</v>
          </cell>
          <cell r="AJ438">
            <v>0</v>
          </cell>
          <cell r="AK438">
            <v>3513</v>
          </cell>
          <cell r="AL438">
            <v>4220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217</v>
          </cell>
          <cell r="BD438">
            <v>91</v>
          </cell>
          <cell r="BE438">
            <v>1387</v>
          </cell>
          <cell r="BF438">
            <v>3365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1387</v>
          </cell>
          <cell r="BL438">
            <v>3365</v>
          </cell>
          <cell r="BM438">
            <v>0</v>
          </cell>
          <cell r="BN438">
            <v>0</v>
          </cell>
          <cell r="BO438">
            <v>2780</v>
          </cell>
          <cell r="BP438">
            <v>3427</v>
          </cell>
          <cell r="BQ438">
            <v>277</v>
          </cell>
          <cell r="BR438">
            <v>439</v>
          </cell>
          <cell r="BS438">
            <v>20</v>
          </cell>
          <cell r="BT438">
            <v>25</v>
          </cell>
          <cell r="BU438" t="str">
            <v>刘新玉</v>
          </cell>
          <cell r="BV438" t="str">
            <v>张惠晶</v>
          </cell>
          <cell r="BW438" t="str">
            <v>张惠晶</v>
          </cell>
          <cell r="BX438" t="str">
            <v>13718211262</v>
          </cell>
          <cell r="BY438" t="str">
            <v>2025-03-12</v>
          </cell>
          <cell r="BZ438" t="str">
            <v/>
          </cell>
          <cell r="CA438" t="str">
            <v>318133970</v>
          </cell>
          <cell r="CB438">
            <v>0</v>
          </cell>
          <cell r="CC438">
            <v>0</v>
          </cell>
          <cell r="CD438" t="str">
            <v/>
          </cell>
          <cell r="CE438" t="str">
            <v>1</v>
          </cell>
          <cell r="CF438" t="str">
            <v/>
          </cell>
          <cell r="CG438" t="str">
            <v>北京经济技术开发区虚拟社区</v>
          </cell>
          <cell r="CH438" t="str">
            <v>qy</v>
          </cell>
          <cell r="CI438" t="str">
            <v>    私人控股</v>
          </cell>
          <cell r="CJ438" t="str">
            <v>L</v>
          </cell>
          <cell r="CK438" t="str">
            <v>    租赁和商务服务业</v>
          </cell>
          <cell r="CL438" t="str">
            <v>72</v>
          </cell>
          <cell r="CM438" t="str">
            <v>    商务服务业</v>
          </cell>
          <cell r="CN438" t="str">
            <v>115101</v>
          </cell>
          <cell r="CO438" t="str">
            <v>      开发区</v>
          </cell>
          <cell r="CP438" t="str">
            <v>　　　其他有限责任公司</v>
          </cell>
          <cell r="CQ438" t="str">
            <v>x</v>
          </cell>
          <cell r="CR438" t="str">
            <v>    现代服务业</v>
          </cell>
          <cell r="CS438" t="str">
            <v>2</v>
          </cell>
          <cell r="CT438" t="str">
            <v>    地方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 t="str">
            <v>3</v>
          </cell>
          <cell r="DN438" t="str">
            <v>724</v>
          </cell>
          <cell r="DO438" t="str">
            <v>    咨询与调查</v>
          </cell>
          <cell r="DP438" t="str">
            <v>1</v>
          </cell>
          <cell r="DQ438" t="str">
            <v>3</v>
          </cell>
          <cell r="DR438">
            <v>4717</v>
          </cell>
          <cell r="DS438">
            <v>7547</v>
          </cell>
          <cell r="DT438">
            <v>1</v>
          </cell>
          <cell r="DU438">
            <v>1387</v>
          </cell>
          <cell r="DV438">
            <v>3365</v>
          </cell>
          <cell r="DW438">
            <v>311</v>
          </cell>
          <cell r="DX438">
            <v>492</v>
          </cell>
        </row>
        <row r="439">
          <cell r="M439" t="str">
            <v>911101066717771369</v>
          </cell>
          <cell r="N439" t="str">
            <v>杰恩国际设计（北京）股份有限公司</v>
          </cell>
          <cell r="O439" t="str">
            <v>2025</v>
          </cell>
          <cell r="P439" t="str">
            <v>2</v>
          </cell>
          <cell r="Q439">
            <v>580</v>
          </cell>
          <cell r="R439">
            <v>570</v>
          </cell>
          <cell r="S439">
            <v>18368</v>
          </cell>
          <cell r="T439">
            <v>18389</v>
          </cell>
          <cell r="U439">
            <v>45541</v>
          </cell>
          <cell r="V439">
            <v>46062</v>
          </cell>
          <cell r="W439">
            <v>43379</v>
          </cell>
          <cell r="X439">
            <v>44166</v>
          </cell>
          <cell r="Y439">
            <v>2162</v>
          </cell>
          <cell r="Z439">
            <v>1896</v>
          </cell>
          <cell r="AA439">
            <v>3417</v>
          </cell>
          <cell r="AB439">
            <v>3532</v>
          </cell>
          <cell r="AC439">
            <v>3417</v>
          </cell>
          <cell r="AD439">
            <v>3532</v>
          </cell>
          <cell r="AE439">
            <v>1384</v>
          </cell>
          <cell r="AF439">
            <v>3322</v>
          </cell>
          <cell r="AG439">
            <v>8</v>
          </cell>
          <cell r="AH439">
            <v>3</v>
          </cell>
          <cell r="AI439">
            <v>0</v>
          </cell>
          <cell r="AJ439">
            <v>0</v>
          </cell>
          <cell r="AK439">
            <v>618</v>
          </cell>
          <cell r="AL439">
            <v>590</v>
          </cell>
          <cell r="AM439">
            <v>0</v>
          </cell>
          <cell r="AN439">
            <v>0</v>
          </cell>
          <cell r="AO439">
            <v>1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1406</v>
          </cell>
          <cell r="BF439">
            <v>-383</v>
          </cell>
          <cell r="BG439">
            <v>0</v>
          </cell>
          <cell r="BH439">
            <v>0</v>
          </cell>
          <cell r="BI439">
            <v>4</v>
          </cell>
          <cell r="BJ439">
            <v>0</v>
          </cell>
          <cell r="BK439">
            <v>1402</v>
          </cell>
          <cell r="BL439">
            <v>-383</v>
          </cell>
          <cell r="BM439">
            <v>0</v>
          </cell>
          <cell r="BN439">
            <v>0</v>
          </cell>
          <cell r="BO439">
            <v>521</v>
          </cell>
          <cell r="BP439">
            <v>561</v>
          </cell>
          <cell r="BQ439">
            <v>154</v>
          </cell>
          <cell r="BR439">
            <v>70</v>
          </cell>
          <cell r="BS439">
            <v>40</v>
          </cell>
          <cell r="BT439">
            <v>46</v>
          </cell>
          <cell r="BU439" t="str">
            <v>范琳琳</v>
          </cell>
          <cell r="BV439" t="str">
            <v>范琳琳</v>
          </cell>
          <cell r="BW439" t="str">
            <v>范琳琳</v>
          </cell>
          <cell r="BX439" t="str">
            <v>01083288828</v>
          </cell>
          <cell r="BY439" t="str">
            <v>2025-03-13</v>
          </cell>
          <cell r="BZ439" t="str">
            <v/>
          </cell>
          <cell r="CA439" t="str">
            <v>671777136</v>
          </cell>
          <cell r="CB439">
            <v>0</v>
          </cell>
          <cell r="CC439">
            <v>0</v>
          </cell>
          <cell r="CD439" t="str">
            <v/>
          </cell>
          <cell r="CE439" t="str">
            <v/>
          </cell>
          <cell r="CF439" t="str">
            <v/>
          </cell>
          <cell r="CG439" t="str">
            <v/>
          </cell>
          <cell r="CH439" t="str">
            <v>qy</v>
          </cell>
          <cell r="CI439" t="str">
            <v>    私人控股</v>
          </cell>
          <cell r="CJ439" t="str">
            <v>M</v>
          </cell>
          <cell r="CK439" t="str">
            <v>    科学研究和技术服务业</v>
          </cell>
          <cell r="CL439" t="str">
            <v>74</v>
          </cell>
          <cell r="CM439" t="str">
            <v>    专业技术服务业</v>
          </cell>
          <cell r="CN439" t="str">
            <v>110112</v>
          </cell>
          <cell r="CO439" t="str">
            <v>      通州区</v>
          </cell>
          <cell r="CP439" t="str">
            <v>　　　其他股份有限公司</v>
          </cell>
          <cell r="CQ439" t="str">
            <v>x</v>
          </cell>
          <cell r="CR439" t="str">
            <v>    现代服务业</v>
          </cell>
          <cell r="CS439" t="str">
            <v>2</v>
          </cell>
          <cell r="CT439" t="str">
            <v>    地方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 t="str">
            <v>5</v>
          </cell>
          <cell r="DN439" t="str">
            <v>748</v>
          </cell>
          <cell r="DO439" t="str">
            <v>    工程技术与设计服务</v>
          </cell>
          <cell r="DP439" t="str">
            <v>1</v>
          </cell>
          <cell r="DQ439" t="str">
            <v>3</v>
          </cell>
          <cell r="DR439">
            <v>3417</v>
          </cell>
          <cell r="DS439">
            <v>3532</v>
          </cell>
          <cell r="DT439">
            <v>1</v>
          </cell>
          <cell r="DU439">
            <v>1406</v>
          </cell>
          <cell r="DV439">
            <v>-383</v>
          </cell>
          <cell r="DW439">
            <v>162</v>
          </cell>
          <cell r="DX439">
            <v>73</v>
          </cell>
        </row>
        <row r="440">
          <cell r="M440" t="str">
            <v>91110302397742765P</v>
          </cell>
          <cell r="N440" t="str">
            <v>北京恒誉新能源汽车租赁有限公司</v>
          </cell>
          <cell r="O440" t="str">
            <v>2025</v>
          </cell>
          <cell r="P440" t="str">
            <v>2</v>
          </cell>
          <cell r="Q440">
            <v>113470</v>
          </cell>
          <cell r="R440">
            <v>105311</v>
          </cell>
          <cell r="S440">
            <v>1314</v>
          </cell>
          <cell r="T440">
            <v>2783</v>
          </cell>
          <cell r="U440">
            <v>75238</v>
          </cell>
          <cell r="V440">
            <v>75866</v>
          </cell>
          <cell r="W440">
            <v>150305</v>
          </cell>
          <cell r="X440">
            <v>156127</v>
          </cell>
          <cell r="Y440">
            <v>-75067</v>
          </cell>
          <cell r="Z440">
            <v>-80261</v>
          </cell>
          <cell r="AA440">
            <v>6043</v>
          </cell>
          <cell r="AB440">
            <v>8188</v>
          </cell>
          <cell r="AC440">
            <v>3593</v>
          </cell>
          <cell r="AD440">
            <v>3896</v>
          </cell>
          <cell r="AE440">
            <v>4179</v>
          </cell>
          <cell r="AF440">
            <v>6201</v>
          </cell>
          <cell r="AG440">
            <v>76</v>
          </cell>
          <cell r="AH440">
            <v>11</v>
          </cell>
          <cell r="AI440">
            <v>473</v>
          </cell>
          <cell r="AJ440">
            <v>463</v>
          </cell>
          <cell r="AK440">
            <v>500</v>
          </cell>
          <cell r="AL440">
            <v>560</v>
          </cell>
          <cell r="AM440">
            <v>0</v>
          </cell>
          <cell r="AN440">
            <v>0</v>
          </cell>
          <cell r="AO440">
            <v>591</v>
          </cell>
          <cell r="AP440">
            <v>593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340</v>
          </cell>
          <cell r="AX440">
            <v>39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</v>
          </cell>
          <cell r="BD440">
            <v>4</v>
          </cell>
          <cell r="BE440">
            <v>567</v>
          </cell>
          <cell r="BF440">
            <v>403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567</v>
          </cell>
          <cell r="BL440">
            <v>403</v>
          </cell>
          <cell r="BM440">
            <v>0</v>
          </cell>
          <cell r="BN440">
            <v>0</v>
          </cell>
          <cell r="BO440">
            <v>803</v>
          </cell>
          <cell r="BP440">
            <v>821</v>
          </cell>
          <cell r="BQ440">
            <v>447</v>
          </cell>
          <cell r="BR440">
            <v>817</v>
          </cell>
          <cell r="BS440">
            <v>20</v>
          </cell>
          <cell r="BT440">
            <v>22</v>
          </cell>
          <cell r="BU440" t="str">
            <v>张国富</v>
          </cell>
          <cell r="BV440" t="str">
            <v>吴松林</v>
          </cell>
          <cell r="BW440" t="str">
            <v>胡楠</v>
          </cell>
          <cell r="BX440" t="str">
            <v>15600783532</v>
          </cell>
          <cell r="BY440" t="str">
            <v>2025-03-07</v>
          </cell>
          <cell r="BZ440" t="str">
            <v/>
          </cell>
          <cell r="CA440" t="str">
            <v>397742765</v>
          </cell>
          <cell r="CB440">
            <v>0</v>
          </cell>
          <cell r="CC440">
            <v>0</v>
          </cell>
          <cell r="CD440" t="str">
            <v/>
          </cell>
          <cell r="CE440" t="str">
            <v>1</v>
          </cell>
          <cell r="CF440" t="str">
            <v/>
          </cell>
          <cell r="CG440" t="str">
            <v>北京经济技术开发区虚拟社区</v>
          </cell>
          <cell r="CH440" t="str">
            <v>qy</v>
          </cell>
          <cell r="CI440" t="str">
            <v>    国有控股</v>
          </cell>
          <cell r="CJ440" t="str">
            <v>L</v>
          </cell>
          <cell r="CK440" t="str">
            <v>    租赁和商务服务业</v>
          </cell>
          <cell r="CL440" t="str">
            <v>71</v>
          </cell>
          <cell r="CM440" t="str">
            <v>    租赁业</v>
          </cell>
          <cell r="CN440" t="str">
            <v>115101</v>
          </cell>
          <cell r="CO440" t="str">
            <v>      开发区</v>
          </cell>
          <cell r="CP440" t="str">
            <v>　　　其他有限责任公司</v>
          </cell>
          <cell r="CQ440" t="str">
            <v/>
          </cell>
          <cell r="CR440" t="str">
            <v>    传统服务业</v>
          </cell>
          <cell r="CS440" t="str">
            <v>2</v>
          </cell>
          <cell r="CT440" t="str">
            <v>    地方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 t="str">
            <v>3</v>
          </cell>
          <cell r="DN440" t="str">
            <v>711</v>
          </cell>
          <cell r="DO440" t="str">
            <v>    机械设备经营租赁</v>
          </cell>
          <cell r="DP440" t="str">
            <v>2</v>
          </cell>
          <cell r="DQ440" t="str">
            <v>3</v>
          </cell>
          <cell r="DR440">
            <v>6043</v>
          </cell>
          <cell r="DS440">
            <v>8188</v>
          </cell>
          <cell r="DT440">
            <v>1</v>
          </cell>
          <cell r="DU440">
            <v>567</v>
          </cell>
          <cell r="DV440">
            <v>403</v>
          </cell>
          <cell r="DW440">
            <v>523</v>
          </cell>
          <cell r="DX440">
            <v>828</v>
          </cell>
        </row>
        <row r="441">
          <cell r="M441" t="str">
            <v>91110302MA00BYB50F</v>
          </cell>
          <cell r="N441" t="str">
            <v>北京四翼鸟科技有限公司</v>
          </cell>
          <cell r="O441" t="str">
            <v>2025</v>
          </cell>
          <cell r="P441" t="str">
            <v>2</v>
          </cell>
          <cell r="Q441">
            <v>149</v>
          </cell>
          <cell r="R441">
            <v>228</v>
          </cell>
          <cell r="S441">
            <v>135</v>
          </cell>
          <cell r="T441">
            <v>1860</v>
          </cell>
          <cell r="U441">
            <v>17481</v>
          </cell>
          <cell r="V441">
            <v>2255</v>
          </cell>
          <cell r="W441">
            <v>13271</v>
          </cell>
          <cell r="X441">
            <v>-863</v>
          </cell>
          <cell r="Y441">
            <v>4210</v>
          </cell>
          <cell r="Z441">
            <v>3118</v>
          </cell>
          <cell r="AA441">
            <v>7125</v>
          </cell>
          <cell r="AB441">
            <v>7291</v>
          </cell>
          <cell r="AC441">
            <v>7125</v>
          </cell>
          <cell r="AD441">
            <v>7291</v>
          </cell>
          <cell r="AE441">
            <v>7345</v>
          </cell>
          <cell r="AF441">
            <v>6256</v>
          </cell>
          <cell r="AG441">
            <v>4</v>
          </cell>
          <cell r="AH441">
            <v>8</v>
          </cell>
          <cell r="AI441">
            <v>0</v>
          </cell>
          <cell r="AJ441">
            <v>0</v>
          </cell>
          <cell r="AK441">
            <v>517</v>
          </cell>
          <cell r="AL441">
            <v>389</v>
          </cell>
          <cell r="AM441">
            <v>390</v>
          </cell>
          <cell r="AN441">
            <v>405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-1131</v>
          </cell>
          <cell r="BF441">
            <v>233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-1131</v>
          </cell>
          <cell r="BL441">
            <v>233</v>
          </cell>
          <cell r="BM441">
            <v>0</v>
          </cell>
          <cell r="BN441">
            <v>0</v>
          </cell>
          <cell r="BO441">
            <v>642</v>
          </cell>
          <cell r="BP441">
            <v>622</v>
          </cell>
          <cell r="BQ441">
            <v>0</v>
          </cell>
          <cell r="BR441">
            <v>437</v>
          </cell>
          <cell r="BS441">
            <v>16</v>
          </cell>
          <cell r="BT441">
            <v>18</v>
          </cell>
          <cell r="BU441" t="str">
            <v>朱玉琳</v>
          </cell>
          <cell r="BV441" t="str">
            <v>朱凯</v>
          </cell>
          <cell r="BW441" t="str">
            <v>彭楠</v>
          </cell>
          <cell r="BX441" t="str">
            <v>010-80829671</v>
          </cell>
          <cell r="BY441" t="str">
            <v>2025-03-14</v>
          </cell>
          <cell r="BZ441" t="str">
            <v/>
          </cell>
          <cell r="CA441" t="str">
            <v>MA00BYB50</v>
          </cell>
          <cell r="CB441">
            <v>0</v>
          </cell>
          <cell r="CC441">
            <v>0</v>
          </cell>
          <cell r="CD441" t="str">
            <v/>
          </cell>
          <cell r="CE441" t="str">
            <v>1</v>
          </cell>
          <cell r="CF441" t="str">
            <v/>
          </cell>
          <cell r="CG441" t="str">
            <v>北京经济技术开发区虚拟社区</v>
          </cell>
          <cell r="CH441" t="str">
            <v>qy</v>
          </cell>
          <cell r="CI441" t="str">
            <v>    私人控股</v>
          </cell>
          <cell r="CJ441" t="str">
            <v>L</v>
          </cell>
          <cell r="CK441" t="str">
            <v>    租赁和商务服务业</v>
          </cell>
          <cell r="CL441" t="str">
            <v>72</v>
          </cell>
          <cell r="CM441" t="str">
            <v>    商务服务业</v>
          </cell>
          <cell r="CN441" t="str">
            <v>115101</v>
          </cell>
          <cell r="CO441" t="str">
            <v>      开发区</v>
          </cell>
          <cell r="CP441" t="str">
            <v>　　　私营有限责任公司</v>
          </cell>
          <cell r="CQ441" t="str">
            <v>x</v>
          </cell>
          <cell r="CR441" t="str">
            <v>    现代服务业</v>
          </cell>
          <cell r="CS441" t="str">
            <v>2</v>
          </cell>
          <cell r="CT441" t="str">
            <v>    地方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 t="str">
            <v>3</v>
          </cell>
          <cell r="DN441" t="str">
            <v>725</v>
          </cell>
          <cell r="DO441" t="str">
            <v>    广告业</v>
          </cell>
          <cell r="DP441" t="str">
            <v>1</v>
          </cell>
          <cell r="DQ441" t="str">
            <v>3</v>
          </cell>
          <cell r="DR441">
            <v>7125</v>
          </cell>
          <cell r="DS441">
            <v>7291</v>
          </cell>
          <cell r="DT441">
            <v>1</v>
          </cell>
          <cell r="DU441">
            <v>-1131</v>
          </cell>
          <cell r="DV441">
            <v>233</v>
          </cell>
          <cell r="DW441">
            <v>-16</v>
          </cell>
          <cell r="DX441">
            <v>445</v>
          </cell>
        </row>
        <row r="442">
          <cell r="M442" t="str">
            <v>91110111MA00DEE138</v>
          </cell>
          <cell r="N442" t="str">
            <v>北京泰岳天成科技有限公司</v>
          </cell>
          <cell r="O442" t="str">
            <v>2025</v>
          </cell>
          <cell r="P442" t="str">
            <v>2</v>
          </cell>
          <cell r="Q442">
            <v>475</v>
          </cell>
          <cell r="R442">
            <v>434</v>
          </cell>
          <cell r="S442">
            <v>39336</v>
          </cell>
          <cell r="T442">
            <v>37013</v>
          </cell>
          <cell r="U442">
            <v>81810</v>
          </cell>
          <cell r="V442">
            <v>62141</v>
          </cell>
          <cell r="W442">
            <v>26473</v>
          </cell>
          <cell r="X442">
            <v>17048</v>
          </cell>
          <cell r="Y442">
            <v>55337</v>
          </cell>
          <cell r="Z442">
            <v>45093</v>
          </cell>
          <cell r="AA442">
            <v>259</v>
          </cell>
          <cell r="AB442">
            <v>1893</v>
          </cell>
          <cell r="AC442">
            <v>255</v>
          </cell>
          <cell r="AD442">
            <v>1893</v>
          </cell>
          <cell r="AE442">
            <v>203</v>
          </cell>
          <cell r="AF442">
            <v>302</v>
          </cell>
          <cell r="AG442">
            <v>98</v>
          </cell>
          <cell r="AH442">
            <v>18</v>
          </cell>
          <cell r="AI442">
            <v>501</v>
          </cell>
          <cell r="AJ442">
            <v>494</v>
          </cell>
          <cell r="AK442">
            <v>3297</v>
          </cell>
          <cell r="AL442">
            <v>4445</v>
          </cell>
          <cell r="AM442">
            <v>1343</v>
          </cell>
          <cell r="AN442">
            <v>243</v>
          </cell>
          <cell r="AO442">
            <v>-10</v>
          </cell>
          <cell r="AP442">
            <v>6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21</v>
          </cell>
          <cell r="AZ442">
            <v>14</v>
          </cell>
          <cell r="BA442">
            <v>0</v>
          </cell>
          <cell r="BB442">
            <v>0</v>
          </cell>
          <cell r="BC442">
            <v>0</v>
          </cell>
          <cell r="BD442">
            <v>21</v>
          </cell>
          <cell r="BE442">
            <v>-5152</v>
          </cell>
          <cell r="BF442">
            <v>-3580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-5152</v>
          </cell>
          <cell r="BL442">
            <v>-3580</v>
          </cell>
          <cell r="BM442">
            <v>0</v>
          </cell>
          <cell r="BN442">
            <v>0</v>
          </cell>
          <cell r="BO442">
            <v>3163</v>
          </cell>
          <cell r="BP442">
            <v>4276</v>
          </cell>
          <cell r="BQ442">
            <v>1473</v>
          </cell>
          <cell r="BR442">
            <v>305</v>
          </cell>
          <cell r="BS442">
            <v>67</v>
          </cell>
          <cell r="BT442">
            <v>65</v>
          </cell>
          <cell r="BU442" t="str">
            <v>张艳珍</v>
          </cell>
          <cell r="BV442" t="str">
            <v>贾芳丽</v>
          </cell>
          <cell r="BW442" t="str">
            <v>王议欣</v>
          </cell>
          <cell r="BX442" t="str">
            <v>13811064662</v>
          </cell>
          <cell r="BY442" t="str">
            <v>2025-03-13</v>
          </cell>
          <cell r="BZ442" t="str">
            <v/>
          </cell>
          <cell r="CA442" t="str">
            <v>MA00DEE13</v>
          </cell>
          <cell r="CB442">
            <v>0</v>
          </cell>
          <cell r="CC442">
            <v>0</v>
          </cell>
          <cell r="CD442" t="str">
            <v/>
          </cell>
          <cell r="CE442" t="str">
            <v>1</v>
          </cell>
          <cell r="CF442" t="str">
            <v/>
          </cell>
          <cell r="CG442" t="str">
            <v>北京经济技术开发区虚拟社区</v>
          </cell>
          <cell r="CH442" t="str">
            <v>qy</v>
          </cell>
          <cell r="CI442" t="str">
            <v>    私人控股</v>
          </cell>
          <cell r="CJ442" t="str">
            <v>I</v>
          </cell>
          <cell r="CK442" t="str">
            <v>    信息传输、软件和信息技术服务业</v>
          </cell>
          <cell r="CL442" t="str">
            <v>65</v>
          </cell>
          <cell r="CM442" t="str">
            <v>    软件和信息技术服务业</v>
          </cell>
          <cell r="CN442" t="str">
            <v>115101</v>
          </cell>
          <cell r="CO442" t="str">
            <v>      开发区</v>
          </cell>
          <cell r="CP442" t="str">
            <v>　　　其他有限责任公司</v>
          </cell>
          <cell r="CQ442" t="str">
            <v>x</v>
          </cell>
          <cell r="CR442" t="str">
            <v>    现代服务业</v>
          </cell>
          <cell r="CS442" t="str">
            <v>2</v>
          </cell>
          <cell r="CT442" t="str">
            <v>    地方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 t="str">
            <v>3</v>
          </cell>
          <cell r="DN442" t="str">
            <v>653</v>
          </cell>
          <cell r="DO442" t="str">
            <v>    信息系统集成和物联网技术服务</v>
          </cell>
          <cell r="DP442" t="str">
            <v>1</v>
          </cell>
          <cell r="DQ442" t="str">
            <v>3</v>
          </cell>
          <cell r="DR442">
            <v>259</v>
          </cell>
          <cell r="DS442">
            <v>1893</v>
          </cell>
          <cell r="DT442">
            <v>1</v>
          </cell>
          <cell r="DU442">
            <v>-5152</v>
          </cell>
          <cell r="DV442">
            <v>-3580</v>
          </cell>
          <cell r="DW442">
            <v>1571</v>
          </cell>
          <cell r="DX442">
            <v>323</v>
          </cell>
        </row>
        <row r="443">
          <cell r="M443" t="str">
            <v>91110302MA002W099W</v>
          </cell>
          <cell r="N443" t="str">
            <v>北京神玥伟奥互联网有限公司</v>
          </cell>
          <cell r="O443" t="str">
            <v>2025</v>
          </cell>
          <cell r="P443" t="str">
            <v>2</v>
          </cell>
          <cell r="Q443">
            <v>6293</v>
          </cell>
          <cell r="R443">
            <v>5965</v>
          </cell>
          <cell r="S443">
            <v>92837</v>
          </cell>
          <cell r="T443">
            <v>66760</v>
          </cell>
          <cell r="U443">
            <v>106899</v>
          </cell>
          <cell r="V443">
            <v>89570</v>
          </cell>
          <cell r="W443">
            <v>6852</v>
          </cell>
          <cell r="X443">
            <v>4591</v>
          </cell>
          <cell r="Y443">
            <v>100047</v>
          </cell>
          <cell r="Z443">
            <v>84979</v>
          </cell>
          <cell r="AA443">
            <v>619</v>
          </cell>
          <cell r="AB443">
            <v>385</v>
          </cell>
          <cell r="AC443">
            <v>619</v>
          </cell>
          <cell r="AD443">
            <v>385</v>
          </cell>
          <cell r="AE443">
            <v>304</v>
          </cell>
          <cell r="AF443">
            <v>193</v>
          </cell>
          <cell r="AG443">
            <v>0</v>
          </cell>
          <cell r="AH443">
            <v>0</v>
          </cell>
          <cell r="AI443">
            <v>88</v>
          </cell>
          <cell r="AJ443">
            <v>23</v>
          </cell>
          <cell r="AK443">
            <v>2522</v>
          </cell>
          <cell r="AL443">
            <v>1300</v>
          </cell>
          <cell r="AM443">
            <v>823</v>
          </cell>
          <cell r="AN443">
            <v>809</v>
          </cell>
          <cell r="AO443">
            <v>3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6</v>
          </cell>
          <cell r="BE443">
            <v>-3121</v>
          </cell>
          <cell r="BF443">
            <v>-1934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-3121</v>
          </cell>
          <cell r="BL443">
            <v>-1934</v>
          </cell>
          <cell r="BM443">
            <v>0</v>
          </cell>
          <cell r="BN443">
            <v>0</v>
          </cell>
          <cell r="BO443">
            <v>3769</v>
          </cell>
          <cell r="BP443">
            <v>3522</v>
          </cell>
          <cell r="BQ443">
            <v>0</v>
          </cell>
          <cell r="BR443">
            <v>0</v>
          </cell>
          <cell r="BS443">
            <v>154</v>
          </cell>
          <cell r="BT443">
            <v>149</v>
          </cell>
          <cell r="BU443" t="str">
            <v>郭永强</v>
          </cell>
          <cell r="BV443" t="str">
            <v>刁文霞</v>
          </cell>
          <cell r="BW443" t="str">
            <v>胡志芳</v>
          </cell>
          <cell r="BX443" t="str">
            <v>18032756151</v>
          </cell>
          <cell r="BY443" t="str">
            <v>2025-03-17</v>
          </cell>
          <cell r="BZ443" t="str">
            <v/>
          </cell>
          <cell r="CA443" t="str">
            <v>MA002W099</v>
          </cell>
          <cell r="CB443">
            <v>0</v>
          </cell>
          <cell r="CC443">
            <v>0</v>
          </cell>
          <cell r="CD443" t="str">
            <v/>
          </cell>
          <cell r="CE443" t="str">
            <v>1</v>
          </cell>
          <cell r="CF443" t="str">
            <v/>
          </cell>
          <cell r="CG443" t="str">
            <v>北京经济技术开发区虚拟社区</v>
          </cell>
          <cell r="CH443" t="str">
            <v>qy</v>
          </cell>
          <cell r="CI443" t="str">
            <v>    私人控股</v>
          </cell>
          <cell r="CJ443" t="str">
            <v>I</v>
          </cell>
          <cell r="CK443" t="str">
            <v>    信息传输、软件和信息技术服务业</v>
          </cell>
          <cell r="CL443" t="str">
            <v>64</v>
          </cell>
          <cell r="CM443" t="str">
            <v>    互联网和相关服务</v>
          </cell>
          <cell r="CN443" t="str">
            <v>115101</v>
          </cell>
          <cell r="CO443" t="str">
            <v>      开发区</v>
          </cell>
          <cell r="CP443" t="str">
            <v>　　　私营有限责任公司</v>
          </cell>
          <cell r="CQ443" t="str">
            <v>x</v>
          </cell>
          <cell r="CR443" t="str">
            <v>    现代服务业</v>
          </cell>
          <cell r="CS443" t="str">
            <v>2</v>
          </cell>
          <cell r="CT443" t="str">
            <v>    地方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 t="str">
            <v>3</v>
          </cell>
          <cell r="DN443" t="str">
            <v>645</v>
          </cell>
          <cell r="DO443" t="str">
            <v>    互联网数据服务</v>
          </cell>
          <cell r="DP443" t="str">
            <v>1</v>
          </cell>
          <cell r="DQ443" t="str">
            <v>2</v>
          </cell>
          <cell r="DR443">
            <v>619</v>
          </cell>
          <cell r="DS443">
            <v>385</v>
          </cell>
          <cell r="DT443">
            <v>1</v>
          </cell>
          <cell r="DU443">
            <v>-3121</v>
          </cell>
          <cell r="DV443">
            <v>-1934</v>
          </cell>
          <cell r="DW443">
            <v>-54</v>
          </cell>
          <cell r="DX443">
            <v>-30</v>
          </cell>
        </row>
        <row r="444">
          <cell r="M444" t="str">
            <v>91110302MA00BJ6B78</v>
          </cell>
          <cell r="N444" t="str">
            <v>北京博清科技有限公司</v>
          </cell>
          <cell r="O444" t="str">
            <v>2025</v>
          </cell>
          <cell r="P444" t="str">
            <v>2</v>
          </cell>
          <cell r="Q444">
            <v>3872</v>
          </cell>
          <cell r="R444">
            <v>3637</v>
          </cell>
          <cell r="S444">
            <v>78399</v>
          </cell>
          <cell r="T444">
            <v>36106</v>
          </cell>
          <cell r="U444">
            <v>296418</v>
          </cell>
          <cell r="V444">
            <v>218443</v>
          </cell>
          <cell r="W444">
            <v>141110</v>
          </cell>
          <cell r="X444">
            <v>76670</v>
          </cell>
          <cell r="Y444">
            <v>155308</v>
          </cell>
          <cell r="Z444">
            <v>141773</v>
          </cell>
          <cell r="AA444">
            <v>7</v>
          </cell>
          <cell r="AB444">
            <v>283</v>
          </cell>
          <cell r="AC444">
            <v>0</v>
          </cell>
          <cell r="AD444">
            <v>283</v>
          </cell>
          <cell r="AE444">
            <v>5</v>
          </cell>
          <cell r="AF444">
            <v>0</v>
          </cell>
          <cell r="AG444">
            <v>0</v>
          </cell>
          <cell r="AH444">
            <v>12</v>
          </cell>
          <cell r="AI444">
            <v>979</v>
          </cell>
          <cell r="AJ444">
            <v>1347</v>
          </cell>
          <cell r="AK444">
            <v>2370</v>
          </cell>
          <cell r="AL444">
            <v>2191</v>
          </cell>
          <cell r="AM444">
            <v>3168</v>
          </cell>
          <cell r="AN444">
            <v>2184</v>
          </cell>
          <cell r="AO444">
            <v>173</v>
          </cell>
          <cell r="AP444">
            <v>110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2850</v>
          </cell>
          <cell r="BD444">
            <v>19</v>
          </cell>
          <cell r="BE444">
            <v>-3838</v>
          </cell>
          <cell r="BF444">
            <v>-5542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-3838</v>
          </cell>
          <cell r="BL444">
            <v>-5542</v>
          </cell>
          <cell r="BM444">
            <v>0</v>
          </cell>
          <cell r="BN444">
            <v>0</v>
          </cell>
          <cell r="BO444">
            <v>4727</v>
          </cell>
          <cell r="BP444">
            <v>4195</v>
          </cell>
          <cell r="BQ444">
            <v>0</v>
          </cell>
          <cell r="BR444">
            <v>86</v>
          </cell>
          <cell r="BS444">
            <v>74</v>
          </cell>
          <cell r="BT444">
            <v>66</v>
          </cell>
          <cell r="BU444" t="str">
            <v>冯消冰</v>
          </cell>
          <cell r="BV444" t="str">
            <v>李卫鹏</v>
          </cell>
          <cell r="BW444" t="str">
            <v>周南</v>
          </cell>
          <cell r="BX444" t="str">
            <v>13645690263</v>
          </cell>
          <cell r="BY444" t="str">
            <v>2025-03-18</v>
          </cell>
          <cell r="BZ444" t="str">
            <v/>
          </cell>
          <cell r="CA444" t="str">
            <v>MA00BJ6B7</v>
          </cell>
          <cell r="CB444">
            <v>0</v>
          </cell>
          <cell r="CC444">
            <v>0</v>
          </cell>
          <cell r="CD444" t="str">
            <v/>
          </cell>
          <cell r="CE444" t="str">
            <v>1</v>
          </cell>
          <cell r="CF444" t="str">
            <v/>
          </cell>
          <cell r="CG444" t="str">
            <v>北京经济技术开发区虚拟社区</v>
          </cell>
          <cell r="CH444" t="str">
            <v>qy</v>
          </cell>
          <cell r="CI444" t="str">
            <v>    私人控股</v>
          </cell>
          <cell r="CJ444" t="str">
            <v>M</v>
          </cell>
          <cell r="CK444" t="str">
            <v>    科学研究和技术服务业</v>
          </cell>
          <cell r="CL444" t="str">
            <v>75</v>
          </cell>
          <cell r="CM444" t="str">
            <v>    科技推广和应用服务业</v>
          </cell>
          <cell r="CN444" t="str">
            <v>115101</v>
          </cell>
          <cell r="CO444" t="str">
            <v>      开发区</v>
          </cell>
          <cell r="CP444" t="str">
            <v>　　　外商投资有限责任公司</v>
          </cell>
          <cell r="CQ444" t="str">
            <v>x</v>
          </cell>
          <cell r="CR444" t="str">
            <v>    现代服务业</v>
          </cell>
          <cell r="CS444" t="str">
            <v>2</v>
          </cell>
          <cell r="CT444" t="str">
            <v>    地方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 t="str">
            <v>3</v>
          </cell>
          <cell r="DN444" t="str">
            <v>751</v>
          </cell>
          <cell r="DO444" t="str">
            <v>    技术推广服务</v>
          </cell>
          <cell r="DP444" t="str">
            <v>1</v>
          </cell>
          <cell r="DQ444" t="str">
            <v>3</v>
          </cell>
          <cell r="DR444">
            <v>7</v>
          </cell>
          <cell r="DS444">
            <v>283</v>
          </cell>
          <cell r="DT444">
            <v>1</v>
          </cell>
          <cell r="DU444">
            <v>-3838</v>
          </cell>
          <cell r="DV444">
            <v>-5542</v>
          </cell>
          <cell r="DW444">
            <v>0</v>
          </cell>
          <cell r="DX444">
            <v>98</v>
          </cell>
        </row>
        <row r="445">
          <cell r="M445" t="str">
            <v>91110302MA0049KA2A</v>
          </cell>
          <cell r="N445" t="str">
            <v>北京赶趟出行科技有限公司</v>
          </cell>
          <cell r="O445" t="str">
            <v>2025</v>
          </cell>
          <cell r="P445" t="str">
            <v>2</v>
          </cell>
          <cell r="Q445">
            <v>45660</v>
          </cell>
          <cell r="R445">
            <v>43725</v>
          </cell>
          <cell r="S445">
            <v>12347</v>
          </cell>
          <cell r="T445">
            <v>24216</v>
          </cell>
          <cell r="U445">
            <v>66147</v>
          </cell>
          <cell r="V445">
            <v>80946</v>
          </cell>
          <cell r="W445">
            <v>62214</v>
          </cell>
          <cell r="X445">
            <v>72539</v>
          </cell>
          <cell r="Y445">
            <v>3933</v>
          </cell>
          <cell r="Z445">
            <v>8407</v>
          </cell>
          <cell r="AA445">
            <v>5275</v>
          </cell>
          <cell r="AB445">
            <v>17474</v>
          </cell>
          <cell r="AC445">
            <v>5270</v>
          </cell>
          <cell r="AD445">
            <v>5097</v>
          </cell>
          <cell r="AE445">
            <v>5158</v>
          </cell>
          <cell r="AF445">
            <v>15948</v>
          </cell>
          <cell r="AG445">
            <v>4</v>
          </cell>
          <cell r="AH445">
            <v>1</v>
          </cell>
          <cell r="AI445">
            <v>78</v>
          </cell>
          <cell r="AJ445">
            <v>128</v>
          </cell>
          <cell r="AK445">
            <v>674</v>
          </cell>
          <cell r="AL445">
            <v>1910</v>
          </cell>
          <cell r="AM445">
            <v>736</v>
          </cell>
          <cell r="AN445">
            <v>0</v>
          </cell>
          <cell r="AO445">
            <v>263</v>
          </cell>
          <cell r="AP445">
            <v>316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-1638</v>
          </cell>
          <cell r="BF445">
            <v>-829</v>
          </cell>
          <cell r="BG445">
            <v>0</v>
          </cell>
          <cell r="BH445">
            <v>9</v>
          </cell>
          <cell r="BI445">
            <v>0</v>
          </cell>
          <cell r="BJ445">
            <v>2</v>
          </cell>
          <cell r="BK445">
            <v>-1638</v>
          </cell>
          <cell r="BL445">
            <v>-822</v>
          </cell>
          <cell r="BM445">
            <v>0</v>
          </cell>
          <cell r="BN445">
            <v>0</v>
          </cell>
          <cell r="BO445">
            <v>630</v>
          </cell>
          <cell r="BP445">
            <v>666</v>
          </cell>
          <cell r="BQ445">
            <v>0</v>
          </cell>
          <cell r="BR445">
            <v>0</v>
          </cell>
          <cell r="BS445">
            <v>33</v>
          </cell>
          <cell r="BT445">
            <v>27</v>
          </cell>
          <cell r="BU445" t="str">
            <v>李创达</v>
          </cell>
          <cell r="BV445" t="str">
            <v>赵亚茹</v>
          </cell>
          <cell r="BW445" t="str">
            <v>赵亚茹</v>
          </cell>
          <cell r="BX445" t="str">
            <v>13273654200</v>
          </cell>
          <cell r="BY445" t="str">
            <v>2025-03-18</v>
          </cell>
          <cell r="BZ445" t="str">
            <v/>
          </cell>
          <cell r="CA445" t="str">
            <v>MA0049KA2</v>
          </cell>
          <cell r="CB445">
            <v>0</v>
          </cell>
          <cell r="CC445">
            <v>0</v>
          </cell>
          <cell r="CD445" t="str">
            <v/>
          </cell>
          <cell r="CE445" t="str">
            <v>1</v>
          </cell>
          <cell r="CF445" t="str">
            <v/>
          </cell>
          <cell r="CG445" t="str">
            <v>北京经济技术开发区虚拟社区</v>
          </cell>
          <cell r="CH445" t="str">
            <v>qy</v>
          </cell>
          <cell r="CI445" t="str">
            <v>    私人控股</v>
          </cell>
          <cell r="CJ445" t="str">
            <v>G</v>
          </cell>
          <cell r="CK445" t="str">
            <v>    交通运输、仓储和邮政业</v>
          </cell>
          <cell r="CL445" t="str">
            <v>54</v>
          </cell>
          <cell r="CM445" t="str">
            <v>    道路运输业</v>
          </cell>
          <cell r="CN445" t="str">
            <v>115101</v>
          </cell>
          <cell r="CO445" t="str">
            <v>      开发区</v>
          </cell>
          <cell r="CP445" t="str">
            <v>　　　其他有限责任公司</v>
          </cell>
          <cell r="CQ445" t="str">
            <v/>
          </cell>
          <cell r="CR445" t="str">
            <v>    传统服务业</v>
          </cell>
          <cell r="CS445" t="str">
            <v>2</v>
          </cell>
          <cell r="CT445" t="str">
            <v>    地方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 t="str">
            <v>3</v>
          </cell>
          <cell r="DN445" t="str">
            <v>541</v>
          </cell>
          <cell r="DO445" t="str">
            <v>    城市公共交通运输</v>
          </cell>
          <cell r="DP445" t="str">
            <v>1</v>
          </cell>
          <cell r="DQ445" t="str">
            <v>3</v>
          </cell>
          <cell r="DR445">
            <v>5275</v>
          </cell>
          <cell r="DS445">
            <v>17474</v>
          </cell>
          <cell r="DT445">
            <v>1</v>
          </cell>
          <cell r="DU445">
            <v>-1638</v>
          </cell>
          <cell r="DV445">
            <v>-829</v>
          </cell>
          <cell r="DW445">
            <v>-843</v>
          </cell>
          <cell r="DX445">
            <v>1</v>
          </cell>
        </row>
        <row r="446">
          <cell r="M446" t="str">
            <v>91110302MA003Y6X4A</v>
          </cell>
          <cell r="N446" t="str">
            <v>北京同邦卓益科技有限公司</v>
          </cell>
          <cell r="O446" t="str">
            <v>2025</v>
          </cell>
          <cell r="P446" t="str">
            <v>2</v>
          </cell>
          <cell r="Q446">
            <v>115775</v>
          </cell>
          <cell r="R446">
            <v>122776</v>
          </cell>
          <cell r="S446">
            <v>119515</v>
          </cell>
          <cell r="T446">
            <v>180555</v>
          </cell>
          <cell r="U446">
            <v>1271813</v>
          </cell>
          <cell r="V446">
            <v>1173546</v>
          </cell>
          <cell r="W446">
            <v>364047</v>
          </cell>
          <cell r="X446">
            <v>329740</v>
          </cell>
          <cell r="Y446">
            <v>907766</v>
          </cell>
          <cell r="Z446">
            <v>843806</v>
          </cell>
          <cell r="AA446">
            <v>406641</v>
          </cell>
          <cell r="AB446">
            <v>160499</v>
          </cell>
          <cell r="AC446">
            <v>406641</v>
          </cell>
          <cell r="AD446">
            <v>160499</v>
          </cell>
          <cell r="AE446">
            <v>370162</v>
          </cell>
          <cell r="AF446">
            <v>105793</v>
          </cell>
          <cell r="AG446">
            <v>624</v>
          </cell>
          <cell r="AH446">
            <v>383</v>
          </cell>
          <cell r="AI446">
            <v>18316</v>
          </cell>
          <cell r="AJ446">
            <v>31949</v>
          </cell>
          <cell r="AK446">
            <v>500</v>
          </cell>
          <cell r="AL446">
            <v>596</v>
          </cell>
          <cell r="AM446">
            <v>-342</v>
          </cell>
          <cell r="AN446">
            <v>19131</v>
          </cell>
          <cell r="AO446">
            <v>1547</v>
          </cell>
          <cell r="AP446">
            <v>566</v>
          </cell>
          <cell r="AQ446">
            <v>0</v>
          </cell>
          <cell r="AR446">
            <v>0</v>
          </cell>
          <cell r="AS446">
            <v>158</v>
          </cell>
          <cell r="AT446">
            <v>481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184</v>
          </cell>
          <cell r="BE446">
            <v>15992</v>
          </cell>
          <cell r="BF446">
            <v>2746</v>
          </cell>
          <cell r="BG446">
            <v>0</v>
          </cell>
          <cell r="BH446">
            <v>95</v>
          </cell>
          <cell r="BI446">
            <v>0</v>
          </cell>
          <cell r="BJ446">
            <v>0</v>
          </cell>
          <cell r="BK446">
            <v>15992</v>
          </cell>
          <cell r="BL446">
            <v>2841</v>
          </cell>
          <cell r="BM446">
            <v>0</v>
          </cell>
          <cell r="BN446">
            <v>10</v>
          </cell>
          <cell r="BO446">
            <v>-2174</v>
          </cell>
          <cell r="BP446">
            <v>33599</v>
          </cell>
          <cell r="BQ446">
            <v>7507</v>
          </cell>
          <cell r="BR446">
            <v>1903</v>
          </cell>
          <cell r="BS446">
            <v>83</v>
          </cell>
          <cell r="BT446">
            <v>234</v>
          </cell>
          <cell r="BU446" t="str">
            <v>卞海军</v>
          </cell>
          <cell r="BV446" t="str">
            <v>华霆</v>
          </cell>
          <cell r="BW446" t="str">
            <v>冯晓彤</v>
          </cell>
          <cell r="BX446" t="str">
            <v>18813187245</v>
          </cell>
          <cell r="BY446" t="str">
            <v>2025-03-17</v>
          </cell>
          <cell r="BZ446" t="str">
            <v/>
          </cell>
          <cell r="CA446" t="str">
            <v>MA003Y6X4</v>
          </cell>
          <cell r="CB446">
            <v>0</v>
          </cell>
          <cell r="CC446">
            <v>0</v>
          </cell>
          <cell r="CD446" t="str">
            <v/>
          </cell>
          <cell r="CE446" t="str">
            <v>1</v>
          </cell>
          <cell r="CF446" t="str">
            <v/>
          </cell>
          <cell r="CG446" t="str">
            <v>北京经济技术开发区虚拟社区</v>
          </cell>
          <cell r="CH446" t="str">
            <v>qy</v>
          </cell>
          <cell r="CI446" t="str">
            <v>    私人控股</v>
          </cell>
          <cell r="CJ446" t="str">
            <v>I</v>
          </cell>
          <cell r="CK446" t="str">
            <v>    信息传输、软件和信息技术服务业</v>
          </cell>
          <cell r="CL446" t="str">
            <v>65</v>
          </cell>
          <cell r="CM446" t="str">
            <v>    软件和信息技术服务业</v>
          </cell>
          <cell r="CN446" t="str">
            <v>115101</v>
          </cell>
          <cell r="CO446" t="str">
            <v>      开发区</v>
          </cell>
          <cell r="CP446" t="str">
            <v>　　　其他有限责任公司</v>
          </cell>
          <cell r="CQ446" t="str">
            <v>x</v>
          </cell>
          <cell r="CR446" t="str">
            <v>    现代服务业</v>
          </cell>
          <cell r="CS446" t="str">
            <v>2</v>
          </cell>
          <cell r="CT446" t="str">
            <v>    地方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 t="str">
            <v>3</v>
          </cell>
          <cell r="DN446" t="str">
            <v>654</v>
          </cell>
          <cell r="DO446" t="str">
            <v>    运行维护服务</v>
          </cell>
          <cell r="DP446" t="str">
            <v>1</v>
          </cell>
          <cell r="DQ446" t="str">
            <v>2</v>
          </cell>
          <cell r="DR446">
            <v>406641</v>
          </cell>
          <cell r="DS446">
            <v>160499</v>
          </cell>
          <cell r="DT446">
            <v>1</v>
          </cell>
          <cell r="DU446">
            <v>15992</v>
          </cell>
          <cell r="DV446">
            <v>2746</v>
          </cell>
          <cell r="DW446">
            <v>8131</v>
          </cell>
          <cell r="DX446">
            <v>2296</v>
          </cell>
        </row>
        <row r="447">
          <cell r="M447" t="str">
            <v>91110108061283657F</v>
          </cell>
          <cell r="N447" t="str">
            <v>乔治（北京）临床医学研究有限公司</v>
          </cell>
          <cell r="O447" t="str">
            <v>2025</v>
          </cell>
          <cell r="P447" t="str">
            <v>2</v>
          </cell>
          <cell r="Q447">
            <v>1487</v>
          </cell>
          <cell r="R447">
            <v>1443</v>
          </cell>
          <cell r="S447">
            <v>16114</v>
          </cell>
          <cell r="T447">
            <v>24447</v>
          </cell>
          <cell r="U447">
            <v>28381</v>
          </cell>
          <cell r="V447">
            <v>25204</v>
          </cell>
          <cell r="W447">
            <v>17381</v>
          </cell>
          <cell r="X447">
            <v>-4495</v>
          </cell>
          <cell r="Y447">
            <v>11000</v>
          </cell>
          <cell r="Z447">
            <v>29699</v>
          </cell>
          <cell r="AA447">
            <v>8479</v>
          </cell>
          <cell r="AB447">
            <v>22980</v>
          </cell>
          <cell r="AC447">
            <v>8479</v>
          </cell>
          <cell r="AD447">
            <v>22980</v>
          </cell>
          <cell r="AE447">
            <v>14063</v>
          </cell>
          <cell r="AF447">
            <v>18866</v>
          </cell>
          <cell r="AG447">
            <v>13</v>
          </cell>
          <cell r="AH447">
            <v>33</v>
          </cell>
          <cell r="AI447">
            <v>391</v>
          </cell>
          <cell r="AJ447">
            <v>874</v>
          </cell>
          <cell r="AK447">
            <v>997</v>
          </cell>
          <cell r="AL447">
            <v>1525</v>
          </cell>
          <cell r="AM447">
            <v>0</v>
          </cell>
          <cell r="AN447">
            <v>0</v>
          </cell>
          <cell r="AO447">
            <v>140</v>
          </cell>
          <cell r="AP447">
            <v>68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-7125</v>
          </cell>
          <cell r="BF447">
            <v>1614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-7125</v>
          </cell>
          <cell r="BL447">
            <v>1614</v>
          </cell>
          <cell r="BM447">
            <v>0</v>
          </cell>
          <cell r="BN447">
            <v>-1</v>
          </cell>
          <cell r="BO447">
            <v>6199</v>
          </cell>
          <cell r="BP447">
            <v>6260</v>
          </cell>
          <cell r="BQ447">
            <v>0</v>
          </cell>
          <cell r="BR447">
            <v>178</v>
          </cell>
          <cell r="BS447">
            <v>77</v>
          </cell>
          <cell r="BT447">
            <v>76</v>
          </cell>
          <cell r="BU447" t="str">
            <v>玛丽?英俊?冈恩</v>
          </cell>
          <cell r="BV447" t="str">
            <v>安瑛</v>
          </cell>
          <cell r="BW447" t="str">
            <v>李雪莹</v>
          </cell>
          <cell r="BX447" t="str">
            <v>82800476</v>
          </cell>
          <cell r="BY447" t="str">
            <v>2025-03-17</v>
          </cell>
          <cell r="BZ447" t="str">
            <v/>
          </cell>
          <cell r="CA447" t="str">
            <v>061283657</v>
          </cell>
          <cell r="CB447">
            <v>0</v>
          </cell>
          <cell r="CC447">
            <v>0</v>
          </cell>
          <cell r="CD447" t="str">
            <v/>
          </cell>
          <cell r="CE447" t="str">
            <v>1</v>
          </cell>
          <cell r="CF447" t="str">
            <v/>
          </cell>
          <cell r="CG447" t="str">
            <v>北京经济技术开发区虚拟社区</v>
          </cell>
          <cell r="CH447" t="str">
            <v>qy</v>
          </cell>
          <cell r="CI447" t="str">
            <v>    港澳台商控股</v>
          </cell>
          <cell r="CJ447" t="str">
            <v>M</v>
          </cell>
          <cell r="CK447" t="str">
            <v>    科学研究和技术服务业</v>
          </cell>
          <cell r="CL447" t="str">
            <v>73</v>
          </cell>
          <cell r="CM447" t="str">
            <v>    研究和试验发展</v>
          </cell>
          <cell r="CN447" t="str">
            <v>115101</v>
          </cell>
          <cell r="CO447" t="str">
            <v>      开发区</v>
          </cell>
          <cell r="CP447" t="str">
            <v>　　　港澳台投资有限责任公司</v>
          </cell>
          <cell r="CQ447" t="str">
            <v>x</v>
          </cell>
          <cell r="CR447" t="str">
            <v>    现代服务业</v>
          </cell>
          <cell r="CS447" t="str">
            <v>2</v>
          </cell>
          <cell r="CT447" t="str">
            <v>    地方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 t="str">
            <v>3</v>
          </cell>
          <cell r="DN447" t="str">
            <v>734</v>
          </cell>
          <cell r="DO447" t="str">
            <v>    医学研究和试验发展</v>
          </cell>
          <cell r="DP447" t="str">
            <v>1</v>
          </cell>
          <cell r="DQ447" t="str">
            <v>3</v>
          </cell>
          <cell r="DR447">
            <v>8479</v>
          </cell>
          <cell r="DS447">
            <v>22980</v>
          </cell>
          <cell r="DT447">
            <v>1</v>
          </cell>
          <cell r="DU447">
            <v>-7125</v>
          </cell>
          <cell r="DV447">
            <v>1614</v>
          </cell>
          <cell r="DW447">
            <v>-12</v>
          </cell>
          <cell r="DX447">
            <v>210</v>
          </cell>
        </row>
        <row r="448">
          <cell r="M448" t="str">
            <v>91110112355314121J</v>
          </cell>
          <cell r="N448" t="str">
            <v>北京枫美科技有限公司</v>
          </cell>
          <cell r="O448" t="str">
            <v>2025</v>
          </cell>
          <cell r="P448" t="str">
            <v>2</v>
          </cell>
          <cell r="Q448">
            <v>7296</v>
          </cell>
          <cell r="R448">
            <v>7487</v>
          </cell>
          <cell r="S448">
            <v>1342</v>
          </cell>
          <cell r="T448">
            <v>1342</v>
          </cell>
          <cell r="U448">
            <v>19752</v>
          </cell>
          <cell r="V448">
            <v>20645</v>
          </cell>
          <cell r="W448">
            <v>24457</v>
          </cell>
          <cell r="X448">
            <v>20828</v>
          </cell>
          <cell r="Y448">
            <v>-4705</v>
          </cell>
          <cell r="Z448">
            <v>-183</v>
          </cell>
          <cell r="AA448">
            <v>3356</v>
          </cell>
          <cell r="AB448">
            <v>2832</v>
          </cell>
          <cell r="AC448">
            <v>2505</v>
          </cell>
          <cell r="AD448">
            <v>2391</v>
          </cell>
          <cell r="AE448">
            <v>3109</v>
          </cell>
          <cell r="AF448">
            <v>3071</v>
          </cell>
          <cell r="AG448">
            <v>7</v>
          </cell>
          <cell r="AH448">
            <v>7</v>
          </cell>
          <cell r="AI448">
            <v>143</v>
          </cell>
          <cell r="AJ448">
            <v>167</v>
          </cell>
          <cell r="AK448">
            <v>383</v>
          </cell>
          <cell r="AL448">
            <v>283</v>
          </cell>
          <cell r="AM448">
            <v>0</v>
          </cell>
          <cell r="AN448">
            <v>0</v>
          </cell>
          <cell r="AO448">
            <v>6</v>
          </cell>
          <cell r="AP448">
            <v>1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-292</v>
          </cell>
          <cell r="BF448">
            <v>-697</v>
          </cell>
          <cell r="BG448">
            <v>0</v>
          </cell>
          <cell r="BH448">
            <v>307</v>
          </cell>
          <cell r="BI448">
            <v>0</v>
          </cell>
          <cell r="BJ448">
            <v>0</v>
          </cell>
          <cell r="BK448">
            <v>-292</v>
          </cell>
          <cell r="BL448">
            <v>-390</v>
          </cell>
          <cell r="BM448">
            <v>0</v>
          </cell>
          <cell r="BN448">
            <v>2</v>
          </cell>
          <cell r="BO448">
            <v>424</v>
          </cell>
          <cell r="BP448">
            <v>288</v>
          </cell>
          <cell r="BQ448">
            <v>103</v>
          </cell>
          <cell r="BR448">
            <v>143</v>
          </cell>
          <cell r="BS448">
            <v>11</v>
          </cell>
          <cell r="BT448">
            <v>12</v>
          </cell>
          <cell r="BU448" t="str">
            <v>于立民</v>
          </cell>
          <cell r="BV448" t="str">
            <v>于立民</v>
          </cell>
          <cell r="BW448" t="str">
            <v>马鑫磊</v>
          </cell>
          <cell r="BX448" t="str">
            <v>18600467527</v>
          </cell>
          <cell r="BY448" t="str">
            <v>2025-03-13</v>
          </cell>
          <cell r="BZ448" t="str">
            <v/>
          </cell>
          <cell r="CA448" t="str">
            <v>355314121</v>
          </cell>
          <cell r="CB448">
            <v>0</v>
          </cell>
          <cell r="CC448">
            <v>0</v>
          </cell>
          <cell r="CD448" t="str">
            <v/>
          </cell>
          <cell r="CE448" t="str">
            <v/>
          </cell>
          <cell r="CF448" t="str">
            <v/>
          </cell>
          <cell r="CG448" t="str">
            <v/>
          </cell>
          <cell r="CH448" t="str">
            <v>qy</v>
          </cell>
          <cell r="CI448" t="str">
            <v>    私人控股</v>
          </cell>
          <cell r="CJ448" t="str">
            <v>K</v>
          </cell>
          <cell r="CK448" t="str">
            <v>    房地产业</v>
          </cell>
          <cell r="CL448" t="str">
            <v>70</v>
          </cell>
          <cell r="CM448" t="str">
            <v>    房地产业</v>
          </cell>
          <cell r="CN448" t="str">
            <v>110112</v>
          </cell>
          <cell r="CO448" t="str">
            <v>      通州区</v>
          </cell>
          <cell r="CP448" t="str">
            <v>　　　私营有限责任公司</v>
          </cell>
          <cell r="CQ448" t="str">
            <v/>
          </cell>
          <cell r="CR448" t="str">
            <v>    传统服务业</v>
          </cell>
          <cell r="CS448" t="str">
            <v>2</v>
          </cell>
          <cell r="CT448" t="str">
            <v>    地方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 t="str">
            <v>5</v>
          </cell>
          <cell r="DN448" t="str">
            <v>704</v>
          </cell>
          <cell r="DO448" t="str">
            <v>    房地产租赁经营</v>
          </cell>
          <cell r="DP448" t="str">
            <v>1</v>
          </cell>
          <cell r="DQ448" t="str">
            <v/>
          </cell>
          <cell r="DR448">
            <v>3356</v>
          </cell>
          <cell r="DS448">
            <v>2832</v>
          </cell>
          <cell r="DT448">
            <v>1</v>
          </cell>
          <cell r="DU448">
            <v>-292</v>
          </cell>
          <cell r="DV448">
            <v>-697</v>
          </cell>
          <cell r="DW448">
            <v>110</v>
          </cell>
          <cell r="DX448">
            <v>152</v>
          </cell>
        </row>
        <row r="449">
          <cell r="M449" t="str">
            <v>91110302057382150F</v>
          </cell>
          <cell r="N449" t="str">
            <v>北京金风慧能技术有限公司</v>
          </cell>
          <cell r="O449" t="str">
            <v>2025</v>
          </cell>
          <cell r="P449" t="str">
            <v>2</v>
          </cell>
          <cell r="Q449">
            <v>26168</v>
          </cell>
          <cell r="R449">
            <v>17102</v>
          </cell>
          <cell r="S449">
            <v>1365640</v>
          </cell>
          <cell r="T449">
            <v>790668</v>
          </cell>
          <cell r="U449">
            <v>2770784</v>
          </cell>
          <cell r="V449">
            <v>1861225</v>
          </cell>
          <cell r="W449">
            <v>2252052</v>
          </cell>
          <cell r="X449">
            <v>1402296</v>
          </cell>
          <cell r="Y449">
            <v>518732</v>
          </cell>
          <cell r="Z449">
            <v>458929</v>
          </cell>
          <cell r="AA449">
            <v>178823</v>
          </cell>
          <cell r="AB449">
            <v>119804</v>
          </cell>
          <cell r="AC449">
            <v>112507</v>
          </cell>
          <cell r="AD449">
            <v>83084</v>
          </cell>
          <cell r="AE449">
            <v>138332</v>
          </cell>
          <cell r="AF449">
            <v>107577</v>
          </cell>
          <cell r="AG449">
            <v>228</v>
          </cell>
          <cell r="AH449">
            <v>305</v>
          </cell>
          <cell r="AI449">
            <v>28065</v>
          </cell>
          <cell r="AJ449">
            <v>25871</v>
          </cell>
          <cell r="AK449">
            <v>15571</v>
          </cell>
          <cell r="AL449">
            <v>13208</v>
          </cell>
          <cell r="AM449">
            <v>13127</v>
          </cell>
          <cell r="AN449">
            <v>8116</v>
          </cell>
          <cell r="AO449">
            <v>-86</v>
          </cell>
          <cell r="AP449">
            <v>-345</v>
          </cell>
          <cell r="AQ449">
            <v>0</v>
          </cell>
          <cell r="AR449">
            <v>0</v>
          </cell>
          <cell r="AS449">
            <v>-1110</v>
          </cell>
          <cell r="AT449">
            <v>588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1948</v>
          </cell>
          <cell r="BD449">
            <v>2169</v>
          </cell>
          <cell r="BE449">
            <v>-15576</v>
          </cell>
          <cell r="BF449">
            <v>-32171</v>
          </cell>
          <cell r="BG449">
            <v>6</v>
          </cell>
          <cell r="BH449">
            <v>4</v>
          </cell>
          <cell r="BI449">
            <v>2</v>
          </cell>
          <cell r="BJ449">
            <v>0</v>
          </cell>
          <cell r="BK449">
            <v>-15572</v>
          </cell>
          <cell r="BL449">
            <v>-32167</v>
          </cell>
          <cell r="BM449">
            <v>-2335</v>
          </cell>
          <cell r="BN449">
            <v>-4822</v>
          </cell>
          <cell r="BO449">
            <v>68923</v>
          </cell>
          <cell r="BP449">
            <v>51090</v>
          </cell>
          <cell r="BQ449">
            <v>181</v>
          </cell>
          <cell r="BR449">
            <v>0</v>
          </cell>
          <cell r="BS449">
            <v>1169</v>
          </cell>
          <cell r="BT449">
            <v>790</v>
          </cell>
          <cell r="BU449" t="str">
            <v>杨建</v>
          </cell>
          <cell r="BV449" t="str">
            <v>许东浩</v>
          </cell>
          <cell r="BW449" t="str">
            <v>王宏媛</v>
          </cell>
          <cell r="BX449" t="str">
            <v>13910442506</v>
          </cell>
          <cell r="BY449" t="str">
            <v>2025-03-17</v>
          </cell>
          <cell r="BZ449" t="str">
            <v/>
          </cell>
          <cell r="CA449" t="str">
            <v>057382150</v>
          </cell>
          <cell r="CB449">
            <v>0</v>
          </cell>
          <cell r="CC449">
            <v>0</v>
          </cell>
          <cell r="CD449" t="str">
            <v/>
          </cell>
          <cell r="CE449" t="str">
            <v>1</v>
          </cell>
          <cell r="CF449" t="str">
            <v/>
          </cell>
          <cell r="CG449" t="str">
            <v>北京经济技术开发区虚拟社区</v>
          </cell>
          <cell r="CH449" t="str">
            <v>qy</v>
          </cell>
          <cell r="CI449" t="str">
            <v>    私人控股</v>
          </cell>
          <cell r="CJ449" t="str">
            <v>M</v>
          </cell>
          <cell r="CK449" t="str">
            <v>    科学研究和技术服务业</v>
          </cell>
          <cell r="CL449" t="str">
            <v>75</v>
          </cell>
          <cell r="CM449" t="str">
            <v>    科技推广和应用服务业</v>
          </cell>
          <cell r="CN449" t="str">
            <v>115101</v>
          </cell>
          <cell r="CO449" t="str">
            <v>      开发区</v>
          </cell>
          <cell r="CP449" t="str">
            <v>　　　私营有限责任公司</v>
          </cell>
          <cell r="CQ449" t="str">
            <v>x</v>
          </cell>
          <cell r="CR449" t="str">
            <v>    现代服务业</v>
          </cell>
          <cell r="CS449" t="str">
            <v>2</v>
          </cell>
          <cell r="CT449" t="str">
            <v>    地方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>3</v>
          </cell>
          <cell r="DN449" t="str">
            <v>751</v>
          </cell>
          <cell r="DO449" t="str">
            <v>    技术推广服务</v>
          </cell>
          <cell r="DP449" t="str">
            <v>1</v>
          </cell>
          <cell r="DQ449" t="str">
            <v>1</v>
          </cell>
          <cell r="DR449">
            <v>178823</v>
          </cell>
          <cell r="DS449">
            <v>119804</v>
          </cell>
          <cell r="DT449">
            <v>1</v>
          </cell>
          <cell r="DU449">
            <v>-15576</v>
          </cell>
          <cell r="DV449">
            <v>-32171</v>
          </cell>
          <cell r="DW449">
            <v>-1926</v>
          </cell>
          <cell r="DX449">
            <v>-7848</v>
          </cell>
        </row>
        <row r="450">
          <cell r="M450" t="str">
            <v>91110302MA0066E64R</v>
          </cell>
          <cell r="N450" t="str">
            <v>北京赛赋医药研究院有限公司</v>
          </cell>
          <cell r="O450" t="str">
            <v>2025</v>
          </cell>
          <cell r="P450" t="str">
            <v>2</v>
          </cell>
          <cell r="Q450">
            <v>41224</v>
          </cell>
          <cell r="R450">
            <v>42659</v>
          </cell>
          <cell r="S450">
            <v>17353</v>
          </cell>
          <cell r="T450">
            <v>119315</v>
          </cell>
          <cell r="U450">
            <v>1124326</v>
          </cell>
          <cell r="V450">
            <v>1288348</v>
          </cell>
          <cell r="W450">
            <v>141393</v>
          </cell>
          <cell r="X450">
            <v>404832</v>
          </cell>
          <cell r="Y450">
            <v>982933</v>
          </cell>
          <cell r="Z450">
            <v>883516</v>
          </cell>
          <cell r="AA450">
            <v>27268</v>
          </cell>
          <cell r="AB450">
            <v>25842</v>
          </cell>
          <cell r="AC450">
            <v>27268</v>
          </cell>
          <cell r="AD450">
            <v>25842</v>
          </cell>
          <cell r="AE450">
            <v>15899</v>
          </cell>
          <cell r="AF450">
            <v>10629</v>
          </cell>
          <cell r="AG450">
            <v>230</v>
          </cell>
          <cell r="AH450">
            <v>35</v>
          </cell>
          <cell r="AI450">
            <v>1265</v>
          </cell>
          <cell r="AJ450">
            <v>2044</v>
          </cell>
          <cell r="AK450">
            <v>7650</v>
          </cell>
          <cell r="AL450">
            <v>6871</v>
          </cell>
          <cell r="AM450">
            <v>691</v>
          </cell>
          <cell r="AN450">
            <v>2322</v>
          </cell>
          <cell r="AO450">
            <v>-614</v>
          </cell>
          <cell r="AP450">
            <v>48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167</v>
          </cell>
          <cell r="AZ450">
            <v>366</v>
          </cell>
          <cell r="BA450">
            <v>0</v>
          </cell>
          <cell r="BB450">
            <v>0</v>
          </cell>
          <cell r="BC450">
            <v>173</v>
          </cell>
          <cell r="BD450">
            <v>103</v>
          </cell>
          <cell r="BE450">
            <v>2487</v>
          </cell>
          <cell r="BF450">
            <v>4362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2487</v>
          </cell>
          <cell r="BL450">
            <v>4362</v>
          </cell>
          <cell r="BM450">
            <v>0</v>
          </cell>
          <cell r="BN450">
            <v>0</v>
          </cell>
          <cell r="BO450">
            <v>11252</v>
          </cell>
          <cell r="BP450">
            <v>10708</v>
          </cell>
          <cell r="BQ450">
            <v>1726</v>
          </cell>
          <cell r="BR450">
            <v>33</v>
          </cell>
          <cell r="BS450">
            <v>210</v>
          </cell>
          <cell r="BT450">
            <v>199</v>
          </cell>
          <cell r="BU450" t="str">
            <v>刘杨</v>
          </cell>
          <cell r="BV450" t="str">
            <v>杨丽</v>
          </cell>
          <cell r="BW450" t="str">
            <v>刘孟琦</v>
          </cell>
          <cell r="BX450" t="str">
            <v>15501293082</v>
          </cell>
          <cell r="BY450" t="str">
            <v>2025-03-18</v>
          </cell>
          <cell r="BZ450" t="str">
            <v/>
          </cell>
          <cell r="CA450" t="str">
            <v>MA0066E64</v>
          </cell>
          <cell r="CB450">
            <v>0</v>
          </cell>
          <cell r="CC450">
            <v>0</v>
          </cell>
          <cell r="CD450" t="str">
            <v/>
          </cell>
          <cell r="CE450" t="str">
            <v>1</v>
          </cell>
          <cell r="CF450" t="str">
            <v/>
          </cell>
          <cell r="CG450" t="str">
            <v>北京经济技术开发区虚拟社区</v>
          </cell>
          <cell r="CH450" t="str">
            <v>qy</v>
          </cell>
          <cell r="CI450" t="str">
            <v>    私人控股</v>
          </cell>
          <cell r="CJ450" t="str">
            <v>M</v>
          </cell>
          <cell r="CK450" t="str">
            <v>    科学研究和技术服务业</v>
          </cell>
          <cell r="CL450" t="str">
            <v>73</v>
          </cell>
          <cell r="CM450" t="str">
            <v>    研究和试验发展</v>
          </cell>
          <cell r="CN450" t="str">
            <v>115101</v>
          </cell>
          <cell r="CO450" t="str">
            <v>      开发区</v>
          </cell>
          <cell r="CP450" t="str">
            <v>　　　其他有限责任公司</v>
          </cell>
          <cell r="CQ450" t="str">
            <v>x</v>
          </cell>
          <cell r="CR450" t="str">
            <v>    现代服务业</v>
          </cell>
          <cell r="CS450" t="str">
            <v>2</v>
          </cell>
          <cell r="CT450" t="str">
            <v>    地方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 t="str">
            <v>3</v>
          </cell>
          <cell r="DN450" t="str">
            <v>734</v>
          </cell>
          <cell r="DO450" t="str">
            <v>    医学研究和试验发展</v>
          </cell>
          <cell r="DP450" t="str">
            <v>1</v>
          </cell>
          <cell r="DQ450" t="str">
            <v>2</v>
          </cell>
          <cell r="DR450">
            <v>27268</v>
          </cell>
          <cell r="DS450">
            <v>25842</v>
          </cell>
          <cell r="DT450">
            <v>1</v>
          </cell>
          <cell r="DU450">
            <v>2487</v>
          </cell>
          <cell r="DV450">
            <v>4362</v>
          </cell>
          <cell r="DW450">
            <v>1956</v>
          </cell>
          <cell r="DX450">
            <v>68</v>
          </cell>
        </row>
        <row r="451">
          <cell r="M451" t="str">
            <v>91110302573160968P</v>
          </cell>
          <cell r="N451" t="str">
            <v>北京中科水景科技有限公司</v>
          </cell>
          <cell r="O451" t="str">
            <v>2025</v>
          </cell>
          <cell r="P451" t="str">
            <v>2</v>
          </cell>
          <cell r="Q451">
            <v>9907</v>
          </cell>
          <cell r="R451">
            <v>9897</v>
          </cell>
          <cell r="S451">
            <v>84214</v>
          </cell>
          <cell r="T451">
            <v>70964</v>
          </cell>
          <cell r="U451">
            <v>122116</v>
          </cell>
          <cell r="V451">
            <v>126649</v>
          </cell>
          <cell r="W451">
            <v>43483</v>
          </cell>
          <cell r="X451">
            <v>50652</v>
          </cell>
          <cell r="Y451">
            <v>78633</v>
          </cell>
          <cell r="Z451">
            <v>75997</v>
          </cell>
          <cell r="AA451">
            <v>1416</v>
          </cell>
          <cell r="AB451">
            <v>262</v>
          </cell>
          <cell r="AC451">
            <v>1416</v>
          </cell>
          <cell r="AD451">
            <v>262</v>
          </cell>
          <cell r="AE451">
            <v>106</v>
          </cell>
          <cell r="AF451">
            <v>96</v>
          </cell>
          <cell r="AG451">
            <v>21</v>
          </cell>
          <cell r="AH451">
            <v>24</v>
          </cell>
          <cell r="AI451">
            <v>131</v>
          </cell>
          <cell r="AJ451">
            <v>327</v>
          </cell>
          <cell r="AK451">
            <v>1013</v>
          </cell>
          <cell r="AL451">
            <v>769</v>
          </cell>
          <cell r="AM451">
            <v>337</v>
          </cell>
          <cell r="AN451">
            <v>441</v>
          </cell>
          <cell r="AO451">
            <v>44</v>
          </cell>
          <cell r="AP451">
            <v>54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21</v>
          </cell>
          <cell r="AZ451">
            <v>139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-215</v>
          </cell>
          <cell r="BF451">
            <v>-1310</v>
          </cell>
          <cell r="BG451">
            <v>2</v>
          </cell>
          <cell r="BH451">
            <v>3</v>
          </cell>
          <cell r="BI451">
            <v>0</v>
          </cell>
          <cell r="BJ451">
            <v>0</v>
          </cell>
          <cell r="BK451">
            <v>-213</v>
          </cell>
          <cell r="BL451">
            <v>-1307</v>
          </cell>
          <cell r="BM451">
            <v>0</v>
          </cell>
          <cell r="BN451">
            <v>0</v>
          </cell>
          <cell r="BO451">
            <v>1614</v>
          </cell>
          <cell r="BP451">
            <v>1599</v>
          </cell>
          <cell r="BQ451">
            <v>677</v>
          </cell>
          <cell r="BR451">
            <v>50</v>
          </cell>
          <cell r="BS451">
            <v>50</v>
          </cell>
          <cell r="BT451">
            <v>58</v>
          </cell>
          <cell r="BU451" t="str">
            <v>苏欣</v>
          </cell>
          <cell r="BV451" t="str">
            <v>苏欣</v>
          </cell>
          <cell r="BW451" t="str">
            <v>苏欣</v>
          </cell>
          <cell r="BX451" t="str">
            <v>01087163068</v>
          </cell>
          <cell r="BY451" t="str">
            <v>2025-03-12</v>
          </cell>
          <cell r="BZ451" t="str">
            <v/>
          </cell>
          <cell r="CA451" t="str">
            <v>573160968</v>
          </cell>
          <cell r="CB451">
            <v>0</v>
          </cell>
          <cell r="CC451">
            <v>0</v>
          </cell>
          <cell r="CD451" t="str">
            <v/>
          </cell>
          <cell r="CE451" t="str">
            <v>1</v>
          </cell>
          <cell r="CF451" t="str">
            <v/>
          </cell>
          <cell r="CG451" t="str">
            <v>北京经济技术开发区虚拟社区</v>
          </cell>
          <cell r="CH451" t="str">
            <v>qy</v>
          </cell>
          <cell r="CI451" t="str">
            <v>    私人控股</v>
          </cell>
          <cell r="CJ451" t="str">
            <v>M</v>
          </cell>
          <cell r="CK451" t="str">
            <v>    科学研究和技术服务业</v>
          </cell>
          <cell r="CL451" t="str">
            <v>74</v>
          </cell>
          <cell r="CM451" t="str">
            <v>    专业技术服务业</v>
          </cell>
          <cell r="CN451" t="str">
            <v>115101</v>
          </cell>
          <cell r="CO451" t="str">
            <v>      开发区</v>
          </cell>
          <cell r="CP451" t="str">
            <v>　　　私营有限责任公司</v>
          </cell>
          <cell r="CQ451" t="str">
            <v>x</v>
          </cell>
          <cell r="CR451" t="str">
            <v>    现代服务业</v>
          </cell>
          <cell r="CS451" t="str">
            <v>2</v>
          </cell>
          <cell r="CT451" t="str">
            <v>    地方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 t="str">
            <v>3</v>
          </cell>
          <cell r="DN451" t="str">
            <v>748</v>
          </cell>
          <cell r="DO451" t="str">
            <v>    工程技术与设计服务</v>
          </cell>
          <cell r="DP451" t="str">
            <v>1</v>
          </cell>
          <cell r="DQ451" t="str">
            <v>3</v>
          </cell>
          <cell r="DR451">
            <v>1416</v>
          </cell>
          <cell r="DS451">
            <v>262</v>
          </cell>
          <cell r="DT451">
            <v>1</v>
          </cell>
          <cell r="DU451">
            <v>-215</v>
          </cell>
          <cell r="DV451">
            <v>-1310</v>
          </cell>
          <cell r="DW451">
            <v>698</v>
          </cell>
          <cell r="DX451">
            <v>74</v>
          </cell>
        </row>
        <row r="452">
          <cell r="M452" t="str">
            <v>91110302306549573U</v>
          </cell>
          <cell r="N452" t="str">
            <v>北京艾德摩生物技术有限公司</v>
          </cell>
          <cell r="O452" t="str">
            <v>2025</v>
          </cell>
          <cell r="P452" t="str">
            <v>2</v>
          </cell>
          <cell r="Q452">
            <v>3473</v>
          </cell>
          <cell r="R452">
            <v>3646</v>
          </cell>
          <cell r="S452">
            <v>9504</v>
          </cell>
          <cell r="T452">
            <v>7437</v>
          </cell>
          <cell r="U452">
            <v>13062</v>
          </cell>
          <cell r="V452">
            <v>14300</v>
          </cell>
          <cell r="W452">
            <v>65508</v>
          </cell>
          <cell r="X452">
            <v>56150</v>
          </cell>
          <cell r="Y452">
            <v>-52446</v>
          </cell>
          <cell r="Z452">
            <v>-41850</v>
          </cell>
          <cell r="AA452">
            <v>599</v>
          </cell>
          <cell r="AB452">
            <v>2058</v>
          </cell>
          <cell r="AC452">
            <v>449</v>
          </cell>
          <cell r="AD452">
            <v>1810</v>
          </cell>
          <cell r="AE452">
            <v>345</v>
          </cell>
          <cell r="AF452">
            <v>981</v>
          </cell>
          <cell r="AG452">
            <v>0</v>
          </cell>
          <cell r="AH452">
            <v>1</v>
          </cell>
          <cell r="AI452">
            <v>58</v>
          </cell>
          <cell r="AJ452">
            <v>234</v>
          </cell>
          <cell r="AK452">
            <v>692</v>
          </cell>
          <cell r="AL452">
            <v>777</v>
          </cell>
          <cell r="AM452">
            <v>238</v>
          </cell>
          <cell r="AN452">
            <v>1724</v>
          </cell>
          <cell r="AO452">
            <v>100</v>
          </cell>
          <cell r="AP452">
            <v>48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5</v>
          </cell>
          <cell r="BD452">
            <v>10</v>
          </cell>
          <cell r="BE452">
            <v>-829</v>
          </cell>
          <cell r="BF452">
            <v>-1697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-829</v>
          </cell>
          <cell r="BL452">
            <v>-1697</v>
          </cell>
          <cell r="BM452">
            <v>0</v>
          </cell>
          <cell r="BN452">
            <v>0</v>
          </cell>
          <cell r="BO452">
            <v>919</v>
          </cell>
          <cell r="BP452">
            <v>1466</v>
          </cell>
          <cell r="BQ452">
            <v>32</v>
          </cell>
          <cell r="BR452">
            <v>24</v>
          </cell>
          <cell r="BS452">
            <v>23</v>
          </cell>
          <cell r="BT452">
            <v>39</v>
          </cell>
          <cell r="BU452" t="str">
            <v>彭思颖</v>
          </cell>
          <cell r="BV452" t="str">
            <v>张金新</v>
          </cell>
          <cell r="BW452" t="str">
            <v>孙晓会</v>
          </cell>
          <cell r="BX452" t="str">
            <v>15101196187</v>
          </cell>
          <cell r="BY452" t="str">
            <v>2025-03-12</v>
          </cell>
          <cell r="BZ452" t="str">
            <v/>
          </cell>
          <cell r="CA452" t="str">
            <v>306549573</v>
          </cell>
          <cell r="CB452">
            <v>0</v>
          </cell>
          <cell r="CC452">
            <v>0</v>
          </cell>
          <cell r="CD452" t="str">
            <v/>
          </cell>
          <cell r="CE452" t="str">
            <v>1</v>
          </cell>
          <cell r="CF452" t="str">
            <v/>
          </cell>
          <cell r="CG452" t="str">
            <v>北京经济技术开发区虚拟社区</v>
          </cell>
          <cell r="CH452" t="str">
            <v>qy</v>
          </cell>
          <cell r="CI452" t="str">
            <v>    私人控股</v>
          </cell>
          <cell r="CJ452" t="str">
            <v>M</v>
          </cell>
          <cell r="CK452" t="str">
            <v>    科学研究和技术服务业</v>
          </cell>
          <cell r="CL452" t="str">
            <v>73</v>
          </cell>
          <cell r="CM452" t="str">
            <v>    研究和试验发展</v>
          </cell>
          <cell r="CN452" t="str">
            <v>115101</v>
          </cell>
          <cell r="CO452" t="str">
            <v>      开发区</v>
          </cell>
          <cell r="CP452" t="str">
            <v>　　　其他有限责任公司</v>
          </cell>
          <cell r="CQ452" t="str">
            <v>x</v>
          </cell>
          <cell r="CR452" t="str">
            <v>    现代服务业</v>
          </cell>
          <cell r="CS452" t="str">
            <v>2</v>
          </cell>
          <cell r="CT452" t="str">
            <v>    地方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 t="str">
            <v>3</v>
          </cell>
          <cell r="DN452" t="str">
            <v>734</v>
          </cell>
          <cell r="DO452" t="str">
            <v>    医学研究和试验发展</v>
          </cell>
          <cell r="DP452" t="str">
            <v>1</v>
          </cell>
          <cell r="DQ452" t="str">
            <v>3</v>
          </cell>
          <cell r="DR452">
            <v>599</v>
          </cell>
          <cell r="DS452">
            <v>2058</v>
          </cell>
          <cell r="DT452">
            <v>1</v>
          </cell>
          <cell r="DU452">
            <v>-829</v>
          </cell>
          <cell r="DV452">
            <v>-1697</v>
          </cell>
          <cell r="DW452">
            <v>32</v>
          </cell>
          <cell r="DX452">
            <v>25</v>
          </cell>
        </row>
        <row r="453">
          <cell r="M453" t="str">
            <v>91110302669904781A</v>
          </cell>
          <cell r="N453" t="str">
            <v>大族环球科技股份有限公司</v>
          </cell>
          <cell r="O453" t="str">
            <v>2025</v>
          </cell>
          <cell r="P453" t="str">
            <v>2</v>
          </cell>
          <cell r="Q453">
            <v>2888058</v>
          </cell>
          <cell r="R453">
            <v>2887878</v>
          </cell>
          <cell r="S453">
            <v>381</v>
          </cell>
          <cell r="T453">
            <v>1347</v>
          </cell>
          <cell r="U453">
            <v>4407580</v>
          </cell>
          <cell r="V453">
            <v>4577159</v>
          </cell>
          <cell r="W453">
            <v>4078396</v>
          </cell>
          <cell r="X453">
            <v>4227285</v>
          </cell>
          <cell r="Y453">
            <v>329184</v>
          </cell>
          <cell r="Z453">
            <v>349874</v>
          </cell>
          <cell r="AA453">
            <v>109087</v>
          </cell>
          <cell r="AB453">
            <v>117503</v>
          </cell>
          <cell r="AC453">
            <v>92187</v>
          </cell>
          <cell r="AD453">
            <v>117503</v>
          </cell>
          <cell r="AE453">
            <v>10190</v>
          </cell>
          <cell r="AF453">
            <v>13413</v>
          </cell>
          <cell r="AG453">
            <v>321</v>
          </cell>
          <cell r="AH453">
            <v>365</v>
          </cell>
          <cell r="AI453">
            <v>18871</v>
          </cell>
          <cell r="AJ453">
            <v>21509</v>
          </cell>
          <cell r="AK453">
            <v>1049</v>
          </cell>
          <cell r="AL453">
            <v>1750</v>
          </cell>
          <cell r="AM453">
            <v>0</v>
          </cell>
          <cell r="AN453">
            <v>0</v>
          </cell>
          <cell r="AO453">
            <v>33212</v>
          </cell>
          <cell r="AP453">
            <v>36647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-8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22</v>
          </cell>
          <cell r="BD453">
            <v>20</v>
          </cell>
          <cell r="BE453">
            <v>45458</v>
          </cell>
          <cell r="BF453">
            <v>43839</v>
          </cell>
          <cell r="BG453">
            <v>270</v>
          </cell>
          <cell r="BH453">
            <v>915</v>
          </cell>
          <cell r="BI453">
            <v>0</v>
          </cell>
          <cell r="BJ453">
            <v>350</v>
          </cell>
          <cell r="BK453">
            <v>45728</v>
          </cell>
          <cell r="BL453">
            <v>44404</v>
          </cell>
          <cell r="BM453">
            <v>0</v>
          </cell>
          <cell r="BN453">
            <v>0</v>
          </cell>
          <cell r="BO453">
            <v>1202</v>
          </cell>
          <cell r="BP453">
            <v>999</v>
          </cell>
          <cell r="BQ453">
            <v>7744</v>
          </cell>
          <cell r="BR453">
            <v>2947</v>
          </cell>
          <cell r="BS453">
            <v>60</v>
          </cell>
          <cell r="BT453">
            <v>29</v>
          </cell>
          <cell r="BU453" t="str">
            <v>谢国栋</v>
          </cell>
          <cell r="BV453" t="str">
            <v>费卫红</v>
          </cell>
          <cell r="BW453" t="str">
            <v>刘佳庆</v>
          </cell>
          <cell r="BX453" t="str">
            <v>18811009545</v>
          </cell>
          <cell r="BY453" t="str">
            <v>2025-03-14</v>
          </cell>
          <cell r="BZ453" t="str">
            <v/>
          </cell>
          <cell r="CA453" t="str">
            <v>669904781</v>
          </cell>
          <cell r="CB453">
            <v>0</v>
          </cell>
          <cell r="CC453">
            <v>0</v>
          </cell>
          <cell r="CD453" t="str">
            <v/>
          </cell>
          <cell r="CE453" t="str">
            <v>1</v>
          </cell>
          <cell r="CF453" t="str">
            <v/>
          </cell>
          <cell r="CG453" t="str">
            <v>北京经济技术开发区虚拟社区</v>
          </cell>
          <cell r="CH453" t="str">
            <v>qy</v>
          </cell>
          <cell r="CI453" t="str">
            <v>    私人控股</v>
          </cell>
          <cell r="CJ453" t="str">
            <v>K</v>
          </cell>
          <cell r="CK453" t="str">
            <v>    房地产业</v>
          </cell>
          <cell r="CL453" t="str">
            <v>70</v>
          </cell>
          <cell r="CM453" t="str">
            <v>    房地产业</v>
          </cell>
          <cell r="CN453" t="str">
            <v>115101</v>
          </cell>
          <cell r="CO453" t="str">
            <v>      开发区</v>
          </cell>
          <cell r="CP453" t="str">
            <v>　　　其他股份有限公司</v>
          </cell>
          <cell r="CQ453" t="str">
            <v/>
          </cell>
          <cell r="CR453" t="str">
            <v>    传统服务业</v>
          </cell>
          <cell r="CS453" t="str">
            <v>2</v>
          </cell>
          <cell r="CT453" t="str">
            <v>    地方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 t="str">
            <v>3</v>
          </cell>
          <cell r="DN453" t="str">
            <v>702</v>
          </cell>
          <cell r="DO453" t="str">
            <v>    物业管理</v>
          </cell>
          <cell r="DP453" t="str">
            <v>1</v>
          </cell>
          <cell r="DQ453" t="str">
            <v>4</v>
          </cell>
          <cell r="DR453">
            <v>109087</v>
          </cell>
          <cell r="DS453">
            <v>117503</v>
          </cell>
          <cell r="DT453">
            <v>1</v>
          </cell>
          <cell r="DU453">
            <v>45458</v>
          </cell>
          <cell r="DV453">
            <v>43839</v>
          </cell>
          <cell r="DW453">
            <v>8065</v>
          </cell>
          <cell r="DX453">
            <v>3312</v>
          </cell>
        </row>
        <row r="454">
          <cell r="M454" t="str">
            <v>9111030209308074XK</v>
          </cell>
          <cell r="N454" t="str">
            <v>北京恒普安数码科技发展有限公司</v>
          </cell>
          <cell r="O454" t="str">
            <v>2025</v>
          </cell>
          <cell r="P454" t="str">
            <v>2</v>
          </cell>
          <cell r="Q454">
            <v>245599</v>
          </cell>
          <cell r="R454">
            <v>247874</v>
          </cell>
          <cell r="S454">
            <v>86319</v>
          </cell>
          <cell r="T454">
            <v>65914</v>
          </cell>
          <cell r="U454">
            <v>654408</v>
          </cell>
          <cell r="V454">
            <v>719343</v>
          </cell>
          <cell r="W454">
            <v>405072</v>
          </cell>
          <cell r="X454">
            <v>492130</v>
          </cell>
          <cell r="Y454">
            <v>249336</v>
          </cell>
          <cell r="Z454">
            <v>227213</v>
          </cell>
          <cell r="AA454">
            <v>38692</v>
          </cell>
          <cell r="AB454">
            <v>27750</v>
          </cell>
          <cell r="AC454">
            <v>30179</v>
          </cell>
          <cell r="AD454">
            <v>19782</v>
          </cell>
          <cell r="AE454">
            <v>24359</v>
          </cell>
          <cell r="AF454">
            <v>25883</v>
          </cell>
          <cell r="AG454">
            <v>0</v>
          </cell>
          <cell r="AH454">
            <v>0</v>
          </cell>
          <cell r="AI454">
            <v>237</v>
          </cell>
          <cell r="AJ454">
            <v>131</v>
          </cell>
          <cell r="AK454">
            <v>248</v>
          </cell>
          <cell r="AL454">
            <v>236</v>
          </cell>
          <cell r="AM454">
            <v>0</v>
          </cell>
          <cell r="AN454">
            <v>0</v>
          </cell>
          <cell r="AO454">
            <v>1917</v>
          </cell>
          <cell r="AP454">
            <v>2525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111</v>
          </cell>
          <cell r="BD454">
            <v>55</v>
          </cell>
          <cell r="BE454">
            <v>12042</v>
          </cell>
          <cell r="BF454">
            <v>-970</v>
          </cell>
          <cell r="BG454">
            <v>0</v>
          </cell>
          <cell r="BH454">
            <v>17</v>
          </cell>
          <cell r="BI454">
            <v>0</v>
          </cell>
          <cell r="BJ454">
            <v>0</v>
          </cell>
          <cell r="BK454">
            <v>12042</v>
          </cell>
          <cell r="BL454">
            <v>-953</v>
          </cell>
          <cell r="BM454">
            <v>0</v>
          </cell>
          <cell r="BN454">
            <v>0</v>
          </cell>
          <cell r="BO454">
            <v>3327</v>
          </cell>
          <cell r="BP454">
            <v>3163</v>
          </cell>
          <cell r="BQ454">
            <v>1018</v>
          </cell>
          <cell r="BR454">
            <v>386</v>
          </cell>
          <cell r="BS454">
            <v>63</v>
          </cell>
          <cell r="BT454">
            <v>67</v>
          </cell>
          <cell r="BU454" t="str">
            <v>周慧</v>
          </cell>
          <cell r="BV454" t="str">
            <v>陶海霞</v>
          </cell>
          <cell r="BW454" t="str">
            <v>阎姝琪</v>
          </cell>
          <cell r="BX454" t="str">
            <v>18811106697</v>
          </cell>
          <cell r="BY454" t="str">
            <v>2025-03-14</v>
          </cell>
          <cell r="BZ454" t="str">
            <v/>
          </cell>
          <cell r="CA454" t="str">
            <v>09308074X</v>
          </cell>
          <cell r="CB454">
            <v>0</v>
          </cell>
          <cell r="CC454">
            <v>0</v>
          </cell>
          <cell r="CD454" t="str">
            <v/>
          </cell>
          <cell r="CE454" t="str">
            <v>1</v>
          </cell>
          <cell r="CF454" t="str">
            <v/>
          </cell>
          <cell r="CG454" t="str">
            <v>北京经济技术开发区虚拟社区</v>
          </cell>
          <cell r="CH454" t="str">
            <v>qy</v>
          </cell>
          <cell r="CI454" t="str">
            <v>    港澳台商控股</v>
          </cell>
          <cell r="CJ454" t="str">
            <v>I</v>
          </cell>
          <cell r="CK454" t="str">
            <v>    信息传输、软件和信息技术服务业</v>
          </cell>
          <cell r="CL454" t="str">
            <v>65</v>
          </cell>
          <cell r="CM454" t="str">
            <v>    软件和信息技术服务业</v>
          </cell>
          <cell r="CN454" t="str">
            <v>115101</v>
          </cell>
          <cell r="CO454" t="str">
            <v>      开发区</v>
          </cell>
          <cell r="CP454" t="str">
            <v>　　　港澳台投资有限责任公司</v>
          </cell>
          <cell r="CQ454" t="str">
            <v>x</v>
          </cell>
          <cell r="CR454" t="str">
            <v>    现代服务业</v>
          </cell>
          <cell r="CS454" t="str">
            <v>2</v>
          </cell>
          <cell r="CT454" t="str">
            <v>    地方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 t="str">
            <v>3</v>
          </cell>
          <cell r="DN454" t="str">
            <v>655</v>
          </cell>
          <cell r="DO454" t="str">
            <v>    信息处理和存储支持服务</v>
          </cell>
          <cell r="DP454" t="str">
            <v>1</v>
          </cell>
          <cell r="DQ454" t="str">
            <v>3</v>
          </cell>
          <cell r="DR454">
            <v>38692</v>
          </cell>
          <cell r="DS454">
            <v>27750</v>
          </cell>
          <cell r="DT454">
            <v>1</v>
          </cell>
          <cell r="DU454">
            <v>12042</v>
          </cell>
          <cell r="DV454">
            <v>-970</v>
          </cell>
          <cell r="DW454">
            <v>1018</v>
          </cell>
          <cell r="DX454">
            <v>386</v>
          </cell>
        </row>
        <row r="455">
          <cell r="M455" t="str">
            <v>911103025674200570</v>
          </cell>
          <cell r="N455" t="str">
            <v>北京智象信息技术有限公司</v>
          </cell>
          <cell r="O455" t="str">
            <v>2025</v>
          </cell>
          <cell r="P455" t="str">
            <v>2</v>
          </cell>
          <cell r="Q455">
            <v>821</v>
          </cell>
          <cell r="R455">
            <v>767</v>
          </cell>
          <cell r="S455">
            <v>29260</v>
          </cell>
          <cell r="T455">
            <v>17013</v>
          </cell>
          <cell r="U455">
            <v>112605</v>
          </cell>
          <cell r="V455">
            <v>78962</v>
          </cell>
          <cell r="W455">
            <v>52783</v>
          </cell>
          <cell r="X455">
            <v>33673</v>
          </cell>
          <cell r="Y455">
            <v>59822</v>
          </cell>
          <cell r="Z455">
            <v>45289</v>
          </cell>
          <cell r="AA455">
            <v>8611</v>
          </cell>
          <cell r="AB455">
            <v>4468</v>
          </cell>
          <cell r="AC455">
            <v>8611</v>
          </cell>
          <cell r="AD455">
            <v>4468</v>
          </cell>
          <cell r="AE455">
            <v>5052</v>
          </cell>
          <cell r="AF455">
            <v>712</v>
          </cell>
          <cell r="AG455">
            <v>26</v>
          </cell>
          <cell r="AH455">
            <v>23</v>
          </cell>
          <cell r="AI455">
            <v>1126</v>
          </cell>
          <cell r="AJ455">
            <v>572</v>
          </cell>
          <cell r="AK455">
            <v>3091</v>
          </cell>
          <cell r="AL455">
            <v>2875</v>
          </cell>
          <cell r="AM455">
            <v>4840</v>
          </cell>
          <cell r="AN455">
            <v>5107</v>
          </cell>
          <cell r="AO455">
            <v>334</v>
          </cell>
          <cell r="AP455">
            <v>534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52</v>
          </cell>
          <cell r="BE455">
            <v>-5858</v>
          </cell>
          <cell r="BF455">
            <v>-5303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-5858</v>
          </cell>
          <cell r="BL455">
            <v>-5303</v>
          </cell>
          <cell r="BM455">
            <v>0</v>
          </cell>
          <cell r="BN455">
            <v>0</v>
          </cell>
          <cell r="BO455">
            <v>5825</v>
          </cell>
          <cell r="BP455">
            <v>6181</v>
          </cell>
          <cell r="BQ455">
            <v>339</v>
          </cell>
          <cell r="BR455">
            <v>218</v>
          </cell>
          <cell r="BS455">
            <v>126</v>
          </cell>
          <cell r="BT455">
            <v>125</v>
          </cell>
          <cell r="BU455" t="str">
            <v>何志宏</v>
          </cell>
          <cell r="BV455" t="str">
            <v>席丽娟</v>
          </cell>
          <cell r="BW455" t="str">
            <v>韩群英</v>
          </cell>
          <cell r="BX455" t="str">
            <v>18810889657</v>
          </cell>
          <cell r="BY455" t="str">
            <v>2025-03-14</v>
          </cell>
          <cell r="BZ455" t="str">
            <v/>
          </cell>
          <cell r="CA455" t="str">
            <v>567420057</v>
          </cell>
          <cell r="CB455">
            <v>0</v>
          </cell>
          <cell r="CC455">
            <v>0</v>
          </cell>
          <cell r="CD455" t="str">
            <v/>
          </cell>
          <cell r="CE455" t="str">
            <v>1</v>
          </cell>
          <cell r="CF455" t="str">
            <v/>
          </cell>
          <cell r="CG455" t="str">
            <v>北京经济技术开发区虚拟社区</v>
          </cell>
          <cell r="CH455" t="str">
            <v>qy</v>
          </cell>
          <cell r="CI455" t="str">
            <v>    私人控股</v>
          </cell>
          <cell r="CJ455" t="str">
            <v>I</v>
          </cell>
          <cell r="CK455" t="str">
            <v>    信息传输、软件和信息技术服务业</v>
          </cell>
          <cell r="CL455" t="str">
            <v>65</v>
          </cell>
          <cell r="CM455" t="str">
            <v>    软件和信息技术服务业</v>
          </cell>
          <cell r="CN455" t="str">
            <v>115101</v>
          </cell>
          <cell r="CO455" t="str">
            <v>      开发区</v>
          </cell>
          <cell r="CP455" t="str">
            <v>　　　私营有限责任公司</v>
          </cell>
          <cell r="CQ455" t="str">
            <v>x</v>
          </cell>
          <cell r="CR455" t="str">
            <v>    现代服务业</v>
          </cell>
          <cell r="CS455" t="str">
            <v>2</v>
          </cell>
          <cell r="CT455" t="str">
            <v>    地方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 t="str">
            <v>3</v>
          </cell>
          <cell r="DN455" t="str">
            <v>651</v>
          </cell>
          <cell r="DO455" t="str">
            <v>    软件开发</v>
          </cell>
          <cell r="DP455" t="str">
            <v>1</v>
          </cell>
          <cell r="DQ455" t="str">
            <v>2</v>
          </cell>
          <cell r="DR455">
            <v>8611</v>
          </cell>
          <cell r="DS455">
            <v>4468</v>
          </cell>
          <cell r="DT455">
            <v>1</v>
          </cell>
          <cell r="DU455">
            <v>-5858</v>
          </cell>
          <cell r="DV455">
            <v>-5303</v>
          </cell>
          <cell r="DW455">
            <v>365</v>
          </cell>
          <cell r="DX455">
            <v>241</v>
          </cell>
        </row>
        <row r="456">
          <cell r="M456" t="str">
            <v>911101153303137630</v>
          </cell>
          <cell r="N456" t="str">
            <v>北京小柠信息技术有限公司</v>
          </cell>
          <cell r="O456" t="str">
            <v>2025</v>
          </cell>
          <cell r="P456" t="str">
            <v>2</v>
          </cell>
          <cell r="Q456">
            <v>591</v>
          </cell>
          <cell r="R456">
            <v>583</v>
          </cell>
          <cell r="S456">
            <v>0</v>
          </cell>
          <cell r="T456">
            <v>0</v>
          </cell>
          <cell r="U456">
            <v>50547</v>
          </cell>
          <cell r="V456">
            <v>69274</v>
          </cell>
          <cell r="W456">
            <v>45010</v>
          </cell>
          <cell r="X456">
            <v>54937</v>
          </cell>
          <cell r="Y456">
            <v>5537</v>
          </cell>
          <cell r="Z456">
            <v>14337</v>
          </cell>
          <cell r="AA456">
            <v>2800</v>
          </cell>
          <cell r="AB456">
            <v>5736</v>
          </cell>
          <cell r="AC456">
            <v>2800</v>
          </cell>
          <cell r="AD456">
            <v>5736</v>
          </cell>
          <cell r="AE456">
            <v>500</v>
          </cell>
          <cell r="AF456">
            <v>805</v>
          </cell>
          <cell r="AG456">
            <v>15</v>
          </cell>
          <cell r="AH456">
            <v>2</v>
          </cell>
          <cell r="AI456">
            <v>3500</v>
          </cell>
          <cell r="AJ456">
            <v>4769</v>
          </cell>
          <cell r="AK456">
            <v>1570</v>
          </cell>
          <cell r="AL456">
            <v>2769</v>
          </cell>
          <cell r="AM456">
            <v>430</v>
          </cell>
          <cell r="AN456">
            <v>960</v>
          </cell>
          <cell r="AO456">
            <v>60</v>
          </cell>
          <cell r="AP456">
            <v>20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-3275</v>
          </cell>
          <cell r="BF456">
            <v>-3589</v>
          </cell>
          <cell r="BG456">
            <v>30</v>
          </cell>
          <cell r="BH456">
            <v>94</v>
          </cell>
          <cell r="BI456">
            <v>6</v>
          </cell>
          <cell r="BJ456">
            <v>38</v>
          </cell>
          <cell r="BK456">
            <v>-3251</v>
          </cell>
          <cell r="BL456">
            <v>-3533</v>
          </cell>
          <cell r="BM456">
            <v>0</v>
          </cell>
          <cell r="BN456">
            <v>0</v>
          </cell>
          <cell r="BO456">
            <v>4600</v>
          </cell>
          <cell r="BP456">
            <v>6430</v>
          </cell>
          <cell r="BQ456">
            <v>128</v>
          </cell>
          <cell r="BR456">
            <v>13</v>
          </cell>
          <cell r="BS456">
            <v>133</v>
          </cell>
          <cell r="BT456">
            <v>203</v>
          </cell>
          <cell r="BU456" t="str">
            <v>马维增</v>
          </cell>
          <cell r="BV456" t="str">
            <v>马维增</v>
          </cell>
          <cell r="BW456" t="str">
            <v>张菁</v>
          </cell>
          <cell r="BX456" t="str">
            <v>69283668</v>
          </cell>
          <cell r="BY456" t="str">
            <v>2025-03-18</v>
          </cell>
          <cell r="BZ456" t="str">
            <v/>
          </cell>
          <cell r="CA456" t="str">
            <v>330313763</v>
          </cell>
          <cell r="CB456">
            <v>0</v>
          </cell>
          <cell r="CC456">
            <v>0</v>
          </cell>
          <cell r="CD456" t="str">
            <v/>
          </cell>
          <cell r="CE456" t="str">
            <v>1</v>
          </cell>
          <cell r="CF456" t="str">
            <v/>
          </cell>
          <cell r="CG456" t="str">
            <v>北京经济技术开发区虚拟社区</v>
          </cell>
          <cell r="CH456" t="str">
            <v>qy</v>
          </cell>
          <cell r="CI456" t="str">
            <v>    私人控股</v>
          </cell>
          <cell r="CJ456" t="str">
            <v>I</v>
          </cell>
          <cell r="CK456" t="str">
            <v>    信息传输、软件和信息技术服务业</v>
          </cell>
          <cell r="CL456" t="str">
            <v>64</v>
          </cell>
          <cell r="CM456" t="str">
            <v>    互联网和相关服务</v>
          </cell>
          <cell r="CN456" t="str">
            <v>115101</v>
          </cell>
          <cell r="CO456" t="str">
            <v>      开发区</v>
          </cell>
          <cell r="CP456" t="str">
            <v>　　　其他有限责任公司</v>
          </cell>
          <cell r="CQ456" t="str">
            <v>x</v>
          </cell>
          <cell r="CR456" t="str">
            <v>    现代服务业</v>
          </cell>
          <cell r="CS456" t="str">
            <v>2</v>
          </cell>
          <cell r="CT456" t="str">
            <v>    地方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 t="str">
            <v>3</v>
          </cell>
          <cell r="DN456" t="str">
            <v>643</v>
          </cell>
          <cell r="DO456" t="str">
            <v>    互联网平台</v>
          </cell>
          <cell r="DP456" t="str">
            <v>1</v>
          </cell>
          <cell r="DQ456" t="str">
            <v>2</v>
          </cell>
          <cell r="DR456">
            <v>2800</v>
          </cell>
          <cell r="DS456">
            <v>5736</v>
          </cell>
          <cell r="DT456">
            <v>1</v>
          </cell>
          <cell r="DU456">
            <v>-3275</v>
          </cell>
          <cell r="DV456">
            <v>-3589</v>
          </cell>
          <cell r="DW456">
            <v>143</v>
          </cell>
          <cell r="DX456">
            <v>15</v>
          </cell>
        </row>
        <row r="457">
          <cell r="M457" t="str">
            <v>91110302MA0012ACX3</v>
          </cell>
          <cell r="N457" t="str">
            <v>北京科创慧谷商务发展有限公司</v>
          </cell>
          <cell r="O457" t="str">
            <v>2025</v>
          </cell>
          <cell r="P457" t="str">
            <v>2</v>
          </cell>
          <cell r="Q457">
            <v>769</v>
          </cell>
          <cell r="R457">
            <v>769</v>
          </cell>
          <cell r="S457">
            <v>34</v>
          </cell>
          <cell r="T457">
            <v>68</v>
          </cell>
          <cell r="U457">
            <v>16294</v>
          </cell>
          <cell r="V457">
            <v>47000</v>
          </cell>
          <cell r="W457">
            <v>23737</v>
          </cell>
          <cell r="X457">
            <v>43000</v>
          </cell>
          <cell r="Y457">
            <v>-7443</v>
          </cell>
          <cell r="Z457">
            <v>4000</v>
          </cell>
          <cell r="AA457">
            <v>2038</v>
          </cell>
          <cell r="AB457">
            <v>6975</v>
          </cell>
          <cell r="AC457">
            <v>1622</v>
          </cell>
          <cell r="AD457">
            <v>6544</v>
          </cell>
          <cell r="AE457">
            <v>2969</v>
          </cell>
          <cell r="AF457">
            <v>5270</v>
          </cell>
          <cell r="AG457">
            <v>1</v>
          </cell>
          <cell r="AH457">
            <v>13</v>
          </cell>
          <cell r="AI457">
            <v>32</v>
          </cell>
          <cell r="AJ457">
            <v>24</v>
          </cell>
          <cell r="AK457">
            <v>1053</v>
          </cell>
          <cell r="AL457">
            <v>3125</v>
          </cell>
          <cell r="AM457">
            <v>0</v>
          </cell>
          <cell r="AN457">
            <v>0</v>
          </cell>
          <cell r="AO457">
            <v>1</v>
          </cell>
          <cell r="AP457">
            <v>1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55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-2018</v>
          </cell>
          <cell r="BF457">
            <v>-1403</v>
          </cell>
          <cell r="BG457">
            <v>0</v>
          </cell>
          <cell r="BH457">
            <v>0</v>
          </cell>
          <cell r="BI457">
            <v>7</v>
          </cell>
          <cell r="BJ457">
            <v>0</v>
          </cell>
          <cell r="BK457">
            <v>-2025</v>
          </cell>
          <cell r="BL457">
            <v>-1403</v>
          </cell>
          <cell r="BM457">
            <v>0</v>
          </cell>
          <cell r="BN457">
            <v>0</v>
          </cell>
          <cell r="BO457">
            <v>159</v>
          </cell>
          <cell r="BP457">
            <v>358</v>
          </cell>
          <cell r="BQ457">
            <v>171</v>
          </cell>
          <cell r="BR457">
            <v>186</v>
          </cell>
          <cell r="BS457">
            <v>11</v>
          </cell>
          <cell r="BT457">
            <v>29</v>
          </cell>
          <cell r="BU457" t="str">
            <v>王丽华</v>
          </cell>
          <cell r="BV457" t="str">
            <v>王丽华</v>
          </cell>
          <cell r="BW457" t="str">
            <v>王孟华</v>
          </cell>
          <cell r="BX457" t="str">
            <v>15194966259</v>
          </cell>
          <cell r="BY457" t="str">
            <v>2025-03-10</v>
          </cell>
          <cell r="BZ457" t="str">
            <v/>
          </cell>
          <cell r="CA457" t="str">
            <v>MA0012ACX</v>
          </cell>
          <cell r="CB457">
            <v>0</v>
          </cell>
          <cell r="CC457">
            <v>0</v>
          </cell>
          <cell r="CD457" t="str">
            <v/>
          </cell>
          <cell r="CE457" t="str">
            <v>1</v>
          </cell>
          <cell r="CF457" t="str">
            <v/>
          </cell>
          <cell r="CG457" t="str">
            <v>北京经济技术开发区虚拟社区</v>
          </cell>
          <cell r="CH457" t="str">
            <v>qy</v>
          </cell>
          <cell r="CI457" t="str">
            <v>    私人控股</v>
          </cell>
          <cell r="CJ457" t="str">
            <v>K</v>
          </cell>
          <cell r="CK457" t="str">
            <v>    房地产业</v>
          </cell>
          <cell r="CL457" t="str">
            <v>70</v>
          </cell>
          <cell r="CM457" t="str">
            <v>    房地产业</v>
          </cell>
          <cell r="CN457" t="str">
            <v>115101</v>
          </cell>
          <cell r="CO457" t="str">
            <v>      开发区</v>
          </cell>
          <cell r="CP457" t="str">
            <v>　　　其他有限责任公司</v>
          </cell>
          <cell r="CQ457" t="str">
            <v/>
          </cell>
          <cell r="CR457" t="str">
            <v>    传统服务业</v>
          </cell>
          <cell r="CS457" t="str">
            <v>2</v>
          </cell>
          <cell r="CT457" t="str">
            <v>    地方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 t="str">
            <v>3</v>
          </cell>
          <cell r="DN457" t="str">
            <v>704</v>
          </cell>
          <cell r="DO457" t="str">
            <v>    房地产租赁经营</v>
          </cell>
          <cell r="DP457" t="str">
            <v>1</v>
          </cell>
          <cell r="DQ457" t="str">
            <v/>
          </cell>
          <cell r="DR457">
            <v>2038</v>
          </cell>
          <cell r="DS457">
            <v>6975</v>
          </cell>
          <cell r="DT457">
            <v>1</v>
          </cell>
          <cell r="DU457">
            <v>-2018</v>
          </cell>
          <cell r="DV457">
            <v>-1403</v>
          </cell>
          <cell r="DW457">
            <v>172</v>
          </cell>
          <cell r="DX457">
            <v>199</v>
          </cell>
        </row>
        <row r="458">
          <cell r="M458" t="str">
            <v>91110302318013119G</v>
          </cell>
          <cell r="N458" t="str">
            <v>中讯通达（北京）企业管理服务集团有限公司</v>
          </cell>
          <cell r="O458" t="str">
            <v>2025</v>
          </cell>
          <cell r="P458" t="str">
            <v>2</v>
          </cell>
          <cell r="Q458">
            <v>1915</v>
          </cell>
          <cell r="R458">
            <v>4081</v>
          </cell>
          <cell r="S458">
            <v>7984</v>
          </cell>
          <cell r="T458">
            <v>6088</v>
          </cell>
          <cell r="U458">
            <v>14682</v>
          </cell>
          <cell r="V458">
            <v>12544</v>
          </cell>
          <cell r="W458">
            <v>3680</v>
          </cell>
          <cell r="X458">
            <v>3371</v>
          </cell>
          <cell r="Y458">
            <v>11002</v>
          </cell>
          <cell r="Z458">
            <v>9173</v>
          </cell>
          <cell r="AA458">
            <v>37103</v>
          </cell>
          <cell r="AB458">
            <v>33907</v>
          </cell>
          <cell r="AC458">
            <v>37103</v>
          </cell>
          <cell r="AD458">
            <v>33907</v>
          </cell>
          <cell r="AE458">
            <v>33432</v>
          </cell>
          <cell r="AF458">
            <v>31083</v>
          </cell>
          <cell r="AG458">
            <v>72</v>
          </cell>
          <cell r="AH458">
            <v>56</v>
          </cell>
          <cell r="AI458">
            <v>0</v>
          </cell>
          <cell r="AJ458">
            <v>0</v>
          </cell>
          <cell r="AK458">
            <v>1463</v>
          </cell>
          <cell r="AL458">
            <v>1658</v>
          </cell>
          <cell r="AM458">
            <v>0</v>
          </cell>
          <cell r="AN458">
            <v>0</v>
          </cell>
          <cell r="AO458">
            <v>2</v>
          </cell>
          <cell r="AP458">
            <v>2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2134</v>
          </cell>
          <cell r="BF458">
            <v>1108</v>
          </cell>
          <cell r="BG458">
            <v>45</v>
          </cell>
          <cell r="BH458">
            <v>83</v>
          </cell>
          <cell r="BI458">
            <v>0</v>
          </cell>
          <cell r="BJ458">
            <v>11</v>
          </cell>
          <cell r="BK458">
            <v>2179</v>
          </cell>
          <cell r="BL458">
            <v>1180</v>
          </cell>
          <cell r="BM458">
            <v>0</v>
          </cell>
          <cell r="BN458">
            <v>0</v>
          </cell>
          <cell r="BO458">
            <v>535</v>
          </cell>
          <cell r="BP458">
            <v>346</v>
          </cell>
          <cell r="BQ458">
            <v>1248</v>
          </cell>
          <cell r="BR458">
            <v>976</v>
          </cell>
          <cell r="BS458">
            <v>25</v>
          </cell>
          <cell r="BT458">
            <v>16</v>
          </cell>
          <cell r="BU458" t="str">
            <v>贾福忠</v>
          </cell>
          <cell r="BV458" t="str">
            <v>姜岩</v>
          </cell>
          <cell r="BW458" t="str">
            <v>姜岩</v>
          </cell>
          <cell r="BX458" t="str">
            <v>13001926708</v>
          </cell>
          <cell r="BY458" t="str">
            <v>2025-03-13</v>
          </cell>
          <cell r="BZ458" t="str">
            <v/>
          </cell>
          <cell r="CA458" t="str">
            <v>318013119</v>
          </cell>
          <cell r="CB458">
            <v>0</v>
          </cell>
          <cell r="CC458">
            <v>0</v>
          </cell>
          <cell r="CD458" t="str">
            <v/>
          </cell>
          <cell r="CE458" t="str">
            <v>1</v>
          </cell>
          <cell r="CF458" t="str">
            <v/>
          </cell>
          <cell r="CG458" t="str">
            <v>北京经济技术开发区虚拟社区</v>
          </cell>
          <cell r="CH458" t="str">
            <v>qy</v>
          </cell>
          <cell r="CI458" t="str">
            <v>    私人控股</v>
          </cell>
          <cell r="CJ458" t="str">
            <v>L</v>
          </cell>
          <cell r="CK458" t="str">
            <v>    租赁和商务服务业</v>
          </cell>
          <cell r="CL458" t="str">
            <v>72</v>
          </cell>
          <cell r="CM458" t="str">
            <v>    商务服务业</v>
          </cell>
          <cell r="CN458" t="str">
            <v>115101</v>
          </cell>
          <cell r="CO458" t="str">
            <v>      开发区</v>
          </cell>
          <cell r="CP458" t="str">
            <v>　　　私营有限责任公司</v>
          </cell>
          <cell r="CQ458" t="str">
            <v>x</v>
          </cell>
          <cell r="CR458" t="str">
            <v>    现代服务业</v>
          </cell>
          <cell r="CS458" t="str">
            <v>2</v>
          </cell>
          <cell r="CT458" t="str">
            <v>    地方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 t="str">
            <v>3</v>
          </cell>
          <cell r="DN458" t="str">
            <v>722</v>
          </cell>
          <cell r="DO458" t="str">
            <v>    综合管理服务</v>
          </cell>
          <cell r="DP458" t="str">
            <v>1</v>
          </cell>
          <cell r="DQ458" t="str">
            <v>3</v>
          </cell>
          <cell r="DR458">
            <v>37103</v>
          </cell>
          <cell r="DS458">
            <v>33907</v>
          </cell>
          <cell r="DT458">
            <v>1</v>
          </cell>
          <cell r="DU458">
            <v>2134</v>
          </cell>
          <cell r="DV458">
            <v>1108</v>
          </cell>
          <cell r="DW458">
            <v>1320</v>
          </cell>
          <cell r="DX458">
            <v>1032</v>
          </cell>
        </row>
        <row r="459">
          <cell r="M459" t="str">
            <v>91110302MA00209K90</v>
          </cell>
          <cell r="N459" t="str">
            <v>北京博富瑞医学检验实验室有限公司</v>
          </cell>
          <cell r="O459" t="str">
            <v>2025</v>
          </cell>
          <cell r="P459" t="str">
            <v>2</v>
          </cell>
          <cell r="Q459">
            <v>2893</v>
          </cell>
          <cell r="R459">
            <v>2457</v>
          </cell>
          <cell r="S459">
            <v>22649</v>
          </cell>
          <cell r="T459">
            <v>17992</v>
          </cell>
          <cell r="U459">
            <v>57208</v>
          </cell>
          <cell r="V459">
            <v>44808</v>
          </cell>
          <cell r="W459">
            <v>47770</v>
          </cell>
          <cell r="X459">
            <v>23662</v>
          </cell>
          <cell r="Y459">
            <v>9438</v>
          </cell>
          <cell r="Z459">
            <v>21146</v>
          </cell>
          <cell r="AA459">
            <v>12135</v>
          </cell>
          <cell r="AB459">
            <v>12357</v>
          </cell>
          <cell r="AC459">
            <v>12135</v>
          </cell>
          <cell r="AD459">
            <v>12357</v>
          </cell>
          <cell r="AE459">
            <v>4860</v>
          </cell>
          <cell r="AF459">
            <v>3826</v>
          </cell>
          <cell r="AG459">
            <v>2</v>
          </cell>
          <cell r="AH459">
            <v>2</v>
          </cell>
          <cell r="AI459">
            <v>3350</v>
          </cell>
          <cell r="AJ459">
            <v>7010</v>
          </cell>
          <cell r="AK459">
            <v>1500</v>
          </cell>
          <cell r="AL459">
            <v>1135</v>
          </cell>
          <cell r="AM459">
            <v>907</v>
          </cell>
          <cell r="AN459">
            <v>800</v>
          </cell>
          <cell r="AO459">
            <v>24</v>
          </cell>
          <cell r="AP459">
            <v>50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11</v>
          </cell>
          <cell r="BD459">
            <v>10</v>
          </cell>
          <cell r="BE459">
            <v>1503</v>
          </cell>
          <cell r="BF459">
            <v>-456</v>
          </cell>
          <cell r="BG459">
            <v>0</v>
          </cell>
          <cell r="BH459">
            <v>0</v>
          </cell>
          <cell r="BI459">
            <v>1</v>
          </cell>
          <cell r="BJ459">
            <v>0</v>
          </cell>
          <cell r="BK459">
            <v>1502</v>
          </cell>
          <cell r="BL459">
            <v>-456</v>
          </cell>
          <cell r="BM459">
            <v>265</v>
          </cell>
          <cell r="BN459">
            <v>0</v>
          </cell>
          <cell r="BO459">
            <v>3391</v>
          </cell>
          <cell r="BP459">
            <v>3032</v>
          </cell>
          <cell r="BQ459">
            <v>1</v>
          </cell>
          <cell r="BR459">
            <v>0</v>
          </cell>
          <cell r="BS459">
            <v>95</v>
          </cell>
          <cell r="BT459">
            <v>99</v>
          </cell>
          <cell r="BU459" t="str">
            <v>刘向东</v>
          </cell>
          <cell r="BV459" t="str">
            <v>余娟</v>
          </cell>
          <cell r="BW459" t="str">
            <v>宋健怡</v>
          </cell>
          <cell r="BX459" t="str">
            <v>13720088622</v>
          </cell>
          <cell r="BY459" t="str">
            <v>2025-03-12</v>
          </cell>
          <cell r="BZ459" t="str">
            <v/>
          </cell>
          <cell r="CA459" t="str">
            <v>MA00209K9</v>
          </cell>
          <cell r="CB459">
            <v>0</v>
          </cell>
          <cell r="CC459">
            <v>0</v>
          </cell>
          <cell r="CD459" t="str">
            <v/>
          </cell>
          <cell r="CE459" t="str">
            <v>1</v>
          </cell>
          <cell r="CF459" t="str">
            <v/>
          </cell>
          <cell r="CG459" t="str">
            <v>北京经济技术开发区虚拟社区</v>
          </cell>
          <cell r="CH459" t="str">
            <v>qy</v>
          </cell>
          <cell r="CI459" t="str">
            <v>    私人控股</v>
          </cell>
          <cell r="CJ459" t="str">
            <v>Q</v>
          </cell>
          <cell r="CK459" t="str">
            <v>    卫生和社会工作</v>
          </cell>
          <cell r="CL459" t="str">
            <v>84</v>
          </cell>
          <cell r="CM459" t="str">
            <v>    卫生</v>
          </cell>
          <cell r="CN459" t="str">
            <v>115101</v>
          </cell>
          <cell r="CO459" t="str">
            <v>      开发区</v>
          </cell>
          <cell r="CP459" t="str">
            <v>　　　其他有限责任公司</v>
          </cell>
          <cell r="CQ459" t="str">
            <v/>
          </cell>
          <cell r="CR459" t="str">
            <v>    传统服务业</v>
          </cell>
          <cell r="CS459" t="str">
            <v>2</v>
          </cell>
          <cell r="CT459" t="str">
            <v>    地方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 t="str">
            <v>3</v>
          </cell>
          <cell r="DN459" t="str">
            <v>849</v>
          </cell>
          <cell r="DO459" t="str">
            <v>    其他卫生活动</v>
          </cell>
          <cell r="DP459" t="str">
            <v>1</v>
          </cell>
          <cell r="DQ459" t="str">
            <v/>
          </cell>
          <cell r="DR459">
            <v>12135</v>
          </cell>
          <cell r="DS459">
            <v>12357</v>
          </cell>
          <cell r="DT459">
            <v>1</v>
          </cell>
          <cell r="DU459">
            <v>1503</v>
          </cell>
          <cell r="DV459">
            <v>-456</v>
          </cell>
          <cell r="DW459">
            <v>268</v>
          </cell>
          <cell r="DX459">
            <v>2</v>
          </cell>
        </row>
        <row r="460">
          <cell r="M460" t="str">
            <v>9111011235794707XH</v>
          </cell>
          <cell r="N460" t="str">
            <v>北京永航国顺商务服务有限公司</v>
          </cell>
          <cell r="O460" t="str">
            <v>2025</v>
          </cell>
          <cell r="P460" t="str">
            <v>2</v>
          </cell>
          <cell r="Q460">
            <v>0</v>
          </cell>
          <cell r="R460">
            <v>10</v>
          </cell>
          <cell r="S460">
            <v>0</v>
          </cell>
          <cell r="T460">
            <v>72260</v>
          </cell>
          <cell r="U460">
            <v>0</v>
          </cell>
          <cell r="V460">
            <v>74608</v>
          </cell>
          <cell r="W460">
            <v>0</v>
          </cell>
          <cell r="X460">
            <v>63635</v>
          </cell>
          <cell r="Y460">
            <v>0</v>
          </cell>
          <cell r="Z460">
            <v>10973</v>
          </cell>
          <cell r="AA460">
            <v>0</v>
          </cell>
          <cell r="AB460">
            <v>6801</v>
          </cell>
          <cell r="AC460">
            <v>0</v>
          </cell>
          <cell r="AD460">
            <v>504</v>
          </cell>
          <cell r="AE460">
            <v>0</v>
          </cell>
          <cell r="AF460">
            <v>0</v>
          </cell>
          <cell r="AG460">
            <v>0</v>
          </cell>
          <cell r="AH460">
            <v>2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1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6798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6798</v>
          </cell>
          <cell r="BM460">
            <v>0</v>
          </cell>
          <cell r="BN460">
            <v>0</v>
          </cell>
          <cell r="BO460">
            <v>0</v>
          </cell>
          <cell r="BP460">
            <v>26</v>
          </cell>
          <cell r="BQ460">
            <v>0</v>
          </cell>
          <cell r="BR460">
            <v>25</v>
          </cell>
          <cell r="BS460">
            <v>0</v>
          </cell>
          <cell r="BT460">
            <v>29</v>
          </cell>
          <cell r="BU460" t="str">
            <v/>
          </cell>
          <cell r="BV460" t="str">
            <v/>
          </cell>
          <cell r="BW460" t="str">
            <v/>
          </cell>
          <cell r="BX460" t="str">
            <v/>
          </cell>
          <cell r="BY460" t="str">
            <v>2025-03-18</v>
          </cell>
          <cell r="BZ460" t="str">
            <v/>
          </cell>
          <cell r="CA460" t="str">
            <v>35794707X</v>
          </cell>
          <cell r="CB460">
            <v>0</v>
          </cell>
          <cell r="CC460">
            <v>0</v>
          </cell>
          <cell r="CD460" t="str">
            <v/>
          </cell>
          <cell r="CE460" t="str">
            <v/>
          </cell>
          <cell r="CF460" t="str">
            <v/>
          </cell>
          <cell r="CG460" t="str">
            <v/>
          </cell>
          <cell r="CH460" t="str">
            <v>qy</v>
          </cell>
          <cell r="CI460" t="str">
            <v>    私人控股</v>
          </cell>
          <cell r="CJ460" t="str">
            <v>L</v>
          </cell>
          <cell r="CK460" t="str">
            <v>    租赁和商务服务业</v>
          </cell>
          <cell r="CL460" t="str">
            <v>72</v>
          </cell>
          <cell r="CM460" t="str">
            <v>    商务服务业</v>
          </cell>
          <cell r="CN460" t="str">
            <v>110112</v>
          </cell>
          <cell r="CO460" t="str">
            <v>      通州区</v>
          </cell>
          <cell r="CP460" t="str">
            <v>　　　私营有限责任公司</v>
          </cell>
          <cell r="CQ460" t="str">
            <v>x</v>
          </cell>
          <cell r="CR460" t="str">
            <v>    现代服务业</v>
          </cell>
          <cell r="CS460" t="str">
            <v>2</v>
          </cell>
          <cell r="CT460" t="str">
            <v>    地方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 t="str">
            <v>5</v>
          </cell>
          <cell r="DN460" t="str">
            <v>726</v>
          </cell>
          <cell r="DO460" t="str">
            <v>    人力资源服务</v>
          </cell>
          <cell r="DP460" t="str">
            <v>1</v>
          </cell>
          <cell r="DQ460" t="str">
            <v>4</v>
          </cell>
          <cell r="DR460">
            <v>0</v>
          </cell>
          <cell r="DS460">
            <v>6801</v>
          </cell>
          <cell r="DT460">
            <v>1</v>
          </cell>
          <cell r="DU460">
            <v>0</v>
          </cell>
          <cell r="DV460">
            <v>6798</v>
          </cell>
          <cell r="DW460">
            <v>0</v>
          </cell>
          <cell r="DX460">
            <v>27</v>
          </cell>
        </row>
        <row r="461">
          <cell r="M461" t="str">
            <v>91110302399654275C</v>
          </cell>
          <cell r="N461" t="str">
            <v>北京唐阁影院投资管理有限公司</v>
          </cell>
          <cell r="O461" t="str">
            <v>2025</v>
          </cell>
          <cell r="P461" t="str">
            <v>2</v>
          </cell>
          <cell r="Q461">
            <v>6640</v>
          </cell>
          <cell r="R461">
            <v>6640</v>
          </cell>
          <cell r="S461">
            <v>665</v>
          </cell>
          <cell r="T461">
            <v>668</v>
          </cell>
          <cell r="U461">
            <v>22404</v>
          </cell>
          <cell r="V461">
            <v>26724</v>
          </cell>
          <cell r="W461">
            <v>29573</v>
          </cell>
          <cell r="X461">
            <v>32989</v>
          </cell>
          <cell r="Y461">
            <v>-7169</v>
          </cell>
          <cell r="Z461">
            <v>-6265</v>
          </cell>
          <cell r="AA461">
            <v>3987</v>
          </cell>
          <cell r="AB461">
            <v>2951</v>
          </cell>
          <cell r="AC461">
            <v>3529</v>
          </cell>
          <cell r="AD461">
            <v>1718</v>
          </cell>
          <cell r="AE461">
            <v>1544</v>
          </cell>
          <cell r="AF461">
            <v>1098</v>
          </cell>
          <cell r="AG461">
            <v>188</v>
          </cell>
          <cell r="AH461">
            <v>4</v>
          </cell>
          <cell r="AI461">
            <v>1283</v>
          </cell>
          <cell r="AJ461">
            <v>1962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6</v>
          </cell>
          <cell r="AP461">
            <v>4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966</v>
          </cell>
          <cell r="BF461">
            <v>-117</v>
          </cell>
          <cell r="BG461">
            <v>3</v>
          </cell>
          <cell r="BH461">
            <v>0</v>
          </cell>
          <cell r="BI461">
            <v>0</v>
          </cell>
          <cell r="BJ461">
            <v>-117</v>
          </cell>
          <cell r="BK461">
            <v>969</v>
          </cell>
          <cell r="BL461">
            <v>0</v>
          </cell>
          <cell r="BM461">
            <v>0</v>
          </cell>
          <cell r="BN461">
            <v>0</v>
          </cell>
          <cell r="BO461">
            <v>594</v>
          </cell>
          <cell r="BP461">
            <v>846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 t="str">
            <v>马丽娜</v>
          </cell>
          <cell r="BV461" t="str">
            <v>马丽娜</v>
          </cell>
          <cell r="BW461" t="str">
            <v>马丽娜</v>
          </cell>
          <cell r="BX461" t="str">
            <v>17710413583</v>
          </cell>
          <cell r="BY461" t="str">
            <v>2025-03-17</v>
          </cell>
          <cell r="BZ461" t="str">
            <v/>
          </cell>
          <cell r="CA461" t="str">
            <v>399654275</v>
          </cell>
          <cell r="CB461">
            <v>0</v>
          </cell>
          <cell r="CC461">
            <v>0</v>
          </cell>
          <cell r="CD461" t="str">
            <v/>
          </cell>
          <cell r="CE461" t="str">
            <v>1</v>
          </cell>
          <cell r="CF461" t="str">
            <v/>
          </cell>
          <cell r="CG461" t="str">
            <v>北京经济技术开发区虚拟社区</v>
          </cell>
          <cell r="CH461" t="str">
            <v>qy</v>
          </cell>
          <cell r="CI461" t="str">
            <v>    私人控股</v>
          </cell>
          <cell r="CJ461" t="str">
            <v>R</v>
          </cell>
          <cell r="CK461" t="str">
            <v>    文化、体育和娱乐业</v>
          </cell>
          <cell r="CL461" t="str">
            <v>87</v>
          </cell>
          <cell r="CM461" t="str">
            <v>    广播、电视、电影和录音制作业</v>
          </cell>
          <cell r="CN461" t="str">
            <v>115101</v>
          </cell>
          <cell r="CO461" t="str">
            <v>      开发区</v>
          </cell>
          <cell r="CP461" t="str">
            <v>　　　其他有限责任公司</v>
          </cell>
          <cell r="CQ461" t="str">
            <v>x</v>
          </cell>
          <cell r="CR461" t="str">
            <v>    现代服务业</v>
          </cell>
          <cell r="CS461" t="str">
            <v>2</v>
          </cell>
          <cell r="CT461" t="str">
            <v>    地方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 t="str">
            <v>3</v>
          </cell>
          <cell r="DN461" t="str">
            <v>876</v>
          </cell>
          <cell r="DO461" t="str">
            <v>    电影放映</v>
          </cell>
          <cell r="DP461" t="str">
            <v>1</v>
          </cell>
          <cell r="DQ461" t="str">
            <v>3</v>
          </cell>
          <cell r="DR461">
            <v>3987</v>
          </cell>
          <cell r="DS461">
            <v>2951</v>
          </cell>
          <cell r="DT461">
            <v>1</v>
          </cell>
          <cell r="DU461">
            <v>966</v>
          </cell>
          <cell r="DV461">
            <v>-117</v>
          </cell>
          <cell r="DW461">
            <v>58</v>
          </cell>
          <cell r="DX461">
            <v>-346</v>
          </cell>
        </row>
        <row r="462">
          <cell r="M462" t="str">
            <v>91110302344248624C</v>
          </cell>
          <cell r="N462" t="str">
            <v>北京星网智控科技有限公司</v>
          </cell>
          <cell r="O462" t="str">
            <v>2025</v>
          </cell>
          <cell r="P462" t="str">
            <v>2</v>
          </cell>
          <cell r="Q462">
            <v>393</v>
          </cell>
          <cell r="R462">
            <v>393</v>
          </cell>
          <cell r="S462">
            <v>15091</v>
          </cell>
          <cell r="T462">
            <v>33535</v>
          </cell>
          <cell r="U462">
            <v>48588</v>
          </cell>
          <cell r="V462">
            <v>63047</v>
          </cell>
          <cell r="W462">
            <v>28340</v>
          </cell>
          <cell r="X462">
            <v>13728</v>
          </cell>
          <cell r="Y462">
            <v>20248</v>
          </cell>
          <cell r="Z462">
            <v>49319</v>
          </cell>
          <cell r="AA462">
            <v>2806</v>
          </cell>
          <cell r="AB462">
            <v>2255</v>
          </cell>
          <cell r="AC462">
            <v>0</v>
          </cell>
          <cell r="AD462">
            <v>2255</v>
          </cell>
          <cell r="AE462">
            <v>2190</v>
          </cell>
          <cell r="AF462">
            <v>2072</v>
          </cell>
          <cell r="AG462">
            <v>15</v>
          </cell>
          <cell r="AH462">
            <v>20</v>
          </cell>
          <cell r="AI462">
            <v>74</v>
          </cell>
          <cell r="AJ462">
            <v>0</v>
          </cell>
          <cell r="AK462">
            <v>154</v>
          </cell>
          <cell r="AL462">
            <v>0</v>
          </cell>
          <cell r="AM462">
            <v>564</v>
          </cell>
          <cell r="AN462">
            <v>93</v>
          </cell>
          <cell r="AO462">
            <v>38</v>
          </cell>
          <cell r="AP462">
            <v>1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35</v>
          </cell>
          <cell r="BD462">
            <v>1</v>
          </cell>
          <cell r="BE462">
            <v>-194</v>
          </cell>
          <cell r="BF462">
            <v>70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-194</v>
          </cell>
          <cell r="BL462">
            <v>70</v>
          </cell>
          <cell r="BM462">
            <v>0</v>
          </cell>
          <cell r="BN462">
            <v>0</v>
          </cell>
          <cell r="BO462">
            <v>265</v>
          </cell>
          <cell r="BP462">
            <v>163</v>
          </cell>
          <cell r="BQ462">
            <v>25</v>
          </cell>
          <cell r="BR462">
            <v>0</v>
          </cell>
          <cell r="BS462">
            <v>20</v>
          </cell>
          <cell r="BT462">
            <v>1</v>
          </cell>
          <cell r="BU462" t="str">
            <v>刘俊</v>
          </cell>
          <cell r="BV462" t="str">
            <v>刘正武</v>
          </cell>
          <cell r="BW462" t="str">
            <v>侯雪梅</v>
          </cell>
          <cell r="BX462" t="str">
            <v>01087838683</v>
          </cell>
          <cell r="BY462" t="str">
            <v>2025-03-13</v>
          </cell>
          <cell r="BZ462" t="str">
            <v/>
          </cell>
          <cell r="CA462" t="str">
            <v>344248624</v>
          </cell>
          <cell r="CB462">
            <v>0</v>
          </cell>
          <cell r="CC462">
            <v>0</v>
          </cell>
          <cell r="CD462" t="str">
            <v/>
          </cell>
          <cell r="CE462" t="str">
            <v>1</v>
          </cell>
          <cell r="CF462" t="str">
            <v/>
          </cell>
          <cell r="CG462" t="str">
            <v>北京经济技术开发区虚拟社区</v>
          </cell>
          <cell r="CH462" t="str">
            <v>qy</v>
          </cell>
          <cell r="CI462" t="str">
            <v>    私人控股</v>
          </cell>
          <cell r="CJ462" t="str">
            <v>M</v>
          </cell>
          <cell r="CK462" t="str">
            <v>    科学研究和技术服务业</v>
          </cell>
          <cell r="CL462" t="str">
            <v>73</v>
          </cell>
          <cell r="CM462" t="str">
            <v>    研究和试验发展</v>
          </cell>
          <cell r="CN462" t="str">
            <v>115101</v>
          </cell>
          <cell r="CO462" t="str">
            <v>      开发区</v>
          </cell>
          <cell r="CP462" t="str">
            <v>　　　其他有限责任公司</v>
          </cell>
          <cell r="CQ462" t="str">
            <v>x</v>
          </cell>
          <cell r="CR462" t="str">
            <v>    现代服务业</v>
          </cell>
          <cell r="CS462" t="str">
            <v>2</v>
          </cell>
          <cell r="CT462" t="str">
            <v>    地方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 t="str">
            <v>3</v>
          </cell>
          <cell r="DN462" t="str">
            <v>732</v>
          </cell>
          <cell r="DO462" t="str">
            <v>    工程和技术研究和试验发展</v>
          </cell>
          <cell r="DP462" t="str">
            <v>1</v>
          </cell>
          <cell r="DQ462" t="str">
            <v>4</v>
          </cell>
          <cell r="DR462">
            <v>2806</v>
          </cell>
          <cell r="DS462">
            <v>2255</v>
          </cell>
          <cell r="DT462">
            <v>1</v>
          </cell>
          <cell r="DU462">
            <v>-194</v>
          </cell>
          <cell r="DV462">
            <v>70</v>
          </cell>
          <cell r="DW462">
            <v>40</v>
          </cell>
          <cell r="DX462">
            <v>-147</v>
          </cell>
        </row>
        <row r="463">
          <cell r="M463" t="str">
            <v>91110302MA004EXP1H</v>
          </cell>
          <cell r="N463" t="str">
            <v>北京汇通聚原风电技术集团有限公司</v>
          </cell>
          <cell r="O463" t="str">
            <v>2025</v>
          </cell>
          <cell r="P463" t="str">
            <v>2</v>
          </cell>
          <cell r="Q463">
            <v>8226</v>
          </cell>
          <cell r="R463">
            <v>8518</v>
          </cell>
          <cell r="S463">
            <v>32966</v>
          </cell>
          <cell r="T463">
            <v>32670</v>
          </cell>
          <cell r="U463">
            <v>88251</v>
          </cell>
          <cell r="V463">
            <v>59184</v>
          </cell>
          <cell r="W463">
            <v>61109</v>
          </cell>
          <cell r="X463">
            <v>43919</v>
          </cell>
          <cell r="Y463">
            <v>27142</v>
          </cell>
          <cell r="Z463">
            <v>15265</v>
          </cell>
          <cell r="AA463">
            <v>13761</v>
          </cell>
          <cell r="AB463">
            <v>15894</v>
          </cell>
          <cell r="AC463">
            <v>13761</v>
          </cell>
          <cell r="AD463">
            <v>15894</v>
          </cell>
          <cell r="AE463">
            <v>6982</v>
          </cell>
          <cell r="AF463">
            <v>14778</v>
          </cell>
          <cell r="AG463">
            <v>103</v>
          </cell>
          <cell r="AH463">
            <v>10</v>
          </cell>
          <cell r="AI463">
            <v>0</v>
          </cell>
          <cell r="AJ463">
            <v>0</v>
          </cell>
          <cell r="AK463">
            <v>622</v>
          </cell>
          <cell r="AL463">
            <v>1102</v>
          </cell>
          <cell r="AM463">
            <v>0</v>
          </cell>
          <cell r="AN463">
            <v>0</v>
          </cell>
          <cell r="AO463">
            <v>136</v>
          </cell>
          <cell r="AP463">
            <v>42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5918</v>
          </cell>
          <cell r="BF463">
            <v>-38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5918</v>
          </cell>
          <cell r="BL463">
            <v>-38</v>
          </cell>
          <cell r="BM463">
            <v>0</v>
          </cell>
          <cell r="BN463">
            <v>0</v>
          </cell>
          <cell r="BO463">
            <v>435</v>
          </cell>
          <cell r="BP463">
            <v>514</v>
          </cell>
          <cell r="BQ463">
            <v>0</v>
          </cell>
          <cell r="BR463">
            <v>473</v>
          </cell>
          <cell r="BS463">
            <v>29</v>
          </cell>
          <cell r="BT463">
            <v>29</v>
          </cell>
          <cell r="BU463" t="str">
            <v>高海坡</v>
          </cell>
          <cell r="BV463" t="str">
            <v>程贤煜</v>
          </cell>
          <cell r="BW463" t="str">
            <v>杨秀</v>
          </cell>
          <cell r="BX463" t="str">
            <v>15130616787</v>
          </cell>
          <cell r="BY463" t="str">
            <v>2025-03-13</v>
          </cell>
          <cell r="BZ463" t="str">
            <v/>
          </cell>
          <cell r="CA463" t="str">
            <v>MA004EXP1</v>
          </cell>
          <cell r="CB463">
            <v>0</v>
          </cell>
          <cell r="CC463">
            <v>0</v>
          </cell>
          <cell r="CD463" t="str">
            <v/>
          </cell>
          <cell r="CE463" t="str">
            <v>1</v>
          </cell>
          <cell r="CF463" t="str">
            <v/>
          </cell>
          <cell r="CG463" t="str">
            <v>北京经济技术开发区虚拟社区</v>
          </cell>
          <cell r="CH463" t="str">
            <v>qy</v>
          </cell>
          <cell r="CI463" t="str">
            <v>    私人控股</v>
          </cell>
          <cell r="CJ463" t="str">
            <v>M</v>
          </cell>
          <cell r="CK463" t="str">
            <v>    科学研究和技术服务业</v>
          </cell>
          <cell r="CL463" t="str">
            <v>73</v>
          </cell>
          <cell r="CM463" t="str">
            <v>    研究和试验发展</v>
          </cell>
          <cell r="CN463" t="str">
            <v>115101</v>
          </cell>
          <cell r="CO463" t="str">
            <v>      开发区</v>
          </cell>
          <cell r="CP463" t="str">
            <v>　　　其他有限责任公司</v>
          </cell>
          <cell r="CQ463" t="str">
            <v>x</v>
          </cell>
          <cell r="CR463" t="str">
            <v>    现代服务业</v>
          </cell>
          <cell r="CS463" t="str">
            <v>2</v>
          </cell>
          <cell r="CT463" t="str">
            <v>    地方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 t="str">
            <v>3</v>
          </cell>
          <cell r="DN463" t="str">
            <v>732</v>
          </cell>
          <cell r="DO463" t="str">
            <v>    工程和技术研究和试验发展</v>
          </cell>
          <cell r="DP463" t="str">
            <v>1</v>
          </cell>
          <cell r="DQ463" t="str">
            <v>3</v>
          </cell>
          <cell r="DR463">
            <v>13761</v>
          </cell>
          <cell r="DS463">
            <v>15894</v>
          </cell>
          <cell r="DT463">
            <v>1</v>
          </cell>
          <cell r="DU463">
            <v>5918</v>
          </cell>
          <cell r="DV463">
            <v>-38</v>
          </cell>
          <cell r="DW463">
            <v>26</v>
          </cell>
          <cell r="DX463">
            <v>483</v>
          </cell>
        </row>
        <row r="464">
          <cell r="M464" t="str">
            <v>91110302MA001JUEX9</v>
          </cell>
          <cell r="N464" t="str">
            <v>菲尔德柯技术服务（北京）有限公司</v>
          </cell>
          <cell r="O464" t="str">
            <v>2025</v>
          </cell>
          <cell r="P464" t="str">
            <v>2</v>
          </cell>
          <cell r="Q464">
            <v>12978</v>
          </cell>
          <cell r="R464">
            <v>12964</v>
          </cell>
          <cell r="S464">
            <v>1516</v>
          </cell>
          <cell r="T464">
            <v>5907</v>
          </cell>
          <cell r="U464">
            <v>57073</v>
          </cell>
          <cell r="V464">
            <v>55454</v>
          </cell>
          <cell r="W464">
            <v>38321</v>
          </cell>
          <cell r="X464">
            <v>36904</v>
          </cell>
          <cell r="Y464">
            <v>18752</v>
          </cell>
          <cell r="Z464">
            <v>18550</v>
          </cell>
          <cell r="AA464">
            <v>5914</v>
          </cell>
          <cell r="AB464">
            <v>7679</v>
          </cell>
          <cell r="AC464">
            <v>5914</v>
          </cell>
          <cell r="AD464">
            <v>7679</v>
          </cell>
          <cell r="AE464">
            <v>2655</v>
          </cell>
          <cell r="AF464">
            <v>2266</v>
          </cell>
          <cell r="AG464">
            <v>21</v>
          </cell>
          <cell r="AH464">
            <v>25</v>
          </cell>
          <cell r="AI464">
            <v>486</v>
          </cell>
          <cell r="AJ464">
            <v>5271</v>
          </cell>
          <cell r="AK464">
            <v>1521</v>
          </cell>
          <cell r="AL464">
            <v>1784</v>
          </cell>
          <cell r="AM464">
            <v>0</v>
          </cell>
          <cell r="AN464">
            <v>0</v>
          </cell>
          <cell r="AO464">
            <v>-24</v>
          </cell>
          <cell r="AP464">
            <v>-138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1255</v>
          </cell>
          <cell r="BF464">
            <v>-1529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1255</v>
          </cell>
          <cell r="BL464">
            <v>-1529</v>
          </cell>
          <cell r="BM464">
            <v>324</v>
          </cell>
          <cell r="BN464">
            <v>-372</v>
          </cell>
          <cell r="BO464">
            <v>5007</v>
          </cell>
          <cell r="BP464">
            <v>6127</v>
          </cell>
          <cell r="BQ464">
            <v>0</v>
          </cell>
          <cell r="BR464">
            <v>231</v>
          </cell>
          <cell r="BS464">
            <v>89</v>
          </cell>
          <cell r="BT464">
            <v>85</v>
          </cell>
          <cell r="BU464" t="str">
            <v>WANGPING</v>
          </cell>
          <cell r="BV464" t="str">
            <v>刘嘉</v>
          </cell>
          <cell r="BW464" t="str">
            <v>张婧</v>
          </cell>
          <cell r="BX464" t="str">
            <v>13121999573</v>
          </cell>
          <cell r="BY464" t="str">
            <v>2025-03-17</v>
          </cell>
          <cell r="BZ464" t="str">
            <v/>
          </cell>
          <cell r="CA464" t="str">
            <v>MA001JUEX</v>
          </cell>
          <cell r="CB464">
            <v>0</v>
          </cell>
          <cell r="CC464">
            <v>0</v>
          </cell>
          <cell r="CD464" t="str">
            <v/>
          </cell>
          <cell r="CE464" t="str">
            <v>1</v>
          </cell>
          <cell r="CF464" t="str">
            <v/>
          </cell>
          <cell r="CG464" t="str">
            <v>北京经济技术开发区虚拟社区</v>
          </cell>
          <cell r="CH464" t="str">
            <v>qy</v>
          </cell>
          <cell r="CI464" t="str">
            <v>    外商控股</v>
          </cell>
          <cell r="CJ464" t="str">
            <v>M</v>
          </cell>
          <cell r="CK464" t="str">
            <v>    科学研究和技术服务业</v>
          </cell>
          <cell r="CL464" t="str">
            <v>74</v>
          </cell>
          <cell r="CM464" t="str">
            <v>    专业技术服务业</v>
          </cell>
          <cell r="CN464" t="str">
            <v>115101</v>
          </cell>
          <cell r="CO464" t="str">
            <v>      开发区</v>
          </cell>
          <cell r="CP464" t="str">
            <v>　　　外商投资有限责任公司</v>
          </cell>
          <cell r="CQ464" t="str">
            <v>x</v>
          </cell>
          <cell r="CR464" t="str">
            <v>    现代服务业</v>
          </cell>
          <cell r="CS464" t="str">
            <v>2</v>
          </cell>
          <cell r="CT464" t="str">
            <v>    地方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 t="str">
            <v>3</v>
          </cell>
          <cell r="DN464" t="str">
            <v>749</v>
          </cell>
          <cell r="DO464" t="str">
            <v>    工业与专业设计及其他专业技术服务</v>
          </cell>
          <cell r="DP464" t="str">
            <v>1</v>
          </cell>
          <cell r="DQ464" t="str">
            <v>3</v>
          </cell>
          <cell r="DR464">
            <v>5914</v>
          </cell>
          <cell r="DS464">
            <v>7679</v>
          </cell>
          <cell r="DT464">
            <v>1</v>
          </cell>
          <cell r="DU464">
            <v>1255</v>
          </cell>
          <cell r="DV464">
            <v>-1529</v>
          </cell>
          <cell r="DW464">
            <v>315</v>
          </cell>
          <cell r="DX464">
            <v>-116</v>
          </cell>
        </row>
        <row r="465">
          <cell r="M465" t="str">
            <v>91110302339739621C</v>
          </cell>
          <cell r="N465" t="str">
            <v>北京惠买网络科技有限公司</v>
          </cell>
          <cell r="O465" t="str">
            <v>2025</v>
          </cell>
          <cell r="P465" t="str">
            <v>2</v>
          </cell>
          <cell r="Q465">
            <v>762</v>
          </cell>
          <cell r="R465">
            <v>758</v>
          </cell>
          <cell r="S465">
            <v>70765</v>
          </cell>
          <cell r="T465">
            <v>77809</v>
          </cell>
          <cell r="U465">
            <v>114767</v>
          </cell>
          <cell r="V465">
            <v>127908</v>
          </cell>
          <cell r="W465">
            <v>69339</v>
          </cell>
          <cell r="X465">
            <v>81854</v>
          </cell>
          <cell r="Y465">
            <v>45428</v>
          </cell>
          <cell r="Z465">
            <v>46054</v>
          </cell>
          <cell r="AA465">
            <v>15585</v>
          </cell>
          <cell r="AB465">
            <v>16548</v>
          </cell>
          <cell r="AC465">
            <v>4780</v>
          </cell>
          <cell r="AD465">
            <v>5356</v>
          </cell>
          <cell r="AE465">
            <v>5919</v>
          </cell>
          <cell r="AF465">
            <v>6757</v>
          </cell>
          <cell r="AG465">
            <v>39</v>
          </cell>
          <cell r="AH465">
            <v>27</v>
          </cell>
          <cell r="AI465">
            <v>11230</v>
          </cell>
          <cell r="AJ465">
            <v>10689</v>
          </cell>
          <cell r="AK465">
            <v>49</v>
          </cell>
          <cell r="AL465">
            <v>162</v>
          </cell>
          <cell r="AM465">
            <v>0</v>
          </cell>
          <cell r="AN465">
            <v>0</v>
          </cell>
          <cell r="AO465">
            <v>131</v>
          </cell>
          <cell r="AP465">
            <v>179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-1783</v>
          </cell>
          <cell r="BF465">
            <v>-1266</v>
          </cell>
          <cell r="BG465">
            <v>63</v>
          </cell>
          <cell r="BH465">
            <v>90</v>
          </cell>
          <cell r="BI465">
            <v>4</v>
          </cell>
          <cell r="BJ465">
            <v>11</v>
          </cell>
          <cell r="BK465">
            <v>-1724</v>
          </cell>
          <cell r="BL465">
            <v>-1187</v>
          </cell>
          <cell r="BM465">
            <v>0</v>
          </cell>
          <cell r="BN465">
            <v>0</v>
          </cell>
          <cell r="BO465">
            <v>861</v>
          </cell>
          <cell r="BP465">
            <v>773</v>
          </cell>
          <cell r="BQ465">
            <v>299</v>
          </cell>
          <cell r="BR465">
            <v>79</v>
          </cell>
          <cell r="BS465">
            <v>19</v>
          </cell>
          <cell r="BT465">
            <v>17</v>
          </cell>
          <cell r="BU465" t="str">
            <v>孙国栋</v>
          </cell>
          <cell r="BV465" t="str">
            <v>杨丹玲</v>
          </cell>
          <cell r="BW465" t="str">
            <v>韩静</v>
          </cell>
          <cell r="BX465" t="str">
            <v>56657352</v>
          </cell>
          <cell r="BY465" t="str">
            <v>2025-03-12</v>
          </cell>
          <cell r="BZ465" t="str">
            <v/>
          </cell>
          <cell r="CA465" t="str">
            <v>339739621</v>
          </cell>
          <cell r="CB465">
            <v>0</v>
          </cell>
          <cell r="CC465">
            <v>0</v>
          </cell>
          <cell r="CD465" t="str">
            <v/>
          </cell>
          <cell r="CE465" t="str">
            <v>1</v>
          </cell>
          <cell r="CF465" t="str">
            <v/>
          </cell>
          <cell r="CG465" t="str">
            <v>北京经济技术开发区虚拟社区</v>
          </cell>
          <cell r="CH465" t="str">
            <v>qy</v>
          </cell>
          <cell r="CI465" t="str">
            <v>    私人控股</v>
          </cell>
          <cell r="CJ465" t="str">
            <v>M</v>
          </cell>
          <cell r="CK465" t="str">
            <v>    科学研究和技术服务业</v>
          </cell>
          <cell r="CL465" t="str">
            <v>75</v>
          </cell>
          <cell r="CM465" t="str">
            <v>    科技推广和应用服务业</v>
          </cell>
          <cell r="CN465" t="str">
            <v>115101</v>
          </cell>
          <cell r="CO465" t="str">
            <v>      开发区</v>
          </cell>
          <cell r="CP465" t="str">
            <v>　　　其他有限责任公司</v>
          </cell>
          <cell r="CQ465" t="str">
            <v>x</v>
          </cell>
          <cell r="CR465" t="str">
            <v>    现代服务业</v>
          </cell>
          <cell r="CS465" t="str">
            <v>2</v>
          </cell>
          <cell r="CT465" t="str">
            <v>    地方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 t="str">
            <v>3</v>
          </cell>
          <cell r="DN465" t="str">
            <v>751</v>
          </cell>
          <cell r="DO465" t="str">
            <v>    技术推广服务</v>
          </cell>
          <cell r="DP465" t="str">
            <v>1</v>
          </cell>
          <cell r="DQ465" t="str">
            <v>3</v>
          </cell>
          <cell r="DR465">
            <v>15585</v>
          </cell>
          <cell r="DS465">
            <v>16548</v>
          </cell>
          <cell r="DT465">
            <v>1</v>
          </cell>
          <cell r="DU465">
            <v>-1783</v>
          </cell>
          <cell r="DV465">
            <v>-1266</v>
          </cell>
          <cell r="DW465">
            <v>338</v>
          </cell>
          <cell r="DX465">
            <v>106</v>
          </cell>
        </row>
        <row r="466">
          <cell r="M466" t="str">
            <v>9111030208548332X5</v>
          </cell>
          <cell r="N466" t="str">
            <v>中晶环境科技股份有限公司</v>
          </cell>
          <cell r="O466" t="str">
            <v>2025</v>
          </cell>
          <cell r="P466" t="str">
            <v>2</v>
          </cell>
          <cell r="Q466">
            <v>0</v>
          </cell>
          <cell r="R466">
            <v>0</v>
          </cell>
          <cell r="S466">
            <v>331983</v>
          </cell>
          <cell r="T466">
            <v>419014</v>
          </cell>
          <cell r="U466">
            <v>923956</v>
          </cell>
          <cell r="V466">
            <v>1013896</v>
          </cell>
          <cell r="W466">
            <v>1038287</v>
          </cell>
          <cell r="X466">
            <v>999851</v>
          </cell>
          <cell r="Y466">
            <v>-114331</v>
          </cell>
          <cell r="Z466">
            <v>14045</v>
          </cell>
          <cell r="AA466">
            <v>20732</v>
          </cell>
          <cell r="AB466">
            <v>23483</v>
          </cell>
          <cell r="AC466">
            <v>290</v>
          </cell>
          <cell r="AD466">
            <v>22278</v>
          </cell>
          <cell r="AE466">
            <v>18995</v>
          </cell>
          <cell r="AF466">
            <v>25129</v>
          </cell>
          <cell r="AG466">
            <v>186</v>
          </cell>
          <cell r="AH466">
            <v>125</v>
          </cell>
          <cell r="AI466">
            <v>285</v>
          </cell>
          <cell r="AJ466">
            <v>1033</v>
          </cell>
          <cell r="AK466">
            <v>2683</v>
          </cell>
          <cell r="AL466">
            <v>9726</v>
          </cell>
          <cell r="AM466">
            <v>1518</v>
          </cell>
          <cell r="AN466">
            <v>2888</v>
          </cell>
          <cell r="AO466">
            <v>99</v>
          </cell>
          <cell r="AP466">
            <v>467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-3034</v>
          </cell>
          <cell r="BF466">
            <v>-15885</v>
          </cell>
          <cell r="BG466">
            <v>0</v>
          </cell>
          <cell r="BH466">
            <v>5</v>
          </cell>
          <cell r="BI466">
            <v>35</v>
          </cell>
          <cell r="BJ466">
            <v>103136</v>
          </cell>
          <cell r="BK466">
            <v>-3069</v>
          </cell>
          <cell r="BL466">
            <v>-119016</v>
          </cell>
          <cell r="BM466">
            <v>0</v>
          </cell>
          <cell r="BN466">
            <v>0</v>
          </cell>
          <cell r="BO466">
            <v>3282</v>
          </cell>
          <cell r="BP466">
            <v>9779</v>
          </cell>
          <cell r="BQ466">
            <v>3417</v>
          </cell>
          <cell r="BR466">
            <v>2517</v>
          </cell>
          <cell r="BS466">
            <v>70</v>
          </cell>
          <cell r="BT466">
            <v>158</v>
          </cell>
          <cell r="BU466" t="str">
            <v>马发达</v>
          </cell>
          <cell r="BV466" t="str">
            <v>张冰</v>
          </cell>
          <cell r="BW466" t="str">
            <v>张楠</v>
          </cell>
          <cell r="BX466" t="str">
            <v>87237000</v>
          </cell>
          <cell r="BY466" t="str">
            <v>2025-03-17</v>
          </cell>
          <cell r="BZ466" t="str">
            <v/>
          </cell>
          <cell r="CA466" t="str">
            <v>08548332X</v>
          </cell>
          <cell r="CB466">
            <v>0</v>
          </cell>
          <cell r="CC466">
            <v>0</v>
          </cell>
          <cell r="CD466" t="str">
            <v/>
          </cell>
          <cell r="CE466" t="str">
            <v>1</v>
          </cell>
          <cell r="CF466" t="str">
            <v/>
          </cell>
          <cell r="CG466" t="str">
            <v>北京经济技术开发区虚拟社区</v>
          </cell>
          <cell r="CH466" t="str">
            <v>qy</v>
          </cell>
          <cell r="CI466" t="str">
            <v>    私人控股</v>
          </cell>
          <cell r="CJ466" t="str">
            <v>N</v>
          </cell>
          <cell r="CK466" t="str">
            <v>    水利、环境和公共设施管理业</v>
          </cell>
          <cell r="CL466" t="str">
            <v>77</v>
          </cell>
          <cell r="CM466" t="str">
            <v>    生态保护和环境治理业</v>
          </cell>
          <cell r="CN466" t="str">
            <v>115101</v>
          </cell>
          <cell r="CO466" t="str">
            <v>      开发区</v>
          </cell>
          <cell r="CP466" t="str">
            <v>　　　港澳台投资股份有限公司</v>
          </cell>
          <cell r="CQ466" t="str">
            <v/>
          </cell>
          <cell r="CR466" t="str">
            <v>    传统服务业</v>
          </cell>
          <cell r="CS466" t="str">
            <v>2</v>
          </cell>
          <cell r="CT466" t="str">
            <v>    地方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 t="str">
            <v>3</v>
          </cell>
          <cell r="DN466" t="str">
            <v>772</v>
          </cell>
          <cell r="DO466" t="str">
            <v>    环境治理业</v>
          </cell>
          <cell r="DP466" t="str">
            <v>1</v>
          </cell>
          <cell r="DQ466" t="str">
            <v>2</v>
          </cell>
          <cell r="DR466">
            <v>20732</v>
          </cell>
          <cell r="DS466">
            <v>23483</v>
          </cell>
          <cell r="DT466">
            <v>1</v>
          </cell>
          <cell r="DU466">
            <v>-3034</v>
          </cell>
          <cell r="DV466">
            <v>-15885</v>
          </cell>
          <cell r="DW466">
            <v>3603</v>
          </cell>
          <cell r="DX466">
            <v>2642</v>
          </cell>
        </row>
        <row r="467">
          <cell r="M467" t="str">
            <v>91110302596022197X</v>
          </cell>
          <cell r="N467" t="str">
            <v>阿尔特企业管理（北京）有限公司</v>
          </cell>
          <cell r="O467" t="str">
            <v>2025</v>
          </cell>
          <cell r="P467" t="str">
            <v>2</v>
          </cell>
          <cell r="Q467">
            <v>211760</v>
          </cell>
          <cell r="R467">
            <v>211760</v>
          </cell>
          <cell r="S467">
            <v>5232</v>
          </cell>
          <cell r="T467">
            <v>-1792</v>
          </cell>
          <cell r="U467">
            <v>442486</v>
          </cell>
          <cell r="V467">
            <v>454928</v>
          </cell>
          <cell r="W467">
            <v>444225</v>
          </cell>
          <cell r="X467">
            <v>444432</v>
          </cell>
          <cell r="Y467">
            <v>-1739</v>
          </cell>
          <cell r="Z467">
            <v>10496</v>
          </cell>
          <cell r="AA467">
            <v>7612</v>
          </cell>
          <cell r="AB467">
            <v>5581</v>
          </cell>
          <cell r="AC467">
            <v>6789</v>
          </cell>
          <cell r="AD467">
            <v>4656</v>
          </cell>
          <cell r="AE467">
            <v>772</v>
          </cell>
          <cell r="AF467">
            <v>4106</v>
          </cell>
          <cell r="AG467">
            <v>7</v>
          </cell>
          <cell r="AH467">
            <v>7</v>
          </cell>
          <cell r="AI467">
            <v>0</v>
          </cell>
          <cell r="AJ467">
            <v>0</v>
          </cell>
          <cell r="AK467">
            <v>868</v>
          </cell>
          <cell r="AL467">
            <v>1253</v>
          </cell>
          <cell r="AM467">
            <v>0</v>
          </cell>
          <cell r="AN467">
            <v>0</v>
          </cell>
          <cell r="AO467">
            <v>0</v>
          </cell>
          <cell r="AP467">
            <v>1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5965</v>
          </cell>
          <cell r="BF467">
            <v>214</v>
          </cell>
          <cell r="BG467">
            <v>0</v>
          </cell>
          <cell r="BH467">
            <v>1</v>
          </cell>
          <cell r="BI467">
            <v>5</v>
          </cell>
          <cell r="BJ467">
            <v>0</v>
          </cell>
          <cell r="BK467">
            <v>5960</v>
          </cell>
          <cell r="BL467">
            <v>215</v>
          </cell>
          <cell r="BM467">
            <v>0</v>
          </cell>
          <cell r="BN467">
            <v>0</v>
          </cell>
          <cell r="BO467">
            <v>855</v>
          </cell>
          <cell r="BP467">
            <v>646</v>
          </cell>
          <cell r="BQ467">
            <v>319</v>
          </cell>
          <cell r="BR467">
            <v>1</v>
          </cell>
          <cell r="BS467">
            <v>22</v>
          </cell>
          <cell r="BT467">
            <v>22</v>
          </cell>
          <cell r="BU467" t="str">
            <v>邹水英</v>
          </cell>
          <cell r="BV467" t="str">
            <v>郝延楠</v>
          </cell>
          <cell r="BW467" t="str">
            <v>韩晓彤</v>
          </cell>
          <cell r="BX467" t="str">
            <v>15201646581</v>
          </cell>
          <cell r="BY467" t="str">
            <v>2025-03-18</v>
          </cell>
          <cell r="BZ467" t="str">
            <v/>
          </cell>
          <cell r="CA467" t="str">
            <v>596022197</v>
          </cell>
          <cell r="CB467">
            <v>0</v>
          </cell>
          <cell r="CC467">
            <v>0</v>
          </cell>
          <cell r="CD467" t="str">
            <v/>
          </cell>
          <cell r="CE467" t="str">
            <v>1</v>
          </cell>
          <cell r="CF467" t="str">
            <v/>
          </cell>
          <cell r="CG467" t="str">
            <v>北京经济技术开发区虚拟社区</v>
          </cell>
          <cell r="CH467" t="str">
            <v>qy</v>
          </cell>
          <cell r="CI467" t="str">
            <v>    私人控股</v>
          </cell>
          <cell r="CJ467" t="str">
            <v>K</v>
          </cell>
          <cell r="CK467" t="str">
            <v>    房地产业</v>
          </cell>
          <cell r="CL467" t="str">
            <v>70</v>
          </cell>
          <cell r="CM467" t="str">
            <v>    房地产业</v>
          </cell>
          <cell r="CN467" t="str">
            <v>115101</v>
          </cell>
          <cell r="CO467" t="str">
            <v>      开发区</v>
          </cell>
          <cell r="CP467" t="str">
            <v>　　　其他有限责任公司</v>
          </cell>
          <cell r="CQ467" t="str">
            <v/>
          </cell>
          <cell r="CR467" t="str">
            <v>    传统服务业</v>
          </cell>
          <cell r="CS467" t="str">
            <v>2</v>
          </cell>
          <cell r="CT467" t="str">
            <v>    地方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 t="str">
            <v>3</v>
          </cell>
          <cell r="DN467" t="str">
            <v>704</v>
          </cell>
          <cell r="DO467" t="str">
            <v>    房地产租赁经营</v>
          </cell>
          <cell r="DP467" t="str">
            <v>1</v>
          </cell>
          <cell r="DQ467" t="str">
            <v/>
          </cell>
          <cell r="DR467">
            <v>7612</v>
          </cell>
          <cell r="DS467">
            <v>5581</v>
          </cell>
          <cell r="DT467">
            <v>1</v>
          </cell>
          <cell r="DU467">
            <v>5965</v>
          </cell>
          <cell r="DV467">
            <v>214</v>
          </cell>
          <cell r="DW467">
            <v>326</v>
          </cell>
          <cell r="DX467">
            <v>8</v>
          </cell>
        </row>
        <row r="468">
          <cell r="M468" t="str">
            <v>91110302053604529E</v>
          </cell>
          <cell r="N468" t="str">
            <v>京东科技控股股份有限公司</v>
          </cell>
          <cell r="O468" t="str">
            <v>2025</v>
          </cell>
          <cell r="P468" t="str">
            <v>2</v>
          </cell>
          <cell r="Q468">
            <v>116643</v>
          </cell>
          <cell r="R468">
            <v>126292</v>
          </cell>
          <cell r="S468">
            <v>44595</v>
          </cell>
          <cell r="T468">
            <v>132048</v>
          </cell>
          <cell r="U468">
            <v>97458837</v>
          </cell>
          <cell r="V468">
            <v>86953389</v>
          </cell>
          <cell r="W468">
            <v>91767964</v>
          </cell>
          <cell r="X468">
            <v>54625529</v>
          </cell>
          <cell r="Y468">
            <v>5690873</v>
          </cell>
          <cell r="Z468">
            <v>32327860</v>
          </cell>
          <cell r="AA468">
            <v>1984172</v>
          </cell>
          <cell r="AB468">
            <v>565545</v>
          </cell>
          <cell r="AC468">
            <v>1984172</v>
          </cell>
          <cell r="AD468">
            <v>565545</v>
          </cell>
          <cell r="AE468">
            <v>138134</v>
          </cell>
          <cell r="AF468">
            <v>151422</v>
          </cell>
          <cell r="AG468">
            <v>15616</v>
          </cell>
          <cell r="AH468">
            <v>5556</v>
          </cell>
          <cell r="AI468">
            <v>186256</v>
          </cell>
          <cell r="AJ468">
            <v>110900</v>
          </cell>
          <cell r="AK468">
            <v>88253</v>
          </cell>
          <cell r="AL468">
            <v>151967</v>
          </cell>
          <cell r="AM468">
            <v>296740</v>
          </cell>
          <cell r="AN468">
            <v>122426</v>
          </cell>
          <cell r="AO468">
            <v>56299</v>
          </cell>
          <cell r="AP468">
            <v>267</v>
          </cell>
          <cell r="AQ468">
            <v>0</v>
          </cell>
          <cell r="AR468">
            <v>0</v>
          </cell>
          <cell r="AS468">
            <v>5135</v>
          </cell>
          <cell r="AT468">
            <v>8</v>
          </cell>
          <cell r="AU468">
            <v>47849</v>
          </cell>
          <cell r="AV468">
            <v>0</v>
          </cell>
          <cell r="AW468">
            <v>0</v>
          </cell>
          <cell r="AX468">
            <v>0</v>
          </cell>
          <cell r="AY468">
            <v>-2295</v>
          </cell>
          <cell r="AZ468">
            <v>20119</v>
          </cell>
          <cell r="BA468">
            <v>0</v>
          </cell>
          <cell r="BB468">
            <v>0</v>
          </cell>
          <cell r="BC468">
            <v>51795</v>
          </cell>
          <cell r="BD468">
            <v>2857</v>
          </cell>
          <cell r="BE468">
            <v>1305358</v>
          </cell>
          <cell r="BF468">
            <v>45991</v>
          </cell>
          <cell r="BG468">
            <v>326</v>
          </cell>
          <cell r="BH468">
            <v>18</v>
          </cell>
          <cell r="BI468">
            <v>0</v>
          </cell>
          <cell r="BJ468">
            <v>-17</v>
          </cell>
          <cell r="BK468">
            <v>1305684</v>
          </cell>
          <cell r="BL468">
            <v>46026</v>
          </cell>
          <cell r="BM468">
            <v>2</v>
          </cell>
          <cell r="BN468">
            <v>0</v>
          </cell>
          <cell r="BO468">
            <v>303094</v>
          </cell>
          <cell r="BP468">
            <v>215433</v>
          </cell>
          <cell r="BQ468">
            <v>115983</v>
          </cell>
          <cell r="BR468">
            <v>40167</v>
          </cell>
          <cell r="BS468">
            <v>2004</v>
          </cell>
          <cell r="BT468">
            <v>1714</v>
          </cell>
          <cell r="BU468" t="str">
            <v>曹鹏</v>
          </cell>
          <cell r="BV468" t="str">
            <v>贾雪莹</v>
          </cell>
          <cell r="BW468" t="str">
            <v>邓凯</v>
          </cell>
          <cell r="BX468" t="str">
            <v>13439510759</v>
          </cell>
          <cell r="BY468" t="str">
            <v>2025-03-17</v>
          </cell>
          <cell r="BZ468" t="str">
            <v/>
          </cell>
          <cell r="CA468" t="str">
            <v>053604529</v>
          </cell>
          <cell r="CB468">
            <v>0</v>
          </cell>
          <cell r="CC468">
            <v>0</v>
          </cell>
          <cell r="CD468" t="str">
            <v/>
          </cell>
          <cell r="CE468" t="str">
            <v>1</v>
          </cell>
          <cell r="CF468" t="str">
            <v/>
          </cell>
          <cell r="CG468" t="str">
            <v>北京经济技术开发区虚拟社区</v>
          </cell>
          <cell r="CH468" t="str">
            <v>qy</v>
          </cell>
          <cell r="CI468" t="str">
            <v>    私人控股</v>
          </cell>
          <cell r="CJ468" t="str">
            <v>I</v>
          </cell>
          <cell r="CK468" t="str">
            <v>    信息传输、软件和信息技术服务业</v>
          </cell>
          <cell r="CL468" t="str">
            <v>65</v>
          </cell>
          <cell r="CM468" t="str">
            <v>    软件和信息技术服务业</v>
          </cell>
          <cell r="CN468" t="str">
            <v>115101</v>
          </cell>
          <cell r="CO468" t="str">
            <v>      开发区</v>
          </cell>
          <cell r="CP468" t="str">
            <v>　　　其他股份有限公司</v>
          </cell>
          <cell r="CQ468" t="str">
            <v>x</v>
          </cell>
          <cell r="CR468" t="str">
            <v>    现代服务业</v>
          </cell>
          <cell r="CS468" t="str">
            <v>2</v>
          </cell>
          <cell r="CT468" t="str">
            <v>    地方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 t="str">
            <v>3</v>
          </cell>
          <cell r="DN468" t="str">
            <v>654</v>
          </cell>
          <cell r="DO468" t="str">
            <v>    运行维护服务</v>
          </cell>
          <cell r="DP468" t="str">
            <v>1</v>
          </cell>
          <cell r="DQ468" t="str">
            <v>1</v>
          </cell>
          <cell r="DR468">
            <v>1984172</v>
          </cell>
          <cell r="DS468">
            <v>565545</v>
          </cell>
          <cell r="DT468">
            <v>1</v>
          </cell>
          <cell r="DU468">
            <v>1305358</v>
          </cell>
          <cell r="DV468">
            <v>45991</v>
          </cell>
          <cell r="DW468">
            <v>131601</v>
          </cell>
          <cell r="DX468">
            <v>45723</v>
          </cell>
        </row>
        <row r="469">
          <cell r="M469" t="str">
            <v>91110108336413677B</v>
          </cell>
          <cell r="N469" t="str">
            <v>北京豪威科技有限公司</v>
          </cell>
          <cell r="O469" t="str">
            <v>2025</v>
          </cell>
          <cell r="P469" t="str">
            <v>2</v>
          </cell>
          <cell r="Q469">
            <v>618</v>
          </cell>
          <cell r="R469">
            <v>349</v>
          </cell>
          <cell r="S469">
            <v>21346</v>
          </cell>
          <cell r="T469">
            <v>3276</v>
          </cell>
          <cell r="U469">
            <v>8497373</v>
          </cell>
          <cell r="V469">
            <v>8491328</v>
          </cell>
          <cell r="W469">
            <v>3267</v>
          </cell>
          <cell r="X469">
            <v>1454</v>
          </cell>
          <cell r="Y469">
            <v>8494106</v>
          </cell>
          <cell r="Z469">
            <v>8489874</v>
          </cell>
          <cell r="AA469">
            <v>5288</v>
          </cell>
          <cell r="AB469">
            <v>7397</v>
          </cell>
          <cell r="AC469">
            <v>5288</v>
          </cell>
          <cell r="AD469">
            <v>5520</v>
          </cell>
          <cell r="AE469">
            <v>0</v>
          </cell>
          <cell r="AF469">
            <v>1817</v>
          </cell>
          <cell r="AG469">
            <v>2</v>
          </cell>
          <cell r="AH469">
            <v>3</v>
          </cell>
          <cell r="AI469">
            <v>3791</v>
          </cell>
          <cell r="AJ469">
            <v>4330</v>
          </cell>
          <cell r="AK469">
            <v>1395</v>
          </cell>
          <cell r="AL469">
            <v>2803</v>
          </cell>
          <cell r="AM469">
            <v>1012</v>
          </cell>
          <cell r="AN469">
            <v>511</v>
          </cell>
          <cell r="AO469">
            <v>-585</v>
          </cell>
          <cell r="AP469">
            <v>-769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</v>
          </cell>
          <cell r="BD469">
            <v>48</v>
          </cell>
          <cell r="BE469">
            <v>-289</v>
          </cell>
          <cell r="BF469">
            <v>-1250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-289</v>
          </cell>
          <cell r="BL469">
            <v>-1250</v>
          </cell>
          <cell r="BM469">
            <v>0</v>
          </cell>
          <cell r="BN469">
            <v>0</v>
          </cell>
          <cell r="BO469">
            <v>5007</v>
          </cell>
          <cell r="BP469">
            <v>4648</v>
          </cell>
          <cell r="BQ469">
            <v>5</v>
          </cell>
          <cell r="BR469">
            <v>3</v>
          </cell>
          <cell r="BS469">
            <v>46</v>
          </cell>
          <cell r="BT469">
            <v>41</v>
          </cell>
          <cell r="BU469" t="str">
            <v>王崧</v>
          </cell>
          <cell r="BV469" t="str">
            <v>任焕</v>
          </cell>
          <cell r="BW469" t="str">
            <v>任焕</v>
          </cell>
          <cell r="BX469" t="str">
            <v>13522825149</v>
          </cell>
          <cell r="BY469" t="str">
            <v>2025-03-03</v>
          </cell>
          <cell r="BZ469" t="str">
            <v/>
          </cell>
          <cell r="CA469" t="str">
            <v>336413677</v>
          </cell>
          <cell r="CB469">
            <v>0</v>
          </cell>
          <cell r="CC469">
            <v>0</v>
          </cell>
          <cell r="CD469" t="str">
            <v/>
          </cell>
          <cell r="CE469" t="str">
            <v>1</v>
          </cell>
          <cell r="CF469" t="str">
            <v/>
          </cell>
          <cell r="CG469" t="str">
            <v>北京经济技术开发区虚拟社区</v>
          </cell>
          <cell r="CH469" t="str">
            <v>qy</v>
          </cell>
          <cell r="CI469" t="str">
            <v>    私人控股</v>
          </cell>
          <cell r="CJ469" t="str">
            <v>I</v>
          </cell>
          <cell r="CK469" t="str">
            <v>    信息传输、软件和信息技术服务业</v>
          </cell>
          <cell r="CL469" t="str">
            <v>65</v>
          </cell>
          <cell r="CM469" t="str">
            <v>    软件和信息技术服务业</v>
          </cell>
          <cell r="CN469" t="str">
            <v>115101</v>
          </cell>
          <cell r="CO469" t="str">
            <v>      开发区</v>
          </cell>
          <cell r="CP469" t="str">
            <v>　　　港澳台投资有限责任公司</v>
          </cell>
          <cell r="CQ469" t="str">
            <v>x</v>
          </cell>
          <cell r="CR469" t="str">
            <v>    现代服务业</v>
          </cell>
          <cell r="CS469" t="str">
            <v>2</v>
          </cell>
          <cell r="CT469" t="str">
            <v>    地方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 t="str">
            <v>3</v>
          </cell>
          <cell r="DN469" t="str">
            <v>652</v>
          </cell>
          <cell r="DO469" t="str">
            <v>    集成电路设计</v>
          </cell>
          <cell r="DP469" t="str">
            <v>1</v>
          </cell>
          <cell r="DQ469" t="str">
            <v>3</v>
          </cell>
          <cell r="DR469">
            <v>5288</v>
          </cell>
          <cell r="DS469">
            <v>7397</v>
          </cell>
          <cell r="DT469">
            <v>1</v>
          </cell>
          <cell r="DU469">
            <v>-289</v>
          </cell>
          <cell r="DV469">
            <v>-1250</v>
          </cell>
          <cell r="DW469">
            <v>7</v>
          </cell>
          <cell r="DX469">
            <v>6</v>
          </cell>
        </row>
        <row r="470">
          <cell r="M470" t="str">
            <v>91110302MA0200TG4K</v>
          </cell>
          <cell r="N470" t="str">
            <v>北京汇钧科技有限公司</v>
          </cell>
          <cell r="O470" t="str">
            <v>2025</v>
          </cell>
          <cell r="P470" t="str">
            <v>2</v>
          </cell>
          <cell r="Q470">
            <v>1124409</v>
          </cell>
          <cell r="R470">
            <v>5195818</v>
          </cell>
          <cell r="S470">
            <v>763</v>
          </cell>
          <cell r="T470">
            <v>5928</v>
          </cell>
          <cell r="U470">
            <v>3206849</v>
          </cell>
          <cell r="V470">
            <v>4782492</v>
          </cell>
          <cell r="W470">
            <v>3124361</v>
          </cell>
          <cell r="X470">
            <v>4648689</v>
          </cell>
          <cell r="Y470">
            <v>82488</v>
          </cell>
          <cell r="Z470">
            <v>133803</v>
          </cell>
          <cell r="AA470">
            <v>133708</v>
          </cell>
          <cell r="AB470">
            <v>93880</v>
          </cell>
          <cell r="AC470">
            <v>50538</v>
          </cell>
          <cell r="AD470">
            <v>71535</v>
          </cell>
          <cell r="AE470">
            <v>92564</v>
          </cell>
          <cell r="AF470">
            <v>61138</v>
          </cell>
          <cell r="AG470">
            <v>73</v>
          </cell>
          <cell r="AH470">
            <v>50</v>
          </cell>
          <cell r="AI470">
            <v>7812</v>
          </cell>
          <cell r="AJ470">
            <v>6565</v>
          </cell>
          <cell r="AK470">
            <v>3247</v>
          </cell>
          <cell r="AL470">
            <v>1405</v>
          </cell>
          <cell r="AM470">
            <v>26908</v>
          </cell>
          <cell r="AN470">
            <v>14989</v>
          </cell>
          <cell r="AO470">
            <v>-10</v>
          </cell>
          <cell r="AP470">
            <v>19</v>
          </cell>
          <cell r="AQ470">
            <v>0</v>
          </cell>
          <cell r="AR470">
            <v>0</v>
          </cell>
          <cell r="AS470">
            <v>463</v>
          </cell>
          <cell r="AT470">
            <v>18124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3577</v>
          </cell>
          <cell r="BF470">
            <v>27838</v>
          </cell>
          <cell r="BG470">
            <v>3956</v>
          </cell>
          <cell r="BH470">
            <v>0</v>
          </cell>
          <cell r="BI470">
            <v>1</v>
          </cell>
          <cell r="BJ470">
            <v>0</v>
          </cell>
          <cell r="BK470">
            <v>7532</v>
          </cell>
          <cell r="BL470">
            <v>27838</v>
          </cell>
          <cell r="BM470">
            <v>0</v>
          </cell>
          <cell r="BN470">
            <v>0</v>
          </cell>
          <cell r="BO470">
            <v>20126</v>
          </cell>
          <cell r="BP470">
            <v>27563</v>
          </cell>
          <cell r="BQ470">
            <v>0</v>
          </cell>
          <cell r="BR470">
            <v>0</v>
          </cell>
          <cell r="BS470">
            <v>130</v>
          </cell>
          <cell r="BT470">
            <v>185</v>
          </cell>
          <cell r="BU470" t="str">
            <v>曹鹏</v>
          </cell>
          <cell r="BV470" t="str">
            <v>贾雪莹</v>
          </cell>
          <cell r="BW470" t="str">
            <v>邓凯</v>
          </cell>
          <cell r="BX470" t="str">
            <v>13439510759</v>
          </cell>
          <cell r="BY470" t="str">
            <v>2025-03-18</v>
          </cell>
          <cell r="BZ470" t="str">
            <v/>
          </cell>
          <cell r="CA470" t="str">
            <v>MA0200TG4</v>
          </cell>
          <cell r="CB470">
            <v>0</v>
          </cell>
          <cell r="CC470">
            <v>0</v>
          </cell>
          <cell r="CD470" t="str">
            <v/>
          </cell>
          <cell r="CE470" t="str">
            <v>1</v>
          </cell>
          <cell r="CF470" t="str">
            <v/>
          </cell>
          <cell r="CG470" t="str">
            <v>北京经济技术开发区虚拟社区</v>
          </cell>
          <cell r="CH470" t="str">
            <v>qy</v>
          </cell>
          <cell r="CI470" t="str">
            <v>    私人控股</v>
          </cell>
          <cell r="CJ470" t="str">
            <v>I</v>
          </cell>
          <cell r="CK470" t="str">
            <v>    信息传输、软件和信息技术服务业</v>
          </cell>
          <cell r="CL470" t="str">
            <v>65</v>
          </cell>
          <cell r="CM470" t="str">
            <v>    软件和信息技术服务业</v>
          </cell>
          <cell r="CN470" t="str">
            <v>115101</v>
          </cell>
          <cell r="CO470" t="str">
            <v>      开发区</v>
          </cell>
          <cell r="CP470" t="str">
            <v>　　　私营有限责任公司</v>
          </cell>
          <cell r="CQ470" t="str">
            <v>x</v>
          </cell>
          <cell r="CR470" t="str">
            <v>    现代服务业</v>
          </cell>
          <cell r="CS470" t="str">
            <v>2</v>
          </cell>
          <cell r="CT470" t="str">
            <v>    地方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 t="str">
            <v>3</v>
          </cell>
          <cell r="DN470" t="str">
            <v>653</v>
          </cell>
          <cell r="DO470" t="str">
            <v>    信息系统集成和物联网技术服务</v>
          </cell>
          <cell r="DP470" t="str">
            <v>1</v>
          </cell>
          <cell r="DQ470" t="str">
            <v>2</v>
          </cell>
          <cell r="DR470">
            <v>133708</v>
          </cell>
          <cell r="DS470">
            <v>93880</v>
          </cell>
          <cell r="DT470">
            <v>1</v>
          </cell>
          <cell r="DU470">
            <v>3577</v>
          </cell>
          <cell r="DV470">
            <v>27838</v>
          </cell>
          <cell r="DW470">
            <v>-6303</v>
          </cell>
          <cell r="DX470">
            <v>-21482</v>
          </cell>
        </row>
        <row r="471">
          <cell r="M471" t="str">
            <v>911101060990640707</v>
          </cell>
          <cell r="N471" t="str">
            <v>蓝气球（北京）医学研究有限公司</v>
          </cell>
          <cell r="O471" t="str">
            <v>2025</v>
          </cell>
          <cell r="P471" t="str">
            <v>2</v>
          </cell>
          <cell r="Q471">
            <v>1920</v>
          </cell>
          <cell r="R471">
            <v>1873</v>
          </cell>
          <cell r="S471">
            <v>13135</v>
          </cell>
          <cell r="T471">
            <v>1962</v>
          </cell>
          <cell r="U471">
            <v>80202</v>
          </cell>
          <cell r="V471">
            <v>90473</v>
          </cell>
          <cell r="W471">
            <v>88241</v>
          </cell>
          <cell r="X471">
            <v>80172</v>
          </cell>
          <cell r="Y471">
            <v>-8039</v>
          </cell>
          <cell r="Z471">
            <v>10301</v>
          </cell>
          <cell r="AA471">
            <v>7528</v>
          </cell>
          <cell r="AB471">
            <v>581</v>
          </cell>
          <cell r="AC471">
            <v>7528</v>
          </cell>
          <cell r="AD471">
            <v>581</v>
          </cell>
          <cell r="AE471">
            <v>2537</v>
          </cell>
          <cell r="AF471">
            <v>927</v>
          </cell>
          <cell r="AG471">
            <v>27</v>
          </cell>
          <cell r="AH471">
            <v>52</v>
          </cell>
          <cell r="AI471">
            <v>1582</v>
          </cell>
          <cell r="AJ471">
            <v>1453</v>
          </cell>
          <cell r="AK471">
            <v>2345</v>
          </cell>
          <cell r="AL471">
            <v>1271</v>
          </cell>
          <cell r="AM471">
            <v>1638</v>
          </cell>
          <cell r="AN471">
            <v>1099</v>
          </cell>
          <cell r="AO471">
            <v>2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59</v>
          </cell>
          <cell r="AZ471">
            <v>65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-544</v>
          </cell>
          <cell r="BF471">
            <v>-4156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-544</v>
          </cell>
          <cell r="BL471">
            <v>-4156</v>
          </cell>
          <cell r="BM471">
            <v>0</v>
          </cell>
          <cell r="BN471">
            <v>0</v>
          </cell>
          <cell r="BO471">
            <v>4415</v>
          </cell>
          <cell r="BP471">
            <v>2858</v>
          </cell>
          <cell r="BQ471">
            <v>226</v>
          </cell>
          <cell r="BR471">
            <v>443</v>
          </cell>
          <cell r="BS471">
            <v>109</v>
          </cell>
          <cell r="BT471">
            <v>119</v>
          </cell>
          <cell r="BU471" t="str">
            <v>霍禹良</v>
          </cell>
          <cell r="BV471" t="str">
            <v>张晓宁</v>
          </cell>
          <cell r="BW471" t="str">
            <v>郭程程</v>
          </cell>
          <cell r="BX471" t="str">
            <v>18804288070</v>
          </cell>
          <cell r="BY471" t="str">
            <v>2025-03-14</v>
          </cell>
          <cell r="BZ471" t="str">
            <v/>
          </cell>
          <cell r="CA471" t="str">
            <v>099064070</v>
          </cell>
          <cell r="CB471">
            <v>0</v>
          </cell>
          <cell r="CC471">
            <v>0</v>
          </cell>
          <cell r="CD471" t="str">
            <v/>
          </cell>
          <cell r="CE471" t="str">
            <v>1</v>
          </cell>
          <cell r="CF471" t="str">
            <v/>
          </cell>
          <cell r="CG471" t="str">
            <v>北京经济技术开发区虚拟社区</v>
          </cell>
          <cell r="CH471" t="str">
            <v>qy</v>
          </cell>
          <cell r="CI471" t="str">
            <v>    私人控股</v>
          </cell>
          <cell r="CJ471" t="str">
            <v>M</v>
          </cell>
          <cell r="CK471" t="str">
            <v>    科学研究和技术服务业</v>
          </cell>
          <cell r="CL471" t="str">
            <v>73</v>
          </cell>
          <cell r="CM471" t="str">
            <v>    研究和试验发展</v>
          </cell>
          <cell r="CN471" t="str">
            <v>115101</v>
          </cell>
          <cell r="CO471" t="str">
            <v>      开发区</v>
          </cell>
          <cell r="CP471" t="str">
            <v>　　　其他有限责任公司</v>
          </cell>
          <cell r="CQ471" t="str">
            <v>x</v>
          </cell>
          <cell r="CR471" t="str">
            <v>    现代服务业</v>
          </cell>
          <cell r="CS471" t="str">
            <v>2</v>
          </cell>
          <cell r="CT471" t="str">
            <v>    地方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 t="str">
            <v>3</v>
          </cell>
          <cell r="DN471" t="str">
            <v>734</v>
          </cell>
          <cell r="DO471" t="str">
            <v>    医学研究和试验发展</v>
          </cell>
          <cell r="DP471" t="str">
            <v>1</v>
          </cell>
          <cell r="DQ471" t="str">
            <v>2</v>
          </cell>
          <cell r="DR471">
            <v>7528</v>
          </cell>
          <cell r="DS471">
            <v>581</v>
          </cell>
          <cell r="DT471">
            <v>1</v>
          </cell>
          <cell r="DU471">
            <v>-544</v>
          </cell>
          <cell r="DV471">
            <v>-4156</v>
          </cell>
          <cell r="DW471">
            <v>253</v>
          </cell>
          <cell r="DX471">
            <v>495</v>
          </cell>
        </row>
        <row r="472">
          <cell r="M472" t="str">
            <v>9111011233038879XJ</v>
          </cell>
          <cell r="N472" t="str">
            <v>北京鼎瑞欣企业管理有限公司</v>
          </cell>
          <cell r="O472" t="str">
            <v>2025</v>
          </cell>
          <cell r="P472" t="str">
            <v>2</v>
          </cell>
          <cell r="Q472">
            <v>8798</v>
          </cell>
          <cell r="R472">
            <v>8798</v>
          </cell>
          <cell r="S472">
            <v>223</v>
          </cell>
          <cell r="T472">
            <v>748</v>
          </cell>
          <cell r="U472">
            <v>14858</v>
          </cell>
          <cell r="V472">
            <v>12942</v>
          </cell>
          <cell r="W472">
            <v>9720</v>
          </cell>
          <cell r="X472">
            <v>12252</v>
          </cell>
          <cell r="Y472">
            <v>5138</v>
          </cell>
          <cell r="Z472">
            <v>690</v>
          </cell>
          <cell r="AA472">
            <v>12995</v>
          </cell>
          <cell r="AB472">
            <v>14106</v>
          </cell>
          <cell r="AC472">
            <v>128</v>
          </cell>
          <cell r="AD472">
            <v>119</v>
          </cell>
          <cell r="AE472">
            <v>11290</v>
          </cell>
          <cell r="AF472">
            <v>12246</v>
          </cell>
          <cell r="AG472">
            <v>15</v>
          </cell>
          <cell r="AH472">
            <v>29</v>
          </cell>
          <cell r="AI472">
            <v>26</v>
          </cell>
          <cell r="AJ472">
            <v>27</v>
          </cell>
          <cell r="AK472">
            <v>1532</v>
          </cell>
          <cell r="AL472">
            <v>1462</v>
          </cell>
          <cell r="AM472">
            <v>0</v>
          </cell>
          <cell r="AN472">
            <v>0</v>
          </cell>
          <cell r="AO472">
            <v>1</v>
          </cell>
          <cell r="AP472">
            <v>1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131</v>
          </cell>
          <cell r="BF472">
            <v>341</v>
          </cell>
          <cell r="BG472">
            <v>0</v>
          </cell>
          <cell r="BH472">
            <v>4</v>
          </cell>
          <cell r="BI472">
            <v>0</v>
          </cell>
          <cell r="BJ472">
            <v>0</v>
          </cell>
          <cell r="BK472">
            <v>131</v>
          </cell>
          <cell r="BL472">
            <v>345</v>
          </cell>
          <cell r="BM472">
            <v>0</v>
          </cell>
          <cell r="BN472">
            <v>0</v>
          </cell>
          <cell r="BO472">
            <v>216</v>
          </cell>
          <cell r="BP472">
            <v>164</v>
          </cell>
          <cell r="BQ472">
            <v>303</v>
          </cell>
          <cell r="BR472">
            <v>590</v>
          </cell>
          <cell r="BS472">
            <v>5</v>
          </cell>
          <cell r="BT472">
            <v>8</v>
          </cell>
          <cell r="BU472" t="str">
            <v>路宁</v>
          </cell>
          <cell r="BV472" t="str">
            <v>赵芳</v>
          </cell>
          <cell r="BW472" t="str">
            <v>赵芳</v>
          </cell>
          <cell r="BX472" t="str">
            <v>17610805102</v>
          </cell>
          <cell r="BY472" t="str">
            <v>2025-03-14</v>
          </cell>
          <cell r="BZ472" t="str">
            <v/>
          </cell>
          <cell r="CA472" t="str">
            <v>33038879X</v>
          </cell>
          <cell r="CB472">
            <v>0</v>
          </cell>
          <cell r="CC472">
            <v>0</v>
          </cell>
          <cell r="CD472" t="str">
            <v/>
          </cell>
          <cell r="CE472" t="str">
            <v/>
          </cell>
          <cell r="CF472" t="str">
            <v/>
          </cell>
          <cell r="CG472" t="str">
            <v/>
          </cell>
          <cell r="CH472" t="str">
            <v>qy</v>
          </cell>
          <cell r="CI472" t="str">
            <v>    私人控股</v>
          </cell>
          <cell r="CJ472" t="str">
            <v>L</v>
          </cell>
          <cell r="CK472" t="str">
            <v>    租赁和商务服务业</v>
          </cell>
          <cell r="CL472" t="str">
            <v>72</v>
          </cell>
          <cell r="CM472" t="str">
            <v>    商务服务业</v>
          </cell>
          <cell r="CN472" t="str">
            <v>110112</v>
          </cell>
          <cell r="CO472" t="str">
            <v>      通州区</v>
          </cell>
          <cell r="CP472" t="str">
            <v>　　　私营有限责任公司</v>
          </cell>
          <cell r="CQ472" t="str">
            <v>x</v>
          </cell>
          <cell r="CR472" t="str">
            <v>    现代服务业</v>
          </cell>
          <cell r="CS472" t="str">
            <v>2</v>
          </cell>
          <cell r="CT472" t="str">
            <v>    地方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 t="str">
            <v>5</v>
          </cell>
          <cell r="DN472" t="str">
            <v>726</v>
          </cell>
          <cell r="DO472" t="str">
            <v>    人力资源服务</v>
          </cell>
          <cell r="DP472" t="str">
            <v>1</v>
          </cell>
          <cell r="DQ472" t="str">
            <v>3</v>
          </cell>
          <cell r="DR472">
            <v>12995</v>
          </cell>
          <cell r="DS472">
            <v>14106</v>
          </cell>
          <cell r="DT472">
            <v>1</v>
          </cell>
          <cell r="DU472">
            <v>131</v>
          </cell>
          <cell r="DV472">
            <v>341</v>
          </cell>
          <cell r="DW472">
            <v>318</v>
          </cell>
          <cell r="DX472">
            <v>619</v>
          </cell>
        </row>
        <row r="473">
          <cell r="M473" t="str">
            <v>91110112318189296E</v>
          </cell>
          <cell r="N473" t="str">
            <v>北京云泰数通互联网科技有限公司</v>
          </cell>
          <cell r="O473" t="str">
            <v>2025</v>
          </cell>
          <cell r="P473" t="str">
            <v>2</v>
          </cell>
          <cell r="Q473">
            <v>191097</v>
          </cell>
          <cell r="R473">
            <v>191998</v>
          </cell>
          <cell r="S473">
            <v>74202</v>
          </cell>
          <cell r="T473">
            <v>45634</v>
          </cell>
          <cell r="U473">
            <v>1448877</v>
          </cell>
          <cell r="V473">
            <v>1483063</v>
          </cell>
          <cell r="W473">
            <v>363771</v>
          </cell>
          <cell r="X473">
            <v>358514</v>
          </cell>
          <cell r="Y473">
            <v>1085106</v>
          </cell>
          <cell r="Z473">
            <v>1124549</v>
          </cell>
          <cell r="AA473">
            <v>6711</v>
          </cell>
          <cell r="AB473">
            <v>10330</v>
          </cell>
          <cell r="AC473">
            <v>6700</v>
          </cell>
          <cell r="AD473">
            <v>10310</v>
          </cell>
          <cell r="AE473">
            <v>9827</v>
          </cell>
          <cell r="AF473">
            <v>10376</v>
          </cell>
          <cell r="AG473">
            <v>4</v>
          </cell>
          <cell r="AH473">
            <v>33</v>
          </cell>
          <cell r="AI473">
            <v>745</v>
          </cell>
          <cell r="AJ473">
            <v>390</v>
          </cell>
          <cell r="AK473">
            <v>2677</v>
          </cell>
          <cell r="AL473">
            <v>3208</v>
          </cell>
          <cell r="AM473">
            <v>0</v>
          </cell>
          <cell r="AN473">
            <v>358</v>
          </cell>
          <cell r="AO473">
            <v>2064</v>
          </cell>
          <cell r="AP473">
            <v>1955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-8606</v>
          </cell>
          <cell r="BF473">
            <v>-5990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-8606</v>
          </cell>
          <cell r="BL473">
            <v>-5990</v>
          </cell>
          <cell r="BM473">
            <v>0</v>
          </cell>
          <cell r="BN473">
            <v>0</v>
          </cell>
          <cell r="BO473">
            <v>6517</v>
          </cell>
          <cell r="BP473">
            <v>6163</v>
          </cell>
          <cell r="BQ473">
            <v>13</v>
          </cell>
          <cell r="BR473">
            <v>281</v>
          </cell>
          <cell r="BS473">
            <v>104</v>
          </cell>
          <cell r="BT473">
            <v>117</v>
          </cell>
          <cell r="BU473" t="str">
            <v>刘丰</v>
          </cell>
          <cell r="BV473" t="str">
            <v>辛彦雷</v>
          </cell>
          <cell r="BW473" t="str">
            <v>刘璐</v>
          </cell>
          <cell r="BX473" t="str">
            <v>15901416263</v>
          </cell>
          <cell r="BY473" t="str">
            <v>2025-03-14</v>
          </cell>
          <cell r="BZ473" t="str">
            <v/>
          </cell>
          <cell r="CA473" t="str">
            <v>318189296</v>
          </cell>
          <cell r="CB473">
            <v>0</v>
          </cell>
          <cell r="CC473">
            <v>0</v>
          </cell>
          <cell r="CD473" t="str">
            <v/>
          </cell>
          <cell r="CE473" t="str">
            <v/>
          </cell>
          <cell r="CF473" t="str">
            <v/>
          </cell>
          <cell r="CG473" t="str">
            <v/>
          </cell>
          <cell r="CH473" t="str">
            <v>qy</v>
          </cell>
          <cell r="CI473" t="str">
            <v>    私人控股</v>
          </cell>
          <cell r="CJ473" t="str">
            <v>I</v>
          </cell>
          <cell r="CK473" t="str">
            <v>    信息传输、软件和信息技术服务业</v>
          </cell>
          <cell r="CL473" t="str">
            <v>64</v>
          </cell>
          <cell r="CM473" t="str">
            <v>    互联网和相关服务</v>
          </cell>
          <cell r="CN473" t="str">
            <v>110112</v>
          </cell>
          <cell r="CO473" t="str">
            <v>      通州区</v>
          </cell>
          <cell r="CP473" t="str">
            <v>　　　其他有限责任公司</v>
          </cell>
          <cell r="CQ473" t="str">
            <v>x</v>
          </cell>
          <cell r="CR473" t="str">
            <v>    现代服务业</v>
          </cell>
          <cell r="CS473" t="str">
            <v>2</v>
          </cell>
          <cell r="CT473" t="str">
            <v>    地方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 t="str">
            <v>5</v>
          </cell>
          <cell r="DN473" t="str">
            <v>645</v>
          </cell>
          <cell r="DO473" t="str">
            <v>    互联网数据服务</v>
          </cell>
          <cell r="DP473" t="str">
            <v>1</v>
          </cell>
          <cell r="DQ473" t="str">
            <v>2</v>
          </cell>
          <cell r="DR473">
            <v>6711</v>
          </cell>
          <cell r="DS473">
            <v>10330</v>
          </cell>
          <cell r="DT473">
            <v>1</v>
          </cell>
          <cell r="DU473">
            <v>-8606</v>
          </cell>
          <cell r="DV473">
            <v>-5990</v>
          </cell>
          <cell r="DW473">
            <v>17</v>
          </cell>
          <cell r="DX473">
            <v>314</v>
          </cell>
        </row>
        <row r="474">
          <cell r="M474" t="str">
            <v>91110302MA00FHQB0G</v>
          </cell>
          <cell r="N474" t="str">
            <v>北京兴博元科技发展有限责任公司</v>
          </cell>
          <cell r="O474" t="str">
            <v>2025</v>
          </cell>
          <cell r="P474" t="str">
            <v>2</v>
          </cell>
          <cell r="Q474">
            <v>2389</v>
          </cell>
          <cell r="R474">
            <v>1432</v>
          </cell>
          <cell r="S474">
            <v>152</v>
          </cell>
          <cell r="T474">
            <v>144</v>
          </cell>
          <cell r="U474">
            <v>42711</v>
          </cell>
          <cell r="V474">
            <v>70964</v>
          </cell>
          <cell r="W474">
            <v>8762</v>
          </cell>
          <cell r="X474">
            <v>39151</v>
          </cell>
          <cell r="Y474">
            <v>33949</v>
          </cell>
          <cell r="Z474">
            <v>31813</v>
          </cell>
          <cell r="AA474">
            <v>7845</v>
          </cell>
          <cell r="AB474">
            <v>10181</v>
          </cell>
          <cell r="AC474">
            <v>0</v>
          </cell>
          <cell r="AD474">
            <v>10181</v>
          </cell>
          <cell r="AE474">
            <v>5658</v>
          </cell>
          <cell r="AF474">
            <v>3471</v>
          </cell>
          <cell r="AG474">
            <v>37</v>
          </cell>
          <cell r="AH474">
            <v>55</v>
          </cell>
          <cell r="AI474">
            <v>0</v>
          </cell>
          <cell r="AJ474">
            <v>30</v>
          </cell>
          <cell r="AK474">
            <v>1545</v>
          </cell>
          <cell r="AL474">
            <v>4171</v>
          </cell>
          <cell r="AM474">
            <v>878</v>
          </cell>
          <cell r="AN474">
            <v>522</v>
          </cell>
          <cell r="AO474">
            <v>-15</v>
          </cell>
          <cell r="AP474">
            <v>15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-31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-258</v>
          </cell>
          <cell r="BF474">
            <v>1886</v>
          </cell>
          <cell r="BG474">
            <v>24</v>
          </cell>
          <cell r="BH474">
            <v>6</v>
          </cell>
          <cell r="BI474">
            <v>1</v>
          </cell>
          <cell r="BJ474">
            <v>0</v>
          </cell>
          <cell r="BK474">
            <v>-235</v>
          </cell>
          <cell r="BL474">
            <v>1892</v>
          </cell>
          <cell r="BM474">
            <v>0</v>
          </cell>
          <cell r="BN474">
            <v>0</v>
          </cell>
          <cell r="BO474">
            <v>2276</v>
          </cell>
          <cell r="BP474">
            <v>1016</v>
          </cell>
          <cell r="BQ474">
            <v>469</v>
          </cell>
          <cell r="BR474">
            <v>902</v>
          </cell>
          <cell r="BS474">
            <v>29</v>
          </cell>
          <cell r="BT474">
            <v>39</v>
          </cell>
          <cell r="BU474" t="str">
            <v>周燕丽</v>
          </cell>
          <cell r="BV474" t="str">
            <v>周燕丽</v>
          </cell>
          <cell r="BW474" t="str">
            <v>朱春丽</v>
          </cell>
          <cell r="BX474" t="str">
            <v>67870076</v>
          </cell>
          <cell r="BY474" t="str">
            <v>2025-03-17</v>
          </cell>
          <cell r="BZ474" t="str">
            <v/>
          </cell>
          <cell r="CA474" t="str">
            <v>MA00FHQB0</v>
          </cell>
          <cell r="CB474">
            <v>0</v>
          </cell>
          <cell r="CC474">
            <v>0</v>
          </cell>
          <cell r="CD474" t="str">
            <v/>
          </cell>
          <cell r="CE474" t="str">
            <v>1</v>
          </cell>
          <cell r="CF474" t="str">
            <v/>
          </cell>
          <cell r="CG474" t="str">
            <v>北京经济技术开发区虚拟社区</v>
          </cell>
          <cell r="CH474" t="str">
            <v>qy</v>
          </cell>
          <cell r="CI474" t="str">
            <v>    私人控股</v>
          </cell>
          <cell r="CJ474" t="str">
            <v>M</v>
          </cell>
          <cell r="CK474" t="str">
            <v>    科学研究和技术服务业</v>
          </cell>
          <cell r="CL474" t="str">
            <v>75</v>
          </cell>
          <cell r="CM474" t="str">
            <v>    科技推广和应用服务业</v>
          </cell>
          <cell r="CN474" t="str">
            <v>115101</v>
          </cell>
          <cell r="CO474" t="str">
            <v>      开发区</v>
          </cell>
          <cell r="CP474" t="str">
            <v>　　　其他有限责任公司</v>
          </cell>
          <cell r="CQ474" t="str">
            <v>x</v>
          </cell>
          <cell r="CR474" t="str">
            <v>    现代服务业</v>
          </cell>
          <cell r="CS474" t="str">
            <v>2</v>
          </cell>
          <cell r="CT474" t="str">
            <v>    地方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 t="str">
            <v>3</v>
          </cell>
          <cell r="DN474" t="str">
            <v>751</v>
          </cell>
          <cell r="DO474" t="str">
            <v>    技术推广服务</v>
          </cell>
          <cell r="DP474" t="str">
            <v>1</v>
          </cell>
          <cell r="DQ474" t="str">
            <v>3</v>
          </cell>
          <cell r="DR474">
            <v>7845</v>
          </cell>
          <cell r="DS474">
            <v>10181</v>
          </cell>
          <cell r="DT474">
            <v>1</v>
          </cell>
          <cell r="DU474">
            <v>-258</v>
          </cell>
          <cell r="DV474">
            <v>1886</v>
          </cell>
          <cell r="DW474">
            <v>506</v>
          </cell>
          <cell r="DX474">
            <v>957</v>
          </cell>
        </row>
        <row r="475">
          <cell r="M475" t="str">
            <v>91110108335562435H</v>
          </cell>
          <cell r="N475" t="str">
            <v>北京蜂云科创信息技术有限公司</v>
          </cell>
          <cell r="O475" t="str">
            <v>2025</v>
          </cell>
          <cell r="P475" t="str">
            <v>2</v>
          </cell>
          <cell r="Q475">
            <v>1165</v>
          </cell>
          <cell r="R475">
            <v>1165</v>
          </cell>
          <cell r="S475">
            <v>7224</v>
          </cell>
          <cell r="T475">
            <v>8959</v>
          </cell>
          <cell r="U475">
            <v>41902</v>
          </cell>
          <cell r="V475">
            <v>45549</v>
          </cell>
          <cell r="W475">
            <v>7293</v>
          </cell>
          <cell r="X475">
            <v>9616</v>
          </cell>
          <cell r="Y475">
            <v>34609</v>
          </cell>
          <cell r="Z475">
            <v>35933</v>
          </cell>
          <cell r="AA475">
            <v>3387</v>
          </cell>
          <cell r="AB475">
            <v>2587</v>
          </cell>
          <cell r="AC475">
            <v>1407</v>
          </cell>
          <cell r="AD475">
            <v>668</v>
          </cell>
          <cell r="AE475">
            <v>1540</v>
          </cell>
          <cell r="AF475">
            <v>1252</v>
          </cell>
          <cell r="AG475">
            <v>1</v>
          </cell>
          <cell r="AH475">
            <v>10</v>
          </cell>
          <cell r="AI475">
            <v>462</v>
          </cell>
          <cell r="AJ475">
            <v>477</v>
          </cell>
          <cell r="AK475">
            <v>350</v>
          </cell>
          <cell r="AL475">
            <v>463</v>
          </cell>
          <cell r="AM475">
            <v>660</v>
          </cell>
          <cell r="AN475">
            <v>793</v>
          </cell>
          <cell r="AO475">
            <v>19</v>
          </cell>
          <cell r="AP475">
            <v>-10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48</v>
          </cell>
          <cell r="BE475">
            <v>355</v>
          </cell>
          <cell r="BF475">
            <v>-350</v>
          </cell>
          <cell r="BG475">
            <v>14</v>
          </cell>
          <cell r="BH475">
            <v>0</v>
          </cell>
          <cell r="BI475">
            <v>0</v>
          </cell>
          <cell r="BJ475">
            <v>0</v>
          </cell>
          <cell r="BK475">
            <v>369</v>
          </cell>
          <cell r="BL475">
            <v>-350</v>
          </cell>
          <cell r="BM475">
            <v>0</v>
          </cell>
          <cell r="BN475">
            <v>0</v>
          </cell>
          <cell r="BO475">
            <v>1112</v>
          </cell>
          <cell r="BP475">
            <v>1342</v>
          </cell>
          <cell r="BQ475">
            <v>9</v>
          </cell>
          <cell r="BR475">
            <v>137</v>
          </cell>
          <cell r="BS475">
            <v>38</v>
          </cell>
          <cell r="BT475">
            <v>43</v>
          </cell>
          <cell r="BU475" t="str">
            <v>卢浩雷</v>
          </cell>
          <cell r="BV475" t="str">
            <v>孟德超</v>
          </cell>
          <cell r="BW475" t="str">
            <v>邹莉</v>
          </cell>
          <cell r="BX475" t="str">
            <v>13522023134</v>
          </cell>
          <cell r="BY475" t="str">
            <v>2025-03-12</v>
          </cell>
          <cell r="BZ475" t="str">
            <v/>
          </cell>
          <cell r="CA475" t="str">
            <v>335562435</v>
          </cell>
          <cell r="CB475">
            <v>0</v>
          </cell>
          <cell r="CC475">
            <v>0</v>
          </cell>
          <cell r="CD475" t="str">
            <v/>
          </cell>
          <cell r="CE475" t="str">
            <v>1</v>
          </cell>
          <cell r="CF475" t="str">
            <v/>
          </cell>
          <cell r="CG475" t="str">
            <v>北京经济技术开发区虚拟社区</v>
          </cell>
          <cell r="CH475" t="str">
            <v>qy</v>
          </cell>
          <cell r="CI475" t="str">
            <v>    私人控股</v>
          </cell>
          <cell r="CJ475" t="str">
            <v>I</v>
          </cell>
          <cell r="CK475" t="str">
            <v>    信息传输、软件和信息技术服务业</v>
          </cell>
          <cell r="CL475" t="str">
            <v>65</v>
          </cell>
          <cell r="CM475" t="str">
            <v>    软件和信息技术服务业</v>
          </cell>
          <cell r="CN475" t="str">
            <v>115101</v>
          </cell>
          <cell r="CO475" t="str">
            <v>      开发区</v>
          </cell>
          <cell r="CP475" t="str">
            <v>　　　其他有限责任公司</v>
          </cell>
          <cell r="CQ475" t="str">
            <v>x</v>
          </cell>
          <cell r="CR475" t="str">
            <v>    现代服务业</v>
          </cell>
          <cell r="CS475" t="str">
            <v>2</v>
          </cell>
          <cell r="CT475" t="str">
            <v>    地方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 t="str">
            <v>3</v>
          </cell>
          <cell r="DN475" t="str">
            <v>651</v>
          </cell>
          <cell r="DO475" t="str">
            <v>    软件开发</v>
          </cell>
          <cell r="DP475" t="str">
            <v>1</v>
          </cell>
          <cell r="DQ475" t="str">
            <v>3</v>
          </cell>
          <cell r="DR475">
            <v>3387</v>
          </cell>
          <cell r="DS475">
            <v>2587</v>
          </cell>
          <cell r="DT475">
            <v>1</v>
          </cell>
          <cell r="DU475">
            <v>355</v>
          </cell>
          <cell r="DV475">
            <v>-350</v>
          </cell>
          <cell r="DW475">
            <v>10</v>
          </cell>
          <cell r="DX475">
            <v>147</v>
          </cell>
        </row>
        <row r="476">
          <cell r="M476" t="str">
            <v>911103020672788409</v>
          </cell>
          <cell r="N476" t="str">
            <v>北京欣奕华科技有限公司</v>
          </cell>
          <cell r="O476" t="str">
            <v>2025</v>
          </cell>
          <cell r="P476" t="str">
            <v>2</v>
          </cell>
          <cell r="Q476">
            <v>3786</v>
          </cell>
          <cell r="R476">
            <v>3786</v>
          </cell>
          <cell r="S476">
            <v>24001</v>
          </cell>
          <cell r="T476">
            <v>10166</v>
          </cell>
          <cell r="U476">
            <v>471539</v>
          </cell>
          <cell r="V476">
            <v>414279</v>
          </cell>
          <cell r="W476">
            <v>331550</v>
          </cell>
          <cell r="X476">
            <v>287118</v>
          </cell>
          <cell r="Y476">
            <v>139989</v>
          </cell>
          <cell r="Z476">
            <v>127161</v>
          </cell>
          <cell r="AA476">
            <v>9998</v>
          </cell>
          <cell r="AB476">
            <v>2301</v>
          </cell>
          <cell r="AC476">
            <v>9998</v>
          </cell>
          <cell r="AD476">
            <v>668</v>
          </cell>
          <cell r="AE476">
            <v>0</v>
          </cell>
          <cell r="AF476">
            <v>1633</v>
          </cell>
          <cell r="AG476">
            <v>6</v>
          </cell>
          <cell r="AH476">
            <v>1</v>
          </cell>
          <cell r="AI476">
            <v>0</v>
          </cell>
          <cell r="AJ476">
            <v>0</v>
          </cell>
          <cell r="AK476">
            <v>1862</v>
          </cell>
          <cell r="AL476">
            <v>4368</v>
          </cell>
          <cell r="AM476">
            <v>98</v>
          </cell>
          <cell r="AN476">
            <v>37</v>
          </cell>
          <cell r="AO476">
            <v>863</v>
          </cell>
          <cell r="AP476">
            <v>661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3</v>
          </cell>
          <cell r="AZ476">
            <v>40</v>
          </cell>
          <cell r="BA476">
            <v>0</v>
          </cell>
          <cell r="BB476">
            <v>0</v>
          </cell>
          <cell r="BC476">
            <v>12</v>
          </cell>
          <cell r="BD476">
            <v>32</v>
          </cell>
          <cell r="BE476">
            <v>7184</v>
          </cell>
          <cell r="BF476">
            <v>-4327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7184</v>
          </cell>
          <cell r="BL476">
            <v>-4327</v>
          </cell>
          <cell r="BM476">
            <v>0</v>
          </cell>
          <cell r="BN476">
            <v>0</v>
          </cell>
          <cell r="BO476">
            <v>1802</v>
          </cell>
          <cell r="BP476">
            <v>1763</v>
          </cell>
          <cell r="BQ476">
            <v>428</v>
          </cell>
          <cell r="BR476">
            <v>0</v>
          </cell>
          <cell r="BS476">
            <v>28</v>
          </cell>
          <cell r="BT476">
            <v>28</v>
          </cell>
          <cell r="BU476" t="str">
            <v>王彦军</v>
          </cell>
          <cell r="BV476" t="str">
            <v>王幸</v>
          </cell>
          <cell r="BW476" t="str">
            <v>张明强</v>
          </cell>
          <cell r="BX476" t="str">
            <v>13642076294</v>
          </cell>
          <cell r="BY476" t="str">
            <v>2025-03-13</v>
          </cell>
          <cell r="BZ476" t="str">
            <v/>
          </cell>
          <cell r="CA476" t="str">
            <v>067278840</v>
          </cell>
          <cell r="CB476">
            <v>0</v>
          </cell>
          <cell r="CC476">
            <v>0</v>
          </cell>
          <cell r="CD476" t="str">
            <v/>
          </cell>
          <cell r="CE476" t="str">
            <v>1</v>
          </cell>
          <cell r="CF476" t="str">
            <v/>
          </cell>
          <cell r="CG476" t="str">
            <v>北京经济技术开发区虚拟社区</v>
          </cell>
          <cell r="CH476" t="str">
            <v>qy</v>
          </cell>
          <cell r="CI476" t="str">
            <v>    私人控股</v>
          </cell>
          <cell r="CJ476" t="str">
            <v>M</v>
          </cell>
          <cell r="CK476" t="str">
            <v>    科学研究和技术服务业</v>
          </cell>
          <cell r="CL476" t="str">
            <v>73</v>
          </cell>
          <cell r="CM476" t="str">
            <v>    研究和试验发展</v>
          </cell>
          <cell r="CN476" t="str">
            <v>115101</v>
          </cell>
          <cell r="CO476" t="str">
            <v>      开发区</v>
          </cell>
          <cell r="CP476" t="str">
            <v>　　　其他有限责任公司</v>
          </cell>
          <cell r="CQ476" t="str">
            <v>x</v>
          </cell>
          <cell r="CR476" t="str">
            <v>    现代服务业</v>
          </cell>
          <cell r="CS476" t="str">
            <v>2</v>
          </cell>
          <cell r="CT476" t="str">
            <v>    地方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 t="str">
            <v>3</v>
          </cell>
          <cell r="DN476" t="str">
            <v>732</v>
          </cell>
          <cell r="DO476" t="str">
            <v>    工程和技术研究和试验发展</v>
          </cell>
          <cell r="DP476" t="str">
            <v>1</v>
          </cell>
          <cell r="DQ476" t="str">
            <v>3</v>
          </cell>
          <cell r="DR476">
            <v>9998</v>
          </cell>
          <cell r="DS476">
            <v>2301</v>
          </cell>
          <cell r="DT476">
            <v>1</v>
          </cell>
          <cell r="DU476">
            <v>7184</v>
          </cell>
          <cell r="DV476">
            <v>-4327</v>
          </cell>
          <cell r="DW476">
            <v>434</v>
          </cell>
          <cell r="DX476">
            <v>-156</v>
          </cell>
        </row>
        <row r="477">
          <cell r="M477" t="str">
            <v>91110302348303635Q</v>
          </cell>
          <cell r="N477" t="str">
            <v>美茵（北京）医疗器械研发有限公司</v>
          </cell>
          <cell r="O477" t="str">
            <v>2025</v>
          </cell>
          <cell r="P477" t="str">
            <v>2</v>
          </cell>
          <cell r="Q477">
            <v>512</v>
          </cell>
          <cell r="R477">
            <v>400</v>
          </cell>
          <cell r="S477">
            <v>9300</v>
          </cell>
          <cell r="T477">
            <v>3309</v>
          </cell>
          <cell r="U477">
            <v>58747</v>
          </cell>
          <cell r="V477">
            <v>52924</v>
          </cell>
          <cell r="W477">
            <v>24764</v>
          </cell>
          <cell r="X477">
            <v>30330</v>
          </cell>
          <cell r="Y477">
            <v>33983</v>
          </cell>
          <cell r="Z477">
            <v>22594</v>
          </cell>
          <cell r="AA477">
            <v>12202</v>
          </cell>
          <cell r="AB477">
            <v>7554</v>
          </cell>
          <cell r="AC477">
            <v>0</v>
          </cell>
          <cell r="AD477">
            <v>0</v>
          </cell>
          <cell r="AE477">
            <v>8449</v>
          </cell>
          <cell r="AF477">
            <v>5338</v>
          </cell>
          <cell r="AG477">
            <v>32</v>
          </cell>
          <cell r="AH477">
            <v>27</v>
          </cell>
          <cell r="AI477">
            <v>583</v>
          </cell>
          <cell r="AJ477">
            <v>373</v>
          </cell>
          <cell r="AK477">
            <v>414</v>
          </cell>
          <cell r="AL477">
            <v>393</v>
          </cell>
          <cell r="AM477">
            <v>844</v>
          </cell>
          <cell r="AN477">
            <v>472</v>
          </cell>
          <cell r="AO477">
            <v>73</v>
          </cell>
          <cell r="AP477">
            <v>49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4</v>
          </cell>
          <cell r="BD477">
            <v>0</v>
          </cell>
          <cell r="BE477">
            <v>1811</v>
          </cell>
          <cell r="BF477">
            <v>902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1811</v>
          </cell>
          <cell r="BL477">
            <v>902</v>
          </cell>
          <cell r="BM477">
            <v>0</v>
          </cell>
          <cell r="BN477">
            <v>0</v>
          </cell>
          <cell r="BO477">
            <v>896</v>
          </cell>
          <cell r="BP477">
            <v>654</v>
          </cell>
          <cell r="BQ477">
            <v>468</v>
          </cell>
          <cell r="BR477">
            <v>228</v>
          </cell>
          <cell r="BS477">
            <v>25</v>
          </cell>
          <cell r="BT477">
            <v>19</v>
          </cell>
          <cell r="BU477" t="str">
            <v>刘鸿箫</v>
          </cell>
          <cell r="BV477" t="str">
            <v>刘小翠</v>
          </cell>
          <cell r="BW477" t="str">
            <v>刘小翠</v>
          </cell>
          <cell r="BX477" t="str">
            <v>13426120217</v>
          </cell>
          <cell r="BY477" t="str">
            <v>2025-03-18</v>
          </cell>
          <cell r="BZ477" t="str">
            <v/>
          </cell>
          <cell r="CA477" t="str">
            <v>348303635</v>
          </cell>
          <cell r="CB477">
            <v>0</v>
          </cell>
          <cell r="CC477">
            <v>0</v>
          </cell>
          <cell r="CD477" t="str">
            <v/>
          </cell>
          <cell r="CE477" t="str">
            <v>1</v>
          </cell>
          <cell r="CF477" t="str">
            <v/>
          </cell>
          <cell r="CG477" t="str">
            <v>北京经济技术开发区虚拟社区</v>
          </cell>
          <cell r="CH477" t="str">
            <v>qy</v>
          </cell>
          <cell r="CI477" t="str">
            <v>    私人控股</v>
          </cell>
          <cell r="CJ477" t="str">
            <v>M</v>
          </cell>
          <cell r="CK477" t="str">
            <v>    科学研究和技术服务业</v>
          </cell>
          <cell r="CL477" t="str">
            <v>75</v>
          </cell>
          <cell r="CM477" t="str">
            <v>    科技推广和应用服务业</v>
          </cell>
          <cell r="CN477" t="str">
            <v>115101</v>
          </cell>
          <cell r="CO477" t="str">
            <v>      开发区</v>
          </cell>
          <cell r="CP477" t="str">
            <v>　　　私营有限责任公司</v>
          </cell>
          <cell r="CQ477" t="str">
            <v>x</v>
          </cell>
          <cell r="CR477" t="str">
            <v>    现代服务业</v>
          </cell>
          <cell r="CS477" t="str">
            <v>2</v>
          </cell>
          <cell r="CT477" t="str">
            <v>    地方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 t="str">
            <v>3</v>
          </cell>
          <cell r="DN477" t="str">
            <v>751</v>
          </cell>
          <cell r="DO477" t="str">
            <v>    技术推广服务</v>
          </cell>
          <cell r="DP477" t="str">
            <v>1</v>
          </cell>
          <cell r="DQ477" t="str">
            <v>3</v>
          </cell>
          <cell r="DR477">
            <v>12202</v>
          </cell>
          <cell r="DS477">
            <v>7554</v>
          </cell>
          <cell r="DT477">
            <v>1</v>
          </cell>
          <cell r="DU477">
            <v>1811</v>
          </cell>
          <cell r="DV477">
            <v>902</v>
          </cell>
          <cell r="DW477">
            <v>500</v>
          </cell>
          <cell r="DX477">
            <v>255</v>
          </cell>
        </row>
        <row r="478">
          <cell r="M478" t="str">
            <v>911103023303875510</v>
          </cell>
          <cell r="N478" t="str">
            <v>北京海美桐医药科技有限公司</v>
          </cell>
          <cell r="O478" t="str">
            <v>2025</v>
          </cell>
          <cell r="P478" t="str">
            <v>2</v>
          </cell>
          <cell r="Q478">
            <v>746</v>
          </cell>
          <cell r="R478">
            <v>325</v>
          </cell>
          <cell r="S478">
            <v>6725</v>
          </cell>
          <cell r="T478">
            <v>3654</v>
          </cell>
          <cell r="U478">
            <v>22823</v>
          </cell>
          <cell r="V478">
            <v>17716</v>
          </cell>
          <cell r="W478">
            <v>61834</v>
          </cell>
          <cell r="X478">
            <v>51389</v>
          </cell>
          <cell r="Y478">
            <v>-39011</v>
          </cell>
          <cell r="Z478">
            <v>-33673</v>
          </cell>
          <cell r="AA478">
            <v>1095</v>
          </cell>
          <cell r="AB478">
            <v>3204</v>
          </cell>
          <cell r="AC478">
            <v>1092</v>
          </cell>
          <cell r="AD478">
            <v>2926</v>
          </cell>
          <cell r="AE478">
            <v>938</v>
          </cell>
          <cell r="AF478">
            <v>2447</v>
          </cell>
          <cell r="AG478">
            <v>4</v>
          </cell>
          <cell r="AH478">
            <v>-12</v>
          </cell>
          <cell r="AI478">
            <v>552</v>
          </cell>
          <cell r="AJ478">
            <v>364</v>
          </cell>
          <cell r="AK478">
            <v>82</v>
          </cell>
          <cell r="AL478">
            <v>196</v>
          </cell>
          <cell r="AM478">
            <v>488</v>
          </cell>
          <cell r="AN478">
            <v>170</v>
          </cell>
          <cell r="AO478">
            <v>41</v>
          </cell>
          <cell r="AP478">
            <v>16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7</v>
          </cell>
          <cell r="BD478">
            <v>4</v>
          </cell>
          <cell r="BE478">
            <v>-1003</v>
          </cell>
          <cell r="BF478">
            <v>27</v>
          </cell>
          <cell r="BG478">
            <v>7</v>
          </cell>
          <cell r="BH478">
            <v>3</v>
          </cell>
          <cell r="BI478">
            <v>0</v>
          </cell>
          <cell r="BJ478">
            <v>0</v>
          </cell>
          <cell r="BK478">
            <v>-996</v>
          </cell>
          <cell r="BL478">
            <v>30</v>
          </cell>
          <cell r="BM478">
            <v>0</v>
          </cell>
          <cell r="BN478">
            <v>0</v>
          </cell>
          <cell r="BO478">
            <v>1039</v>
          </cell>
          <cell r="BP478">
            <v>680</v>
          </cell>
          <cell r="BQ478">
            <v>0</v>
          </cell>
          <cell r="BR478">
            <v>18</v>
          </cell>
          <cell r="BS478">
            <v>19</v>
          </cell>
          <cell r="BT478">
            <v>22</v>
          </cell>
          <cell r="BU478" t="str">
            <v>刘长茹</v>
          </cell>
          <cell r="BV478" t="str">
            <v>栗慧琪</v>
          </cell>
          <cell r="BW478" t="str">
            <v>栗慧琪</v>
          </cell>
          <cell r="BX478" t="str">
            <v>13691429981</v>
          </cell>
          <cell r="BY478" t="str">
            <v>2025-03-11</v>
          </cell>
          <cell r="BZ478" t="str">
            <v/>
          </cell>
          <cell r="CA478" t="str">
            <v>330387551</v>
          </cell>
          <cell r="CB478">
            <v>0</v>
          </cell>
          <cell r="CC478">
            <v>0</v>
          </cell>
          <cell r="CD478" t="str">
            <v/>
          </cell>
          <cell r="CE478" t="str">
            <v>1</v>
          </cell>
          <cell r="CF478" t="str">
            <v/>
          </cell>
          <cell r="CG478" t="str">
            <v>北京经济技术开发区虚拟社区</v>
          </cell>
          <cell r="CH478" t="str">
            <v>qy</v>
          </cell>
          <cell r="CI478" t="str">
            <v>    私人控股</v>
          </cell>
          <cell r="CJ478" t="str">
            <v>M</v>
          </cell>
          <cell r="CK478" t="str">
            <v>    科学研究和技术服务业</v>
          </cell>
          <cell r="CL478" t="str">
            <v>73</v>
          </cell>
          <cell r="CM478" t="str">
            <v>    研究和试验发展</v>
          </cell>
          <cell r="CN478" t="str">
            <v>115101</v>
          </cell>
          <cell r="CO478" t="str">
            <v>      开发区</v>
          </cell>
          <cell r="CP478" t="str">
            <v>　　　其他有限责任公司</v>
          </cell>
          <cell r="CQ478" t="str">
            <v>x</v>
          </cell>
          <cell r="CR478" t="str">
            <v>    现代服务业</v>
          </cell>
          <cell r="CS478" t="str">
            <v>2</v>
          </cell>
          <cell r="CT478" t="str">
            <v>    地方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 t="str">
            <v>3</v>
          </cell>
          <cell r="DN478" t="str">
            <v>734</v>
          </cell>
          <cell r="DO478" t="str">
            <v>    医学研究和试验发展</v>
          </cell>
          <cell r="DP478" t="str">
            <v>1</v>
          </cell>
          <cell r="DQ478" t="str">
            <v>3</v>
          </cell>
          <cell r="DR478">
            <v>1095</v>
          </cell>
          <cell r="DS478">
            <v>3204</v>
          </cell>
          <cell r="DT478">
            <v>1</v>
          </cell>
          <cell r="DU478">
            <v>-1003</v>
          </cell>
          <cell r="DV478">
            <v>27</v>
          </cell>
          <cell r="DW478">
            <v>-40</v>
          </cell>
          <cell r="DX478">
            <v>6</v>
          </cell>
        </row>
        <row r="479">
          <cell r="M479" t="str">
            <v>91110302579077823B</v>
          </cell>
          <cell r="N479" t="str">
            <v>北京兴联顺达商业管理有限公司</v>
          </cell>
          <cell r="O479" t="str">
            <v>2025</v>
          </cell>
          <cell r="P479" t="str">
            <v>2</v>
          </cell>
          <cell r="Q479">
            <v>1486</v>
          </cell>
          <cell r="R479">
            <v>1469</v>
          </cell>
          <cell r="S479">
            <v>11664</v>
          </cell>
          <cell r="T479">
            <v>15627</v>
          </cell>
          <cell r="U479">
            <v>898498</v>
          </cell>
          <cell r="V479">
            <v>942924</v>
          </cell>
          <cell r="W479">
            <v>725941</v>
          </cell>
          <cell r="X479">
            <v>775128</v>
          </cell>
          <cell r="Y479">
            <v>172557</v>
          </cell>
          <cell r="Z479">
            <v>167796</v>
          </cell>
          <cell r="AA479">
            <v>18174</v>
          </cell>
          <cell r="AB479">
            <v>19581</v>
          </cell>
          <cell r="AC479">
            <v>17875</v>
          </cell>
          <cell r="AD479">
            <v>19214</v>
          </cell>
          <cell r="AE479">
            <v>4581</v>
          </cell>
          <cell r="AF479">
            <v>4562</v>
          </cell>
          <cell r="AG479">
            <v>1941</v>
          </cell>
          <cell r="AH479">
            <v>2007</v>
          </cell>
          <cell r="AI479">
            <v>6504</v>
          </cell>
          <cell r="AJ479">
            <v>6728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5473</v>
          </cell>
          <cell r="AP479">
            <v>6055</v>
          </cell>
          <cell r="AQ479">
            <v>0</v>
          </cell>
          <cell r="AR479">
            <v>0</v>
          </cell>
          <cell r="AS479">
            <v>-872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1</v>
          </cell>
          <cell r="BD479">
            <v>3</v>
          </cell>
          <cell r="BE479">
            <v>-1196</v>
          </cell>
          <cell r="BF479">
            <v>232</v>
          </cell>
          <cell r="BG479">
            <v>935</v>
          </cell>
          <cell r="BH479">
            <v>11</v>
          </cell>
          <cell r="BI479">
            <v>19</v>
          </cell>
          <cell r="BJ479">
            <v>0</v>
          </cell>
          <cell r="BK479">
            <v>-280</v>
          </cell>
          <cell r="BL479">
            <v>243</v>
          </cell>
          <cell r="BM479">
            <v>-218</v>
          </cell>
          <cell r="BN479">
            <v>0</v>
          </cell>
          <cell r="BO479">
            <v>1033</v>
          </cell>
          <cell r="BP479">
            <v>1113</v>
          </cell>
          <cell r="BQ479">
            <v>536</v>
          </cell>
          <cell r="BR479">
            <v>992</v>
          </cell>
          <cell r="BS479">
            <v>24</v>
          </cell>
          <cell r="BT479">
            <v>25</v>
          </cell>
          <cell r="BU479" t="str">
            <v>王辛</v>
          </cell>
          <cell r="BV479" t="str">
            <v>郑赏赏</v>
          </cell>
          <cell r="BW479" t="str">
            <v>刘馨瑢</v>
          </cell>
          <cell r="BX479" t="str">
            <v>13810927873</v>
          </cell>
          <cell r="BY479" t="str">
            <v>2025-03-13</v>
          </cell>
          <cell r="BZ479" t="str">
            <v/>
          </cell>
          <cell r="CA479" t="str">
            <v>579077823</v>
          </cell>
          <cell r="CB479">
            <v>0</v>
          </cell>
          <cell r="CC479">
            <v>0</v>
          </cell>
          <cell r="CD479" t="str">
            <v/>
          </cell>
          <cell r="CE479" t="str">
            <v>1</v>
          </cell>
          <cell r="CF479" t="str">
            <v/>
          </cell>
          <cell r="CG479" t="str">
            <v>北京经济技术开发区虚拟社区</v>
          </cell>
          <cell r="CH479" t="str">
            <v>qy</v>
          </cell>
          <cell r="CI479" t="str">
            <v>    私人控股</v>
          </cell>
          <cell r="CJ479" t="str">
            <v>K</v>
          </cell>
          <cell r="CK479" t="str">
            <v>    房地产业</v>
          </cell>
          <cell r="CL479" t="str">
            <v>70</v>
          </cell>
          <cell r="CM479" t="str">
            <v>    房地产业</v>
          </cell>
          <cell r="CN479" t="str">
            <v>115101</v>
          </cell>
          <cell r="CO479" t="str">
            <v>      开发区</v>
          </cell>
          <cell r="CP479" t="str">
            <v>　　　其他有限责任公司</v>
          </cell>
          <cell r="CQ479" t="str">
            <v/>
          </cell>
          <cell r="CR479" t="str">
            <v>    传统服务业</v>
          </cell>
          <cell r="CS479" t="str">
            <v>2</v>
          </cell>
          <cell r="CT479" t="str">
            <v>    地方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 t="str">
            <v>3</v>
          </cell>
          <cell r="DN479" t="str">
            <v>704</v>
          </cell>
          <cell r="DO479" t="str">
            <v>    房地产租赁经营</v>
          </cell>
          <cell r="DP479" t="str">
            <v>1</v>
          </cell>
          <cell r="DQ479" t="str">
            <v/>
          </cell>
          <cell r="DR479">
            <v>18174</v>
          </cell>
          <cell r="DS479">
            <v>19581</v>
          </cell>
          <cell r="DT479">
            <v>1</v>
          </cell>
          <cell r="DU479">
            <v>-1196</v>
          </cell>
          <cell r="DV479">
            <v>232</v>
          </cell>
          <cell r="DW479">
            <v>2259</v>
          </cell>
          <cell r="DX479">
            <v>2999</v>
          </cell>
        </row>
        <row r="480">
          <cell r="M480" t="str">
            <v>911101125695444753</v>
          </cell>
          <cell r="N480" t="str">
            <v>北京融安特智能科技股份有限公司</v>
          </cell>
          <cell r="O480" t="str">
            <v>2025</v>
          </cell>
          <cell r="P480" t="str">
            <v>2</v>
          </cell>
          <cell r="Q480">
            <v>13958</v>
          </cell>
          <cell r="R480">
            <v>13819</v>
          </cell>
          <cell r="S480">
            <v>68600</v>
          </cell>
          <cell r="T480">
            <v>75434</v>
          </cell>
          <cell r="U480">
            <v>136703</v>
          </cell>
          <cell r="V480">
            <v>133262</v>
          </cell>
          <cell r="W480">
            <v>96955</v>
          </cell>
          <cell r="X480">
            <v>97371</v>
          </cell>
          <cell r="Y480">
            <v>39748</v>
          </cell>
          <cell r="Z480">
            <v>35891</v>
          </cell>
          <cell r="AA480">
            <v>10335</v>
          </cell>
          <cell r="AB480">
            <v>4598</v>
          </cell>
          <cell r="AC480">
            <v>10335</v>
          </cell>
          <cell r="AD480">
            <v>4598</v>
          </cell>
          <cell r="AE480">
            <v>4999</v>
          </cell>
          <cell r="AF480">
            <v>1200</v>
          </cell>
          <cell r="AG480">
            <v>62</v>
          </cell>
          <cell r="AH480">
            <v>29</v>
          </cell>
          <cell r="AI480">
            <v>2336</v>
          </cell>
          <cell r="AJ480">
            <v>3495</v>
          </cell>
          <cell r="AK480">
            <v>1684</v>
          </cell>
          <cell r="AL480">
            <v>1545</v>
          </cell>
          <cell r="AM480">
            <v>873</v>
          </cell>
          <cell r="AN480">
            <v>958</v>
          </cell>
          <cell r="AO480">
            <v>312</v>
          </cell>
          <cell r="AP480">
            <v>134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1200</v>
          </cell>
          <cell r="BE480">
            <v>69</v>
          </cell>
          <cell r="BF480">
            <v>-1563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69</v>
          </cell>
          <cell r="BL480">
            <v>-1563</v>
          </cell>
          <cell r="BM480">
            <v>0</v>
          </cell>
          <cell r="BN480">
            <v>0</v>
          </cell>
          <cell r="BO480">
            <v>3280</v>
          </cell>
          <cell r="BP480">
            <v>3726</v>
          </cell>
          <cell r="BQ480">
            <v>618</v>
          </cell>
          <cell r="BR480">
            <v>181</v>
          </cell>
          <cell r="BS480">
            <v>97</v>
          </cell>
          <cell r="BT480">
            <v>120</v>
          </cell>
          <cell r="BU480" t="str">
            <v>童红雷</v>
          </cell>
          <cell r="BV480" t="str">
            <v>张静</v>
          </cell>
          <cell r="BW480" t="str">
            <v>程旭景</v>
          </cell>
          <cell r="BX480" t="str">
            <v>56495559</v>
          </cell>
          <cell r="BY480" t="str">
            <v>2025-03-18</v>
          </cell>
          <cell r="BZ480" t="str">
            <v/>
          </cell>
          <cell r="CA480" t="str">
            <v>569544475</v>
          </cell>
          <cell r="CB480">
            <v>0</v>
          </cell>
          <cell r="CC480">
            <v>0</v>
          </cell>
          <cell r="CD480" t="str">
            <v/>
          </cell>
          <cell r="CE480" t="str">
            <v/>
          </cell>
          <cell r="CF480" t="str">
            <v/>
          </cell>
          <cell r="CG480" t="str">
            <v/>
          </cell>
          <cell r="CH480" t="str">
            <v>qy</v>
          </cell>
          <cell r="CI480" t="str">
            <v>    私人控股</v>
          </cell>
          <cell r="CJ480" t="str">
            <v>I</v>
          </cell>
          <cell r="CK480" t="str">
            <v>    信息传输、软件和信息技术服务业</v>
          </cell>
          <cell r="CL480" t="str">
            <v>65</v>
          </cell>
          <cell r="CM480" t="str">
            <v>    软件和信息技术服务业</v>
          </cell>
          <cell r="CN480" t="str">
            <v>110112</v>
          </cell>
          <cell r="CO480" t="str">
            <v>      通州区</v>
          </cell>
          <cell r="CP480" t="str">
            <v>　　　私营股份有限公司</v>
          </cell>
          <cell r="CQ480" t="str">
            <v>x</v>
          </cell>
          <cell r="CR480" t="str">
            <v>    现代服务业</v>
          </cell>
          <cell r="CS480" t="str">
            <v>2</v>
          </cell>
          <cell r="CT480" t="str">
            <v>    地方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 t="str">
            <v>5</v>
          </cell>
          <cell r="DN480" t="str">
            <v>651</v>
          </cell>
          <cell r="DO480" t="str">
            <v>    软件开发</v>
          </cell>
          <cell r="DP480" t="str">
            <v>1</v>
          </cell>
          <cell r="DQ480" t="str">
            <v>2</v>
          </cell>
          <cell r="DR480">
            <v>10335</v>
          </cell>
          <cell r="DS480">
            <v>4598</v>
          </cell>
          <cell r="DT480">
            <v>1</v>
          </cell>
          <cell r="DU480">
            <v>69</v>
          </cell>
          <cell r="DV480">
            <v>-1563</v>
          </cell>
          <cell r="DW480">
            <v>680</v>
          </cell>
          <cell r="DX480">
            <v>210</v>
          </cell>
        </row>
        <row r="481">
          <cell r="M481" t="str">
            <v>91110302MA01MWM48H</v>
          </cell>
          <cell r="N481" t="str">
            <v>北京京东电解智科技有限公司</v>
          </cell>
          <cell r="O481" t="str">
            <v>2025</v>
          </cell>
          <cell r="P481" t="str">
            <v>2</v>
          </cell>
          <cell r="Q481">
            <v>4295</v>
          </cell>
          <cell r="R481">
            <v>3465</v>
          </cell>
          <cell r="S481">
            <v>33517</v>
          </cell>
          <cell r="T481">
            <v>55103</v>
          </cell>
          <cell r="U481">
            <v>356476</v>
          </cell>
          <cell r="V481">
            <v>173349</v>
          </cell>
          <cell r="W481">
            <v>101680</v>
          </cell>
          <cell r="X481">
            <v>130101</v>
          </cell>
          <cell r="Y481">
            <v>254796</v>
          </cell>
          <cell r="Z481">
            <v>43248</v>
          </cell>
          <cell r="AA481">
            <v>70481</v>
          </cell>
          <cell r="AB481">
            <v>93624</v>
          </cell>
          <cell r="AC481">
            <v>70481</v>
          </cell>
          <cell r="AD481">
            <v>91760</v>
          </cell>
          <cell r="AE481">
            <v>2455</v>
          </cell>
          <cell r="AF481">
            <v>11541</v>
          </cell>
          <cell r="AG481">
            <v>229</v>
          </cell>
          <cell r="AH481">
            <v>348</v>
          </cell>
          <cell r="AI481">
            <v>9210</v>
          </cell>
          <cell r="AJ481">
            <v>6811</v>
          </cell>
          <cell r="AK481">
            <v>35694</v>
          </cell>
          <cell r="AL481">
            <v>55181</v>
          </cell>
          <cell r="AM481">
            <v>23208</v>
          </cell>
          <cell r="AN481">
            <v>21850</v>
          </cell>
          <cell r="AO481">
            <v>4</v>
          </cell>
          <cell r="AP481">
            <v>4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247</v>
          </cell>
          <cell r="BD481">
            <v>625</v>
          </cell>
          <cell r="BE481">
            <v>-72</v>
          </cell>
          <cell r="BF481">
            <v>-1486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-72</v>
          </cell>
          <cell r="BL481">
            <v>-1486</v>
          </cell>
          <cell r="BM481">
            <v>0</v>
          </cell>
          <cell r="BN481">
            <v>0</v>
          </cell>
          <cell r="BO481">
            <v>29898</v>
          </cell>
          <cell r="BP481">
            <v>29460</v>
          </cell>
          <cell r="BQ481">
            <v>1707</v>
          </cell>
          <cell r="BR481">
            <v>2511</v>
          </cell>
          <cell r="BS481">
            <v>276</v>
          </cell>
          <cell r="BT481">
            <v>239</v>
          </cell>
          <cell r="BU481" t="str">
            <v>海凝</v>
          </cell>
          <cell r="BV481" t="str">
            <v>贾雪莹</v>
          </cell>
          <cell r="BW481" t="str">
            <v>王长青</v>
          </cell>
          <cell r="BX481" t="str">
            <v>18701605835</v>
          </cell>
          <cell r="BY481" t="str">
            <v>2025-03-17</v>
          </cell>
          <cell r="BZ481" t="str">
            <v/>
          </cell>
          <cell r="CA481" t="str">
            <v>MA01MWM48</v>
          </cell>
          <cell r="CB481">
            <v>0</v>
          </cell>
          <cell r="CC481">
            <v>0</v>
          </cell>
          <cell r="CD481" t="str">
            <v/>
          </cell>
          <cell r="CE481" t="str">
            <v>1</v>
          </cell>
          <cell r="CF481" t="str">
            <v/>
          </cell>
          <cell r="CG481" t="str">
            <v>北京经济技术开发区虚拟社区</v>
          </cell>
          <cell r="CH481" t="str">
            <v>qy</v>
          </cell>
          <cell r="CI481" t="str">
            <v>    私人控股</v>
          </cell>
          <cell r="CJ481" t="str">
            <v>I</v>
          </cell>
          <cell r="CK481" t="str">
            <v>    信息传输、软件和信息技术服务业</v>
          </cell>
          <cell r="CL481" t="str">
            <v>65</v>
          </cell>
          <cell r="CM481" t="str">
            <v>    软件和信息技术服务业</v>
          </cell>
          <cell r="CN481" t="str">
            <v>115101</v>
          </cell>
          <cell r="CO481" t="str">
            <v>      开发区</v>
          </cell>
          <cell r="CP481" t="str">
            <v>　　　私营有限责任公司</v>
          </cell>
          <cell r="CQ481" t="str">
            <v>x</v>
          </cell>
          <cell r="CR481" t="str">
            <v>    现代服务业</v>
          </cell>
          <cell r="CS481" t="str">
            <v>2</v>
          </cell>
          <cell r="CT481" t="str">
            <v>    地方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 t="str">
            <v>3</v>
          </cell>
          <cell r="DN481" t="str">
            <v>656</v>
          </cell>
          <cell r="DO481" t="str">
            <v>    信息技术咨询服务</v>
          </cell>
          <cell r="DP481" t="str">
            <v>1</v>
          </cell>
          <cell r="DQ481" t="str">
            <v>2</v>
          </cell>
          <cell r="DR481">
            <v>70481</v>
          </cell>
          <cell r="DS481">
            <v>93624</v>
          </cell>
          <cell r="DT481">
            <v>1</v>
          </cell>
          <cell r="DU481">
            <v>-72</v>
          </cell>
          <cell r="DV481">
            <v>-1486</v>
          </cell>
          <cell r="DW481">
            <v>1936</v>
          </cell>
          <cell r="DX481">
            <v>2859</v>
          </cell>
        </row>
        <row r="482">
          <cell r="M482" t="str">
            <v>9111011530679363XY</v>
          </cell>
          <cell r="N482" t="str">
            <v>北京亚冷国际仓储服务有限公司</v>
          </cell>
          <cell r="O482" t="str">
            <v>2025</v>
          </cell>
          <cell r="P482" t="str">
            <v>2</v>
          </cell>
          <cell r="Q482">
            <v>77154</v>
          </cell>
          <cell r="R482">
            <v>77402</v>
          </cell>
          <cell r="S482">
            <v>1635</v>
          </cell>
          <cell r="T482">
            <v>25060</v>
          </cell>
          <cell r="U482">
            <v>34693</v>
          </cell>
          <cell r="V482">
            <v>96466</v>
          </cell>
          <cell r="W482">
            <v>27296</v>
          </cell>
          <cell r="X482">
            <v>82065</v>
          </cell>
          <cell r="Y482">
            <v>7397</v>
          </cell>
          <cell r="Z482">
            <v>14401</v>
          </cell>
          <cell r="AA482">
            <v>3566</v>
          </cell>
          <cell r="AB482">
            <v>4452</v>
          </cell>
          <cell r="AC482">
            <v>3566</v>
          </cell>
          <cell r="AD482">
            <v>4452</v>
          </cell>
          <cell r="AE482">
            <v>3619</v>
          </cell>
          <cell r="AF482">
            <v>3542</v>
          </cell>
          <cell r="AG482">
            <v>9</v>
          </cell>
          <cell r="AH482">
            <v>22</v>
          </cell>
          <cell r="AI482">
            <v>0</v>
          </cell>
          <cell r="AJ482">
            <v>0</v>
          </cell>
          <cell r="AK482">
            <v>726</v>
          </cell>
          <cell r="AL482">
            <v>533</v>
          </cell>
          <cell r="AM482">
            <v>0</v>
          </cell>
          <cell r="AN482">
            <v>0</v>
          </cell>
          <cell r="AO482">
            <v>44</v>
          </cell>
          <cell r="AP482">
            <v>90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-832</v>
          </cell>
          <cell r="BF482">
            <v>265</v>
          </cell>
          <cell r="BG482">
            <v>16</v>
          </cell>
          <cell r="BH482">
            <v>6</v>
          </cell>
          <cell r="BI482">
            <v>0</v>
          </cell>
          <cell r="BJ482">
            <v>0</v>
          </cell>
          <cell r="BK482">
            <v>-816</v>
          </cell>
          <cell r="BL482">
            <v>271</v>
          </cell>
          <cell r="BM482">
            <v>0</v>
          </cell>
          <cell r="BN482">
            <v>0</v>
          </cell>
          <cell r="BO482">
            <v>496</v>
          </cell>
          <cell r="BP482">
            <v>164</v>
          </cell>
          <cell r="BQ482">
            <v>0</v>
          </cell>
          <cell r="BR482">
            <v>0</v>
          </cell>
          <cell r="BS482">
            <v>4</v>
          </cell>
          <cell r="BT482">
            <v>2</v>
          </cell>
          <cell r="BU482" t="str">
            <v>孙荣林</v>
          </cell>
          <cell r="BV482" t="str">
            <v>张健</v>
          </cell>
          <cell r="BW482" t="str">
            <v>李辉</v>
          </cell>
          <cell r="BX482" t="str">
            <v>13910282635</v>
          </cell>
          <cell r="BY482" t="str">
            <v>2025-03-06</v>
          </cell>
          <cell r="BZ482" t="str">
            <v/>
          </cell>
          <cell r="CA482" t="str">
            <v>30679363X</v>
          </cell>
          <cell r="CB482">
            <v>0</v>
          </cell>
          <cell r="CC482">
            <v>0</v>
          </cell>
          <cell r="CD482" t="str">
            <v/>
          </cell>
          <cell r="CE482" t="str">
            <v/>
          </cell>
          <cell r="CF482" t="str">
            <v/>
          </cell>
          <cell r="CG482" t="str">
            <v/>
          </cell>
          <cell r="CH482" t="str">
            <v>qy</v>
          </cell>
          <cell r="CI482" t="str">
            <v>    私人控股</v>
          </cell>
          <cell r="CJ482" t="str">
            <v>G</v>
          </cell>
          <cell r="CK482" t="str">
            <v>    交通运输、仓储和邮政业</v>
          </cell>
          <cell r="CL482" t="str">
            <v>59</v>
          </cell>
          <cell r="CM482" t="str">
            <v>    装卸搬运和仓储业</v>
          </cell>
          <cell r="CN482" t="str">
            <v>110115</v>
          </cell>
          <cell r="CO482" t="str">
            <v>      大兴区</v>
          </cell>
          <cell r="CP482" t="str">
            <v>　　　其他有限责任公司</v>
          </cell>
          <cell r="CQ482" t="str">
            <v/>
          </cell>
          <cell r="CR482" t="str">
            <v>    传统服务业</v>
          </cell>
          <cell r="CS482" t="str">
            <v>2</v>
          </cell>
          <cell r="CT482" t="str">
            <v>    地方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 t="str">
            <v>3</v>
          </cell>
          <cell r="DN482" t="str">
            <v>593</v>
          </cell>
          <cell r="DO482" t="str">
            <v>    低温仓储</v>
          </cell>
          <cell r="DP482" t="str">
            <v>1</v>
          </cell>
          <cell r="DQ482" t="str">
            <v>4</v>
          </cell>
          <cell r="DR482">
            <v>3566</v>
          </cell>
          <cell r="DS482">
            <v>4452</v>
          </cell>
          <cell r="DT482">
            <v>1</v>
          </cell>
          <cell r="DU482">
            <v>-832</v>
          </cell>
          <cell r="DV482">
            <v>265</v>
          </cell>
          <cell r="DW482">
            <v>9</v>
          </cell>
          <cell r="DX482">
            <v>22</v>
          </cell>
        </row>
        <row r="483">
          <cell r="M483" t="str">
            <v>911103020573240067</v>
          </cell>
          <cell r="N483" t="str">
            <v>北京博奥医学检验所有限公司</v>
          </cell>
          <cell r="O483" t="str">
            <v>2025</v>
          </cell>
          <cell r="P483" t="str">
            <v>2</v>
          </cell>
          <cell r="Q483">
            <v>109679</v>
          </cell>
          <cell r="R483">
            <v>115987</v>
          </cell>
          <cell r="S483">
            <v>225370</v>
          </cell>
          <cell r="T483">
            <v>334733</v>
          </cell>
          <cell r="U483">
            <v>490242</v>
          </cell>
          <cell r="V483">
            <v>614133</v>
          </cell>
          <cell r="W483">
            <v>730662</v>
          </cell>
          <cell r="X483">
            <v>758707</v>
          </cell>
          <cell r="Y483">
            <v>-240420</v>
          </cell>
          <cell r="Z483">
            <v>-144574</v>
          </cell>
          <cell r="AA483">
            <v>33653</v>
          </cell>
          <cell r="AB483">
            <v>28273</v>
          </cell>
          <cell r="AC483">
            <v>32775</v>
          </cell>
          <cell r="AD483">
            <v>27062</v>
          </cell>
          <cell r="AE483">
            <v>23836</v>
          </cell>
          <cell r="AF483">
            <v>19339</v>
          </cell>
          <cell r="AG483">
            <v>23</v>
          </cell>
          <cell r="AH483">
            <v>32</v>
          </cell>
          <cell r="AI483">
            <v>9125</v>
          </cell>
          <cell r="AJ483">
            <v>7638</v>
          </cell>
          <cell r="AK483">
            <v>3355</v>
          </cell>
          <cell r="AL483">
            <v>2020</v>
          </cell>
          <cell r="AM483">
            <v>2352</v>
          </cell>
          <cell r="AN483">
            <v>2407</v>
          </cell>
          <cell r="AO483">
            <v>2635</v>
          </cell>
          <cell r="AP483">
            <v>3394</v>
          </cell>
          <cell r="AQ483">
            <v>-391</v>
          </cell>
          <cell r="AR483">
            <v>0</v>
          </cell>
          <cell r="AS483">
            <v>-1380</v>
          </cell>
          <cell r="AT483">
            <v>0</v>
          </cell>
          <cell r="AU483">
            <v>0</v>
          </cell>
          <cell r="AV483">
            <v>0</v>
          </cell>
          <cell r="AW483">
            <v>40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18414</v>
          </cell>
          <cell r="BE483">
            <v>-9404</v>
          </cell>
          <cell r="BF483">
            <v>11857</v>
          </cell>
          <cell r="BG483">
            <v>2</v>
          </cell>
          <cell r="BH483">
            <v>0</v>
          </cell>
          <cell r="BI483">
            <v>0</v>
          </cell>
          <cell r="BJ483">
            <v>0</v>
          </cell>
          <cell r="BK483">
            <v>-9402</v>
          </cell>
          <cell r="BL483">
            <v>11857</v>
          </cell>
          <cell r="BM483">
            <v>0</v>
          </cell>
          <cell r="BN483">
            <v>0</v>
          </cell>
          <cell r="BO483">
            <v>9367</v>
          </cell>
          <cell r="BP483">
            <v>9821</v>
          </cell>
          <cell r="BQ483">
            <v>0</v>
          </cell>
          <cell r="BR483">
            <v>18</v>
          </cell>
          <cell r="BS483">
            <v>227</v>
          </cell>
          <cell r="BT483">
            <v>249</v>
          </cell>
          <cell r="BU483" t="str">
            <v>邓涛</v>
          </cell>
          <cell r="BV483" t="str">
            <v>马园园</v>
          </cell>
          <cell r="BW483" t="str">
            <v>崔准</v>
          </cell>
          <cell r="BX483" t="str">
            <v>15201168130</v>
          </cell>
          <cell r="BY483" t="str">
            <v>2025-03-13</v>
          </cell>
          <cell r="BZ483" t="str">
            <v/>
          </cell>
          <cell r="CA483" t="str">
            <v>057324006</v>
          </cell>
          <cell r="CB483">
            <v>0</v>
          </cell>
          <cell r="CC483">
            <v>0</v>
          </cell>
          <cell r="CD483" t="str">
            <v/>
          </cell>
          <cell r="CE483" t="str">
            <v>1</v>
          </cell>
          <cell r="CF483" t="str">
            <v/>
          </cell>
          <cell r="CG483" t="str">
            <v>北京经济技术开发区虚拟社区</v>
          </cell>
          <cell r="CH483" t="str">
            <v>qy</v>
          </cell>
          <cell r="CI483" t="str">
            <v>    国有控股</v>
          </cell>
          <cell r="CJ483" t="str">
            <v>M</v>
          </cell>
          <cell r="CK483" t="str">
            <v>    科学研究和技术服务业</v>
          </cell>
          <cell r="CL483" t="str">
            <v>74</v>
          </cell>
          <cell r="CM483" t="str">
            <v>    专业技术服务业</v>
          </cell>
          <cell r="CN483" t="str">
            <v>115101</v>
          </cell>
          <cell r="CO483" t="str">
            <v>      开发区</v>
          </cell>
          <cell r="CP483" t="str">
            <v>　　　私营有限责任公司</v>
          </cell>
          <cell r="CQ483" t="str">
            <v>x</v>
          </cell>
          <cell r="CR483" t="str">
            <v>    现代服务业</v>
          </cell>
          <cell r="CS483" t="str">
            <v>2</v>
          </cell>
          <cell r="CT483" t="str">
            <v>    地方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 t="str">
            <v>3</v>
          </cell>
          <cell r="DN483" t="str">
            <v>745</v>
          </cell>
          <cell r="DO483" t="str">
            <v>    质检技术服务</v>
          </cell>
          <cell r="DP483" t="str">
            <v>2</v>
          </cell>
          <cell r="DQ483" t="str">
            <v>2</v>
          </cell>
          <cell r="DR483">
            <v>33653</v>
          </cell>
          <cell r="DS483">
            <v>28273</v>
          </cell>
          <cell r="DT483">
            <v>1</v>
          </cell>
          <cell r="DU483">
            <v>-9404</v>
          </cell>
          <cell r="DV483">
            <v>11857</v>
          </cell>
          <cell r="DW483">
            <v>23</v>
          </cell>
          <cell r="DX483">
            <v>50</v>
          </cell>
        </row>
        <row r="484">
          <cell r="M484" t="str">
            <v>91110400MA04GTH21X</v>
          </cell>
          <cell r="N484" t="str">
            <v>金篆信科有限责任公司</v>
          </cell>
          <cell r="O484" t="str">
            <v>2025</v>
          </cell>
          <cell r="P484" t="str">
            <v>2</v>
          </cell>
          <cell r="Q484">
            <v>24038</v>
          </cell>
          <cell r="R484">
            <v>20686</v>
          </cell>
          <cell r="S484">
            <v>93824</v>
          </cell>
          <cell r="T484">
            <v>89449</v>
          </cell>
          <cell r="U484">
            <v>648157</v>
          </cell>
          <cell r="V484">
            <v>508952</v>
          </cell>
          <cell r="W484">
            <v>83279</v>
          </cell>
          <cell r="X484">
            <v>257807</v>
          </cell>
          <cell r="Y484">
            <v>564878</v>
          </cell>
          <cell r="Z484">
            <v>251145</v>
          </cell>
          <cell r="AA484">
            <v>5724</v>
          </cell>
          <cell r="AB484">
            <v>1834</v>
          </cell>
          <cell r="AC484">
            <v>4706</v>
          </cell>
          <cell r="AD484">
            <v>1834</v>
          </cell>
          <cell r="AE484">
            <v>2457</v>
          </cell>
          <cell r="AF484">
            <v>544</v>
          </cell>
          <cell r="AG484">
            <v>469</v>
          </cell>
          <cell r="AH484">
            <v>47</v>
          </cell>
          <cell r="AI484">
            <v>5950</v>
          </cell>
          <cell r="AJ484">
            <v>1781</v>
          </cell>
          <cell r="AK484">
            <v>2669</v>
          </cell>
          <cell r="AL484">
            <v>1364</v>
          </cell>
          <cell r="AM484">
            <v>29794</v>
          </cell>
          <cell r="AN484">
            <v>29618</v>
          </cell>
          <cell r="AO484">
            <v>-328</v>
          </cell>
          <cell r="AP484">
            <v>715</v>
          </cell>
          <cell r="AQ484">
            <v>0</v>
          </cell>
          <cell r="AR484">
            <v>27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1017</v>
          </cell>
          <cell r="BD484">
            <v>163</v>
          </cell>
          <cell r="BE484">
            <v>-34270</v>
          </cell>
          <cell r="BF484">
            <v>-32045</v>
          </cell>
          <cell r="BG484">
            <v>0</v>
          </cell>
          <cell r="BH484">
            <v>20</v>
          </cell>
          <cell r="BI484">
            <v>0</v>
          </cell>
          <cell r="BJ484">
            <v>0</v>
          </cell>
          <cell r="BK484">
            <v>-34270</v>
          </cell>
          <cell r="BL484">
            <v>-32025</v>
          </cell>
          <cell r="BM484">
            <v>0</v>
          </cell>
          <cell r="BN484">
            <v>0</v>
          </cell>
          <cell r="BO484">
            <v>34772</v>
          </cell>
          <cell r="BP484">
            <v>28206</v>
          </cell>
          <cell r="BQ484">
            <v>0</v>
          </cell>
          <cell r="BR484">
            <v>217</v>
          </cell>
          <cell r="BS484">
            <v>455</v>
          </cell>
          <cell r="BT484">
            <v>419</v>
          </cell>
          <cell r="BU484" t="str">
            <v>顾军营</v>
          </cell>
          <cell r="BV484" t="str">
            <v>夏炜</v>
          </cell>
          <cell r="BW484" t="str">
            <v>夏炜</v>
          </cell>
          <cell r="BX484" t="str">
            <v>17768118137</v>
          </cell>
          <cell r="BY484" t="str">
            <v>2025-03-15</v>
          </cell>
          <cell r="BZ484" t="str">
            <v/>
          </cell>
          <cell r="CA484" t="str">
            <v>MA04GTH21</v>
          </cell>
          <cell r="CB484">
            <v>0</v>
          </cell>
          <cell r="CC484">
            <v>0</v>
          </cell>
          <cell r="CD484" t="str">
            <v/>
          </cell>
          <cell r="CE484" t="str">
            <v>1</v>
          </cell>
          <cell r="CF484" t="str">
            <v/>
          </cell>
          <cell r="CG484" t="str">
            <v>北京经济技术开发区虚拟社区</v>
          </cell>
          <cell r="CH484" t="str">
            <v>qy</v>
          </cell>
          <cell r="CI484" t="str">
            <v>    私人控股</v>
          </cell>
          <cell r="CJ484" t="str">
            <v>I</v>
          </cell>
          <cell r="CK484" t="str">
            <v>    信息传输、软件和信息技术服务业</v>
          </cell>
          <cell r="CL484" t="str">
            <v>65</v>
          </cell>
          <cell r="CM484" t="str">
            <v>    软件和信息技术服务业</v>
          </cell>
          <cell r="CN484" t="str">
            <v>115101</v>
          </cell>
          <cell r="CO484" t="str">
            <v>      开发区</v>
          </cell>
          <cell r="CP484" t="str">
            <v>　　　其他有限责任公司</v>
          </cell>
          <cell r="CQ484" t="str">
            <v>x</v>
          </cell>
          <cell r="CR484" t="str">
            <v>    现代服务业</v>
          </cell>
          <cell r="CS484" t="str">
            <v>2</v>
          </cell>
          <cell r="CT484" t="str">
            <v>    地方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 t="str">
            <v>3</v>
          </cell>
          <cell r="DN484" t="str">
            <v>651</v>
          </cell>
          <cell r="DO484" t="str">
            <v>    软件开发</v>
          </cell>
          <cell r="DP484" t="str">
            <v>1</v>
          </cell>
          <cell r="DQ484" t="str">
            <v>1</v>
          </cell>
          <cell r="DR484">
            <v>5724</v>
          </cell>
          <cell r="DS484">
            <v>1834</v>
          </cell>
          <cell r="DT484">
            <v>1</v>
          </cell>
          <cell r="DU484">
            <v>-34270</v>
          </cell>
          <cell r="DV484">
            <v>-32045</v>
          </cell>
          <cell r="DW484">
            <v>-1749</v>
          </cell>
          <cell r="DX484">
            <v>264</v>
          </cell>
        </row>
        <row r="485">
          <cell r="M485" t="str">
            <v>91110115MA0096TR8M</v>
          </cell>
          <cell r="N485" t="str">
            <v>北京国卫生物科技有限公司</v>
          </cell>
          <cell r="O485" t="str">
            <v>2025</v>
          </cell>
          <cell r="P485" t="str">
            <v>2</v>
          </cell>
          <cell r="Q485">
            <v>22170</v>
          </cell>
          <cell r="R485">
            <v>20128</v>
          </cell>
          <cell r="S485">
            <v>20316</v>
          </cell>
          <cell r="T485">
            <v>1466</v>
          </cell>
          <cell r="U485">
            <v>52325</v>
          </cell>
          <cell r="V485">
            <v>84664</v>
          </cell>
          <cell r="W485">
            <v>76477</v>
          </cell>
          <cell r="X485">
            <v>62692</v>
          </cell>
          <cell r="Y485">
            <v>-24152</v>
          </cell>
          <cell r="Z485">
            <v>21972</v>
          </cell>
          <cell r="AA485">
            <v>5081</v>
          </cell>
          <cell r="AB485">
            <v>4037</v>
          </cell>
          <cell r="AC485">
            <v>5081</v>
          </cell>
          <cell r="AD485">
            <v>4037</v>
          </cell>
          <cell r="AE485">
            <v>3994</v>
          </cell>
          <cell r="AF485">
            <v>458</v>
          </cell>
          <cell r="AG485">
            <v>19</v>
          </cell>
          <cell r="AH485">
            <v>0</v>
          </cell>
          <cell r="AI485">
            <v>847</v>
          </cell>
          <cell r="AJ485">
            <v>2154</v>
          </cell>
          <cell r="AK485">
            <v>1733</v>
          </cell>
          <cell r="AL485">
            <v>2715</v>
          </cell>
          <cell r="AM485">
            <v>826</v>
          </cell>
          <cell r="AN485">
            <v>765</v>
          </cell>
          <cell r="AO485">
            <v>123</v>
          </cell>
          <cell r="AP485">
            <v>99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15</v>
          </cell>
          <cell r="BD485">
            <v>0</v>
          </cell>
          <cell r="BE485">
            <v>-2446</v>
          </cell>
          <cell r="BF485">
            <v>-2154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-2446</v>
          </cell>
          <cell r="BL485">
            <v>-2154</v>
          </cell>
          <cell r="BM485">
            <v>0</v>
          </cell>
          <cell r="BN485">
            <v>0</v>
          </cell>
          <cell r="BO485">
            <v>3064</v>
          </cell>
          <cell r="BP485">
            <v>4544</v>
          </cell>
          <cell r="BQ485">
            <v>801</v>
          </cell>
          <cell r="BR485">
            <v>903</v>
          </cell>
          <cell r="BS485">
            <v>96</v>
          </cell>
          <cell r="BT485">
            <v>159</v>
          </cell>
          <cell r="BU485" t="str">
            <v>张锦波</v>
          </cell>
          <cell r="BV485" t="str">
            <v>齐跃辉</v>
          </cell>
          <cell r="BW485" t="str">
            <v>齐跃辉</v>
          </cell>
          <cell r="BX485" t="str">
            <v>67868932</v>
          </cell>
          <cell r="BY485" t="str">
            <v>2025-03-17</v>
          </cell>
          <cell r="BZ485" t="str">
            <v/>
          </cell>
          <cell r="CA485" t="str">
            <v>MA0096TR8</v>
          </cell>
          <cell r="CB485">
            <v>0</v>
          </cell>
          <cell r="CC485">
            <v>0</v>
          </cell>
          <cell r="CD485" t="str">
            <v/>
          </cell>
          <cell r="CE485" t="str">
            <v>1</v>
          </cell>
          <cell r="CF485" t="str">
            <v/>
          </cell>
          <cell r="CG485" t="str">
            <v>北京经济技术开发区虚拟社区</v>
          </cell>
          <cell r="CH485" t="str">
            <v>qy</v>
          </cell>
          <cell r="CI485" t="str">
            <v>    私人控股</v>
          </cell>
          <cell r="CJ485" t="str">
            <v>M</v>
          </cell>
          <cell r="CK485" t="str">
            <v>    科学研究和技术服务业</v>
          </cell>
          <cell r="CL485" t="str">
            <v>73</v>
          </cell>
          <cell r="CM485" t="str">
            <v>    研究和试验发展</v>
          </cell>
          <cell r="CN485" t="str">
            <v>115101</v>
          </cell>
          <cell r="CO485" t="str">
            <v>      开发区</v>
          </cell>
          <cell r="CP485" t="str">
            <v>　　　其他有限责任公司</v>
          </cell>
          <cell r="CQ485" t="str">
            <v>x</v>
          </cell>
          <cell r="CR485" t="str">
            <v>    现代服务业</v>
          </cell>
          <cell r="CS485" t="str">
            <v>2</v>
          </cell>
          <cell r="CT485" t="str">
            <v>    地方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 t="str">
            <v>3</v>
          </cell>
          <cell r="DN485" t="str">
            <v>734</v>
          </cell>
          <cell r="DO485" t="str">
            <v>    医学研究和试验发展</v>
          </cell>
          <cell r="DP485" t="str">
            <v>1</v>
          </cell>
          <cell r="DQ485" t="str">
            <v>2</v>
          </cell>
          <cell r="DR485">
            <v>5081</v>
          </cell>
          <cell r="DS485">
            <v>4037</v>
          </cell>
          <cell r="DT485">
            <v>1</v>
          </cell>
          <cell r="DU485">
            <v>-2446</v>
          </cell>
          <cell r="DV485">
            <v>-2154</v>
          </cell>
          <cell r="DW485">
            <v>820</v>
          </cell>
          <cell r="DX485">
            <v>903</v>
          </cell>
        </row>
        <row r="486">
          <cell r="M486" t="str">
            <v>91110302MA004CF74C</v>
          </cell>
          <cell r="N486" t="str">
            <v>北京豪柯能源技术服务有限公司</v>
          </cell>
          <cell r="O486" t="str">
            <v>2025</v>
          </cell>
          <cell r="P486" t="str">
            <v>2</v>
          </cell>
          <cell r="Q486">
            <v>17248</v>
          </cell>
          <cell r="R486">
            <v>12889</v>
          </cell>
          <cell r="S486">
            <v>16139</v>
          </cell>
          <cell r="T486">
            <v>12260</v>
          </cell>
          <cell r="U486">
            <v>34577</v>
          </cell>
          <cell r="V486">
            <v>41326</v>
          </cell>
          <cell r="W486">
            <v>31055</v>
          </cell>
          <cell r="X486">
            <v>35558</v>
          </cell>
          <cell r="Y486">
            <v>3522</v>
          </cell>
          <cell r="Z486">
            <v>5768</v>
          </cell>
          <cell r="AA486">
            <v>3618</v>
          </cell>
          <cell r="AB486">
            <v>8744</v>
          </cell>
          <cell r="AC486">
            <v>3000</v>
          </cell>
          <cell r="AD486">
            <v>8744</v>
          </cell>
          <cell r="AE486">
            <v>2850</v>
          </cell>
          <cell r="AF486">
            <v>4085</v>
          </cell>
          <cell r="AG486">
            <v>8</v>
          </cell>
          <cell r="AH486">
            <v>12</v>
          </cell>
          <cell r="AI486">
            <v>768</v>
          </cell>
          <cell r="AJ486">
            <v>1250</v>
          </cell>
          <cell r="AK486">
            <v>104</v>
          </cell>
          <cell r="AL486">
            <v>173</v>
          </cell>
          <cell r="AM486">
            <v>0</v>
          </cell>
          <cell r="AN486">
            <v>0</v>
          </cell>
          <cell r="AO486">
            <v>0</v>
          </cell>
          <cell r="AP486">
            <v>1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-112</v>
          </cell>
          <cell r="BF486">
            <v>3223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-112</v>
          </cell>
          <cell r="BL486">
            <v>3223</v>
          </cell>
          <cell r="BM486">
            <v>0</v>
          </cell>
          <cell r="BN486">
            <v>0</v>
          </cell>
          <cell r="BO486">
            <v>424</v>
          </cell>
          <cell r="BP486">
            <v>113</v>
          </cell>
          <cell r="BQ486">
            <v>175</v>
          </cell>
          <cell r="BR486">
            <v>0</v>
          </cell>
          <cell r="BS486">
            <v>29</v>
          </cell>
          <cell r="BT486">
            <v>25</v>
          </cell>
          <cell r="BU486" t="str">
            <v>张博</v>
          </cell>
          <cell r="BV486" t="str">
            <v>滕丁瑶</v>
          </cell>
          <cell r="BW486" t="str">
            <v>滕丁瑶</v>
          </cell>
          <cell r="BX486" t="str">
            <v>13811927170</v>
          </cell>
          <cell r="BY486" t="str">
            <v>2025-03-17</v>
          </cell>
          <cell r="BZ486" t="str">
            <v/>
          </cell>
          <cell r="CA486" t="str">
            <v>MA004CF74</v>
          </cell>
          <cell r="CB486">
            <v>0</v>
          </cell>
          <cell r="CC486">
            <v>0</v>
          </cell>
          <cell r="CD486" t="str">
            <v/>
          </cell>
          <cell r="CE486" t="str">
            <v>1</v>
          </cell>
          <cell r="CF486" t="str">
            <v/>
          </cell>
          <cell r="CG486" t="str">
            <v>北京经济技术开发区虚拟社区</v>
          </cell>
          <cell r="CH486" t="str">
            <v>qy</v>
          </cell>
          <cell r="CI486" t="str">
            <v>    私人控股</v>
          </cell>
          <cell r="CJ486" t="str">
            <v>M</v>
          </cell>
          <cell r="CK486" t="str">
            <v>    科学研究和技术服务业</v>
          </cell>
          <cell r="CL486" t="str">
            <v>74</v>
          </cell>
          <cell r="CM486" t="str">
            <v>    专业技术服务业</v>
          </cell>
          <cell r="CN486" t="str">
            <v>115101</v>
          </cell>
          <cell r="CO486" t="str">
            <v>      开发区</v>
          </cell>
          <cell r="CP486" t="str">
            <v>　　　私营有限责任公司</v>
          </cell>
          <cell r="CQ486" t="str">
            <v>x</v>
          </cell>
          <cell r="CR486" t="str">
            <v>    现代服务业</v>
          </cell>
          <cell r="CS486" t="str">
            <v>2</v>
          </cell>
          <cell r="CT486" t="str">
            <v>    地方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 t="str">
            <v>3</v>
          </cell>
          <cell r="DN486" t="str">
            <v>749</v>
          </cell>
          <cell r="DO486" t="str">
            <v>    工业与专业设计及其他专业技术服务</v>
          </cell>
          <cell r="DP486" t="str">
            <v>1</v>
          </cell>
          <cell r="DQ486" t="str">
            <v>3</v>
          </cell>
          <cell r="DR486">
            <v>3618</v>
          </cell>
          <cell r="DS486">
            <v>8744</v>
          </cell>
          <cell r="DT486">
            <v>1</v>
          </cell>
          <cell r="DU486">
            <v>-112</v>
          </cell>
          <cell r="DV486">
            <v>3223</v>
          </cell>
          <cell r="DW486">
            <v>183</v>
          </cell>
          <cell r="DX486">
            <v>-51</v>
          </cell>
        </row>
        <row r="487">
          <cell r="M487" t="str">
            <v>91110113MA004J1J21</v>
          </cell>
          <cell r="N487" t="str">
            <v>北京微克智飞科技有限公司</v>
          </cell>
          <cell r="O487" t="str">
            <v>2025</v>
          </cell>
          <cell r="P487" t="str">
            <v>2</v>
          </cell>
          <cell r="Q487">
            <v>97</v>
          </cell>
          <cell r="R487">
            <v>260</v>
          </cell>
          <cell r="S487">
            <v>11418</v>
          </cell>
          <cell r="T487">
            <v>-2446</v>
          </cell>
          <cell r="U487">
            <v>35784</v>
          </cell>
          <cell r="V487">
            <v>8179</v>
          </cell>
          <cell r="W487">
            <v>26239</v>
          </cell>
          <cell r="X487">
            <v>8503</v>
          </cell>
          <cell r="Y487">
            <v>9545</v>
          </cell>
          <cell r="Z487">
            <v>-324</v>
          </cell>
          <cell r="AA487">
            <v>2620</v>
          </cell>
          <cell r="AB487">
            <v>1710</v>
          </cell>
          <cell r="AC487">
            <v>0</v>
          </cell>
          <cell r="AD487">
            <v>0</v>
          </cell>
          <cell r="AE487">
            <v>1185</v>
          </cell>
          <cell r="AF487">
            <v>1117</v>
          </cell>
          <cell r="AG487">
            <v>35</v>
          </cell>
          <cell r="AH487">
            <v>5</v>
          </cell>
          <cell r="AI487">
            <v>79</v>
          </cell>
          <cell r="AJ487">
            <v>46</v>
          </cell>
          <cell r="AK487">
            <v>514</v>
          </cell>
          <cell r="AL487">
            <v>910</v>
          </cell>
          <cell r="AM487">
            <v>0</v>
          </cell>
          <cell r="AN487">
            <v>0</v>
          </cell>
          <cell r="AO487">
            <v>0</v>
          </cell>
          <cell r="AP487">
            <v>1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15</v>
          </cell>
          <cell r="BE487">
            <v>807</v>
          </cell>
          <cell r="BF487">
            <v>-354</v>
          </cell>
          <cell r="BG487">
            <v>261</v>
          </cell>
          <cell r="BH487">
            <v>0</v>
          </cell>
          <cell r="BI487">
            <v>105</v>
          </cell>
          <cell r="BJ487">
            <v>0</v>
          </cell>
          <cell r="BK487">
            <v>963</v>
          </cell>
          <cell r="BL487">
            <v>-354</v>
          </cell>
          <cell r="BM487">
            <v>0</v>
          </cell>
          <cell r="BN487">
            <v>0</v>
          </cell>
          <cell r="BO487">
            <v>400</v>
          </cell>
          <cell r="BP487">
            <v>340</v>
          </cell>
          <cell r="BQ487">
            <v>524</v>
          </cell>
          <cell r="BR487">
            <v>163</v>
          </cell>
          <cell r="BS487">
            <v>25</v>
          </cell>
          <cell r="BT487">
            <v>22</v>
          </cell>
          <cell r="BU487" t="str">
            <v>胡盼伟</v>
          </cell>
          <cell r="BV487" t="str">
            <v>齐世秀</v>
          </cell>
          <cell r="BW487" t="str">
            <v>齐世秀</v>
          </cell>
          <cell r="BX487" t="str">
            <v>18911542937</v>
          </cell>
          <cell r="BY487" t="str">
            <v>2025-03-18</v>
          </cell>
          <cell r="BZ487" t="str">
            <v/>
          </cell>
          <cell r="CA487" t="str">
            <v>MA004J1J2</v>
          </cell>
          <cell r="CB487">
            <v>0</v>
          </cell>
          <cell r="CC487">
            <v>0</v>
          </cell>
          <cell r="CD487" t="str">
            <v/>
          </cell>
          <cell r="CE487" t="str">
            <v>1</v>
          </cell>
          <cell r="CF487" t="str">
            <v/>
          </cell>
          <cell r="CG487" t="str">
            <v>北京经济技术开发区虚拟社区</v>
          </cell>
          <cell r="CH487" t="str">
            <v>qy</v>
          </cell>
          <cell r="CI487" t="str">
            <v>    私人控股</v>
          </cell>
          <cell r="CJ487" t="str">
            <v>I</v>
          </cell>
          <cell r="CK487" t="str">
            <v>    信息传输、软件和信息技术服务业</v>
          </cell>
          <cell r="CL487" t="str">
            <v>65</v>
          </cell>
          <cell r="CM487" t="str">
            <v>    软件和信息技术服务业</v>
          </cell>
          <cell r="CN487" t="str">
            <v>115101</v>
          </cell>
          <cell r="CO487" t="str">
            <v>      开发区</v>
          </cell>
          <cell r="CP487" t="str">
            <v>　　　私营有限责任公司</v>
          </cell>
          <cell r="CQ487" t="str">
            <v>x</v>
          </cell>
          <cell r="CR487" t="str">
            <v>    现代服务业</v>
          </cell>
          <cell r="CS487" t="str">
            <v>2</v>
          </cell>
          <cell r="CT487" t="str">
            <v>    地方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 t="str">
            <v>3</v>
          </cell>
          <cell r="DN487" t="str">
            <v>651</v>
          </cell>
          <cell r="DO487" t="str">
            <v>    软件开发</v>
          </cell>
          <cell r="DP487" t="str">
            <v>1</v>
          </cell>
          <cell r="DQ487" t="str">
            <v/>
          </cell>
          <cell r="DR487">
            <v>2620</v>
          </cell>
          <cell r="DS487">
            <v>1710</v>
          </cell>
          <cell r="DT487">
            <v>1</v>
          </cell>
          <cell r="DU487">
            <v>807</v>
          </cell>
          <cell r="DV487">
            <v>-354</v>
          </cell>
          <cell r="DW487">
            <v>559</v>
          </cell>
          <cell r="DX487">
            <v>168</v>
          </cell>
        </row>
        <row r="488">
          <cell r="M488" t="str">
            <v>91110116MA004N087Q</v>
          </cell>
          <cell r="N488" t="str">
            <v>北京键盘卓越科技有限公司</v>
          </cell>
          <cell r="O488" t="str">
            <v>2025</v>
          </cell>
          <cell r="P488" t="str">
            <v>2</v>
          </cell>
          <cell r="Q488">
            <v>195</v>
          </cell>
          <cell r="R488">
            <v>0</v>
          </cell>
          <cell r="S488">
            <v>0</v>
          </cell>
          <cell r="T488">
            <v>0</v>
          </cell>
          <cell r="U488">
            <v>34121</v>
          </cell>
          <cell r="V488">
            <v>0</v>
          </cell>
          <cell r="W488">
            <v>27891</v>
          </cell>
          <cell r="X488">
            <v>0</v>
          </cell>
          <cell r="Y488">
            <v>6230</v>
          </cell>
          <cell r="Z488">
            <v>0</v>
          </cell>
          <cell r="AA488">
            <v>78397</v>
          </cell>
          <cell r="AB488">
            <v>0</v>
          </cell>
          <cell r="AC488">
            <v>78397</v>
          </cell>
          <cell r="AD488">
            <v>0</v>
          </cell>
          <cell r="AE488">
            <v>74154</v>
          </cell>
          <cell r="AF488">
            <v>0</v>
          </cell>
          <cell r="AG488">
            <v>31</v>
          </cell>
          <cell r="AH488">
            <v>0</v>
          </cell>
          <cell r="AI488">
            <v>0</v>
          </cell>
          <cell r="AJ488">
            <v>0</v>
          </cell>
          <cell r="AK488">
            <v>1219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2993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2993</v>
          </cell>
          <cell r="BL488">
            <v>0</v>
          </cell>
          <cell r="BM488">
            <v>0</v>
          </cell>
          <cell r="BN488">
            <v>0</v>
          </cell>
          <cell r="BO488">
            <v>768</v>
          </cell>
          <cell r="BP488">
            <v>0</v>
          </cell>
          <cell r="BQ488">
            <v>330</v>
          </cell>
          <cell r="BR488">
            <v>0</v>
          </cell>
          <cell r="BS488">
            <v>32</v>
          </cell>
          <cell r="BT488">
            <v>1</v>
          </cell>
          <cell r="BU488" t="str">
            <v>朱凯</v>
          </cell>
          <cell r="BV488" t="str">
            <v>朱凯</v>
          </cell>
          <cell r="BW488" t="str">
            <v>张楠</v>
          </cell>
          <cell r="BX488" t="str">
            <v>18903247901</v>
          </cell>
          <cell r="BY488" t="str">
            <v>2025-03-12</v>
          </cell>
          <cell r="BZ488" t="str">
            <v/>
          </cell>
          <cell r="CA488" t="str">
            <v>MA004N087</v>
          </cell>
          <cell r="CB488">
            <v>0</v>
          </cell>
          <cell r="CC488">
            <v>0</v>
          </cell>
          <cell r="CD488" t="str">
            <v/>
          </cell>
          <cell r="CE488" t="str">
            <v>1</v>
          </cell>
          <cell r="CF488" t="str">
            <v/>
          </cell>
          <cell r="CG488" t="str">
            <v>北京经济技术开发区虚拟社区</v>
          </cell>
          <cell r="CH488" t="str">
            <v>qy</v>
          </cell>
          <cell r="CI488" t="str">
            <v>    私人控股</v>
          </cell>
          <cell r="CJ488" t="str">
            <v>L</v>
          </cell>
          <cell r="CK488" t="str">
            <v>    租赁和商务服务业</v>
          </cell>
          <cell r="CL488" t="str">
            <v>72</v>
          </cell>
          <cell r="CM488" t="str">
            <v>    商务服务业</v>
          </cell>
          <cell r="CN488" t="str">
            <v>115101</v>
          </cell>
          <cell r="CO488" t="str">
            <v>      开发区</v>
          </cell>
          <cell r="CP488" t="str">
            <v>　　　其他有限责任公司</v>
          </cell>
          <cell r="CQ488" t="str">
            <v>x</v>
          </cell>
          <cell r="CR488" t="str">
            <v>    现代服务业</v>
          </cell>
          <cell r="CS488" t="str">
            <v>2</v>
          </cell>
          <cell r="CT488" t="str">
            <v>    地方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 t="str">
            <v>3</v>
          </cell>
          <cell r="DN488" t="str">
            <v>725</v>
          </cell>
          <cell r="DO488" t="str">
            <v>    广告业</v>
          </cell>
          <cell r="DP488" t="str">
            <v>1</v>
          </cell>
          <cell r="DQ488" t="str">
            <v/>
          </cell>
          <cell r="DR488">
            <v>78397</v>
          </cell>
          <cell r="DS488">
            <v>0</v>
          </cell>
          <cell r="DT488">
            <v>1</v>
          </cell>
          <cell r="DU488">
            <v>2993</v>
          </cell>
          <cell r="DV488">
            <v>0</v>
          </cell>
          <cell r="DW488">
            <v>361</v>
          </cell>
          <cell r="DX488">
            <v>0</v>
          </cell>
        </row>
        <row r="489">
          <cell r="M489" t="str">
            <v>91110302MA01H48Y0D</v>
          </cell>
          <cell r="N489" t="str">
            <v>凯胜汽车租赁（北京）有限公司</v>
          </cell>
          <cell r="O489" t="str">
            <v>2025</v>
          </cell>
          <cell r="P489" t="str">
            <v>2</v>
          </cell>
          <cell r="Q489">
            <v>48</v>
          </cell>
          <cell r="R489">
            <v>48</v>
          </cell>
          <cell r="S489">
            <v>18</v>
          </cell>
          <cell r="T489">
            <v>1048</v>
          </cell>
          <cell r="U489">
            <v>8007</v>
          </cell>
          <cell r="V489">
            <v>10089</v>
          </cell>
          <cell r="W489">
            <v>14954</v>
          </cell>
          <cell r="X489">
            <v>17122</v>
          </cell>
          <cell r="Y489">
            <v>-6947</v>
          </cell>
          <cell r="Z489">
            <v>-7033</v>
          </cell>
          <cell r="AA489">
            <v>2177</v>
          </cell>
          <cell r="AB489">
            <v>3985</v>
          </cell>
          <cell r="AC489">
            <v>2177</v>
          </cell>
          <cell r="AD489">
            <v>3985</v>
          </cell>
          <cell r="AE489">
            <v>2068</v>
          </cell>
          <cell r="AF489">
            <v>3889</v>
          </cell>
          <cell r="AG489">
            <v>6</v>
          </cell>
          <cell r="AH489">
            <v>3</v>
          </cell>
          <cell r="AI489">
            <v>0</v>
          </cell>
          <cell r="AJ489">
            <v>0</v>
          </cell>
          <cell r="AK489">
            <v>68</v>
          </cell>
          <cell r="AL489">
            <v>76</v>
          </cell>
          <cell r="AM489">
            <v>0</v>
          </cell>
          <cell r="AN489">
            <v>0</v>
          </cell>
          <cell r="AO489">
            <v>18</v>
          </cell>
          <cell r="AP489">
            <v>1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17</v>
          </cell>
          <cell r="BF489">
            <v>16</v>
          </cell>
          <cell r="BG489">
            <v>2</v>
          </cell>
          <cell r="BH489">
            <v>0</v>
          </cell>
          <cell r="BI489">
            <v>0</v>
          </cell>
          <cell r="BJ489">
            <v>0</v>
          </cell>
          <cell r="BK489">
            <v>19</v>
          </cell>
          <cell r="BL489">
            <v>16</v>
          </cell>
          <cell r="BM489">
            <v>0</v>
          </cell>
          <cell r="BN489">
            <v>0</v>
          </cell>
          <cell r="BO489">
            <v>58</v>
          </cell>
          <cell r="BP489">
            <v>70</v>
          </cell>
          <cell r="BQ489">
            <v>36</v>
          </cell>
          <cell r="BR489">
            <v>51</v>
          </cell>
          <cell r="BS489">
            <v>4</v>
          </cell>
          <cell r="BT489">
            <v>4</v>
          </cell>
          <cell r="BU489" t="str">
            <v>王胜</v>
          </cell>
          <cell r="BV489" t="str">
            <v>韩玉冰</v>
          </cell>
          <cell r="BW489" t="str">
            <v>韩玉冰</v>
          </cell>
          <cell r="BX489" t="str">
            <v>13948481914</v>
          </cell>
          <cell r="BY489" t="str">
            <v>2025-03-10</v>
          </cell>
          <cell r="BZ489" t="str">
            <v/>
          </cell>
          <cell r="CA489" t="str">
            <v>MA01H48Y0</v>
          </cell>
          <cell r="CB489">
            <v>0</v>
          </cell>
          <cell r="CC489">
            <v>0</v>
          </cell>
          <cell r="CD489" t="str">
            <v/>
          </cell>
          <cell r="CE489" t="str">
            <v>1</v>
          </cell>
          <cell r="CF489" t="str">
            <v/>
          </cell>
          <cell r="CG489" t="str">
            <v>北京经济技术开发区虚拟社区</v>
          </cell>
          <cell r="CH489" t="str">
            <v>qy</v>
          </cell>
          <cell r="CI489" t="str">
            <v>    私人控股</v>
          </cell>
          <cell r="CJ489" t="str">
            <v>L</v>
          </cell>
          <cell r="CK489" t="str">
            <v>    租赁和商务服务业</v>
          </cell>
          <cell r="CL489" t="str">
            <v>71</v>
          </cell>
          <cell r="CM489" t="str">
            <v>    租赁业</v>
          </cell>
          <cell r="CN489" t="str">
            <v>115101</v>
          </cell>
          <cell r="CO489" t="str">
            <v>      开发区</v>
          </cell>
          <cell r="CP489" t="str">
            <v>　　　私营有限责任公司</v>
          </cell>
          <cell r="CQ489" t="str">
            <v/>
          </cell>
          <cell r="CR489" t="str">
            <v>    传统服务业</v>
          </cell>
          <cell r="CS489" t="str">
            <v>2</v>
          </cell>
          <cell r="CT489" t="str">
            <v>    地方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 t="str">
            <v>3</v>
          </cell>
          <cell r="DN489" t="str">
            <v>711</v>
          </cell>
          <cell r="DO489" t="str">
            <v>    机械设备经营租赁</v>
          </cell>
          <cell r="DP489" t="str">
            <v>1</v>
          </cell>
          <cell r="DQ489" t="str">
            <v>4</v>
          </cell>
          <cell r="DR489">
            <v>2177</v>
          </cell>
          <cell r="DS489">
            <v>3985</v>
          </cell>
          <cell r="DT489">
            <v>1</v>
          </cell>
          <cell r="DU489">
            <v>17</v>
          </cell>
          <cell r="DV489">
            <v>16</v>
          </cell>
          <cell r="DW489">
            <v>42</v>
          </cell>
          <cell r="DX489">
            <v>54</v>
          </cell>
        </row>
        <row r="490">
          <cell r="M490" t="str">
            <v>91110302739350412L</v>
          </cell>
          <cell r="N490" t="str">
            <v>北京金地科创置业有限公司</v>
          </cell>
          <cell r="O490" t="str">
            <v>2025</v>
          </cell>
          <cell r="P490" t="str">
            <v>2</v>
          </cell>
          <cell r="Q490">
            <v>124014</v>
          </cell>
          <cell r="R490">
            <v>124014</v>
          </cell>
          <cell r="S490">
            <v>2332</v>
          </cell>
          <cell r="T490">
            <v>1950</v>
          </cell>
          <cell r="U490">
            <v>1105805</v>
          </cell>
          <cell r="V490">
            <v>1106051</v>
          </cell>
          <cell r="W490">
            <v>1105178</v>
          </cell>
          <cell r="X490">
            <v>1111112</v>
          </cell>
          <cell r="Y490">
            <v>627</v>
          </cell>
          <cell r="Z490">
            <v>-5061</v>
          </cell>
          <cell r="AA490">
            <v>7150</v>
          </cell>
          <cell r="AB490">
            <v>8535</v>
          </cell>
          <cell r="AC490">
            <v>0</v>
          </cell>
          <cell r="AD490">
            <v>0</v>
          </cell>
          <cell r="AE490">
            <v>10</v>
          </cell>
          <cell r="AF490">
            <v>43</v>
          </cell>
          <cell r="AG490">
            <v>43</v>
          </cell>
          <cell r="AH490">
            <v>59</v>
          </cell>
          <cell r="AI490">
            <v>0</v>
          </cell>
          <cell r="AJ490">
            <v>0</v>
          </cell>
          <cell r="AK490">
            <v>1408</v>
          </cell>
          <cell r="AL490">
            <v>1498</v>
          </cell>
          <cell r="AM490">
            <v>0</v>
          </cell>
          <cell r="AN490">
            <v>0</v>
          </cell>
          <cell r="AO490">
            <v>1</v>
          </cell>
          <cell r="AP490">
            <v>2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5688</v>
          </cell>
          <cell r="BF490">
            <v>6933</v>
          </cell>
          <cell r="BG490">
            <v>0</v>
          </cell>
          <cell r="BH490">
            <v>6</v>
          </cell>
          <cell r="BI490">
            <v>0</v>
          </cell>
          <cell r="BJ490">
            <v>0</v>
          </cell>
          <cell r="BK490">
            <v>5688</v>
          </cell>
          <cell r="BL490">
            <v>6939</v>
          </cell>
          <cell r="BM490">
            <v>0</v>
          </cell>
          <cell r="BN490">
            <v>0</v>
          </cell>
          <cell r="BO490">
            <v>146</v>
          </cell>
          <cell r="BP490">
            <v>335</v>
          </cell>
          <cell r="BQ490">
            <v>357</v>
          </cell>
          <cell r="BR490">
            <v>492</v>
          </cell>
          <cell r="BS490">
            <v>10</v>
          </cell>
          <cell r="BT490">
            <v>12</v>
          </cell>
          <cell r="BU490" t="str">
            <v>易红波</v>
          </cell>
          <cell r="BV490" t="str">
            <v>彭定波</v>
          </cell>
          <cell r="BW490" t="str">
            <v>谢洪波</v>
          </cell>
          <cell r="BX490" t="str">
            <v>18908487849</v>
          </cell>
          <cell r="BY490" t="str">
            <v>2025-03-13</v>
          </cell>
          <cell r="BZ490" t="str">
            <v/>
          </cell>
          <cell r="CA490" t="str">
            <v>739350412</v>
          </cell>
          <cell r="CB490">
            <v>0</v>
          </cell>
          <cell r="CC490">
            <v>0</v>
          </cell>
          <cell r="CD490" t="str">
            <v/>
          </cell>
          <cell r="CE490" t="str">
            <v>1</v>
          </cell>
          <cell r="CF490" t="str">
            <v/>
          </cell>
          <cell r="CG490" t="str">
            <v>北京经济技术开发区虚拟社区</v>
          </cell>
          <cell r="CH490" t="str">
            <v>qy</v>
          </cell>
          <cell r="CI490" t="str">
            <v>    私人控股</v>
          </cell>
          <cell r="CJ490" t="str">
            <v>K</v>
          </cell>
          <cell r="CK490" t="str">
            <v>    房地产业</v>
          </cell>
          <cell r="CL490" t="str">
            <v>70</v>
          </cell>
          <cell r="CM490" t="str">
            <v>    房地产业</v>
          </cell>
          <cell r="CN490" t="str">
            <v>115101</v>
          </cell>
          <cell r="CO490" t="str">
            <v>      开发区</v>
          </cell>
          <cell r="CP490" t="str">
            <v>　　　私营有限责任公司</v>
          </cell>
          <cell r="CQ490" t="str">
            <v/>
          </cell>
          <cell r="CR490" t="str">
            <v>    传统服务业</v>
          </cell>
          <cell r="CS490" t="str">
            <v>2</v>
          </cell>
          <cell r="CT490" t="str">
            <v>    地方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 t="str">
            <v>3</v>
          </cell>
          <cell r="DN490" t="str">
            <v>704</v>
          </cell>
          <cell r="DO490" t="str">
            <v>    房地产租赁经营</v>
          </cell>
          <cell r="DP490" t="str">
            <v>1</v>
          </cell>
          <cell r="DQ490" t="str">
            <v/>
          </cell>
          <cell r="DR490">
            <v>7150</v>
          </cell>
          <cell r="DS490">
            <v>8535</v>
          </cell>
          <cell r="DT490">
            <v>1</v>
          </cell>
          <cell r="DU490">
            <v>5688</v>
          </cell>
          <cell r="DV490">
            <v>6933</v>
          </cell>
          <cell r="DW490">
            <v>400</v>
          </cell>
          <cell r="DX490">
            <v>551</v>
          </cell>
        </row>
        <row r="491">
          <cell r="M491" t="str">
            <v>91110302MA01QGR991</v>
          </cell>
          <cell r="N491" t="str">
            <v>北京逸趣飞商务旅行管理有限公司</v>
          </cell>
          <cell r="O491" t="str">
            <v>2025</v>
          </cell>
          <cell r="P491" t="str">
            <v>2</v>
          </cell>
          <cell r="Q491">
            <v>183</v>
          </cell>
          <cell r="R491">
            <v>83</v>
          </cell>
          <cell r="S491">
            <v>4939</v>
          </cell>
          <cell r="T491">
            <v>1958</v>
          </cell>
          <cell r="U491">
            <v>176364</v>
          </cell>
          <cell r="V491">
            <v>48769</v>
          </cell>
          <cell r="W491">
            <v>168414</v>
          </cell>
          <cell r="X491">
            <v>37795</v>
          </cell>
          <cell r="Y491">
            <v>7950</v>
          </cell>
          <cell r="Z491">
            <v>10974</v>
          </cell>
          <cell r="AA491">
            <v>245935</v>
          </cell>
          <cell r="AB491">
            <v>234828</v>
          </cell>
          <cell r="AC491">
            <v>7965</v>
          </cell>
          <cell r="AD491">
            <v>11749</v>
          </cell>
          <cell r="AE491">
            <v>237970</v>
          </cell>
          <cell r="AF491">
            <v>223079</v>
          </cell>
          <cell r="AG491">
            <v>23</v>
          </cell>
          <cell r="AH491">
            <v>79</v>
          </cell>
          <cell r="AI491">
            <v>3882</v>
          </cell>
          <cell r="AJ491">
            <v>0</v>
          </cell>
          <cell r="AK491">
            <v>3634</v>
          </cell>
          <cell r="AL491">
            <v>6665</v>
          </cell>
          <cell r="AM491">
            <v>156</v>
          </cell>
          <cell r="AN491">
            <v>0</v>
          </cell>
          <cell r="AO491">
            <v>86</v>
          </cell>
          <cell r="AP491">
            <v>30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60</v>
          </cell>
          <cell r="BD491">
            <v>49</v>
          </cell>
          <cell r="BE491">
            <v>244</v>
          </cell>
          <cell r="BF491">
            <v>5024</v>
          </cell>
          <cell r="BG491">
            <v>83</v>
          </cell>
          <cell r="BH491">
            <v>0</v>
          </cell>
          <cell r="BI491">
            <v>0</v>
          </cell>
          <cell r="BJ491">
            <v>0</v>
          </cell>
          <cell r="BK491">
            <v>327</v>
          </cell>
          <cell r="BL491">
            <v>5024</v>
          </cell>
          <cell r="BM491">
            <v>0</v>
          </cell>
          <cell r="BN491">
            <v>0</v>
          </cell>
          <cell r="BO491">
            <v>5364</v>
          </cell>
          <cell r="BP491">
            <v>5266</v>
          </cell>
          <cell r="BQ491">
            <v>537</v>
          </cell>
          <cell r="BR491">
            <v>651</v>
          </cell>
          <cell r="BS491">
            <v>101</v>
          </cell>
          <cell r="BT491">
            <v>105</v>
          </cell>
          <cell r="BU491" t="str">
            <v>沈宁</v>
          </cell>
          <cell r="BV491" t="str">
            <v>赵秋云</v>
          </cell>
          <cell r="BW491" t="str">
            <v>石如钰</v>
          </cell>
          <cell r="BX491" t="str">
            <v>17310150650</v>
          </cell>
          <cell r="BY491" t="str">
            <v>2025-03-17</v>
          </cell>
          <cell r="BZ491" t="str">
            <v/>
          </cell>
          <cell r="CA491" t="str">
            <v>MA01QGR99</v>
          </cell>
          <cell r="CB491">
            <v>0</v>
          </cell>
          <cell r="CC491">
            <v>0</v>
          </cell>
          <cell r="CD491" t="str">
            <v/>
          </cell>
          <cell r="CE491" t="str">
            <v>1</v>
          </cell>
          <cell r="CF491" t="str">
            <v/>
          </cell>
          <cell r="CG491" t="str">
            <v>北京经济技术开发区虚拟社区</v>
          </cell>
          <cell r="CH491" t="str">
            <v>qy</v>
          </cell>
          <cell r="CI491" t="str">
            <v>    私人控股</v>
          </cell>
          <cell r="CJ491" t="str">
            <v>G</v>
          </cell>
          <cell r="CK491" t="str">
            <v>    交通运输、仓储和邮政业</v>
          </cell>
          <cell r="CL491" t="str">
            <v>58</v>
          </cell>
          <cell r="CM491" t="str">
            <v>    多式联运和运输代理业</v>
          </cell>
          <cell r="CN491" t="str">
            <v>115101</v>
          </cell>
          <cell r="CO491" t="str">
            <v>      开发区</v>
          </cell>
          <cell r="CP491" t="str">
            <v>　　　私营有限责任公司</v>
          </cell>
          <cell r="CQ491" t="str">
            <v/>
          </cell>
          <cell r="CR491" t="str">
            <v>    传统服务业</v>
          </cell>
          <cell r="CS491" t="str">
            <v>2</v>
          </cell>
          <cell r="CT491" t="str">
            <v>    地方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 t="str">
            <v>3</v>
          </cell>
          <cell r="DN491" t="str">
            <v>582</v>
          </cell>
          <cell r="DO491" t="str">
            <v>    运输代理业</v>
          </cell>
          <cell r="DP491" t="str">
            <v>1</v>
          </cell>
          <cell r="DQ491" t="str">
            <v>3</v>
          </cell>
          <cell r="DR491">
            <v>245935</v>
          </cell>
          <cell r="DS491">
            <v>234828</v>
          </cell>
          <cell r="DT491">
            <v>1</v>
          </cell>
          <cell r="DU491">
            <v>244</v>
          </cell>
          <cell r="DV491">
            <v>5024</v>
          </cell>
          <cell r="DW491">
            <v>560</v>
          </cell>
          <cell r="DX491">
            <v>730</v>
          </cell>
        </row>
        <row r="492">
          <cell r="M492" t="str">
            <v>91110302670553405W</v>
          </cell>
          <cell r="N492" t="str">
            <v>恒诚巨创（北京）科技有限公司</v>
          </cell>
          <cell r="O492" t="str">
            <v>2025</v>
          </cell>
          <cell r="P492" t="str">
            <v>2</v>
          </cell>
          <cell r="Q492">
            <v>12514</v>
          </cell>
          <cell r="R492">
            <v>11878</v>
          </cell>
          <cell r="S492">
            <v>4839</v>
          </cell>
          <cell r="T492">
            <v>7795</v>
          </cell>
          <cell r="U492">
            <v>20723</v>
          </cell>
          <cell r="V492">
            <v>22256</v>
          </cell>
          <cell r="W492">
            <v>1233</v>
          </cell>
          <cell r="X492">
            <v>12640</v>
          </cell>
          <cell r="Y492">
            <v>19490</v>
          </cell>
          <cell r="Z492">
            <v>9616</v>
          </cell>
          <cell r="AA492">
            <v>21291</v>
          </cell>
          <cell r="AB492">
            <v>20901</v>
          </cell>
          <cell r="AC492">
            <v>2789</v>
          </cell>
          <cell r="AD492">
            <v>12468</v>
          </cell>
          <cell r="AE492">
            <v>21786</v>
          </cell>
          <cell r="AF492">
            <v>20346</v>
          </cell>
          <cell r="AG492">
            <v>75</v>
          </cell>
          <cell r="AH492">
            <v>98</v>
          </cell>
          <cell r="AI492">
            <v>0</v>
          </cell>
          <cell r="AJ492">
            <v>0</v>
          </cell>
          <cell r="AK492">
            <v>734</v>
          </cell>
          <cell r="AL492">
            <v>766</v>
          </cell>
          <cell r="AM492">
            <v>0</v>
          </cell>
          <cell r="AN492">
            <v>0</v>
          </cell>
          <cell r="AO492">
            <v>3</v>
          </cell>
          <cell r="AP492">
            <v>1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9</v>
          </cell>
          <cell r="BE492">
            <v>-1307</v>
          </cell>
          <cell r="BF492">
            <v>-310</v>
          </cell>
          <cell r="BG492">
            <v>244</v>
          </cell>
          <cell r="BH492">
            <v>251</v>
          </cell>
          <cell r="BI492">
            <v>0</v>
          </cell>
          <cell r="BJ492">
            <v>0</v>
          </cell>
          <cell r="BK492">
            <v>-1063</v>
          </cell>
          <cell r="BL492">
            <v>-59</v>
          </cell>
          <cell r="BM492">
            <v>0</v>
          </cell>
          <cell r="BN492">
            <v>0</v>
          </cell>
          <cell r="BO492">
            <v>827</v>
          </cell>
          <cell r="BP492">
            <v>660</v>
          </cell>
          <cell r="BQ492">
            <v>689</v>
          </cell>
          <cell r="BR492">
            <v>923</v>
          </cell>
          <cell r="BS492">
            <v>34</v>
          </cell>
          <cell r="BT492">
            <v>28</v>
          </cell>
          <cell r="BU492" t="str">
            <v>张文站</v>
          </cell>
          <cell r="BV492" t="str">
            <v>张文站</v>
          </cell>
          <cell r="BW492" t="str">
            <v>张文站</v>
          </cell>
          <cell r="BX492" t="str">
            <v>13001238570</v>
          </cell>
          <cell r="BY492" t="str">
            <v>2025-03-17</v>
          </cell>
          <cell r="BZ492" t="str">
            <v/>
          </cell>
          <cell r="CA492" t="str">
            <v>670553405</v>
          </cell>
          <cell r="CB492">
            <v>0</v>
          </cell>
          <cell r="CC492">
            <v>0</v>
          </cell>
          <cell r="CD492" t="str">
            <v/>
          </cell>
          <cell r="CE492" t="str">
            <v>1</v>
          </cell>
          <cell r="CF492" t="str">
            <v/>
          </cell>
          <cell r="CG492" t="str">
            <v>北京经济技术开发区虚拟社区</v>
          </cell>
          <cell r="CH492" t="str">
            <v>qy</v>
          </cell>
          <cell r="CI492" t="str">
            <v>    私人控股</v>
          </cell>
          <cell r="CJ492" t="str">
            <v>L</v>
          </cell>
          <cell r="CK492" t="str">
            <v>    租赁和商务服务业</v>
          </cell>
          <cell r="CL492" t="str">
            <v>72</v>
          </cell>
          <cell r="CM492" t="str">
            <v>    商务服务业</v>
          </cell>
          <cell r="CN492" t="str">
            <v>115101</v>
          </cell>
          <cell r="CO492" t="str">
            <v>      开发区</v>
          </cell>
          <cell r="CP492" t="str">
            <v>　　　其他有限责任公司</v>
          </cell>
          <cell r="CQ492" t="str">
            <v>x</v>
          </cell>
          <cell r="CR492" t="str">
            <v>    现代服务业</v>
          </cell>
          <cell r="CS492" t="str">
            <v>2</v>
          </cell>
          <cell r="CT492" t="str">
            <v>    地方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 t="str">
            <v>3</v>
          </cell>
          <cell r="DN492" t="str">
            <v>726</v>
          </cell>
          <cell r="DO492" t="str">
            <v>    人力资源服务</v>
          </cell>
          <cell r="DP492" t="str">
            <v>1</v>
          </cell>
          <cell r="DQ492" t="str">
            <v>3</v>
          </cell>
          <cell r="DR492">
            <v>21291</v>
          </cell>
          <cell r="DS492">
            <v>20901</v>
          </cell>
          <cell r="DT492">
            <v>1</v>
          </cell>
          <cell r="DU492">
            <v>-1307</v>
          </cell>
          <cell r="DV492">
            <v>-310</v>
          </cell>
          <cell r="DW492">
            <v>764</v>
          </cell>
          <cell r="DX492">
            <v>1021</v>
          </cell>
        </row>
        <row r="493">
          <cell r="M493" t="str">
            <v>911103026908017018</v>
          </cell>
          <cell r="N493" t="str">
            <v>北京中体骏彩信息技术有限公司</v>
          </cell>
          <cell r="O493" t="str">
            <v>2025</v>
          </cell>
          <cell r="P493" t="str">
            <v>2</v>
          </cell>
          <cell r="Q493">
            <v>105916</v>
          </cell>
          <cell r="R493">
            <v>103011</v>
          </cell>
          <cell r="S493">
            <v>0</v>
          </cell>
          <cell r="T493">
            <v>0</v>
          </cell>
          <cell r="U493">
            <v>346648</v>
          </cell>
          <cell r="V493">
            <v>400822</v>
          </cell>
          <cell r="W493">
            <v>81216</v>
          </cell>
          <cell r="X493">
            <v>75105</v>
          </cell>
          <cell r="Y493">
            <v>265432</v>
          </cell>
          <cell r="Z493">
            <v>325717</v>
          </cell>
          <cell r="AA493">
            <v>421</v>
          </cell>
          <cell r="AB493">
            <v>54</v>
          </cell>
          <cell r="AC493">
            <v>421</v>
          </cell>
          <cell r="AD493">
            <v>54</v>
          </cell>
          <cell r="AE493">
            <v>419</v>
          </cell>
          <cell r="AF493">
            <v>39</v>
          </cell>
          <cell r="AG493">
            <v>0</v>
          </cell>
          <cell r="AH493">
            <v>0</v>
          </cell>
          <cell r="AI493">
            <v>42</v>
          </cell>
          <cell r="AJ493">
            <v>194</v>
          </cell>
          <cell r="AK493">
            <v>1662</v>
          </cell>
          <cell r="AL493">
            <v>1590</v>
          </cell>
          <cell r="AM493">
            <v>7218</v>
          </cell>
          <cell r="AN493">
            <v>1616</v>
          </cell>
          <cell r="AO493">
            <v>-372</v>
          </cell>
          <cell r="AP493">
            <v>-632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-4</v>
          </cell>
          <cell r="AY493">
            <v>818</v>
          </cell>
          <cell r="AZ493">
            <v>1124</v>
          </cell>
          <cell r="BA493">
            <v>0</v>
          </cell>
          <cell r="BB493">
            <v>0</v>
          </cell>
          <cell r="BC493">
            <v>73</v>
          </cell>
          <cell r="BD493">
            <v>70</v>
          </cell>
          <cell r="BE493">
            <v>-7657</v>
          </cell>
          <cell r="BF493">
            <v>-1563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-7657</v>
          </cell>
          <cell r="BL493">
            <v>-1563</v>
          </cell>
          <cell r="BM493">
            <v>-1149</v>
          </cell>
          <cell r="BN493">
            <v>-234</v>
          </cell>
          <cell r="BO493">
            <v>14431</v>
          </cell>
          <cell r="BP493">
            <v>13510</v>
          </cell>
          <cell r="BQ493">
            <v>0</v>
          </cell>
          <cell r="BR493">
            <v>0</v>
          </cell>
          <cell r="BS493">
            <v>213</v>
          </cell>
          <cell r="BT493">
            <v>212</v>
          </cell>
          <cell r="BU493" t="str">
            <v>强华盛</v>
          </cell>
          <cell r="BV493" t="str">
            <v>徐荣恩</v>
          </cell>
          <cell r="BW493" t="str">
            <v>李俊杰</v>
          </cell>
          <cell r="BX493" t="str">
            <v>87707842</v>
          </cell>
          <cell r="BY493" t="str">
            <v>2025-03-11</v>
          </cell>
          <cell r="BZ493" t="str">
            <v/>
          </cell>
          <cell r="CA493" t="str">
            <v>690801701</v>
          </cell>
          <cell r="CB493">
            <v>0</v>
          </cell>
          <cell r="CC493">
            <v>0</v>
          </cell>
          <cell r="CD493" t="str">
            <v/>
          </cell>
          <cell r="CE493" t="str">
            <v>1</v>
          </cell>
          <cell r="CF493" t="str">
            <v/>
          </cell>
          <cell r="CG493" t="str">
            <v>北京经济技术开发区虚拟社区</v>
          </cell>
          <cell r="CH493" t="str">
            <v>qy</v>
          </cell>
          <cell r="CI493" t="str">
            <v>    国有控股</v>
          </cell>
          <cell r="CJ493" t="str">
            <v>I</v>
          </cell>
          <cell r="CK493" t="str">
            <v>    信息传输、软件和信息技术服务业</v>
          </cell>
          <cell r="CL493" t="str">
            <v>65</v>
          </cell>
          <cell r="CM493" t="str">
            <v>    软件和信息技术服务业</v>
          </cell>
          <cell r="CN493" t="str">
            <v>115101</v>
          </cell>
          <cell r="CO493" t="str">
            <v>      开发区</v>
          </cell>
          <cell r="CP493" t="str">
            <v>　　　外商投资有限责任公司</v>
          </cell>
          <cell r="CQ493" t="str">
            <v>x</v>
          </cell>
          <cell r="CR493" t="str">
            <v>    现代服务业</v>
          </cell>
          <cell r="CS493" t="str">
            <v>2</v>
          </cell>
          <cell r="CT493" t="str">
            <v>    地方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 t="str">
            <v>3</v>
          </cell>
          <cell r="DN493" t="str">
            <v>651</v>
          </cell>
          <cell r="DO493" t="str">
            <v>    软件开发</v>
          </cell>
          <cell r="DP493" t="str">
            <v>2</v>
          </cell>
          <cell r="DQ493" t="str">
            <v>2</v>
          </cell>
          <cell r="DR493">
            <v>421</v>
          </cell>
          <cell r="DS493">
            <v>54</v>
          </cell>
          <cell r="DT493">
            <v>1</v>
          </cell>
          <cell r="DU493">
            <v>-7657</v>
          </cell>
          <cell r="DV493">
            <v>-1563</v>
          </cell>
          <cell r="DW493">
            <v>-1386</v>
          </cell>
          <cell r="DX493">
            <v>-328</v>
          </cell>
        </row>
        <row r="494">
          <cell r="M494" t="str">
            <v>91110108633686364G</v>
          </cell>
          <cell r="N494" t="str">
            <v>北京中新联科技股份有限公司</v>
          </cell>
          <cell r="O494" t="str">
            <v>2025</v>
          </cell>
          <cell r="P494" t="str">
            <v>2</v>
          </cell>
          <cell r="Q494">
            <v>11391</v>
          </cell>
          <cell r="R494">
            <v>11262</v>
          </cell>
          <cell r="S494">
            <v>8637</v>
          </cell>
          <cell r="T494">
            <v>14252</v>
          </cell>
          <cell r="U494">
            <v>34279</v>
          </cell>
          <cell r="V494">
            <v>36770</v>
          </cell>
          <cell r="W494">
            <v>20478</v>
          </cell>
          <cell r="X494">
            <v>24217</v>
          </cell>
          <cell r="Y494">
            <v>13801</v>
          </cell>
          <cell r="Z494">
            <v>12553</v>
          </cell>
          <cell r="AA494">
            <v>5075</v>
          </cell>
          <cell r="AB494">
            <v>4415</v>
          </cell>
          <cell r="AC494">
            <v>3084</v>
          </cell>
          <cell r="AD494">
            <v>3644</v>
          </cell>
          <cell r="AE494">
            <v>3640</v>
          </cell>
          <cell r="AF494">
            <v>2483</v>
          </cell>
          <cell r="AG494">
            <v>107</v>
          </cell>
          <cell r="AH494">
            <v>112</v>
          </cell>
          <cell r="AI494">
            <v>325</v>
          </cell>
          <cell r="AJ494">
            <v>377</v>
          </cell>
          <cell r="AK494">
            <v>517</v>
          </cell>
          <cell r="AL494">
            <v>617</v>
          </cell>
          <cell r="AM494">
            <v>264</v>
          </cell>
          <cell r="AN494">
            <v>291</v>
          </cell>
          <cell r="AO494">
            <v>1</v>
          </cell>
          <cell r="AP494">
            <v>16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2</v>
          </cell>
          <cell r="BE494">
            <v>221</v>
          </cell>
          <cell r="BF494">
            <v>521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221</v>
          </cell>
          <cell r="BL494">
            <v>521</v>
          </cell>
          <cell r="BM494">
            <v>0</v>
          </cell>
          <cell r="BN494">
            <v>0</v>
          </cell>
          <cell r="BO494">
            <v>1254</v>
          </cell>
          <cell r="BP494">
            <v>1345</v>
          </cell>
          <cell r="BQ494">
            <v>0</v>
          </cell>
          <cell r="BR494">
            <v>30</v>
          </cell>
          <cell r="BS494">
            <v>43</v>
          </cell>
          <cell r="BT494">
            <v>45</v>
          </cell>
          <cell r="BU494" t="str">
            <v>栗淑萍</v>
          </cell>
          <cell r="BV494" t="str">
            <v>王芳</v>
          </cell>
          <cell r="BW494" t="str">
            <v>赵丰菲</v>
          </cell>
          <cell r="BX494" t="str">
            <v>88792946</v>
          </cell>
          <cell r="BY494" t="str">
            <v>2025-03-07</v>
          </cell>
          <cell r="BZ494" t="str">
            <v/>
          </cell>
          <cell r="CA494" t="str">
            <v>633686364</v>
          </cell>
          <cell r="CB494">
            <v>0</v>
          </cell>
          <cell r="CC494">
            <v>0</v>
          </cell>
          <cell r="CD494" t="str">
            <v/>
          </cell>
          <cell r="CE494" t="str">
            <v/>
          </cell>
          <cell r="CF494" t="str">
            <v/>
          </cell>
          <cell r="CG494" t="str">
            <v/>
          </cell>
          <cell r="CH494" t="str">
            <v>qy</v>
          </cell>
          <cell r="CI494" t="str">
            <v>    国有控股</v>
          </cell>
          <cell r="CJ494" t="str">
            <v>R</v>
          </cell>
          <cell r="CK494" t="str">
            <v>    文化、体育和娱乐业</v>
          </cell>
          <cell r="CL494" t="str">
            <v>86</v>
          </cell>
          <cell r="CM494" t="str">
            <v>    新闻和出版业</v>
          </cell>
          <cell r="CN494" t="str">
            <v>110112</v>
          </cell>
          <cell r="CO494" t="str">
            <v>      通州区</v>
          </cell>
          <cell r="CP494" t="str">
            <v>　　　其他股份有限公司</v>
          </cell>
          <cell r="CQ494" t="str">
            <v>x</v>
          </cell>
          <cell r="CR494" t="str">
            <v>    现代服务业</v>
          </cell>
          <cell r="CS494" t="str">
            <v>1</v>
          </cell>
          <cell r="CT494" t="str">
            <v>    中央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 t="str">
            <v>5</v>
          </cell>
          <cell r="DN494" t="str">
            <v>862</v>
          </cell>
          <cell r="DO494" t="str">
            <v>    出版业</v>
          </cell>
          <cell r="DP494" t="str">
            <v>2</v>
          </cell>
          <cell r="DQ494" t="str">
            <v>3</v>
          </cell>
          <cell r="DR494">
            <v>5075</v>
          </cell>
          <cell r="DS494">
            <v>4415</v>
          </cell>
          <cell r="DT494">
            <v>1</v>
          </cell>
          <cell r="DU494">
            <v>221</v>
          </cell>
          <cell r="DV494">
            <v>521</v>
          </cell>
          <cell r="DW494">
            <v>45</v>
          </cell>
          <cell r="DX494">
            <v>142</v>
          </cell>
        </row>
        <row r="495">
          <cell r="M495" t="str">
            <v>91110302747501137G</v>
          </cell>
          <cell r="N495" t="str">
            <v>北京天广实生物技术股份有限公司</v>
          </cell>
          <cell r="O495" t="str">
            <v>2025</v>
          </cell>
          <cell r="P495" t="str">
            <v>2</v>
          </cell>
          <cell r="Q495">
            <v>37030</v>
          </cell>
          <cell r="R495">
            <v>36601</v>
          </cell>
          <cell r="S495">
            <v>45203</v>
          </cell>
          <cell r="T495">
            <v>26375</v>
          </cell>
          <cell r="U495">
            <v>985346</v>
          </cell>
          <cell r="V495">
            <v>799899</v>
          </cell>
          <cell r="W495">
            <v>145240</v>
          </cell>
          <cell r="X495">
            <v>85868</v>
          </cell>
          <cell r="Y495">
            <v>840106</v>
          </cell>
          <cell r="Z495">
            <v>714031</v>
          </cell>
          <cell r="AA495">
            <v>66803</v>
          </cell>
          <cell r="AB495">
            <v>210</v>
          </cell>
          <cell r="AC495">
            <v>64646</v>
          </cell>
          <cell r="AD495">
            <v>71</v>
          </cell>
          <cell r="AE495">
            <v>1986</v>
          </cell>
          <cell r="AF495">
            <v>129</v>
          </cell>
          <cell r="AG495">
            <v>82</v>
          </cell>
          <cell r="AH495">
            <v>73</v>
          </cell>
          <cell r="AI495">
            <v>564</v>
          </cell>
          <cell r="AJ495">
            <v>0</v>
          </cell>
          <cell r="AK495">
            <v>3092</v>
          </cell>
          <cell r="AL495">
            <v>4342</v>
          </cell>
          <cell r="AM495">
            <v>19165</v>
          </cell>
          <cell r="AN495">
            <v>19969</v>
          </cell>
          <cell r="AO495">
            <v>20</v>
          </cell>
          <cell r="AP495">
            <v>151</v>
          </cell>
          <cell r="AQ495">
            <v>0</v>
          </cell>
          <cell r="AR495">
            <v>0</v>
          </cell>
          <cell r="AS495">
            <v>0</v>
          </cell>
          <cell r="AT495">
            <v>372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546</v>
          </cell>
          <cell r="BD495">
            <v>649</v>
          </cell>
          <cell r="BE495">
            <v>42440</v>
          </cell>
          <cell r="BF495">
            <v>-23433</v>
          </cell>
          <cell r="BG495">
            <v>0</v>
          </cell>
          <cell r="BH495">
            <v>443</v>
          </cell>
          <cell r="BI495">
            <v>0</v>
          </cell>
          <cell r="BJ495">
            <v>0</v>
          </cell>
          <cell r="BK495">
            <v>42440</v>
          </cell>
          <cell r="BL495">
            <v>-22990</v>
          </cell>
          <cell r="BM495">
            <v>0</v>
          </cell>
          <cell r="BN495">
            <v>0</v>
          </cell>
          <cell r="BO495">
            <v>6505</v>
          </cell>
          <cell r="BP495">
            <v>6667</v>
          </cell>
          <cell r="BQ495">
            <v>0</v>
          </cell>
          <cell r="BR495">
            <v>0</v>
          </cell>
          <cell r="BS495">
            <v>136</v>
          </cell>
          <cell r="BT495">
            <v>147</v>
          </cell>
          <cell r="BU495" t="str">
            <v>李锋</v>
          </cell>
          <cell r="BV495" t="str">
            <v>齐燕</v>
          </cell>
          <cell r="BW495" t="str">
            <v>贾岳强</v>
          </cell>
          <cell r="BX495" t="str">
            <v>67866353</v>
          </cell>
          <cell r="BY495" t="str">
            <v>2025-03-13</v>
          </cell>
          <cell r="BZ495" t="str">
            <v/>
          </cell>
          <cell r="CA495" t="str">
            <v>747501137</v>
          </cell>
          <cell r="CB495">
            <v>0</v>
          </cell>
          <cell r="CC495">
            <v>0</v>
          </cell>
          <cell r="CD495" t="str">
            <v/>
          </cell>
          <cell r="CE495" t="str">
            <v>1</v>
          </cell>
          <cell r="CF495" t="str">
            <v/>
          </cell>
          <cell r="CG495" t="str">
            <v>北京经济技术开发区虚拟社区</v>
          </cell>
          <cell r="CH495" t="str">
            <v>qy</v>
          </cell>
          <cell r="CI495" t="str">
            <v>    私人控股</v>
          </cell>
          <cell r="CJ495" t="str">
            <v>M</v>
          </cell>
          <cell r="CK495" t="str">
            <v>    科学研究和技术服务业</v>
          </cell>
          <cell r="CL495" t="str">
            <v>73</v>
          </cell>
          <cell r="CM495" t="str">
            <v>    研究和试验发展</v>
          </cell>
          <cell r="CN495" t="str">
            <v>115101</v>
          </cell>
          <cell r="CO495" t="str">
            <v>      开发区</v>
          </cell>
          <cell r="CP495" t="str">
            <v>　　　港澳台投资股份有限公司</v>
          </cell>
          <cell r="CQ495" t="str">
            <v>x</v>
          </cell>
          <cell r="CR495" t="str">
            <v>    现代服务业</v>
          </cell>
          <cell r="CS495" t="str">
            <v>2</v>
          </cell>
          <cell r="CT495" t="str">
            <v>    地方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 t="str">
            <v>3</v>
          </cell>
          <cell r="DN495" t="str">
            <v>731</v>
          </cell>
          <cell r="DO495" t="str">
            <v>    自然科学研究和试验发展</v>
          </cell>
          <cell r="DP495" t="str">
            <v>1</v>
          </cell>
          <cell r="DQ495" t="str">
            <v>2</v>
          </cell>
          <cell r="DR495">
            <v>66803</v>
          </cell>
          <cell r="DS495">
            <v>210</v>
          </cell>
          <cell r="DT495">
            <v>1</v>
          </cell>
          <cell r="DU495">
            <v>42440</v>
          </cell>
          <cell r="DV495">
            <v>-23433</v>
          </cell>
          <cell r="DW495">
            <v>-677</v>
          </cell>
          <cell r="DX495">
            <v>-3877</v>
          </cell>
        </row>
        <row r="496">
          <cell r="M496" t="str">
            <v>91110302600049078Y</v>
          </cell>
          <cell r="N496" t="str">
            <v>北京燕宝汽车服务有限公司</v>
          </cell>
          <cell r="O496" t="str">
            <v>2025</v>
          </cell>
          <cell r="P496" t="str">
            <v>2</v>
          </cell>
          <cell r="Q496">
            <v>93115</v>
          </cell>
          <cell r="R496">
            <v>98740</v>
          </cell>
          <cell r="S496">
            <v>15724</v>
          </cell>
          <cell r="T496">
            <v>9402</v>
          </cell>
          <cell r="U496">
            <v>899523</v>
          </cell>
          <cell r="V496">
            <v>849606</v>
          </cell>
          <cell r="W496">
            <v>143244</v>
          </cell>
          <cell r="X496">
            <v>98073</v>
          </cell>
          <cell r="Y496">
            <v>756279</v>
          </cell>
          <cell r="Z496">
            <v>751533</v>
          </cell>
          <cell r="AA496">
            <v>18688</v>
          </cell>
          <cell r="AB496">
            <v>25534</v>
          </cell>
          <cell r="AC496">
            <v>18455</v>
          </cell>
          <cell r="AD496">
            <v>24263</v>
          </cell>
          <cell r="AE496">
            <v>15890</v>
          </cell>
          <cell r="AF496">
            <v>20749</v>
          </cell>
          <cell r="AG496">
            <v>190</v>
          </cell>
          <cell r="AH496">
            <v>291</v>
          </cell>
          <cell r="AI496">
            <v>1172</v>
          </cell>
          <cell r="AJ496">
            <v>1470</v>
          </cell>
          <cell r="AK496">
            <v>1816</v>
          </cell>
          <cell r="AL496">
            <v>1930</v>
          </cell>
          <cell r="AM496">
            <v>0</v>
          </cell>
          <cell r="AN496">
            <v>0</v>
          </cell>
          <cell r="AO496">
            <v>-442</v>
          </cell>
          <cell r="AP496">
            <v>-702</v>
          </cell>
          <cell r="AQ496">
            <v>-13</v>
          </cell>
          <cell r="AR496">
            <v>-18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-94</v>
          </cell>
          <cell r="AX496">
            <v>-73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-45</v>
          </cell>
          <cell r="BF496">
            <v>1705</v>
          </cell>
          <cell r="BG496">
            <v>0</v>
          </cell>
          <cell r="BH496">
            <v>0</v>
          </cell>
          <cell r="BI496">
            <v>9</v>
          </cell>
          <cell r="BJ496">
            <v>4</v>
          </cell>
          <cell r="BK496">
            <v>-54</v>
          </cell>
          <cell r="BL496">
            <v>1701</v>
          </cell>
          <cell r="BM496">
            <v>-3</v>
          </cell>
          <cell r="BN496">
            <v>421</v>
          </cell>
          <cell r="BO496">
            <v>4153</v>
          </cell>
          <cell r="BP496">
            <v>4073</v>
          </cell>
          <cell r="BQ496">
            <v>272</v>
          </cell>
          <cell r="BR496">
            <v>1303</v>
          </cell>
          <cell r="BS496">
            <v>114</v>
          </cell>
          <cell r="BT496">
            <v>122</v>
          </cell>
          <cell r="BU496" t="str">
            <v>高宏研</v>
          </cell>
          <cell r="BV496" t="str">
            <v>李小林</v>
          </cell>
          <cell r="BW496" t="str">
            <v>苏燕飞</v>
          </cell>
          <cell r="BX496" t="str">
            <v>15901503684</v>
          </cell>
          <cell r="BY496" t="str">
            <v>2025-03-13</v>
          </cell>
          <cell r="BZ496" t="str">
            <v/>
          </cell>
          <cell r="CA496" t="str">
            <v>600049078</v>
          </cell>
          <cell r="CB496">
            <v>0</v>
          </cell>
          <cell r="CC496">
            <v>0</v>
          </cell>
          <cell r="CD496" t="str">
            <v/>
          </cell>
          <cell r="CE496" t="str">
            <v>1</v>
          </cell>
          <cell r="CF496" t="str">
            <v/>
          </cell>
          <cell r="CG496" t="str">
            <v>北京经济技术开发区虚拟社区</v>
          </cell>
          <cell r="CH496" t="str">
            <v>qy</v>
          </cell>
          <cell r="CI496" t="str">
            <v>    港澳台商控股</v>
          </cell>
          <cell r="CJ496" t="str">
            <v>O</v>
          </cell>
          <cell r="CK496" t="str">
            <v>    居民服务、修理和其他服务业</v>
          </cell>
          <cell r="CL496" t="str">
            <v>81</v>
          </cell>
          <cell r="CM496" t="str">
            <v>    机动车、电子产品和日用产品修理业</v>
          </cell>
          <cell r="CN496" t="str">
            <v>115101</v>
          </cell>
          <cell r="CO496" t="str">
            <v>      开发区</v>
          </cell>
          <cell r="CP496" t="str">
            <v>　　　港澳台投资有限责任公司</v>
          </cell>
          <cell r="CQ496" t="str">
            <v/>
          </cell>
          <cell r="CR496" t="str">
            <v>    传统服务业</v>
          </cell>
          <cell r="CS496" t="str">
            <v>2</v>
          </cell>
          <cell r="CT496" t="str">
            <v>    地方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 t="str">
            <v>3</v>
          </cell>
          <cell r="DN496" t="str">
            <v>811</v>
          </cell>
          <cell r="DO496" t="str">
            <v>    汽车、摩托车等修理与维护</v>
          </cell>
          <cell r="DP496" t="str">
            <v>1</v>
          </cell>
          <cell r="DQ496" t="str">
            <v>2</v>
          </cell>
          <cell r="DR496">
            <v>18688</v>
          </cell>
          <cell r="DS496">
            <v>25534</v>
          </cell>
          <cell r="DT496">
            <v>1</v>
          </cell>
          <cell r="DU496">
            <v>-45</v>
          </cell>
          <cell r="DV496">
            <v>1705</v>
          </cell>
          <cell r="DW496">
            <v>459</v>
          </cell>
          <cell r="DX496">
            <v>2015</v>
          </cell>
        </row>
        <row r="497">
          <cell r="M497" t="str">
            <v>91110115745481435T</v>
          </cell>
          <cell r="N497" t="str">
            <v>北京精英保安服务有限公司</v>
          </cell>
          <cell r="O497" t="str">
            <v>2025</v>
          </cell>
          <cell r="P497" t="str">
            <v>2</v>
          </cell>
          <cell r="Q497">
            <v>24992</v>
          </cell>
          <cell r="R497">
            <v>24992</v>
          </cell>
          <cell r="S497">
            <v>1221</v>
          </cell>
          <cell r="T497">
            <v>2186</v>
          </cell>
          <cell r="U497">
            <v>67687</v>
          </cell>
          <cell r="V497">
            <v>35881</v>
          </cell>
          <cell r="W497">
            <v>7315</v>
          </cell>
          <cell r="X497">
            <v>4276</v>
          </cell>
          <cell r="Y497">
            <v>60372</v>
          </cell>
          <cell r="Z497">
            <v>31605</v>
          </cell>
          <cell r="AA497">
            <v>1852</v>
          </cell>
          <cell r="AB497">
            <v>3741</v>
          </cell>
          <cell r="AC497">
            <v>1852</v>
          </cell>
          <cell r="AD497">
            <v>3741</v>
          </cell>
          <cell r="AE497">
            <v>2791</v>
          </cell>
          <cell r="AF497">
            <v>3655</v>
          </cell>
          <cell r="AG497">
            <v>2</v>
          </cell>
          <cell r="AH497">
            <v>5</v>
          </cell>
          <cell r="AI497">
            <v>0</v>
          </cell>
          <cell r="AJ497">
            <v>4</v>
          </cell>
          <cell r="AK497">
            <v>1313</v>
          </cell>
          <cell r="AL497">
            <v>1425</v>
          </cell>
          <cell r="AM497">
            <v>0</v>
          </cell>
          <cell r="AN497">
            <v>0</v>
          </cell>
          <cell r="AO497">
            <v>0</v>
          </cell>
          <cell r="AP497">
            <v>-9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-2254</v>
          </cell>
          <cell r="BF497">
            <v>-1339</v>
          </cell>
          <cell r="BG497">
            <v>0</v>
          </cell>
          <cell r="BH497">
            <v>2</v>
          </cell>
          <cell r="BI497">
            <v>0</v>
          </cell>
          <cell r="BJ497">
            <v>0</v>
          </cell>
          <cell r="BK497">
            <v>-2254</v>
          </cell>
          <cell r="BL497">
            <v>-1337</v>
          </cell>
          <cell r="BM497">
            <v>0</v>
          </cell>
          <cell r="BN497">
            <v>0</v>
          </cell>
          <cell r="BO497">
            <v>3767</v>
          </cell>
          <cell r="BP497">
            <v>3530</v>
          </cell>
          <cell r="BQ497">
            <v>19</v>
          </cell>
          <cell r="BR497">
            <v>53</v>
          </cell>
          <cell r="BS497">
            <v>373</v>
          </cell>
          <cell r="BT497">
            <v>462</v>
          </cell>
          <cell r="BU497" t="str">
            <v>银建国</v>
          </cell>
          <cell r="BV497" t="str">
            <v>银建国</v>
          </cell>
          <cell r="BW497" t="str">
            <v>金岩</v>
          </cell>
          <cell r="BX497" t="str">
            <v>18518083331</v>
          </cell>
          <cell r="BY497" t="str">
            <v>2025-03-10</v>
          </cell>
          <cell r="BZ497" t="str">
            <v/>
          </cell>
          <cell r="CA497" t="str">
            <v>745481435</v>
          </cell>
          <cell r="CB497">
            <v>0</v>
          </cell>
          <cell r="CC497">
            <v>0</v>
          </cell>
          <cell r="CD497" t="str">
            <v/>
          </cell>
          <cell r="CE497" t="str">
            <v/>
          </cell>
          <cell r="CF497" t="str">
            <v/>
          </cell>
          <cell r="CG497" t="str">
            <v/>
          </cell>
          <cell r="CH497" t="str">
            <v>qy</v>
          </cell>
          <cell r="CI497" t="str">
            <v>    私人控股</v>
          </cell>
          <cell r="CJ497" t="str">
            <v>L</v>
          </cell>
          <cell r="CK497" t="str">
            <v>    租赁和商务服务业</v>
          </cell>
          <cell r="CL497" t="str">
            <v>72</v>
          </cell>
          <cell r="CM497" t="str">
            <v>    商务服务业</v>
          </cell>
          <cell r="CN497" t="str">
            <v>110112</v>
          </cell>
          <cell r="CO497" t="str">
            <v>      通州区</v>
          </cell>
          <cell r="CP497" t="str">
            <v>　　　私营有限责任公司</v>
          </cell>
          <cell r="CQ497" t="str">
            <v>x</v>
          </cell>
          <cell r="CR497" t="str">
            <v>    现代服务业</v>
          </cell>
          <cell r="CS497" t="str">
            <v>2</v>
          </cell>
          <cell r="CT497" t="str">
            <v>    地方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 t="str">
            <v>5</v>
          </cell>
          <cell r="DN497" t="str">
            <v>727</v>
          </cell>
          <cell r="DO497" t="str">
            <v>    安全保护服务</v>
          </cell>
          <cell r="DP497" t="str">
            <v>1</v>
          </cell>
          <cell r="DQ497" t="str">
            <v>3</v>
          </cell>
          <cell r="DR497">
            <v>1852</v>
          </cell>
          <cell r="DS497">
            <v>3741</v>
          </cell>
          <cell r="DT497">
            <v>1</v>
          </cell>
          <cell r="DU497">
            <v>-2254</v>
          </cell>
          <cell r="DV497">
            <v>-1339</v>
          </cell>
          <cell r="DW497">
            <v>21</v>
          </cell>
          <cell r="DX497">
            <v>58</v>
          </cell>
        </row>
        <row r="498">
          <cell r="M498" t="str">
            <v>91110000787755051Y</v>
          </cell>
          <cell r="N498" t="str">
            <v>嘉柏（北京）国际货运代理有限公司</v>
          </cell>
          <cell r="O498" t="str">
            <v>2025</v>
          </cell>
          <cell r="P498" t="str">
            <v>2</v>
          </cell>
          <cell r="Q498">
            <v>132144</v>
          </cell>
          <cell r="R498">
            <v>130879</v>
          </cell>
          <cell r="S498">
            <v>5008</v>
          </cell>
          <cell r="T498">
            <v>4887</v>
          </cell>
          <cell r="U498">
            <v>173201</v>
          </cell>
          <cell r="V498">
            <v>169119</v>
          </cell>
          <cell r="W498">
            <v>75116</v>
          </cell>
          <cell r="X498">
            <v>69423</v>
          </cell>
          <cell r="Y498">
            <v>98085</v>
          </cell>
          <cell r="Z498">
            <v>99696</v>
          </cell>
          <cell r="AA498">
            <v>4092</v>
          </cell>
          <cell r="AB498">
            <v>4416</v>
          </cell>
          <cell r="AC498">
            <v>3788</v>
          </cell>
          <cell r="AD498">
            <v>4138</v>
          </cell>
          <cell r="AE498">
            <v>2784</v>
          </cell>
          <cell r="AF498">
            <v>2599</v>
          </cell>
          <cell r="AG498">
            <v>6</v>
          </cell>
          <cell r="AH498">
            <v>23</v>
          </cell>
          <cell r="AI498">
            <v>0</v>
          </cell>
          <cell r="AJ498">
            <v>0</v>
          </cell>
          <cell r="AK498">
            <v>670</v>
          </cell>
          <cell r="AL498">
            <v>1189</v>
          </cell>
          <cell r="AM498">
            <v>0</v>
          </cell>
          <cell r="AN498">
            <v>0</v>
          </cell>
          <cell r="AO498">
            <v>49</v>
          </cell>
          <cell r="AP498">
            <v>5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583</v>
          </cell>
          <cell r="BF498">
            <v>600</v>
          </cell>
          <cell r="BG498">
            <v>0</v>
          </cell>
          <cell r="BH498">
            <v>2</v>
          </cell>
          <cell r="BI498">
            <v>0</v>
          </cell>
          <cell r="BJ498">
            <v>0</v>
          </cell>
          <cell r="BK498">
            <v>583</v>
          </cell>
          <cell r="BL498">
            <v>602</v>
          </cell>
          <cell r="BM498">
            <v>0</v>
          </cell>
          <cell r="BN498">
            <v>0</v>
          </cell>
          <cell r="BO498">
            <v>728</v>
          </cell>
          <cell r="BP498">
            <v>1027</v>
          </cell>
          <cell r="BQ498">
            <v>92</v>
          </cell>
          <cell r="BR498">
            <v>140</v>
          </cell>
          <cell r="BS498">
            <v>45</v>
          </cell>
          <cell r="BT498">
            <v>50</v>
          </cell>
          <cell r="BU498" t="str">
            <v>王良心</v>
          </cell>
          <cell r="BV498" t="str">
            <v>任志刚</v>
          </cell>
          <cell r="BW498" t="str">
            <v>任志刚</v>
          </cell>
          <cell r="BX498" t="str">
            <v>13816292682</v>
          </cell>
          <cell r="BY498" t="str">
            <v>2025-03-07</v>
          </cell>
          <cell r="BZ498" t="str">
            <v/>
          </cell>
          <cell r="CA498" t="str">
            <v>787755051</v>
          </cell>
          <cell r="CB498">
            <v>0</v>
          </cell>
          <cell r="CC498">
            <v>0</v>
          </cell>
          <cell r="CD498" t="str">
            <v/>
          </cell>
          <cell r="CE498" t="str">
            <v/>
          </cell>
          <cell r="CF498" t="str">
            <v/>
          </cell>
          <cell r="CG498" t="str">
            <v/>
          </cell>
          <cell r="CH498" t="str">
            <v>qy</v>
          </cell>
          <cell r="CI498" t="str">
            <v>    港澳台商控股</v>
          </cell>
          <cell r="CJ498" t="str">
            <v>G</v>
          </cell>
          <cell r="CK498" t="str">
            <v>    交通运输、仓储和邮政业</v>
          </cell>
          <cell r="CL498" t="str">
            <v>58</v>
          </cell>
          <cell r="CM498" t="str">
            <v>    多式联运和运输代理业</v>
          </cell>
          <cell r="CN498" t="str">
            <v>110112</v>
          </cell>
          <cell r="CO498" t="str">
            <v>      通州区</v>
          </cell>
          <cell r="CP498" t="str">
            <v>　　　港澳台投资有限责任公司</v>
          </cell>
          <cell r="CQ498" t="str">
            <v/>
          </cell>
          <cell r="CR498" t="str">
            <v>    传统服务业</v>
          </cell>
          <cell r="CS498" t="str">
            <v>2</v>
          </cell>
          <cell r="CT498" t="str">
            <v>    地方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 t="str">
            <v>5</v>
          </cell>
          <cell r="DN498" t="str">
            <v>582</v>
          </cell>
          <cell r="DO498" t="str">
            <v>    运输代理业</v>
          </cell>
          <cell r="DP498" t="str">
            <v>1</v>
          </cell>
          <cell r="DQ498" t="str">
            <v>3</v>
          </cell>
          <cell r="DR498">
            <v>4092</v>
          </cell>
          <cell r="DS498">
            <v>4416</v>
          </cell>
          <cell r="DT498">
            <v>1</v>
          </cell>
          <cell r="DU498">
            <v>583</v>
          </cell>
          <cell r="DV498">
            <v>600</v>
          </cell>
          <cell r="DW498">
            <v>98</v>
          </cell>
          <cell r="DX498">
            <v>163</v>
          </cell>
        </row>
        <row r="499">
          <cell r="M499" t="str">
            <v>911103021011112877</v>
          </cell>
          <cell r="N499" t="str">
            <v>北京京诚嘉宇环境科技有限公司</v>
          </cell>
          <cell r="O499" t="str">
            <v>2025</v>
          </cell>
          <cell r="P499" t="str">
            <v>2</v>
          </cell>
          <cell r="Q499">
            <v>1266</v>
          </cell>
          <cell r="R499">
            <v>1612</v>
          </cell>
          <cell r="S499">
            <v>13071</v>
          </cell>
          <cell r="T499">
            <v>10108</v>
          </cell>
          <cell r="U499">
            <v>43492</v>
          </cell>
          <cell r="V499">
            <v>42047</v>
          </cell>
          <cell r="W499">
            <v>18637</v>
          </cell>
          <cell r="X499">
            <v>23860</v>
          </cell>
          <cell r="Y499">
            <v>24855</v>
          </cell>
          <cell r="Z499">
            <v>18187</v>
          </cell>
          <cell r="AA499">
            <v>12712</v>
          </cell>
          <cell r="AB499">
            <v>11637</v>
          </cell>
          <cell r="AC499">
            <v>12712</v>
          </cell>
          <cell r="AD499">
            <v>11637</v>
          </cell>
          <cell r="AE499">
            <v>9522</v>
          </cell>
          <cell r="AF499">
            <v>9437</v>
          </cell>
          <cell r="AG499">
            <v>37</v>
          </cell>
          <cell r="AH499">
            <v>53</v>
          </cell>
          <cell r="AI499">
            <v>0</v>
          </cell>
          <cell r="AJ499">
            <v>0</v>
          </cell>
          <cell r="AK499">
            <v>748</v>
          </cell>
          <cell r="AL499">
            <v>639</v>
          </cell>
          <cell r="AM499">
            <v>294</v>
          </cell>
          <cell r="AN499">
            <v>519</v>
          </cell>
          <cell r="AO499">
            <v>-13</v>
          </cell>
          <cell r="AP499">
            <v>0</v>
          </cell>
          <cell r="AQ499">
            <v>0</v>
          </cell>
          <cell r="AR499">
            <v>0</v>
          </cell>
          <cell r="AS499">
            <v>11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15</v>
          </cell>
          <cell r="BD499">
            <v>13</v>
          </cell>
          <cell r="BE499">
            <v>2150</v>
          </cell>
          <cell r="BF499">
            <v>1002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2150</v>
          </cell>
          <cell r="BL499">
            <v>1002</v>
          </cell>
          <cell r="BM499">
            <v>0</v>
          </cell>
          <cell r="BN499">
            <v>0</v>
          </cell>
          <cell r="BO499">
            <v>5385</v>
          </cell>
          <cell r="BP499">
            <v>5527</v>
          </cell>
          <cell r="BQ499">
            <v>537</v>
          </cell>
          <cell r="BR499">
            <v>444</v>
          </cell>
          <cell r="BS499">
            <v>48</v>
          </cell>
          <cell r="BT499">
            <v>49</v>
          </cell>
          <cell r="BU499" t="str">
            <v>姜德旺</v>
          </cell>
          <cell r="BV499" t="str">
            <v>李海霞</v>
          </cell>
          <cell r="BW499" t="str">
            <v>朱艳芳</v>
          </cell>
          <cell r="BX499" t="str">
            <v>13581982405</v>
          </cell>
          <cell r="BY499" t="str">
            <v>2025-03-10</v>
          </cell>
          <cell r="BZ499" t="str">
            <v/>
          </cell>
          <cell r="CA499" t="str">
            <v>101111287</v>
          </cell>
          <cell r="CB499">
            <v>0</v>
          </cell>
          <cell r="CC499">
            <v>0</v>
          </cell>
          <cell r="CD499" t="str">
            <v/>
          </cell>
          <cell r="CE499" t="str">
            <v>1</v>
          </cell>
          <cell r="CF499" t="str">
            <v/>
          </cell>
          <cell r="CG499" t="str">
            <v>北京经济技术开发区虚拟社区</v>
          </cell>
          <cell r="CH499" t="str">
            <v>qy</v>
          </cell>
          <cell r="CI499" t="str">
            <v>    国有控股</v>
          </cell>
          <cell r="CJ499" t="str">
            <v>L</v>
          </cell>
          <cell r="CK499" t="str">
            <v>    租赁和商务服务业</v>
          </cell>
          <cell r="CL499" t="str">
            <v>72</v>
          </cell>
          <cell r="CM499" t="str">
            <v>    商务服务业</v>
          </cell>
          <cell r="CN499" t="str">
            <v>115101</v>
          </cell>
          <cell r="CO499" t="str">
            <v>      开发区</v>
          </cell>
          <cell r="CP499" t="str">
            <v>　　　其他有限责任公司</v>
          </cell>
          <cell r="CQ499" t="str">
            <v>x</v>
          </cell>
          <cell r="CR499" t="str">
            <v>    现代服务业</v>
          </cell>
          <cell r="CS499" t="str">
            <v>1</v>
          </cell>
          <cell r="CT499" t="str">
            <v>    中央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 t="str">
            <v>3</v>
          </cell>
          <cell r="DN499" t="str">
            <v>724</v>
          </cell>
          <cell r="DO499" t="str">
            <v>    咨询与调查</v>
          </cell>
          <cell r="DP499" t="str">
            <v>2</v>
          </cell>
          <cell r="DQ499" t="str">
            <v>3</v>
          </cell>
          <cell r="DR499">
            <v>12712</v>
          </cell>
          <cell r="DS499">
            <v>11637</v>
          </cell>
          <cell r="DT499">
            <v>1</v>
          </cell>
          <cell r="DU499">
            <v>2150</v>
          </cell>
          <cell r="DV499">
            <v>1002</v>
          </cell>
          <cell r="DW499">
            <v>574</v>
          </cell>
          <cell r="DX499">
            <v>497</v>
          </cell>
        </row>
        <row r="500">
          <cell r="M500" t="str">
            <v>91110108760919562U</v>
          </cell>
          <cell r="N500" t="str">
            <v>北京岳能科技股份有限公司</v>
          </cell>
          <cell r="O500" t="str">
            <v>2025</v>
          </cell>
          <cell r="P500" t="str">
            <v>2</v>
          </cell>
          <cell r="Q500">
            <v>2069</v>
          </cell>
          <cell r="R500">
            <v>1981</v>
          </cell>
          <cell r="S500">
            <v>90822</v>
          </cell>
          <cell r="T500">
            <v>79358</v>
          </cell>
          <cell r="U500">
            <v>153434</v>
          </cell>
          <cell r="V500">
            <v>159356</v>
          </cell>
          <cell r="W500">
            <v>99694</v>
          </cell>
          <cell r="X500">
            <v>112808</v>
          </cell>
          <cell r="Y500">
            <v>53740</v>
          </cell>
          <cell r="Z500">
            <v>46548</v>
          </cell>
          <cell r="AA500">
            <v>6770</v>
          </cell>
          <cell r="AB500">
            <v>2645</v>
          </cell>
          <cell r="AC500">
            <v>6770</v>
          </cell>
          <cell r="AD500">
            <v>2645</v>
          </cell>
          <cell r="AE500">
            <v>3316</v>
          </cell>
          <cell r="AF500">
            <v>1587</v>
          </cell>
          <cell r="AG500">
            <v>57</v>
          </cell>
          <cell r="AH500">
            <v>39</v>
          </cell>
          <cell r="AI500">
            <v>2001</v>
          </cell>
          <cell r="AJ500">
            <v>2208</v>
          </cell>
          <cell r="AK500">
            <v>2546</v>
          </cell>
          <cell r="AL500">
            <v>2014</v>
          </cell>
          <cell r="AM500">
            <v>2823</v>
          </cell>
          <cell r="AN500">
            <v>624</v>
          </cell>
          <cell r="AO500">
            <v>155</v>
          </cell>
          <cell r="AP500">
            <v>3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264</v>
          </cell>
          <cell r="BD500">
            <v>897</v>
          </cell>
          <cell r="BE500">
            <v>-3864</v>
          </cell>
          <cell r="BF500">
            <v>-2933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-3864</v>
          </cell>
          <cell r="BL500">
            <v>-2933</v>
          </cell>
          <cell r="BM500">
            <v>0</v>
          </cell>
          <cell r="BN500">
            <v>0</v>
          </cell>
          <cell r="BO500">
            <v>3066</v>
          </cell>
          <cell r="BP500">
            <v>1541</v>
          </cell>
          <cell r="BQ500">
            <v>496</v>
          </cell>
          <cell r="BR500">
            <v>330</v>
          </cell>
          <cell r="BS500">
            <v>84</v>
          </cell>
          <cell r="BT500">
            <v>79</v>
          </cell>
          <cell r="BU500" t="str">
            <v>赵子刚</v>
          </cell>
          <cell r="BV500" t="str">
            <v>燕爱平</v>
          </cell>
          <cell r="BW500" t="str">
            <v>苏晨</v>
          </cell>
          <cell r="BX500" t="str">
            <v>64340001</v>
          </cell>
          <cell r="BY500" t="str">
            <v>2025-03-18</v>
          </cell>
          <cell r="BZ500" t="str">
            <v/>
          </cell>
          <cell r="CA500" t="str">
            <v>760919562</v>
          </cell>
          <cell r="CB500">
            <v>0</v>
          </cell>
          <cell r="CC500">
            <v>0</v>
          </cell>
          <cell r="CD500" t="str">
            <v/>
          </cell>
          <cell r="CE500" t="str">
            <v>1</v>
          </cell>
          <cell r="CF500" t="str">
            <v/>
          </cell>
          <cell r="CG500" t="str">
            <v>北京经济技术开发区虚拟社区</v>
          </cell>
          <cell r="CH500" t="str">
            <v>qy</v>
          </cell>
          <cell r="CI500" t="str">
            <v>    私人控股</v>
          </cell>
          <cell r="CJ500" t="str">
            <v>I</v>
          </cell>
          <cell r="CK500" t="str">
            <v>    信息传输、软件和信息技术服务业</v>
          </cell>
          <cell r="CL500" t="str">
            <v>65</v>
          </cell>
          <cell r="CM500" t="str">
            <v>    软件和信息技术服务业</v>
          </cell>
          <cell r="CN500" t="str">
            <v>115101</v>
          </cell>
          <cell r="CO500" t="str">
            <v>      开发区</v>
          </cell>
          <cell r="CP500" t="str">
            <v>　　　私营股份有限公司</v>
          </cell>
          <cell r="CQ500" t="str">
            <v>x</v>
          </cell>
          <cell r="CR500" t="str">
            <v>    现代服务业</v>
          </cell>
          <cell r="CS500" t="str">
            <v>2</v>
          </cell>
          <cell r="CT500" t="str">
            <v>    地方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 t="str">
            <v>3</v>
          </cell>
          <cell r="DN500" t="str">
            <v>651</v>
          </cell>
          <cell r="DO500" t="str">
            <v>    软件开发</v>
          </cell>
          <cell r="DP500" t="str">
            <v>1</v>
          </cell>
          <cell r="DQ500" t="str">
            <v>3</v>
          </cell>
          <cell r="DR500">
            <v>6770</v>
          </cell>
          <cell r="DS500">
            <v>2645</v>
          </cell>
          <cell r="DT500">
            <v>1</v>
          </cell>
          <cell r="DU500">
            <v>-3864</v>
          </cell>
          <cell r="DV500">
            <v>-2933</v>
          </cell>
          <cell r="DW500">
            <v>553</v>
          </cell>
          <cell r="DX500">
            <v>369</v>
          </cell>
        </row>
        <row r="501">
          <cell r="M501" t="str">
            <v>91110400MABME1G16J</v>
          </cell>
          <cell r="N501" t="str">
            <v>北京宏珹芯科技有限公司</v>
          </cell>
          <cell r="O501" t="str">
            <v>2025</v>
          </cell>
          <cell r="P501" t="str">
            <v>2</v>
          </cell>
          <cell r="Q501">
            <v>72</v>
          </cell>
          <cell r="R501">
            <v>72</v>
          </cell>
          <cell r="S501">
            <v>11</v>
          </cell>
          <cell r="T501">
            <v>0</v>
          </cell>
          <cell r="U501">
            <v>6317</v>
          </cell>
          <cell r="V501">
            <v>921</v>
          </cell>
          <cell r="W501">
            <v>1143</v>
          </cell>
          <cell r="X501">
            <v>770</v>
          </cell>
          <cell r="Y501">
            <v>5174</v>
          </cell>
          <cell r="Z501">
            <v>151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60</v>
          </cell>
          <cell r="AJ501">
            <v>139</v>
          </cell>
          <cell r="AK501">
            <v>296</v>
          </cell>
          <cell r="AL501">
            <v>208</v>
          </cell>
          <cell r="AM501">
            <v>112</v>
          </cell>
          <cell r="AN501">
            <v>6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-468</v>
          </cell>
          <cell r="BF501">
            <v>-353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-468</v>
          </cell>
          <cell r="BL501">
            <v>-353</v>
          </cell>
          <cell r="BM501">
            <v>0</v>
          </cell>
          <cell r="BN501">
            <v>0</v>
          </cell>
          <cell r="BO501">
            <v>472</v>
          </cell>
          <cell r="BP501">
            <v>258</v>
          </cell>
          <cell r="BQ501">
            <v>0</v>
          </cell>
          <cell r="BR501">
            <v>0</v>
          </cell>
          <cell r="BS501">
            <v>29</v>
          </cell>
          <cell r="BT501">
            <v>45</v>
          </cell>
          <cell r="BU501" t="str">
            <v>富艳辉</v>
          </cell>
          <cell r="BV501" t="str">
            <v>刘彦</v>
          </cell>
          <cell r="BW501" t="str">
            <v>王丹</v>
          </cell>
          <cell r="BX501" t="str">
            <v>15726688970</v>
          </cell>
          <cell r="BY501" t="str">
            <v>2025-03-17</v>
          </cell>
          <cell r="BZ501" t="str">
            <v/>
          </cell>
          <cell r="CA501" t="str">
            <v>MABME1G16</v>
          </cell>
          <cell r="CB501">
            <v>0</v>
          </cell>
          <cell r="CC501">
            <v>0</v>
          </cell>
          <cell r="CD501" t="str">
            <v/>
          </cell>
          <cell r="CE501" t="str">
            <v>1</v>
          </cell>
          <cell r="CF501" t="str">
            <v/>
          </cell>
          <cell r="CG501" t="str">
            <v>北京经济技术开发区虚拟社区</v>
          </cell>
          <cell r="CH501" t="str">
            <v>qy</v>
          </cell>
          <cell r="CI501" t="str">
            <v>    私人控股</v>
          </cell>
          <cell r="CJ501" t="str">
            <v>I</v>
          </cell>
          <cell r="CK501" t="str">
            <v>    信息传输、软件和信息技术服务业</v>
          </cell>
          <cell r="CL501" t="str">
            <v>65</v>
          </cell>
          <cell r="CM501" t="str">
            <v>    软件和信息技术服务业</v>
          </cell>
          <cell r="CN501" t="str">
            <v>115101</v>
          </cell>
          <cell r="CO501" t="str">
            <v>      开发区</v>
          </cell>
          <cell r="CP501" t="str">
            <v>　　　私营有限责任公司</v>
          </cell>
          <cell r="CQ501" t="str">
            <v>x</v>
          </cell>
          <cell r="CR501" t="str">
            <v>    现代服务业</v>
          </cell>
          <cell r="CS501" t="str">
            <v>2</v>
          </cell>
          <cell r="CT501" t="str">
            <v>    地方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 t="str">
            <v>3</v>
          </cell>
          <cell r="DN501" t="str">
            <v>653</v>
          </cell>
          <cell r="DO501" t="str">
            <v>    信息系统集成和物联网技术服务</v>
          </cell>
          <cell r="DP501" t="str">
            <v>1</v>
          </cell>
          <cell r="DQ501" t="str">
            <v/>
          </cell>
          <cell r="DR501">
            <v>0</v>
          </cell>
          <cell r="DS501">
            <v>0</v>
          </cell>
          <cell r="DT501">
            <v>1</v>
          </cell>
          <cell r="DU501">
            <v>-468</v>
          </cell>
          <cell r="DV501">
            <v>-353</v>
          </cell>
          <cell r="DW501">
            <v>-25</v>
          </cell>
          <cell r="DX501">
            <v>0</v>
          </cell>
        </row>
        <row r="502">
          <cell r="M502" t="str">
            <v>91110105672837997B</v>
          </cell>
          <cell r="N502" t="str">
            <v>北京有道艺能科技有限公司</v>
          </cell>
          <cell r="O502" t="str">
            <v>2025</v>
          </cell>
          <cell r="P502" t="str">
            <v>2</v>
          </cell>
          <cell r="Q502">
            <v>1446</v>
          </cell>
          <cell r="R502">
            <v>1436</v>
          </cell>
          <cell r="S502">
            <v>0</v>
          </cell>
          <cell r="T502">
            <v>122</v>
          </cell>
          <cell r="U502">
            <v>1408</v>
          </cell>
          <cell r="V502">
            <v>2309</v>
          </cell>
          <cell r="W502">
            <v>11172</v>
          </cell>
          <cell r="X502">
            <v>9207</v>
          </cell>
          <cell r="Y502">
            <v>-9764</v>
          </cell>
          <cell r="Z502">
            <v>-6898</v>
          </cell>
          <cell r="AA502">
            <v>7769</v>
          </cell>
          <cell r="AB502">
            <v>7854</v>
          </cell>
          <cell r="AC502">
            <v>7769</v>
          </cell>
          <cell r="AD502">
            <v>7854</v>
          </cell>
          <cell r="AE502">
            <v>6584</v>
          </cell>
          <cell r="AF502">
            <v>6549</v>
          </cell>
          <cell r="AG502">
            <v>5</v>
          </cell>
          <cell r="AH502">
            <v>7</v>
          </cell>
          <cell r="AI502">
            <v>509</v>
          </cell>
          <cell r="AJ502">
            <v>540</v>
          </cell>
          <cell r="AK502">
            <v>668</v>
          </cell>
          <cell r="AL502">
            <v>1053</v>
          </cell>
          <cell r="AM502">
            <v>247</v>
          </cell>
          <cell r="AN502">
            <v>282</v>
          </cell>
          <cell r="AO502">
            <v>35</v>
          </cell>
          <cell r="AP502">
            <v>27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11</v>
          </cell>
          <cell r="BE502">
            <v>-279</v>
          </cell>
          <cell r="BF502">
            <v>-604</v>
          </cell>
          <cell r="BG502">
            <v>0</v>
          </cell>
          <cell r="BH502">
            <v>4</v>
          </cell>
          <cell r="BI502">
            <v>0</v>
          </cell>
          <cell r="BJ502">
            <v>0</v>
          </cell>
          <cell r="BK502">
            <v>-279</v>
          </cell>
          <cell r="BL502">
            <v>-589</v>
          </cell>
          <cell r="BM502">
            <v>0</v>
          </cell>
          <cell r="BN502">
            <v>0</v>
          </cell>
          <cell r="BO502">
            <v>1025</v>
          </cell>
          <cell r="BP502">
            <v>1200</v>
          </cell>
          <cell r="BQ502">
            <v>81</v>
          </cell>
          <cell r="BR502">
            <v>81</v>
          </cell>
          <cell r="BS502">
            <v>34</v>
          </cell>
          <cell r="BT502">
            <v>44</v>
          </cell>
          <cell r="BU502" t="str">
            <v>叶进强</v>
          </cell>
          <cell r="BV502" t="str">
            <v>祁海霞</v>
          </cell>
          <cell r="BW502" t="str">
            <v>祁海霞</v>
          </cell>
          <cell r="BX502" t="str">
            <v>67882861-208</v>
          </cell>
          <cell r="BY502" t="str">
            <v>2025-03-13</v>
          </cell>
          <cell r="BZ502" t="str">
            <v/>
          </cell>
          <cell r="CA502" t="str">
            <v>672837997</v>
          </cell>
          <cell r="CB502">
            <v>0</v>
          </cell>
          <cell r="CC502">
            <v>0</v>
          </cell>
          <cell r="CD502" t="str">
            <v/>
          </cell>
          <cell r="CE502" t="str">
            <v>1</v>
          </cell>
          <cell r="CF502" t="str">
            <v/>
          </cell>
          <cell r="CG502" t="str">
            <v>北京经济技术开发区虚拟社区</v>
          </cell>
          <cell r="CH502" t="str">
            <v>qy</v>
          </cell>
          <cell r="CI502" t="str">
            <v>    私人控股</v>
          </cell>
          <cell r="CJ502" t="str">
            <v>I</v>
          </cell>
          <cell r="CK502" t="str">
            <v>    信息传输、软件和信息技术服务业</v>
          </cell>
          <cell r="CL502" t="str">
            <v>64</v>
          </cell>
          <cell r="CM502" t="str">
            <v>    互联网和相关服务</v>
          </cell>
          <cell r="CN502" t="str">
            <v>115101</v>
          </cell>
          <cell r="CO502" t="str">
            <v>      开发区</v>
          </cell>
          <cell r="CP502" t="str">
            <v>　　　私营有限责任公司</v>
          </cell>
          <cell r="CQ502" t="str">
            <v>x</v>
          </cell>
          <cell r="CR502" t="str">
            <v>    现代服务业</v>
          </cell>
          <cell r="CS502" t="str">
            <v>2</v>
          </cell>
          <cell r="CT502" t="str">
            <v>    地方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 t="str">
            <v>3</v>
          </cell>
          <cell r="DN502" t="str">
            <v>642</v>
          </cell>
          <cell r="DO502" t="str">
            <v>    互联网信息服务</v>
          </cell>
          <cell r="DP502" t="str">
            <v>1</v>
          </cell>
          <cell r="DQ502" t="str">
            <v>3</v>
          </cell>
          <cell r="DR502">
            <v>7769</v>
          </cell>
          <cell r="DS502">
            <v>7854</v>
          </cell>
          <cell r="DT502">
            <v>1</v>
          </cell>
          <cell r="DU502">
            <v>-279</v>
          </cell>
          <cell r="DV502">
            <v>-604</v>
          </cell>
          <cell r="DW502">
            <v>86</v>
          </cell>
          <cell r="DX502">
            <v>88</v>
          </cell>
        </row>
        <row r="503">
          <cell r="M503" t="str">
            <v>91110108798513568G</v>
          </cell>
          <cell r="N503" t="str">
            <v>中关村至臻环保股份有限公司</v>
          </cell>
          <cell r="O503" t="str">
            <v>2025</v>
          </cell>
          <cell r="P503" t="str">
            <v>2</v>
          </cell>
          <cell r="Q503">
            <v>11008</v>
          </cell>
          <cell r="R503">
            <v>15700</v>
          </cell>
          <cell r="S503">
            <v>42992</v>
          </cell>
          <cell r="T503">
            <v>88924</v>
          </cell>
          <cell r="U503">
            <v>524041</v>
          </cell>
          <cell r="V503">
            <v>480237</v>
          </cell>
          <cell r="W503">
            <v>363628</v>
          </cell>
          <cell r="X503">
            <v>291535</v>
          </cell>
          <cell r="Y503">
            <v>160413</v>
          </cell>
          <cell r="Z503">
            <v>188702</v>
          </cell>
          <cell r="AA503">
            <v>16418</v>
          </cell>
          <cell r="AB503">
            <v>3651</v>
          </cell>
          <cell r="AC503">
            <v>16418</v>
          </cell>
          <cell r="AD503">
            <v>3651</v>
          </cell>
          <cell r="AE503">
            <v>13083</v>
          </cell>
          <cell r="AF503">
            <v>1815</v>
          </cell>
          <cell r="AG503">
            <v>7</v>
          </cell>
          <cell r="AH503">
            <v>335</v>
          </cell>
          <cell r="AI503">
            <v>310</v>
          </cell>
          <cell r="AJ503">
            <v>615</v>
          </cell>
          <cell r="AK503">
            <v>1424</v>
          </cell>
          <cell r="AL503">
            <v>1628</v>
          </cell>
          <cell r="AM503">
            <v>1502</v>
          </cell>
          <cell r="AN503">
            <v>756</v>
          </cell>
          <cell r="AO503">
            <v>1036</v>
          </cell>
          <cell r="AP503">
            <v>359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-944</v>
          </cell>
          <cell r="BF503">
            <v>-1857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-944</v>
          </cell>
          <cell r="BL503">
            <v>-1857</v>
          </cell>
          <cell r="BM503">
            <v>0</v>
          </cell>
          <cell r="BN503">
            <v>0</v>
          </cell>
          <cell r="BO503">
            <v>5733</v>
          </cell>
          <cell r="BP503">
            <v>5072</v>
          </cell>
          <cell r="BQ503">
            <v>7</v>
          </cell>
          <cell r="BR503">
            <v>943</v>
          </cell>
          <cell r="BS503">
            <v>127</v>
          </cell>
          <cell r="BT503">
            <v>126</v>
          </cell>
          <cell r="BU503" t="str">
            <v>吴盟盟</v>
          </cell>
          <cell r="BV503" t="str">
            <v>卢广平</v>
          </cell>
          <cell r="BW503" t="str">
            <v>卢广平</v>
          </cell>
          <cell r="BX503" t="str">
            <v>15001271901</v>
          </cell>
          <cell r="BY503" t="str">
            <v>2025-03-11</v>
          </cell>
          <cell r="BZ503" t="str">
            <v/>
          </cell>
          <cell r="CA503" t="str">
            <v>798513568</v>
          </cell>
          <cell r="CB503">
            <v>0</v>
          </cell>
          <cell r="CC503">
            <v>0</v>
          </cell>
          <cell r="CD503" t="str">
            <v/>
          </cell>
          <cell r="CE503" t="str">
            <v>1</v>
          </cell>
          <cell r="CF503" t="str">
            <v/>
          </cell>
          <cell r="CG503" t="str">
            <v>北京经济技术开发区虚拟社区</v>
          </cell>
          <cell r="CH503" t="str">
            <v>qy</v>
          </cell>
          <cell r="CI503" t="str">
            <v>    集体控股</v>
          </cell>
          <cell r="CJ503" t="str">
            <v>M</v>
          </cell>
          <cell r="CK503" t="str">
            <v>    科学研究和技术服务业</v>
          </cell>
          <cell r="CL503" t="str">
            <v>75</v>
          </cell>
          <cell r="CM503" t="str">
            <v>    科技推广和应用服务业</v>
          </cell>
          <cell r="CN503" t="str">
            <v>115101</v>
          </cell>
          <cell r="CO503" t="str">
            <v>      开发区</v>
          </cell>
          <cell r="CP503" t="str">
            <v>　　　私营股份有限公司</v>
          </cell>
          <cell r="CQ503" t="str">
            <v>x</v>
          </cell>
          <cell r="CR503" t="str">
            <v>    现代服务业</v>
          </cell>
          <cell r="CS503" t="str">
            <v>2</v>
          </cell>
          <cell r="CT503" t="str">
            <v>    地方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 t="str">
            <v>3</v>
          </cell>
          <cell r="DN503" t="str">
            <v>751</v>
          </cell>
          <cell r="DO503" t="str">
            <v>    技术推广服务</v>
          </cell>
          <cell r="DP503" t="str">
            <v>2</v>
          </cell>
          <cell r="DQ503" t="str">
            <v/>
          </cell>
          <cell r="DR503">
            <v>16418</v>
          </cell>
          <cell r="DS503">
            <v>3651</v>
          </cell>
          <cell r="DT503">
            <v>1</v>
          </cell>
          <cell r="DU503">
            <v>-944</v>
          </cell>
          <cell r="DV503">
            <v>-1857</v>
          </cell>
          <cell r="DW503">
            <v>14</v>
          </cell>
          <cell r="DX503">
            <v>1278</v>
          </cell>
        </row>
        <row r="504">
          <cell r="M504" t="str">
            <v>91110302556822798F</v>
          </cell>
          <cell r="N504" t="str">
            <v>北京亦庄国际生物医药投资管理有限公司</v>
          </cell>
          <cell r="O504" t="str">
            <v>2025</v>
          </cell>
          <cell r="P504" t="str">
            <v>2</v>
          </cell>
          <cell r="Q504">
            <v>72899</v>
          </cell>
          <cell r="R504">
            <v>62063</v>
          </cell>
          <cell r="S504">
            <v>22710</v>
          </cell>
          <cell r="T504">
            <v>12513</v>
          </cell>
          <cell r="U504">
            <v>977078</v>
          </cell>
          <cell r="V504">
            <v>1026218</v>
          </cell>
          <cell r="W504">
            <v>839981</v>
          </cell>
          <cell r="X504">
            <v>919966</v>
          </cell>
          <cell r="Y504">
            <v>137097</v>
          </cell>
          <cell r="Z504">
            <v>106252</v>
          </cell>
          <cell r="AA504">
            <v>11758</v>
          </cell>
          <cell r="AB504">
            <v>5549</v>
          </cell>
          <cell r="AC504">
            <v>11758</v>
          </cell>
          <cell r="AD504">
            <v>5532</v>
          </cell>
          <cell r="AE504">
            <v>20633</v>
          </cell>
          <cell r="AF504">
            <v>10703</v>
          </cell>
          <cell r="AG504">
            <v>23</v>
          </cell>
          <cell r="AH504">
            <v>3</v>
          </cell>
          <cell r="AI504">
            <v>0</v>
          </cell>
          <cell r="AJ504">
            <v>0</v>
          </cell>
          <cell r="AK504">
            <v>2376</v>
          </cell>
          <cell r="AL504">
            <v>1984</v>
          </cell>
          <cell r="AM504">
            <v>0</v>
          </cell>
          <cell r="AN504">
            <v>0</v>
          </cell>
          <cell r="AO504">
            <v>4492</v>
          </cell>
          <cell r="AP504">
            <v>4415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555</v>
          </cell>
          <cell r="BD504">
            <v>562</v>
          </cell>
          <cell r="BE504">
            <v>-15211</v>
          </cell>
          <cell r="BF504">
            <v>-10994</v>
          </cell>
          <cell r="BG504">
            <v>0</v>
          </cell>
          <cell r="BH504">
            <v>0</v>
          </cell>
          <cell r="BI504">
            <v>1</v>
          </cell>
          <cell r="BJ504">
            <v>0</v>
          </cell>
          <cell r="BK504">
            <v>-15212</v>
          </cell>
          <cell r="BL504">
            <v>-10994</v>
          </cell>
          <cell r="BM504">
            <v>0</v>
          </cell>
          <cell r="BN504">
            <v>0</v>
          </cell>
          <cell r="BO504">
            <v>5390</v>
          </cell>
          <cell r="BP504">
            <v>4037</v>
          </cell>
          <cell r="BQ504">
            <v>1758</v>
          </cell>
          <cell r="BR504">
            <v>0</v>
          </cell>
          <cell r="BS504">
            <v>88</v>
          </cell>
          <cell r="BT504">
            <v>60</v>
          </cell>
          <cell r="BU504" t="str">
            <v>谷守宇</v>
          </cell>
          <cell r="BV504" t="str">
            <v>解兰品</v>
          </cell>
          <cell r="BW504" t="str">
            <v>张宇</v>
          </cell>
          <cell r="BX504" t="str">
            <v>56315268</v>
          </cell>
          <cell r="BY504" t="str">
            <v>2025-03-17</v>
          </cell>
          <cell r="BZ504" t="str">
            <v/>
          </cell>
          <cell r="CA504" t="str">
            <v>556822798</v>
          </cell>
          <cell r="CB504">
            <v>0</v>
          </cell>
          <cell r="CC504">
            <v>0</v>
          </cell>
          <cell r="CD504" t="str">
            <v/>
          </cell>
          <cell r="CE504" t="str">
            <v>1</v>
          </cell>
          <cell r="CF504" t="str">
            <v/>
          </cell>
          <cell r="CG504" t="str">
            <v>北京经济技术开发区虚拟社区</v>
          </cell>
          <cell r="CH504" t="str">
            <v>qy</v>
          </cell>
          <cell r="CI504" t="str">
            <v>    私人控股</v>
          </cell>
          <cell r="CJ504" t="str">
            <v>M</v>
          </cell>
          <cell r="CK504" t="str">
            <v>    科学研究和技术服务业</v>
          </cell>
          <cell r="CL504" t="str">
            <v>75</v>
          </cell>
          <cell r="CM504" t="str">
            <v>    科技推广和应用服务业</v>
          </cell>
          <cell r="CN504" t="str">
            <v>115101</v>
          </cell>
          <cell r="CO504" t="str">
            <v>      开发区</v>
          </cell>
          <cell r="CP504" t="str">
            <v>　　　私营有限责任公司</v>
          </cell>
          <cell r="CQ504" t="str">
            <v>x</v>
          </cell>
          <cell r="CR504" t="str">
            <v>    现代服务业</v>
          </cell>
          <cell r="CS504" t="str">
            <v>2</v>
          </cell>
          <cell r="CT504" t="str">
            <v>    地方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 t="str">
            <v>3</v>
          </cell>
          <cell r="DN504" t="str">
            <v>754</v>
          </cell>
          <cell r="DO504" t="str">
            <v>    创业空间服务</v>
          </cell>
          <cell r="DP504" t="str">
            <v>1</v>
          </cell>
          <cell r="DQ504" t="str">
            <v/>
          </cell>
          <cell r="DR504">
            <v>11758</v>
          </cell>
          <cell r="DS504">
            <v>5549</v>
          </cell>
          <cell r="DT504">
            <v>1</v>
          </cell>
          <cell r="DU504">
            <v>-15211</v>
          </cell>
          <cell r="DV504">
            <v>-10994</v>
          </cell>
          <cell r="DW504">
            <v>1781</v>
          </cell>
          <cell r="DX504">
            <v>-2746</v>
          </cell>
        </row>
        <row r="505">
          <cell r="M505" t="str">
            <v>91110302MA01Q1WR70</v>
          </cell>
          <cell r="N505" t="str">
            <v>北京通敏未来动力科技有限公司</v>
          </cell>
          <cell r="O505" t="str">
            <v>2025</v>
          </cell>
          <cell r="P505" t="str">
            <v>2</v>
          </cell>
          <cell r="Q505">
            <v>59490</v>
          </cell>
          <cell r="R505">
            <v>39198</v>
          </cell>
          <cell r="S505">
            <v>422</v>
          </cell>
          <cell r="T505">
            <v>0</v>
          </cell>
          <cell r="U505">
            <v>83120</v>
          </cell>
          <cell r="V505">
            <v>80712</v>
          </cell>
          <cell r="W505">
            <v>62976</v>
          </cell>
          <cell r="X505">
            <v>57698</v>
          </cell>
          <cell r="Y505">
            <v>20144</v>
          </cell>
          <cell r="Z505">
            <v>23014</v>
          </cell>
          <cell r="AA505">
            <v>1415</v>
          </cell>
          <cell r="AB505">
            <v>1887</v>
          </cell>
          <cell r="AC505">
            <v>1415</v>
          </cell>
          <cell r="AD505">
            <v>1887</v>
          </cell>
          <cell r="AE505">
            <v>1275</v>
          </cell>
          <cell r="AF505">
            <v>2909</v>
          </cell>
          <cell r="AG505">
            <v>4</v>
          </cell>
          <cell r="AH505">
            <v>9</v>
          </cell>
          <cell r="AI505">
            <v>917</v>
          </cell>
          <cell r="AJ505">
            <v>564</v>
          </cell>
          <cell r="AK505">
            <v>452</v>
          </cell>
          <cell r="AL505">
            <v>816</v>
          </cell>
          <cell r="AM505">
            <v>962</v>
          </cell>
          <cell r="AN505">
            <v>364</v>
          </cell>
          <cell r="AO505">
            <v>233</v>
          </cell>
          <cell r="AP505">
            <v>241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-2428</v>
          </cell>
          <cell r="BF505">
            <v>-3016</v>
          </cell>
          <cell r="BG505">
            <v>0</v>
          </cell>
          <cell r="BH505">
            <v>1</v>
          </cell>
          <cell r="BI505">
            <v>1</v>
          </cell>
          <cell r="BJ505">
            <v>0</v>
          </cell>
          <cell r="BK505">
            <v>-2429</v>
          </cell>
          <cell r="BL505">
            <v>-3015</v>
          </cell>
          <cell r="BM505">
            <v>0</v>
          </cell>
          <cell r="BN505">
            <v>0</v>
          </cell>
          <cell r="BO505">
            <v>2105</v>
          </cell>
          <cell r="BP505">
            <v>1913</v>
          </cell>
          <cell r="BQ505">
            <v>0</v>
          </cell>
          <cell r="BR505">
            <v>0</v>
          </cell>
          <cell r="BS505">
            <v>36</v>
          </cell>
          <cell r="BT505">
            <v>35</v>
          </cell>
          <cell r="BU505" t="str">
            <v>马云</v>
          </cell>
          <cell r="BV505" t="str">
            <v>吴天龙</v>
          </cell>
          <cell r="BW505" t="str">
            <v>王婉莹</v>
          </cell>
          <cell r="BX505" t="str">
            <v>56813528</v>
          </cell>
          <cell r="BY505" t="str">
            <v>2025-03-17</v>
          </cell>
          <cell r="BZ505" t="str">
            <v/>
          </cell>
          <cell r="CA505" t="str">
            <v>MA01Q1WR7</v>
          </cell>
          <cell r="CB505">
            <v>0</v>
          </cell>
          <cell r="CC505">
            <v>0</v>
          </cell>
          <cell r="CD505" t="str">
            <v/>
          </cell>
          <cell r="CE505" t="str">
            <v>1</v>
          </cell>
          <cell r="CF505" t="str">
            <v/>
          </cell>
          <cell r="CG505" t="str">
            <v>北京经济技术开发区虚拟社区</v>
          </cell>
          <cell r="CH505" t="str">
            <v>qy</v>
          </cell>
          <cell r="CI505" t="str">
            <v>    私人控股</v>
          </cell>
          <cell r="CJ505" t="str">
            <v>M</v>
          </cell>
          <cell r="CK505" t="str">
            <v>    科学研究和技术服务业</v>
          </cell>
          <cell r="CL505" t="str">
            <v>74</v>
          </cell>
          <cell r="CM505" t="str">
            <v>    专业技术服务业</v>
          </cell>
          <cell r="CN505" t="str">
            <v>115101</v>
          </cell>
          <cell r="CO505" t="str">
            <v>      开发区</v>
          </cell>
          <cell r="CP505" t="str">
            <v>　　　其他有限责任公司</v>
          </cell>
          <cell r="CQ505" t="str">
            <v>x</v>
          </cell>
          <cell r="CR505" t="str">
            <v>    现代服务业</v>
          </cell>
          <cell r="CS505" t="str">
            <v>2</v>
          </cell>
          <cell r="CT505" t="str">
            <v>    地方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 t="str">
            <v>3</v>
          </cell>
          <cell r="DN505" t="str">
            <v>745</v>
          </cell>
          <cell r="DO505" t="str">
            <v>    质检技术服务</v>
          </cell>
          <cell r="DP505" t="str">
            <v>1</v>
          </cell>
          <cell r="DQ505" t="str">
            <v/>
          </cell>
          <cell r="DR505">
            <v>1415</v>
          </cell>
          <cell r="DS505">
            <v>1887</v>
          </cell>
          <cell r="DT505">
            <v>1</v>
          </cell>
          <cell r="DU505">
            <v>-2428</v>
          </cell>
          <cell r="DV505">
            <v>-3016</v>
          </cell>
          <cell r="DW505">
            <v>-357</v>
          </cell>
          <cell r="DX505">
            <v>-548</v>
          </cell>
        </row>
        <row r="506">
          <cell r="M506" t="str">
            <v>91110302740403294K</v>
          </cell>
          <cell r="N506" t="str">
            <v>北京中航赛维奥科技有限公司</v>
          </cell>
          <cell r="O506" t="str">
            <v>2025</v>
          </cell>
          <cell r="P506" t="str">
            <v>2</v>
          </cell>
          <cell r="Q506">
            <v>3082</v>
          </cell>
          <cell r="R506">
            <v>3065</v>
          </cell>
          <cell r="S506">
            <v>17860</v>
          </cell>
          <cell r="T506">
            <v>15630</v>
          </cell>
          <cell r="U506">
            <v>47140</v>
          </cell>
          <cell r="V506">
            <v>44024</v>
          </cell>
          <cell r="W506">
            <v>39490</v>
          </cell>
          <cell r="X506">
            <v>37856</v>
          </cell>
          <cell r="Y506">
            <v>7650</v>
          </cell>
          <cell r="Z506">
            <v>6168</v>
          </cell>
          <cell r="AA506">
            <v>199</v>
          </cell>
          <cell r="AB506">
            <v>1872</v>
          </cell>
          <cell r="AC506">
            <v>141</v>
          </cell>
          <cell r="AD506">
            <v>139</v>
          </cell>
          <cell r="AE506">
            <v>176</v>
          </cell>
          <cell r="AF506">
            <v>1646</v>
          </cell>
          <cell r="AG506">
            <v>30</v>
          </cell>
          <cell r="AH506">
            <v>25</v>
          </cell>
          <cell r="AI506">
            <v>114</v>
          </cell>
          <cell r="AJ506">
            <v>148</v>
          </cell>
          <cell r="AK506">
            <v>661</v>
          </cell>
          <cell r="AL506">
            <v>836</v>
          </cell>
          <cell r="AM506">
            <v>163</v>
          </cell>
          <cell r="AN506">
            <v>471</v>
          </cell>
          <cell r="AO506">
            <v>16</v>
          </cell>
          <cell r="AP506">
            <v>34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2</v>
          </cell>
          <cell r="BD506">
            <v>0</v>
          </cell>
          <cell r="BE506">
            <v>-959</v>
          </cell>
          <cell r="BF506">
            <v>-1288</v>
          </cell>
          <cell r="BG506">
            <v>1</v>
          </cell>
          <cell r="BH506">
            <v>0</v>
          </cell>
          <cell r="BI506">
            <v>0</v>
          </cell>
          <cell r="BJ506">
            <v>0</v>
          </cell>
          <cell r="BK506">
            <v>-958</v>
          </cell>
          <cell r="BL506">
            <v>-1288</v>
          </cell>
          <cell r="BM506">
            <v>0</v>
          </cell>
          <cell r="BN506">
            <v>0</v>
          </cell>
          <cell r="BO506">
            <v>949</v>
          </cell>
          <cell r="BP506">
            <v>1008</v>
          </cell>
          <cell r="BQ506">
            <v>307</v>
          </cell>
          <cell r="BR506">
            <v>332</v>
          </cell>
          <cell r="BS506">
            <v>22</v>
          </cell>
          <cell r="BT506">
            <v>26</v>
          </cell>
          <cell r="BU506" t="str">
            <v>陈松</v>
          </cell>
          <cell r="BV506" t="str">
            <v>陈松</v>
          </cell>
          <cell r="BW506" t="str">
            <v>王海霞</v>
          </cell>
          <cell r="BX506" t="str">
            <v>87246080</v>
          </cell>
          <cell r="BY506" t="str">
            <v>2025-03-18</v>
          </cell>
          <cell r="BZ506" t="str">
            <v/>
          </cell>
          <cell r="CA506" t="str">
            <v>740403294</v>
          </cell>
          <cell r="CB506">
            <v>0</v>
          </cell>
          <cell r="CC506">
            <v>0</v>
          </cell>
          <cell r="CD506" t="str">
            <v/>
          </cell>
          <cell r="CE506" t="str">
            <v>1</v>
          </cell>
          <cell r="CF506" t="str">
            <v/>
          </cell>
          <cell r="CG506" t="str">
            <v>北京经济技术开发区虚拟社区</v>
          </cell>
          <cell r="CH506" t="str">
            <v>qy</v>
          </cell>
          <cell r="CI506" t="str">
            <v>    私人控股</v>
          </cell>
          <cell r="CJ506" t="str">
            <v>I</v>
          </cell>
          <cell r="CK506" t="str">
            <v>    信息传输、软件和信息技术服务业</v>
          </cell>
          <cell r="CL506" t="str">
            <v>65</v>
          </cell>
          <cell r="CM506" t="str">
            <v>    软件和信息技术服务业</v>
          </cell>
          <cell r="CN506" t="str">
            <v>115101</v>
          </cell>
          <cell r="CO506" t="str">
            <v>      开发区</v>
          </cell>
          <cell r="CP506" t="str">
            <v>　　　私营有限责任公司</v>
          </cell>
          <cell r="CQ506" t="str">
            <v>x</v>
          </cell>
          <cell r="CR506" t="str">
            <v>    现代服务业</v>
          </cell>
          <cell r="CS506" t="str">
            <v>2</v>
          </cell>
          <cell r="CT506" t="str">
            <v>    地方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 t="str">
            <v>3</v>
          </cell>
          <cell r="DN506" t="str">
            <v>653</v>
          </cell>
          <cell r="DO506" t="str">
            <v>    信息系统集成和物联网技术服务</v>
          </cell>
          <cell r="DP506" t="str">
            <v>1</v>
          </cell>
          <cell r="DQ506" t="str">
            <v>3</v>
          </cell>
          <cell r="DR506">
            <v>199</v>
          </cell>
          <cell r="DS506">
            <v>1872</v>
          </cell>
          <cell r="DT506">
            <v>1</v>
          </cell>
          <cell r="DU506">
            <v>-959</v>
          </cell>
          <cell r="DV506">
            <v>-1288</v>
          </cell>
          <cell r="DW506">
            <v>337</v>
          </cell>
          <cell r="DX506">
            <v>357</v>
          </cell>
        </row>
        <row r="507">
          <cell r="M507" t="str">
            <v>91110302MA01TA7H71</v>
          </cell>
          <cell r="N507" t="str">
            <v>鸿翔供应链科技（北京）有限公司</v>
          </cell>
          <cell r="O507" t="str">
            <v>2025</v>
          </cell>
          <cell r="P507" t="str">
            <v>2</v>
          </cell>
          <cell r="Q507">
            <v>9637</v>
          </cell>
          <cell r="R507">
            <v>9362</v>
          </cell>
          <cell r="S507">
            <v>52203</v>
          </cell>
          <cell r="T507">
            <v>54817</v>
          </cell>
          <cell r="U507">
            <v>138876</v>
          </cell>
          <cell r="V507">
            <v>163055</v>
          </cell>
          <cell r="W507">
            <v>85531</v>
          </cell>
          <cell r="X507">
            <v>118906</v>
          </cell>
          <cell r="Y507">
            <v>53345</v>
          </cell>
          <cell r="Z507">
            <v>44149</v>
          </cell>
          <cell r="AA507">
            <v>36891</v>
          </cell>
          <cell r="AB507">
            <v>26465</v>
          </cell>
          <cell r="AC507">
            <v>36891</v>
          </cell>
          <cell r="AD507">
            <v>23808</v>
          </cell>
          <cell r="AE507">
            <v>22014</v>
          </cell>
          <cell r="AF507">
            <v>19154</v>
          </cell>
          <cell r="AG507">
            <v>19</v>
          </cell>
          <cell r="AH507">
            <v>11</v>
          </cell>
          <cell r="AI507">
            <v>0</v>
          </cell>
          <cell r="AJ507">
            <v>1063</v>
          </cell>
          <cell r="AK507">
            <v>1793</v>
          </cell>
          <cell r="AL507">
            <v>1143</v>
          </cell>
          <cell r="AM507">
            <v>607</v>
          </cell>
          <cell r="AN507">
            <v>253</v>
          </cell>
          <cell r="AO507">
            <v>39</v>
          </cell>
          <cell r="AP507">
            <v>53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-4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10</v>
          </cell>
          <cell r="BE507">
            <v>12419</v>
          </cell>
          <cell r="BF507">
            <v>4794</v>
          </cell>
          <cell r="BG507">
            <v>28</v>
          </cell>
          <cell r="BH507">
            <v>0</v>
          </cell>
          <cell r="BI507">
            <v>2</v>
          </cell>
          <cell r="BJ507">
            <v>0</v>
          </cell>
          <cell r="BK507">
            <v>12445</v>
          </cell>
          <cell r="BL507">
            <v>4794</v>
          </cell>
          <cell r="BM507">
            <v>0</v>
          </cell>
          <cell r="BN507">
            <v>0</v>
          </cell>
          <cell r="BO507">
            <v>2954</v>
          </cell>
          <cell r="BP507">
            <v>2622</v>
          </cell>
          <cell r="BQ507">
            <v>0</v>
          </cell>
          <cell r="BR507">
            <v>66</v>
          </cell>
          <cell r="BS507">
            <v>105</v>
          </cell>
          <cell r="BT507">
            <v>116</v>
          </cell>
          <cell r="BU507" t="str">
            <v>张韶谱</v>
          </cell>
          <cell r="BV507" t="str">
            <v>张韶谱</v>
          </cell>
          <cell r="BW507" t="str">
            <v>姚保路</v>
          </cell>
          <cell r="BX507" t="str">
            <v>15801613392</v>
          </cell>
          <cell r="BY507" t="str">
            <v>2025-03-17</v>
          </cell>
          <cell r="BZ507" t="str">
            <v/>
          </cell>
          <cell r="CA507" t="str">
            <v>MA01TA7H7</v>
          </cell>
          <cell r="CB507">
            <v>0</v>
          </cell>
          <cell r="CC507">
            <v>0</v>
          </cell>
          <cell r="CD507" t="str">
            <v/>
          </cell>
          <cell r="CE507" t="str">
            <v>1</v>
          </cell>
          <cell r="CF507" t="str">
            <v/>
          </cell>
          <cell r="CG507" t="str">
            <v>北京经济技术开发区虚拟社区</v>
          </cell>
          <cell r="CH507" t="str">
            <v>qy</v>
          </cell>
          <cell r="CI507" t="str">
            <v>    私人控股</v>
          </cell>
          <cell r="CJ507" t="str">
            <v>G</v>
          </cell>
          <cell r="CK507" t="str">
            <v>    交通运输、仓储和邮政业</v>
          </cell>
          <cell r="CL507" t="str">
            <v>54</v>
          </cell>
          <cell r="CM507" t="str">
            <v>    道路运输业</v>
          </cell>
          <cell r="CN507" t="str">
            <v>115101</v>
          </cell>
          <cell r="CO507" t="str">
            <v>      开发区</v>
          </cell>
          <cell r="CP507" t="str">
            <v>　　　私营有限责任公司</v>
          </cell>
          <cell r="CQ507" t="str">
            <v/>
          </cell>
          <cell r="CR507" t="str">
            <v>    传统服务业</v>
          </cell>
          <cell r="CS507" t="str">
            <v>2</v>
          </cell>
          <cell r="CT507" t="str">
            <v>    地方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 t="str">
            <v>3</v>
          </cell>
          <cell r="DN507" t="str">
            <v>543</v>
          </cell>
          <cell r="DO507" t="str">
            <v>    道路货物运输</v>
          </cell>
          <cell r="DP507" t="str">
            <v>1</v>
          </cell>
          <cell r="DQ507" t="str">
            <v>3</v>
          </cell>
          <cell r="DR507">
            <v>36891</v>
          </cell>
          <cell r="DS507">
            <v>26465</v>
          </cell>
          <cell r="DT507">
            <v>1</v>
          </cell>
          <cell r="DU507">
            <v>12419</v>
          </cell>
          <cell r="DV507">
            <v>4794</v>
          </cell>
          <cell r="DW507">
            <v>-200</v>
          </cell>
          <cell r="DX507">
            <v>77</v>
          </cell>
        </row>
        <row r="508">
          <cell r="M508" t="str">
            <v>91110302795952477U</v>
          </cell>
          <cell r="N508" t="str">
            <v>北京时美时代科技发展有限公司</v>
          </cell>
          <cell r="O508" t="str">
            <v>2025</v>
          </cell>
          <cell r="P508" t="str">
            <v>2</v>
          </cell>
          <cell r="Q508">
            <v>4592</v>
          </cell>
          <cell r="R508">
            <v>4832</v>
          </cell>
          <cell r="S508">
            <v>0</v>
          </cell>
          <cell r="T508">
            <v>0</v>
          </cell>
          <cell r="U508">
            <v>25504</v>
          </cell>
          <cell r="V508">
            <v>35758</v>
          </cell>
          <cell r="W508">
            <v>13632</v>
          </cell>
          <cell r="X508">
            <v>23734</v>
          </cell>
          <cell r="Y508">
            <v>11872</v>
          </cell>
          <cell r="Z508">
            <v>12024</v>
          </cell>
          <cell r="AA508">
            <v>2407</v>
          </cell>
          <cell r="AB508">
            <v>5321</v>
          </cell>
          <cell r="AC508">
            <v>1796</v>
          </cell>
          <cell r="AD508">
            <v>4661</v>
          </cell>
          <cell r="AE508">
            <v>1852</v>
          </cell>
          <cell r="AF508">
            <v>4505</v>
          </cell>
          <cell r="AG508">
            <v>8</v>
          </cell>
          <cell r="AH508">
            <v>7</v>
          </cell>
          <cell r="AI508">
            <v>50</v>
          </cell>
          <cell r="AJ508">
            <v>292</v>
          </cell>
          <cell r="AK508">
            <v>466</v>
          </cell>
          <cell r="AL508">
            <v>497</v>
          </cell>
          <cell r="AM508">
            <v>0</v>
          </cell>
          <cell r="AN508">
            <v>0</v>
          </cell>
          <cell r="AO508">
            <v>39</v>
          </cell>
          <cell r="AP508">
            <v>32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-8</v>
          </cell>
          <cell r="BF508">
            <v>-12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-8</v>
          </cell>
          <cell r="BL508">
            <v>-12</v>
          </cell>
          <cell r="BM508">
            <v>0</v>
          </cell>
          <cell r="BN508">
            <v>0</v>
          </cell>
          <cell r="BO508">
            <v>466</v>
          </cell>
          <cell r="BP508">
            <v>588</v>
          </cell>
          <cell r="BQ508">
            <v>72</v>
          </cell>
          <cell r="BR508">
            <v>62</v>
          </cell>
          <cell r="BS508">
            <v>22</v>
          </cell>
          <cell r="BT508">
            <v>23</v>
          </cell>
          <cell r="BU508" t="str">
            <v>夏青</v>
          </cell>
          <cell r="BV508" t="str">
            <v>王红颜</v>
          </cell>
          <cell r="BW508" t="str">
            <v>张晓果</v>
          </cell>
          <cell r="BX508" t="str">
            <v>87766662</v>
          </cell>
          <cell r="BY508" t="str">
            <v>2025-03-14</v>
          </cell>
          <cell r="BZ508" t="str">
            <v/>
          </cell>
          <cell r="CA508" t="str">
            <v>795952477</v>
          </cell>
          <cell r="CB508">
            <v>0</v>
          </cell>
          <cell r="CC508">
            <v>0</v>
          </cell>
          <cell r="CD508" t="str">
            <v/>
          </cell>
          <cell r="CE508" t="str">
            <v>1</v>
          </cell>
          <cell r="CF508" t="str">
            <v/>
          </cell>
          <cell r="CG508" t="str">
            <v>北京经济技术开发区虚拟社区</v>
          </cell>
          <cell r="CH508" t="str">
            <v>qy</v>
          </cell>
          <cell r="CI508" t="str">
            <v>    私人控股</v>
          </cell>
          <cell r="CJ508" t="str">
            <v>L</v>
          </cell>
          <cell r="CK508" t="str">
            <v>    租赁和商务服务业</v>
          </cell>
          <cell r="CL508" t="str">
            <v>72</v>
          </cell>
          <cell r="CM508" t="str">
            <v>    商务服务业</v>
          </cell>
          <cell r="CN508" t="str">
            <v>115101</v>
          </cell>
          <cell r="CO508" t="str">
            <v>      开发区</v>
          </cell>
          <cell r="CP508" t="str">
            <v>　　　私营有限责任公司</v>
          </cell>
          <cell r="CQ508" t="str">
            <v>x</v>
          </cell>
          <cell r="CR508" t="str">
            <v>    现代服务业</v>
          </cell>
          <cell r="CS508" t="str">
            <v>2</v>
          </cell>
          <cell r="CT508" t="str">
            <v>    地方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 t="str">
            <v>3</v>
          </cell>
          <cell r="DN508" t="str">
            <v>729</v>
          </cell>
          <cell r="DO508" t="str">
            <v>    其他商务服务业</v>
          </cell>
          <cell r="DP508" t="str">
            <v>1</v>
          </cell>
          <cell r="DQ508" t="str">
            <v>3</v>
          </cell>
          <cell r="DR508">
            <v>2407</v>
          </cell>
          <cell r="DS508">
            <v>5321</v>
          </cell>
          <cell r="DT508">
            <v>1</v>
          </cell>
          <cell r="DU508">
            <v>-8</v>
          </cell>
          <cell r="DV508">
            <v>-12</v>
          </cell>
          <cell r="DW508">
            <v>80</v>
          </cell>
          <cell r="DX508">
            <v>69</v>
          </cell>
        </row>
        <row r="509">
          <cell r="M509" t="str">
            <v>911103027493507744</v>
          </cell>
          <cell r="N509" t="str">
            <v>北京兴开盛林投资有限公司</v>
          </cell>
          <cell r="O509" t="str">
            <v>2025</v>
          </cell>
          <cell r="P509" t="str">
            <v>2</v>
          </cell>
          <cell r="Q509">
            <v>20389</v>
          </cell>
          <cell r="R509">
            <v>20354</v>
          </cell>
          <cell r="S509">
            <v>6535</v>
          </cell>
          <cell r="T509">
            <v>0</v>
          </cell>
          <cell r="U509">
            <v>55889</v>
          </cell>
          <cell r="V509">
            <v>52579</v>
          </cell>
          <cell r="W509">
            <v>25417</v>
          </cell>
          <cell r="X509">
            <v>24440</v>
          </cell>
          <cell r="Y509">
            <v>30472</v>
          </cell>
          <cell r="Z509">
            <v>28139</v>
          </cell>
          <cell r="AA509">
            <v>11905</v>
          </cell>
          <cell r="AB509">
            <v>13171</v>
          </cell>
          <cell r="AC509">
            <v>11905</v>
          </cell>
          <cell r="AD509">
            <v>13171</v>
          </cell>
          <cell r="AE509">
            <v>8380</v>
          </cell>
          <cell r="AF509">
            <v>11343</v>
          </cell>
          <cell r="AG509">
            <v>4</v>
          </cell>
          <cell r="AH509">
            <v>4</v>
          </cell>
          <cell r="AI509">
            <v>0</v>
          </cell>
          <cell r="AJ509">
            <v>0</v>
          </cell>
          <cell r="AK509">
            <v>1745</v>
          </cell>
          <cell r="AL509">
            <v>1728</v>
          </cell>
          <cell r="AM509">
            <v>0</v>
          </cell>
          <cell r="AN509">
            <v>0</v>
          </cell>
          <cell r="AO509">
            <v>3</v>
          </cell>
          <cell r="AP509">
            <v>3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11</v>
          </cell>
          <cell r="BD509">
            <v>0</v>
          </cell>
          <cell r="BE509">
            <v>1784</v>
          </cell>
          <cell r="BF509">
            <v>93</v>
          </cell>
          <cell r="BG509">
            <v>10</v>
          </cell>
          <cell r="BH509">
            <v>24</v>
          </cell>
          <cell r="BI509">
            <v>2</v>
          </cell>
          <cell r="BJ509">
            <v>0</v>
          </cell>
          <cell r="BK509">
            <v>1792</v>
          </cell>
          <cell r="BL509">
            <v>117</v>
          </cell>
          <cell r="BM509">
            <v>0</v>
          </cell>
          <cell r="BN509">
            <v>0</v>
          </cell>
          <cell r="BO509">
            <v>5980</v>
          </cell>
          <cell r="BP509">
            <v>6333</v>
          </cell>
          <cell r="BQ509">
            <v>13</v>
          </cell>
          <cell r="BR509">
            <v>11</v>
          </cell>
          <cell r="BS509">
            <v>284</v>
          </cell>
          <cell r="BT509">
            <v>312</v>
          </cell>
          <cell r="BU509" t="str">
            <v>冀岩</v>
          </cell>
          <cell r="BV509" t="str">
            <v>孙长永</v>
          </cell>
          <cell r="BW509" t="str">
            <v>任香菊</v>
          </cell>
          <cell r="BX509" t="str">
            <v>67863700</v>
          </cell>
          <cell r="BY509" t="str">
            <v>2025-03-17</v>
          </cell>
          <cell r="BZ509" t="str">
            <v/>
          </cell>
          <cell r="CA509" t="str">
            <v>749350774</v>
          </cell>
          <cell r="CB509">
            <v>0</v>
          </cell>
          <cell r="CC509">
            <v>0</v>
          </cell>
          <cell r="CD509" t="str">
            <v/>
          </cell>
          <cell r="CE509" t="str">
            <v>1</v>
          </cell>
          <cell r="CF509" t="str">
            <v/>
          </cell>
          <cell r="CG509" t="str">
            <v>北京经济技术开发区虚拟社区</v>
          </cell>
          <cell r="CH509" t="str">
            <v>qy</v>
          </cell>
          <cell r="CI509" t="str">
            <v>    国有控股</v>
          </cell>
          <cell r="CJ509" t="str">
            <v>N</v>
          </cell>
          <cell r="CK509" t="str">
            <v>    水利、环境和公共设施管理业</v>
          </cell>
          <cell r="CL509" t="str">
            <v>78</v>
          </cell>
          <cell r="CM509" t="str">
            <v>    公共设施管理业</v>
          </cell>
          <cell r="CN509" t="str">
            <v>115101</v>
          </cell>
          <cell r="CO509" t="str">
            <v>      开发区</v>
          </cell>
          <cell r="CP509" t="str">
            <v>　　　其他有限责任公司</v>
          </cell>
          <cell r="CQ509" t="str">
            <v/>
          </cell>
          <cell r="CR509" t="str">
            <v>    传统服务业</v>
          </cell>
          <cell r="CS509" t="str">
            <v>2</v>
          </cell>
          <cell r="CT509" t="str">
            <v>    地方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 t="str">
            <v>3</v>
          </cell>
          <cell r="DN509" t="str">
            <v>784</v>
          </cell>
          <cell r="DO509" t="str">
            <v>    绿化管理</v>
          </cell>
          <cell r="DP509" t="str">
            <v>2</v>
          </cell>
          <cell r="DQ509" t="str">
            <v>1</v>
          </cell>
          <cell r="DR509">
            <v>11905</v>
          </cell>
          <cell r="DS509">
            <v>13171</v>
          </cell>
          <cell r="DT509">
            <v>1</v>
          </cell>
          <cell r="DU509">
            <v>1784</v>
          </cell>
          <cell r="DV509">
            <v>93</v>
          </cell>
          <cell r="DW509">
            <v>17</v>
          </cell>
          <cell r="DX509">
            <v>15</v>
          </cell>
        </row>
        <row r="510">
          <cell r="M510" t="str">
            <v>91110302600042239N</v>
          </cell>
          <cell r="N510" t="str">
            <v>北京李先生加州牛肉面大王有限公司</v>
          </cell>
          <cell r="O510" t="str">
            <v>2025</v>
          </cell>
          <cell r="P510" t="str">
            <v>2</v>
          </cell>
          <cell r="Q510">
            <v>32940</v>
          </cell>
          <cell r="R510">
            <v>33033</v>
          </cell>
          <cell r="S510">
            <v>808</v>
          </cell>
          <cell r="T510">
            <v>5252</v>
          </cell>
          <cell r="U510">
            <v>235306</v>
          </cell>
          <cell r="V510">
            <v>212138</v>
          </cell>
          <cell r="W510">
            <v>200153</v>
          </cell>
          <cell r="X510">
            <v>160735</v>
          </cell>
          <cell r="Y510">
            <v>35153</v>
          </cell>
          <cell r="Z510">
            <v>51403</v>
          </cell>
          <cell r="AA510">
            <v>8851</v>
          </cell>
          <cell r="AB510">
            <v>7826</v>
          </cell>
          <cell r="AC510">
            <v>5816</v>
          </cell>
          <cell r="AD510">
            <v>4979</v>
          </cell>
          <cell r="AE510">
            <v>892</v>
          </cell>
          <cell r="AF510">
            <v>831</v>
          </cell>
          <cell r="AG510">
            <v>0</v>
          </cell>
          <cell r="AH510">
            <v>1436</v>
          </cell>
          <cell r="AI510">
            <v>2099</v>
          </cell>
          <cell r="AJ510">
            <v>397</v>
          </cell>
          <cell r="AK510">
            <v>9620</v>
          </cell>
          <cell r="AL510">
            <v>4156</v>
          </cell>
          <cell r="AM510">
            <v>0</v>
          </cell>
          <cell r="AN510">
            <v>0</v>
          </cell>
          <cell r="AO510">
            <v>6</v>
          </cell>
          <cell r="AP510">
            <v>5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3250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-516</v>
          </cell>
          <cell r="BF510">
            <v>1001</v>
          </cell>
          <cell r="BG510">
            <v>7</v>
          </cell>
          <cell r="BH510">
            <v>15</v>
          </cell>
          <cell r="BI510">
            <v>9</v>
          </cell>
          <cell r="BJ510">
            <v>0</v>
          </cell>
          <cell r="BK510">
            <v>-518</v>
          </cell>
          <cell r="BL510">
            <v>1016</v>
          </cell>
          <cell r="BM510">
            <v>0</v>
          </cell>
          <cell r="BN510">
            <v>0</v>
          </cell>
          <cell r="BO510">
            <v>3870</v>
          </cell>
          <cell r="BP510">
            <v>3772</v>
          </cell>
          <cell r="BQ510">
            <v>0</v>
          </cell>
          <cell r="BR510">
            <v>0</v>
          </cell>
          <cell r="BS510">
            <v>204</v>
          </cell>
          <cell r="BT510">
            <v>155</v>
          </cell>
          <cell r="BU510" t="str">
            <v>张林兵</v>
          </cell>
          <cell r="BV510" t="str">
            <v>郑惠俊</v>
          </cell>
          <cell r="BW510" t="str">
            <v>王亚丽</v>
          </cell>
          <cell r="BX510" t="str">
            <v>18601388711</v>
          </cell>
          <cell r="BY510" t="str">
            <v>2025-03-11</v>
          </cell>
          <cell r="BZ510" t="str">
            <v/>
          </cell>
          <cell r="CA510" t="str">
            <v>600042239</v>
          </cell>
          <cell r="CB510">
            <v>0</v>
          </cell>
          <cell r="CC510">
            <v>0</v>
          </cell>
          <cell r="CD510" t="str">
            <v/>
          </cell>
          <cell r="CE510" t="str">
            <v>1</v>
          </cell>
          <cell r="CF510" t="str">
            <v/>
          </cell>
          <cell r="CG510" t="str">
            <v>北京经济技术开发区虚拟社区</v>
          </cell>
          <cell r="CH510" t="str">
            <v>qy</v>
          </cell>
          <cell r="CI510" t="str">
            <v>    私人控股</v>
          </cell>
          <cell r="CJ510" t="str">
            <v>P</v>
          </cell>
          <cell r="CK510" t="str">
            <v>    教育</v>
          </cell>
          <cell r="CL510" t="str">
            <v>83</v>
          </cell>
          <cell r="CM510" t="str">
            <v>    教育</v>
          </cell>
          <cell r="CN510" t="str">
            <v>115101</v>
          </cell>
          <cell r="CO510" t="str">
            <v>      开发区</v>
          </cell>
          <cell r="CP510" t="str">
            <v>　　　私营有限责任公司</v>
          </cell>
          <cell r="CQ510" t="str">
            <v/>
          </cell>
          <cell r="CR510" t="str">
            <v>    传统服务业</v>
          </cell>
          <cell r="CS510" t="str">
            <v>2</v>
          </cell>
          <cell r="CT510" t="str">
            <v>    地方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 t="str">
            <v>3</v>
          </cell>
          <cell r="DN510" t="str">
            <v>839</v>
          </cell>
          <cell r="DO510" t="str">
            <v>    技能培训、教育辅助及其他教育</v>
          </cell>
          <cell r="DP510" t="str">
            <v>1</v>
          </cell>
          <cell r="DQ510" t="str">
            <v/>
          </cell>
          <cell r="DR510">
            <v>8851</v>
          </cell>
          <cell r="DS510">
            <v>7826</v>
          </cell>
          <cell r="DT510">
            <v>1</v>
          </cell>
          <cell r="DU510">
            <v>-516</v>
          </cell>
          <cell r="DV510">
            <v>1001</v>
          </cell>
          <cell r="DW510">
            <v>-385</v>
          </cell>
          <cell r="DX510">
            <v>1436</v>
          </cell>
        </row>
        <row r="511">
          <cell r="M511" t="str">
            <v>91110302670554475B</v>
          </cell>
          <cell r="N511" t="str">
            <v>北京友通上昊科技有限公司</v>
          </cell>
          <cell r="O511" t="str">
            <v>2025</v>
          </cell>
          <cell r="P511" t="str">
            <v>2</v>
          </cell>
          <cell r="Q511">
            <v>3562</v>
          </cell>
          <cell r="R511">
            <v>3305</v>
          </cell>
          <cell r="S511">
            <v>6061</v>
          </cell>
          <cell r="T511">
            <v>4821</v>
          </cell>
          <cell r="U511">
            <v>60757</v>
          </cell>
          <cell r="V511">
            <v>52551</v>
          </cell>
          <cell r="W511">
            <v>10112</v>
          </cell>
          <cell r="X511">
            <v>4409</v>
          </cell>
          <cell r="Y511">
            <v>50645</v>
          </cell>
          <cell r="Z511">
            <v>48142</v>
          </cell>
          <cell r="AA511">
            <v>4390</v>
          </cell>
          <cell r="AB511">
            <v>2700</v>
          </cell>
          <cell r="AC511">
            <v>4390</v>
          </cell>
          <cell r="AD511">
            <v>2700</v>
          </cell>
          <cell r="AE511">
            <v>443</v>
          </cell>
          <cell r="AF511">
            <v>333</v>
          </cell>
          <cell r="AG511">
            <v>16</v>
          </cell>
          <cell r="AH511">
            <v>11</v>
          </cell>
          <cell r="AI511">
            <v>301</v>
          </cell>
          <cell r="AJ511">
            <v>279</v>
          </cell>
          <cell r="AK511">
            <v>496</v>
          </cell>
          <cell r="AL511">
            <v>529</v>
          </cell>
          <cell r="AM511">
            <v>3186</v>
          </cell>
          <cell r="AN511">
            <v>3094</v>
          </cell>
          <cell r="AO511">
            <v>10</v>
          </cell>
          <cell r="AP511">
            <v>14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316</v>
          </cell>
          <cell r="BD511">
            <v>189</v>
          </cell>
          <cell r="BE511">
            <v>254</v>
          </cell>
          <cell r="BF511">
            <v>-1371</v>
          </cell>
          <cell r="BG511">
            <v>38</v>
          </cell>
          <cell r="BH511">
            <v>19</v>
          </cell>
          <cell r="BI511">
            <v>0</v>
          </cell>
          <cell r="BJ511">
            <v>0</v>
          </cell>
          <cell r="BK511">
            <v>292</v>
          </cell>
          <cell r="BL511">
            <v>-1352</v>
          </cell>
          <cell r="BM511">
            <v>0</v>
          </cell>
          <cell r="BN511">
            <v>0</v>
          </cell>
          <cell r="BO511">
            <v>4212</v>
          </cell>
          <cell r="BP511">
            <v>4034</v>
          </cell>
          <cell r="BQ511">
            <v>5</v>
          </cell>
          <cell r="BR511">
            <v>167</v>
          </cell>
          <cell r="BS511">
            <v>89</v>
          </cell>
          <cell r="BT511">
            <v>86</v>
          </cell>
          <cell r="BU511" t="str">
            <v>邹鲁民</v>
          </cell>
          <cell r="BV511" t="str">
            <v>耿音心</v>
          </cell>
          <cell r="BW511" t="str">
            <v>水淑娟</v>
          </cell>
          <cell r="BX511" t="str">
            <v>15810316625</v>
          </cell>
          <cell r="BY511" t="str">
            <v>2025-03-12</v>
          </cell>
          <cell r="BZ511" t="str">
            <v/>
          </cell>
          <cell r="CA511" t="str">
            <v>670554475</v>
          </cell>
          <cell r="CB511">
            <v>0</v>
          </cell>
          <cell r="CC511">
            <v>0</v>
          </cell>
          <cell r="CD511" t="str">
            <v/>
          </cell>
          <cell r="CE511" t="str">
            <v>1</v>
          </cell>
          <cell r="CF511" t="str">
            <v/>
          </cell>
          <cell r="CG511" t="str">
            <v>北京经济技术开发区虚拟社区</v>
          </cell>
          <cell r="CH511" t="str">
            <v>qy</v>
          </cell>
          <cell r="CI511" t="str">
            <v>    私人控股</v>
          </cell>
          <cell r="CJ511" t="str">
            <v>I</v>
          </cell>
          <cell r="CK511" t="str">
            <v>    信息传输、软件和信息技术服务业</v>
          </cell>
          <cell r="CL511" t="str">
            <v>65</v>
          </cell>
          <cell r="CM511" t="str">
            <v>    软件和信息技术服务业</v>
          </cell>
          <cell r="CN511" t="str">
            <v>115101</v>
          </cell>
          <cell r="CO511" t="str">
            <v>      开发区</v>
          </cell>
          <cell r="CP511" t="str">
            <v>　　　其他有限责任公司</v>
          </cell>
          <cell r="CQ511" t="str">
            <v>x</v>
          </cell>
          <cell r="CR511" t="str">
            <v>    现代服务业</v>
          </cell>
          <cell r="CS511" t="str">
            <v>2</v>
          </cell>
          <cell r="CT511" t="str">
            <v>    地方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 t="str">
            <v>3</v>
          </cell>
          <cell r="DN511" t="str">
            <v>651</v>
          </cell>
          <cell r="DO511" t="str">
            <v>    软件开发</v>
          </cell>
          <cell r="DP511" t="str">
            <v>1</v>
          </cell>
          <cell r="DQ511" t="str">
            <v>3</v>
          </cell>
          <cell r="DR511">
            <v>4390</v>
          </cell>
          <cell r="DS511">
            <v>2700</v>
          </cell>
          <cell r="DT511">
            <v>1</v>
          </cell>
          <cell r="DU511">
            <v>254</v>
          </cell>
          <cell r="DV511">
            <v>-1371</v>
          </cell>
          <cell r="DW511">
            <v>21</v>
          </cell>
          <cell r="DX511">
            <v>178</v>
          </cell>
        </row>
        <row r="512">
          <cell r="M512" t="str">
            <v>91110106677412218X</v>
          </cell>
          <cell r="N512" t="str">
            <v>北京毅威天下广告有限公司</v>
          </cell>
          <cell r="O512" t="str">
            <v>2025</v>
          </cell>
          <cell r="P512" t="str">
            <v>2</v>
          </cell>
          <cell r="Q512">
            <v>289</v>
          </cell>
          <cell r="R512">
            <v>286</v>
          </cell>
          <cell r="S512">
            <v>2326</v>
          </cell>
          <cell r="T512">
            <v>4422</v>
          </cell>
          <cell r="U512">
            <v>8279</v>
          </cell>
          <cell r="V512">
            <v>7993</v>
          </cell>
          <cell r="W512">
            <v>5271</v>
          </cell>
          <cell r="X512">
            <v>5683</v>
          </cell>
          <cell r="Y512">
            <v>3008</v>
          </cell>
          <cell r="Z512">
            <v>2310</v>
          </cell>
          <cell r="AA512">
            <v>1801</v>
          </cell>
          <cell r="AB512">
            <v>3602</v>
          </cell>
          <cell r="AC512">
            <v>1801</v>
          </cell>
          <cell r="AD512">
            <v>3602</v>
          </cell>
          <cell r="AE512">
            <v>1073</v>
          </cell>
          <cell r="AF512">
            <v>3267</v>
          </cell>
          <cell r="AG512">
            <v>2</v>
          </cell>
          <cell r="AH512">
            <v>2</v>
          </cell>
          <cell r="AI512">
            <v>0</v>
          </cell>
          <cell r="AJ512">
            <v>0</v>
          </cell>
          <cell r="AK512">
            <v>993</v>
          </cell>
          <cell r="AL512">
            <v>680</v>
          </cell>
          <cell r="AM512">
            <v>0</v>
          </cell>
          <cell r="AN512">
            <v>0</v>
          </cell>
          <cell r="AO512">
            <v>1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-268</v>
          </cell>
          <cell r="BF512">
            <v>-347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-268</v>
          </cell>
          <cell r="BL512">
            <v>-347</v>
          </cell>
          <cell r="BM512">
            <v>0</v>
          </cell>
          <cell r="BN512">
            <v>0</v>
          </cell>
          <cell r="BO512">
            <v>516</v>
          </cell>
          <cell r="BP512">
            <v>349</v>
          </cell>
          <cell r="BQ512">
            <v>50</v>
          </cell>
          <cell r="BR512">
            <v>49</v>
          </cell>
          <cell r="BS512">
            <v>17</v>
          </cell>
          <cell r="BT512">
            <v>14</v>
          </cell>
          <cell r="BU512" t="str">
            <v>杨志毅</v>
          </cell>
          <cell r="BV512" t="str">
            <v>徐小云</v>
          </cell>
          <cell r="BW512" t="str">
            <v>徐小云</v>
          </cell>
          <cell r="BX512" t="str">
            <v>13051111110</v>
          </cell>
          <cell r="BY512" t="str">
            <v>2025-03-11</v>
          </cell>
          <cell r="BZ512" t="str">
            <v/>
          </cell>
          <cell r="CA512" t="str">
            <v>677412218</v>
          </cell>
          <cell r="CB512">
            <v>0</v>
          </cell>
          <cell r="CC512">
            <v>0</v>
          </cell>
          <cell r="CD512" t="str">
            <v/>
          </cell>
          <cell r="CE512" t="str">
            <v/>
          </cell>
          <cell r="CF512" t="str">
            <v/>
          </cell>
          <cell r="CG512" t="str">
            <v/>
          </cell>
          <cell r="CH512" t="str">
            <v>qy</v>
          </cell>
          <cell r="CI512" t="str">
            <v>    私人控股</v>
          </cell>
          <cell r="CJ512" t="str">
            <v>L</v>
          </cell>
          <cell r="CK512" t="str">
            <v>    租赁和商务服务业</v>
          </cell>
          <cell r="CL512" t="str">
            <v>72</v>
          </cell>
          <cell r="CM512" t="str">
            <v>    商务服务业</v>
          </cell>
          <cell r="CN512" t="str">
            <v>110115</v>
          </cell>
          <cell r="CO512" t="str">
            <v>      大兴区</v>
          </cell>
          <cell r="CP512" t="str">
            <v>　　　私营有限责任公司</v>
          </cell>
          <cell r="CQ512" t="str">
            <v>x</v>
          </cell>
          <cell r="CR512" t="str">
            <v>    现代服务业</v>
          </cell>
          <cell r="CS512" t="str">
            <v>2</v>
          </cell>
          <cell r="CT512" t="str">
            <v>    地方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 t="str">
            <v>3</v>
          </cell>
          <cell r="DN512" t="str">
            <v>725</v>
          </cell>
          <cell r="DO512" t="str">
            <v>    广告业</v>
          </cell>
          <cell r="DP512" t="str">
            <v>1</v>
          </cell>
          <cell r="DQ512" t="str">
            <v>3</v>
          </cell>
          <cell r="DR512">
            <v>1801</v>
          </cell>
          <cell r="DS512">
            <v>3602</v>
          </cell>
          <cell r="DT512">
            <v>1</v>
          </cell>
          <cell r="DU512">
            <v>-268</v>
          </cell>
          <cell r="DV512">
            <v>-347</v>
          </cell>
          <cell r="DW512">
            <v>52</v>
          </cell>
          <cell r="DX512">
            <v>51</v>
          </cell>
        </row>
        <row r="513">
          <cell r="M513" t="str">
            <v>91110302796700837A</v>
          </cell>
          <cell r="N513" t="str">
            <v>北京伊普国际水务有限公司</v>
          </cell>
          <cell r="O513" t="str">
            <v>2025</v>
          </cell>
          <cell r="P513" t="str">
            <v>2</v>
          </cell>
          <cell r="Q513">
            <v>1169</v>
          </cell>
          <cell r="R513">
            <v>1169</v>
          </cell>
          <cell r="S513">
            <v>558978</v>
          </cell>
          <cell r="T513">
            <v>611758</v>
          </cell>
          <cell r="U513">
            <v>4519385</v>
          </cell>
          <cell r="V513">
            <v>4535402</v>
          </cell>
          <cell r="W513">
            <v>2980874</v>
          </cell>
          <cell r="X513">
            <v>3934329</v>
          </cell>
          <cell r="Y513">
            <v>1538511</v>
          </cell>
          <cell r="Z513">
            <v>601073</v>
          </cell>
          <cell r="AA513">
            <v>2245</v>
          </cell>
          <cell r="AB513">
            <v>0</v>
          </cell>
          <cell r="AC513">
            <v>2245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>
            <v>35</v>
          </cell>
          <cell r="AI513">
            <v>0</v>
          </cell>
          <cell r="AJ513">
            <v>0</v>
          </cell>
          <cell r="AK513">
            <v>2892</v>
          </cell>
          <cell r="AL513">
            <v>2279</v>
          </cell>
          <cell r="AM513">
            <v>0</v>
          </cell>
          <cell r="AN513">
            <v>0</v>
          </cell>
          <cell r="AO513">
            <v>1</v>
          </cell>
          <cell r="AP513">
            <v>1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-654</v>
          </cell>
          <cell r="BF513">
            <v>-2315</v>
          </cell>
          <cell r="BG513">
            <v>0</v>
          </cell>
          <cell r="BH513">
            <v>484</v>
          </cell>
          <cell r="BI513">
            <v>0</v>
          </cell>
          <cell r="BJ513">
            <v>0</v>
          </cell>
          <cell r="BK513">
            <v>-654</v>
          </cell>
          <cell r="BL513">
            <v>-1831</v>
          </cell>
          <cell r="BM513">
            <v>0</v>
          </cell>
          <cell r="BN513">
            <v>0</v>
          </cell>
          <cell r="BO513">
            <v>2995</v>
          </cell>
          <cell r="BP513">
            <v>2577</v>
          </cell>
          <cell r="BQ513">
            <v>50</v>
          </cell>
          <cell r="BR513">
            <v>241</v>
          </cell>
          <cell r="BS513">
            <v>51</v>
          </cell>
          <cell r="BT513">
            <v>55</v>
          </cell>
          <cell r="BU513" t="str">
            <v>文一波</v>
          </cell>
          <cell r="BV513" t="str">
            <v>代敏</v>
          </cell>
          <cell r="BW513" t="str">
            <v>李小凤</v>
          </cell>
          <cell r="BX513" t="str">
            <v>80595622</v>
          </cell>
          <cell r="BY513" t="str">
            <v>2025-03-13</v>
          </cell>
          <cell r="BZ513" t="str">
            <v/>
          </cell>
          <cell r="CA513" t="str">
            <v>796700837</v>
          </cell>
          <cell r="CB513">
            <v>0</v>
          </cell>
          <cell r="CC513">
            <v>0</v>
          </cell>
          <cell r="CD513" t="str">
            <v/>
          </cell>
          <cell r="CE513" t="str">
            <v>1</v>
          </cell>
          <cell r="CF513" t="str">
            <v/>
          </cell>
          <cell r="CG513" t="str">
            <v>北京经济技术开发区虚拟社区</v>
          </cell>
          <cell r="CH513" t="str">
            <v>qy</v>
          </cell>
          <cell r="CI513" t="str">
            <v>    外商控股</v>
          </cell>
          <cell r="CJ513" t="str">
            <v>M</v>
          </cell>
          <cell r="CK513" t="str">
            <v>    科学研究和技术服务业</v>
          </cell>
          <cell r="CL513" t="str">
            <v>73</v>
          </cell>
          <cell r="CM513" t="str">
            <v>    研究和试验发展</v>
          </cell>
          <cell r="CN513" t="str">
            <v>115101</v>
          </cell>
          <cell r="CO513" t="str">
            <v>      开发区</v>
          </cell>
          <cell r="CP513" t="str">
            <v>　　　外商投资有限责任公司</v>
          </cell>
          <cell r="CQ513" t="str">
            <v>x</v>
          </cell>
          <cell r="CR513" t="str">
            <v>    现代服务业</v>
          </cell>
          <cell r="CS513" t="str">
            <v>2</v>
          </cell>
          <cell r="CT513" t="str">
            <v>    地方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 t="str">
            <v>3</v>
          </cell>
          <cell r="DN513" t="str">
            <v>732</v>
          </cell>
          <cell r="DO513" t="str">
            <v>    工程和技术研究和试验发展</v>
          </cell>
          <cell r="DP513" t="str">
            <v>1</v>
          </cell>
          <cell r="DQ513" t="str">
            <v>3</v>
          </cell>
          <cell r="DR513">
            <v>2245</v>
          </cell>
          <cell r="DS513">
            <v>0</v>
          </cell>
          <cell r="DT513">
            <v>1</v>
          </cell>
          <cell r="DU513">
            <v>-654</v>
          </cell>
          <cell r="DV513">
            <v>-2315</v>
          </cell>
          <cell r="DW513">
            <v>56</v>
          </cell>
          <cell r="DX513">
            <v>276</v>
          </cell>
        </row>
        <row r="514">
          <cell r="M514" t="str">
            <v>91110112600090564Q</v>
          </cell>
          <cell r="N514" t="str">
            <v>北京大荣物流有限公司</v>
          </cell>
          <cell r="O514" t="str">
            <v>2025</v>
          </cell>
          <cell r="P514" t="str">
            <v>2</v>
          </cell>
          <cell r="Q514">
            <v>6802</v>
          </cell>
          <cell r="R514">
            <v>8185</v>
          </cell>
          <cell r="S514">
            <v>11430</v>
          </cell>
          <cell r="T514">
            <v>12091</v>
          </cell>
          <cell r="U514">
            <v>71538</v>
          </cell>
          <cell r="V514">
            <v>84223</v>
          </cell>
          <cell r="W514">
            <v>18450</v>
          </cell>
          <cell r="X514">
            <v>32235</v>
          </cell>
          <cell r="Y514">
            <v>53088</v>
          </cell>
          <cell r="Z514">
            <v>51988</v>
          </cell>
          <cell r="AA514">
            <v>6362</v>
          </cell>
          <cell r="AB514">
            <v>6653</v>
          </cell>
          <cell r="AC514">
            <v>6362</v>
          </cell>
          <cell r="AD514">
            <v>6653</v>
          </cell>
          <cell r="AE514">
            <v>4984</v>
          </cell>
          <cell r="AF514">
            <v>5147</v>
          </cell>
          <cell r="AG514">
            <v>4</v>
          </cell>
          <cell r="AH514">
            <v>17</v>
          </cell>
          <cell r="AI514">
            <v>913</v>
          </cell>
          <cell r="AJ514">
            <v>1252</v>
          </cell>
          <cell r="AK514">
            <v>64</v>
          </cell>
          <cell r="AL514">
            <v>97</v>
          </cell>
          <cell r="AM514">
            <v>0</v>
          </cell>
          <cell r="AN514">
            <v>0</v>
          </cell>
          <cell r="AO514">
            <v>9</v>
          </cell>
          <cell r="AP514">
            <v>41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7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1</v>
          </cell>
          <cell r="BD514">
            <v>1</v>
          </cell>
          <cell r="BE514">
            <v>389</v>
          </cell>
          <cell r="BF514">
            <v>107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389</v>
          </cell>
          <cell r="BL514">
            <v>107</v>
          </cell>
          <cell r="BM514">
            <v>0</v>
          </cell>
          <cell r="BN514">
            <v>168</v>
          </cell>
          <cell r="BO514">
            <v>816</v>
          </cell>
          <cell r="BP514">
            <v>1042</v>
          </cell>
          <cell r="BQ514">
            <v>41</v>
          </cell>
          <cell r="BR514">
            <v>93</v>
          </cell>
          <cell r="BS514">
            <v>43</v>
          </cell>
          <cell r="BT514">
            <v>52</v>
          </cell>
          <cell r="BU514" t="str">
            <v>关宏丰</v>
          </cell>
          <cell r="BV514" t="str">
            <v>祁俊英</v>
          </cell>
          <cell r="BW514" t="str">
            <v>祁俊英</v>
          </cell>
          <cell r="BX514" t="str">
            <v>15640246086</v>
          </cell>
          <cell r="BY514" t="str">
            <v>2025-03-10</v>
          </cell>
          <cell r="BZ514" t="str">
            <v/>
          </cell>
          <cell r="CA514" t="str">
            <v>600090564</v>
          </cell>
          <cell r="CB514">
            <v>0</v>
          </cell>
          <cell r="CC514">
            <v>0</v>
          </cell>
          <cell r="CD514" t="str">
            <v/>
          </cell>
          <cell r="CE514" t="str">
            <v/>
          </cell>
          <cell r="CF514" t="str">
            <v/>
          </cell>
          <cell r="CG514" t="str">
            <v/>
          </cell>
          <cell r="CH514" t="str">
            <v>qy</v>
          </cell>
          <cell r="CI514" t="str">
            <v>    港澳台商控股</v>
          </cell>
          <cell r="CJ514" t="str">
            <v>G</v>
          </cell>
          <cell r="CK514" t="str">
            <v>    交通运输、仓储和邮政业</v>
          </cell>
          <cell r="CL514" t="str">
            <v>54</v>
          </cell>
          <cell r="CM514" t="str">
            <v>    道路运输业</v>
          </cell>
          <cell r="CN514" t="str">
            <v>110112</v>
          </cell>
          <cell r="CO514" t="str">
            <v>      通州区</v>
          </cell>
          <cell r="CP514" t="str">
            <v>　　　港澳台投资有限责任公司</v>
          </cell>
          <cell r="CQ514" t="str">
            <v/>
          </cell>
          <cell r="CR514" t="str">
            <v>    传统服务业</v>
          </cell>
          <cell r="CS514" t="str">
            <v>2</v>
          </cell>
          <cell r="CT514" t="str">
            <v>    地方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 t="str">
            <v>5</v>
          </cell>
          <cell r="DN514" t="str">
            <v>543</v>
          </cell>
          <cell r="DO514" t="str">
            <v>    道路货物运输</v>
          </cell>
          <cell r="DP514" t="str">
            <v>1</v>
          </cell>
          <cell r="DQ514" t="str">
            <v>3</v>
          </cell>
          <cell r="DR514">
            <v>6362</v>
          </cell>
          <cell r="DS514">
            <v>6653</v>
          </cell>
          <cell r="DT514">
            <v>1</v>
          </cell>
          <cell r="DU514">
            <v>389</v>
          </cell>
          <cell r="DV514">
            <v>107</v>
          </cell>
          <cell r="DW514">
            <v>45</v>
          </cell>
          <cell r="DX514">
            <v>278</v>
          </cell>
        </row>
        <row r="515">
          <cell r="M515" t="str">
            <v>911103026343145623</v>
          </cell>
          <cell r="N515" t="str">
            <v>北京华仪乐业节能服务有限公司</v>
          </cell>
          <cell r="O515" t="str">
            <v>2025</v>
          </cell>
          <cell r="P515" t="str">
            <v>2</v>
          </cell>
          <cell r="Q515">
            <v>91790</v>
          </cell>
          <cell r="R515">
            <v>91616</v>
          </cell>
          <cell r="S515">
            <v>0</v>
          </cell>
          <cell r="T515">
            <v>0</v>
          </cell>
          <cell r="U515">
            <v>95687</v>
          </cell>
          <cell r="V515">
            <v>111634</v>
          </cell>
          <cell r="W515">
            <v>34963</v>
          </cell>
          <cell r="X515">
            <v>37036</v>
          </cell>
          <cell r="Y515">
            <v>60724</v>
          </cell>
          <cell r="Z515">
            <v>74598</v>
          </cell>
          <cell r="AA515">
            <v>12849</v>
          </cell>
          <cell r="AB515">
            <v>9049</v>
          </cell>
          <cell r="AC515">
            <v>9158</v>
          </cell>
          <cell r="AD515">
            <v>6309</v>
          </cell>
          <cell r="AE515">
            <v>2680</v>
          </cell>
          <cell r="AF515">
            <v>1874</v>
          </cell>
          <cell r="AG515">
            <v>13</v>
          </cell>
          <cell r="AH515">
            <v>15</v>
          </cell>
          <cell r="AI515">
            <v>86</v>
          </cell>
          <cell r="AJ515">
            <v>368</v>
          </cell>
          <cell r="AK515">
            <v>1051</v>
          </cell>
          <cell r="AL515">
            <v>1625</v>
          </cell>
          <cell r="AM515">
            <v>235</v>
          </cell>
          <cell r="AN515">
            <v>214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-19673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-10889</v>
          </cell>
          <cell r="BF515">
            <v>4953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-10889</v>
          </cell>
          <cell r="BL515">
            <v>4953</v>
          </cell>
          <cell r="BM515">
            <v>0</v>
          </cell>
          <cell r="BN515">
            <v>0</v>
          </cell>
          <cell r="BO515">
            <v>662</v>
          </cell>
          <cell r="BP515">
            <v>582</v>
          </cell>
          <cell r="BQ515">
            <v>62</v>
          </cell>
          <cell r="BR515">
            <v>68</v>
          </cell>
          <cell r="BS515">
            <v>17</v>
          </cell>
          <cell r="BT515">
            <v>21</v>
          </cell>
          <cell r="BU515" t="str">
            <v>杨乐钧</v>
          </cell>
          <cell r="BV515" t="str">
            <v>杨乐钧</v>
          </cell>
          <cell r="BW515" t="str">
            <v>李素玲</v>
          </cell>
          <cell r="BX515" t="str">
            <v>18901087190</v>
          </cell>
          <cell r="BY515" t="str">
            <v>2025-03-14</v>
          </cell>
          <cell r="BZ515" t="str">
            <v/>
          </cell>
          <cell r="CA515" t="str">
            <v>634314562</v>
          </cell>
          <cell r="CB515">
            <v>0</v>
          </cell>
          <cell r="CC515">
            <v>0</v>
          </cell>
          <cell r="CD515" t="str">
            <v/>
          </cell>
          <cell r="CE515" t="str">
            <v>1</v>
          </cell>
          <cell r="CF515" t="str">
            <v/>
          </cell>
          <cell r="CG515" t="str">
            <v>北京经济技术开发区虚拟社区</v>
          </cell>
          <cell r="CH515" t="str">
            <v>qy</v>
          </cell>
          <cell r="CI515" t="str">
            <v>    私人控股</v>
          </cell>
          <cell r="CJ515" t="str">
            <v>K</v>
          </cell>
          <cell r="CK515" t="str">
            <v>    房地产业</v>
          </cell>
          <cell r="CL515" t="str">
            <v>70</v>
          </cell>
          <cell r="CM515" t="str">
            <v>    房地产业</v>
          </cell>
          <cell r="CN515" t="str">
            <v>115101</v>
          </cell>
          <cell r="CO515" t="str">
            <v>      开发区</v>
          </cell>
          <cell r="CP515" t="str">
            <v>　　　其他有限责任公司</v>
          </cell>
          <cell r="CQ515" t="str">
            <v/>
          </cell>
          <cell r="CR515" t="str">
            <v>    传统服务业</v>
          </cell>
          <cell r="CS515" t="str">
            <v>2</v>
          </cell>
          <cell r="CT515" t="str">
            <v>    地方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 t="str">
            <v>3</v>
          </cell>
          <cell r="DN515" t="str">
            <v>704</v>
          </cell>
          <cell r="DO515" t="str">
            <v>    房地产租赁经营</v>
          </cell>
          <cell r="DP515" t="str">
            <v>1</v>
          </cell>
          <cell r="DQ515" t="str">
            <v/>
          </cell>
          <cell r="DR515">
            <v>12849</v>
          </cell>
          <cell r="DS515">
            <v>9049</v>
          </cell>
          <cell r="DT515">
            <v>1</v>
          </cell>
          <cell r="DU515">
            <v>-10889</v>
          </cell>
          <cell r="DV515">
            <v>4953</v>
          </cell>
          <cell r="DW515">
            <v>75</v>
          </cell>
          <cell r="DX515">
            <v>83</v>
          </cell>
        </row>
        <row r="516">
          <cell r="M516" t="str">
            <v>91110000764202219Y</v>
          </cell>
          <cell r="N516" t="str">
            <v>北京市一清百玛士绿色能源有限公司</v>
          </cell>
          <cell r="O516" t="str">
            <v>2025</v>
          </cell>
          <cell r="P516" t="str">
            <v>2</v>
          </cell>
          <cell r="Q516">
            <v>58723</v>
          </cell>
          <cell r="R516">
            <v>56790</v>
          </cell>
          <cell r="S516">
            <v>21463</v>
          </cell>
          <cell r="T516">
            <v>11468</v>
          </cell>
          <cell r="U516">
            <v>350929</v>
          </cell>
          <cell r="V516">
            <v>331861</v>
          </cell>
          <cell r="W516">
            <v>364808</v>
          </cell>
          <cell r="X516">
            <v>333815</v>
          </cell>
          <cell r="Y516">
            <v>-13879</v>
          </cell>
          <cell r="Z516">
            <v>-1954</v>
          </cell>
          <cell r="AA516">
            <v>14519</v>
          </cell>
          <cell r="AB516">
            <v>10486</v>
          </cell>
          <cell r="AC516">
            <v>7002</v>
          </cell>
          <cell r="AD516">
            <v>6446</v>
          </cell>
          <cell r="AE516">
            <v>12178</v>
          </cell>
          <cell r="AF516">
            <v>11687</v>
          </cell>
          <cell r="AG516">
            <v>88</v>
          </cell>
          <cell r="AH516">
            <v>38</v>
          </cell>
          <cell r="AI516">
            <v>0</v>
          </cell>
          <cell r="AJ516">
            <v>0</v>
          </cell>
          <cell r="AK516">
            <v>224</v>
          </cell>
          <cell r="AL516">
            <v>308</v>
          </cell>
          <cell r="AM516">
            <v>75</v>
          </cell>
          <cell r="AN516">
            <v>0</v>
          </cell>
          <cell r="AO516">
            <v>1333</v>
          </cell>
          <cell r="AP516">
            <v>1298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2</v>
          </cell>
          <cell r="BD516">
            <v>2</v>
          </cell>
          <cell r="BE516">
            <v>623</v>
          </cell>
          <cell r="BF516">
            <v>-2843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623</v>
          </cell>
          <cell r="BL516">
            <v>-2843</v>
          </cell>
          <cell r="BM516">
            <v>0</v>
          </cell>
          <cell r="BN516">
            <v>0</v>
          </cell>
          <cell r="BO516">
            <v>2512</v>
          </cell>
          <cell r="BP516">
            <v>2962</v>
          </cell>
          <cell r="BQ516">
            <v>1</v>
          </cell>
          <cell r="BR516">
            <v>1</v>
          </cell>
          <cell r="BS516">
            <v>89</v>
          </cell>
          <cell r="BT516">
            <v>99</v>
          </cell>
          <cell r="BU516" t="str">
            <v>张岩峰</v>
          </cell>
          <cell r="BV516" t="str">
            <v>王春蕊</v>
          </cell>
          <cell r="BW516" t="str">
            <v>徐蓉蓉</v>
          </cell>
          <cell r="BX516" t="str">
            <v>81508015</v>
          </cell>
          <cell r="BY516" t="str">
            <v>2025-03-12</v>
          </cell>
          <cell r="BZ516" t="str">
            <v/>
          </cell>
          <cell r="CA516" t="str">
            <v>764202219</v>
          </cell>
          <cell r="CB516">
            <v>0</v>
          </cell>
          <cell r="CC516">
            <v>0</v>
          </cell>
          <cell r="CD516" t="str">
            <v/>
          </cell>
          <cell r="CE516" t="str">
            <v/>
          </cell>
          <cell r="CF516" t="str">
            <v/>
          </cell>
          <cell r="CG516" t="str">
            <v/>
          </cell>
          <cell r="CH516" t="str">
            <v>qy</v>
          </cell>
          <cell r="CI516" t="str">
            <v>    国有控股</v>
          </cell>
          <cell r="CJ516" t="str">
            <v>N</v>
          </cell>
          <cell r="CK516" t="str">
            <v>    水利、环境和公共设施管理业</v>
          </cell>
          <cell r="CL516" t="str">
            <v>78</v>
          </cell>
          <cell r="CM516" t="str">
            <v>    公共设施管理业</v>
          </cell>
          <cell r="CN516" t="str">
            <v>110112</v>
          </cell>
          <cell r="CO516" t="str">
            <v>      通州区</v>
          </cell>
          <cell r="CP516" t="str">
            <v>　　　港澳台投资有限责任公司</v>
          </cell>
          <cell r="CQ516" t="str">
            <v/>
          </cell>
          <cell r="CR516" t="str">
            <v>    传统服务业</v>
          </cell>
          <cell r="CS516" t="str">
            <v>2</v>
          </cell>
          <cell r="CT516" t="str">
            <v>    地方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 t="str">
            <v>5</v>
          </cell>
          <cell r="DN516" t="str">
            <v>782</v>
          </cell>
          <cell r="DO516" t="str">
            <v>    环境卫生管理</v>
          </cell>
          <cell r="DP516" t="str">
            <v>2</v>
          </cell>
          <cell r="DQ516" t="str">
            <v>2</v>
          </cell>
          <cell r="DR516">
            <v>14519</v>
          </cell>
          <cell r="DS516">
            <v>10486</v>
          </cell>
          <cell r="DT516">
            <v>1</v>
          </cell>
          <cell r="DU516">
            <v>623</v>
          </cell>
          <cell r="DV516">
            <v>-2843</v>
          </cell>
          <cell r="DW516">
            <v>89</v>
          </cell>
          <cell r="DX516">
            <v>39</v>
          </cell>
        </row>
        <row r="517">
          <cell r="M517" t="str">
            <v>91110302101183862C</v>
          </cell>
          <cell r="N517" t="str">
            <v>北京照普博伦工程管理有限公司</v>
          </cell>
          <cell r="O517" t="str">
            <v>2025</v>
          </cell>
          <cell r="P517" t="str">
            <v>2</v>
          </cell>
          <cell r="Q517">
            <v>4265</v>
          </cell>
          <cell r="R517">
            <v>4349</v>
          </cell>
          <cell r="S517">
            <v>2700</v>
          </cell>
          <cell r="T517">
            <v>2539</v>
          </cell>
          <cell r="U517">
            <v>46842</v>
          </cell>
          <cell r="V517">
            <v>47884</v>
          </cell>
          <cell r="W517">
            <v>24699</v>
          </cell>
          <cell r="X517">
            <v>33158</v>
          </cell>
          <cell r="Y517">
            <v>22143</v>
          </cell>
          <cell r="Z517">
            <v>14726</v>
          </cell>
          <cell r="AA517">
            <v>8711</v>
          </cell>
          <cell r="AB517">
            <v>3992</v>
          </cell>
          <cell r="AC517">
            <v>8711</v>
          </cell>
          <cell r="AD517">
            <v>3992</v>
          </cell>
          <cell r="AE517">
            <v>1218</v>
          </cell>
          <cell r="AF517">
            <v>2275</v>
          </cell>
          <cell r="AG517">
            <v>52</v>
          </cell>
          <cell r="AH517">
            <v>8</v>
          </cell>
          <cell r="AI517">
            <v>531</v>
          </cell>
          <cell r="AJ517">
            <v>537</v>
          </cell>
          <cell r="AK517">
            <v>495</v>
          </cell>
          <cell r="AL517">
            <v>532</v>
          </cell>
          <cell r="AM517">
            <v>0</v>
          </cell>
          <cell r="AN517">
            <v>0</v>
          </cell>
          <cell r="AO517">
            <v>1</v>
          </cell>
          <cell r="AP517">
            <v>1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6414</v>
          </cell>
          <cell r="BF517">
            <v>639</v>
          </cell>
          <cell r="BG517">
            <v>12</v>
          </cell>
          <cell r="BH517">
            <v>0</v>
          </cell>
          <cell r="BI517">
            <v>72</v>
          </cell>
          <cell r="BJ517">
            <v>0</v>
          </cell>
          <cell r="BK517">
            <v>6354</v>
          </cell>
          <cell r="BL517">
            <v>639</v>
          </cell>
          <cell r="BM517">
            <v>0</v>
          </cell>
          <cell r="BN517">
            <v>0</v>
          </cell>
          <cell r="BO517">
            <v>600</v>
          </cell>
          <cell r="BP517">
            <v>556</v>
          </cell>
          <cell r="BQ517">
            <v>454</v>
          </cell>
          <cell r="BR517">
            <v>133</v>
          </cell>
          <cell r="BS517">
            <v>50</v>
          </cell>
          <cell r="BT517">
            <v>51</v>
          </cell>
          <cell r="BU517" t="str">
            <v>田森林</v>
          </cell>
          <cell r="BV517" t="str">
            <v>田森林</v>
          </cell>
          <cell r="BW517" t="str">
            <v>段园园</v>
          </cell>
          <cell r="BX517" t="str">
            <v>15001355342</v>
          </cell>
          <cell r="BY517" t="str">
            <v>2025-03-10</v>
          </cell>
          <cell r="BZ517" t="str">
            <v/>
          </cell>
          <cell r="CA517" t="str">
            <v>101183862</v>
          </cell>
          <cell r="CB517">
            <v>0</v>
          </cell>
          <cell r="CC517">
            <v>0</v>
          </cell>
          <cell r="CD517" t="str">
            <v/>
          </cell>
          <cell r="CE517" t="str">
            <v>1</v>
          </cell>
          <cell r="CF517" t="str">
            <v/>
          </cell>
          <cell r="CG517" t="str">
            <v>北京经济技术开发区虚拟社区</v>
          </cell>
          <cell r="CH517" t="str">
            <v>qy</v>
          </cell>
          <cell r="CI517" t="str">
            <v>    私人控股</v>
          </cell>
          <cell r="CJ517" t="str">
            <v>M</v>
          </cell>
          <cell r="CK517" t="str">
            <v>    科学研究和技术服务业</v>
          </cell>
          <cell r="CL517" t="str">
            <v>74</v>
          </cell>
          <cell r="CM517" t="str">
            <v>    专业技术服务业</v>
          </cell>
          <cell r="CN517" t="str">
            <v>115101</v>
          </cell>
          <cell r="CO517" t="str">
            <v>      开发区</v>
          </cell>
          <cell r="CP517" t="str">
            <v>　　　其他有限责任公司</v>
          </cell>
          <cell r="CQ517" t="str">
            <v>x</v>
          </cell>
          <cell r="CR517" t="str">
            <v>    现代服务业</v>
          </cell>
          <cell r="CS517" t="str">
            <v>2</v>
          </cell>
          <cell r="CT517" t="str">
            <v>    地方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 t="str">
            <v>3</v>
          </cell>
          <cell r="DN517" t="str">
            <v>748</v>
          </cell>
          <cell r="DO517" t="str">
            <v>    工程技术与设计服务</v>
          </cell>
          <cell r="DP517" t="str">
            <v>1</v>
          </cell>
          <cell r="DQ517" t="str">
            <v>3</v>
          </cell>
          <cell r="DR517">
            <v>8711</v>
          </cell>
          <cell r="DS517">
            <v>3992</v>
          </cell>
          <cell r="DT517">
            <v>1</v>
          </cell>
          <cell r="DU517">
            <v>6414</v>
          </cell>
          <cell r="DV517">
            <v>639</v>
          </cell>
          <cell r="DW517">
            <v>506</v>
          </cell>
          <cell r="DX517">
            <v>141</v>
          </cell>
        </row>
        <row r="518">
          <cell r="M518" t="str">
            <v>91110302763510981C</v>
          </cell>
          <cell r="N518" t="str">
            <v>北京华业龙腾环境科技发展有限责任公司</v>
          </cell>
          <cell r="O518" t="str">
            <v>2025</v>
          </cell>
          <cell r="P518" t="str">
            <v>2</v>
          </cell>
          <cell r="Q518">
            <v>217</v>
          </cell>
          <cell r="R518">
            <v>50</v>
          </cell>
          <cell r="S518">
            <v>1994</v>
          </cell>
          <cell r="T518">
            <v>2617</v>
          </cell>
          <cell r="U518">
            <v>17899</v>
          </cell>
          <cell r="V518">
            <v>18398</v>
          </cell>
          <cell r="W518">
            <v>2548</v>
          </cell>
          <cell r="X518">
            <v>2931</v>
          </cell>
          <cell r="Y518">
            <v>15351</v>
          </cell>
          <cell r="Z518">
            <v>15467</v>
          </cell>
          <cell r="AA518">
            <v>7429</v>
          </cell>
          <cell r="AB518">
            <v>4991</v>
          </cell>
          <cell r="AC518">
            <v>7429</v>
          </cell>
          <cell r="AD518">
            <v>4991</v>
          </cell>
          <cell r="AE518">
            <v>7352</v>
          </cell>
          <cell r="AF518">
            <v>4906</v>
          </cell>
          <cell r="AG518">
            <v>8</v>
          </cell>
          <cell r="AH518">
            <v>12</v>
          </cell>
          <cell r="AI518">
            <v>141</v>
          </cell>
          <cell r="AJ518">
            <v>169</v>
          </cell>
          <cell r="AK518">
            <v>149</v>
          </cell>
          <cell r="AL518">
            <v>156</v>
          </cell>
          <cell r="AM518">
            <v>0</v>
          </cell>
          <cell r="AN518">
            <v>0</v>
          </cell>
          <cell r="AO518">
            <v>2</v>
          </cell>
          <cell r="AP518">
            <v>2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-223</v>
          </cell>
          <cell r="BF518">
            <v>-254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-223</v>
          </cell>
          <cell r="BL518">
            <v>-254</v>
          </cell>
          <cell r="BM518">
            <v>0</v>
          </cell>
          <cell r="BN518">
            <v>0</v>
          </cell>
          <cell r="BO518">
            <v>3588</v>
          </cell>
          <cell r="BP518">
            <v>2892</v>
          </cell>
          <cell r="BQ518">
            <v>125</v>
          </cell>
          <cell r="BR518">
            <v>214</v>
          </cell>
          <cell r="BS518">
            <v>438</v>
          </cell>
          <cell r="BT518">
            <v>375</v>
          </cell>
          <cell r="BU518" t="str">
            <v>王海涛</v>
          </cell>
          <cell r="BV518" t="str">
            <v>贺东梅</v>
          </cell>
          <cell r="BW518" t="str">
            <v>贺东梅</v>
          </cell>
          <cell r="BX518" t="str">
            <v>13264031817</v>
          </cell>
          <cell r="BY518" t="str">
            <v>2025-03-13</v>
          </cell>
          <cell r="BZ518" t="str">
            <v/>
          </cell>
          <cell r="CA518" t="str">
            <v>763510981</v>
          </cell>
          <cell r="CB518">
            <v>0</v>
          </cell>
          <cell r="CC518">
            <v>0</v>
          </cell>
          <cell r="CD518" t="str">
            <v/>
          </cell>
          <cell r="CE518" t="str">
            <v>1</v>
          </cell>
          <cell r="CF518" t="str">
            <v/>
          </cell>
          <cell r="CG518" t="str">
            <v>北京经济技术开发区虚拟社区</v>
          </cell>
          <cell r="CH518" t="str">
            <v>qy</v>
          </cell>
          <cell r="CI518" t="str">
            <v>    私人控股</v>
          </cell>
          <cell r="CJ518" t="str">
            <v>O</v>
          </cell>
          <cell r="CK518" t="str">
            <v>    居民服务、修理和其他服务业</v>
          </cell>
          <cell r="CL518" t="str">
            <v>82</v>
          </cell>
          <cell r="CM518" t="str">
            <v>    其他服务业</v>
          </cell>
          <cell r="CN518" t="str">
            <v>115101</v>
          </cell>
          <cell r="CO518" t="str">
            <v>      开发区</v>
          </cell>
          <cell r="CP518" t="str">
            <v>　　　私营有限责任公司</v>
          </cell>
          <cell r="CQ518" t="str">
            <v/>
          </cell>
          <cell r="CR518" t="str">
            <v>    传统服务业</v>
          </cell>
          <cell r="CS518" t="str">
            <v>2</v>
          </cell>
          <cell r="CT518" t="str">
            <v>    地方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 t="str">
            <v>3</v>
          </cell>
          <cell r="DN518" t="str">
            <v>821</v>
          </cell>
          <cell r="DO518" t="str">
            <v>    清洁服务</v>
          </cell>
          <cell r="DP518" t="str">
            <v>1</v>
          </cell>
          <cell r="DQ518" t="str">
            <v>1</v>
          </cell>
          <cell r="DR518">
            <v>7429</v>
          </cell>
          <cell r="DS518">
            <v>4991</v>
          </cell>
          <cell r="DT518">
            <v>1</v>
          </cell>
          <cell r="DU518">
            <v>-223</v>
          </cell>
          <cell r="DV518">
            <v>-254</v>
          </cell>
          <cell r="DW518">
            <v>133</v>
          </cell>
          <cell r="DX518">
            <v>226</v>
          </cell>
        </row>
        <row r="519">
          <cell r="M519" t="str">
            <v>91110115733488779G</v>
          </cell>
          <cell r="N519" t="str">
            <v>北京泰宇物业管理有限公司</v>
          </cell>
          <cell r="O519" t="str">
            <v>2025</v>
          </cell>
          <cell r="P519" t="str">
            <v>2</v>
          </cell>
          <cell r="Q519">
            <v>11526</v>
          </cell>
          <cell r="R519">
            <v>11372</v>
          </cell>
          <cell r="S519">
            <v>657</v>
          </cell>
          <cell r="T519">
            <v>10</v>
          </cell>
          <cell r="U519">
            <v>68509</v>
          </cell>
          <cell r="V519">
            <v>47694</v>
          </cell>
          <cell r="W519">
            <v>48381</v>
          </cell>
          <cell r="X519">
            <v>26788</v>
          </cell>
          <cell r="Y519">
            <v>20128</v>
          </cell>
          <cell r="Z519">
            <v>20906</v>
          </cell>
          <cell r="AA519">
            <v>7708</v>
          </cell>
          <cell r="AB519">
            <v>8504</v>
          </cell>
          <cell r="AC519">
            <v>4967</v>
          </cell>
          <cell r="AD519">
            <v>4329</v>
          </cell>
          <cell r="AE519">
            <v>6554</v>
          </cell>
          <cell r="AF519">
            <v>7295</v>
          </cell>
          <cell r="AG519">
            <v>33</v>
          </cell>
          <cell r="AH519">
            <v>21</v>
          </cell>
          <cell r="AI519">
            <v>0</v>
          </cell>
          <cell r="AJ519">
            <v>0</v>
          </cell>
          <cell r="AK519">
            <v>1337</v>
          </cell>
          <cell r="AL519">
            <v>1676</v>
          </cell>
          <cell r="AM519">
            <v>0</v>
          </cell>
          <cell r="AN519">
            <v>0</v>
          </cell>
          <cell r="AO519">
            <v>146</v>
          </cell>
          <cell r="AP519">
            <v>12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5</v>
          </cell>
          <cell r="BD519">
            <v>7</v>
          </cell>
          <cell r="BE519">
            <v>-357</v>
          </cell>
          <cell r="BF519">
            <v>-493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-357</v>
          </cell>
          <cell r="BL519">
            <v>-493</v>
          </cell>
          <cell r="BM519">
            <v>0</v>
          </cell>
          <cell r="BN519">
            <v>0</v>
          </cell>
          <cell r="BO519">
            <v>3573</v>
          </cell>
          <cell r="BP519">
            <v>4316</v>
          </cell>
          <cell r="BQ519">
            <v>120</v>
          </cell>
          <cell r="BR519">
            <v>41</v>
          </cell>
          <cell r="BS519">
            <v>137</v>
          </cell>
          <cell r="BT519">
            <v>137</v>
          </cell>
          <cell r="BU519" t="str">
            <v>王洋</v>
          </cell>
          <cell r="BV519" t="str">
            <v>马鑫跃</v>
          </cell>
          <cell r="BW519" t="str">
            <v>杨文杰</v>
          </cell>
          <cell r="BX519" t="str">
            <v>87963559</v>
          </cell>
          <cell r="BY519" t="str">
            <v>2025-03-14</v>
          </cell>
          <cell r="BZ519" t="str">
            <v/>
          </cell>
          <cell r="CA519" t="str">
            <v>733488779</v>
          </cell>
          <cell r="CB519">
            <v>0</v>
          </cell>
          <cell r="CC519">
            <v>0</v>
          </cell>
          <cell r="CD519" t="str">
            <v/>
          </cell>
          <cell r="CE519" t="str">
            <v/>
          </cell>
          <cell r="CF519" t="str">
            <v/>
          </cell>
          <cell r="CG519" t="str">
            <v/>
          </cell>
          <cell r="CH519" t="str">
            <v>qy</v>
          </cell>
          <cell r="CI519" t="str">
            <v>    国有控股</v>
          </cell>
          <cell r="CJ519" t="str">
            <v>K</v>
          </cell>
          <cell r="CK519" t="str">
            <v>    房地产业</v>
          </cell>
          <cell r="CL519" t="str">
            <v>70</v>
          </cell>
          <cell r="CM519" t="str">
            <v>    房地产业</v>
          </cell>
          <cell r="CN519" t="str">
            <v>110115</v>
          </cell>
          <cell r="CO519" t="str">
            <v>      大兴区</v>
          </cell>
          <cell r="CP519" t="str">
            <v>　　　其他有限责任公司</v>
          </cell>
          <cell r="CQ519" t="str">
            <v/>
          </cell>
          <cell r="CR519" t="str">
            <v>    传统服务业</v>
          </cell>
          <cell r="CS519" t="str">
            <v>2</v>
          </cell>
          <cell r="CT519" t="str">
            <v>    地方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 t="str">
            <v>3</v>
          </cell>
          <cell r="DN519" t="str">
            <v>702</v>
          </cell>
          <cell r="DO519" t="str">
            <v>    物业管理</v>
          </cell>
          <cell r="DP519" t="str">
            <v>2</v>
          </cell>
          <cell r="DQ519" t="str">
            <v>3</v>
          </cell>
          <cell r="DR519">
            <v>7708</v>
          </cell>
          <cell r="DS519">
            <v>8504</v>
          </cell>
          <cell r="DT519">
            <v>1</v>
          </cell>
          <cell r="DU519">
            <v>-357</v>
          </cell>
          <cell r="DV519">
            <v>-493</v>
          </cell>
          <cell r="DW519">
            <v>153</v>
          </cell>
          <cell r="DX519">
            <v>62</v>
          </cell>
        </row>
        <row r="520">
          <cell r="M520" t="str">
            <v>91110302783204949J</v>
          </cell>
          <cell r="N520" t="str">
            <v>北京亦庄城市服务集团股份有限公司</v>
          </cell>
          <cell r="O520" t="str">
            <v>2025</v>
          </cell>
          <cell r="P520" t="str">
            <v>2</v>
          </cell>
          <cell r="Q520">
            <v>31751</v>
          </cell>
          <cell r="R520">
            <v>33288</v>
          </cell>
          <cell r="S520">
            <v>121225</v>
          </cell>
          <cell r="T520">
            <v>76376</v>
          </cell>
          <cell r="U520">
            <v>646189</v>
          </cell>
          <cell r="V520">
            <v>559353</v>
          </cell>
          <cell r="W520">
            <v>291032</v>
          </cell>
          <cell r="X520">
            <v>249816</v>
          </cell>
          <cell r="Y520">
            <v>355157</v>
          </cell>
          <cell r="Z520">
            <v>309537</v>
          </cell>
          <cell r="AA520">
            <v>82524</v>
          </cell>
          <cell r="AB520">
            <v>91045</v>
          </cell>
          <cell r="AC520">
            <v>73274</v>
          </cell>
          <cell r="AD520">
            <v>73008</v>
          </cell>
          <cell r="AE520">
            <v>63800</v>
          </cell>
          <cell r="AF520">
            <v>76517</v>
          </cell>
          <cell r="AG520">
            <v>151</v>
          </cell>
          <cell r="AH520">
            <v>228</v>
          </cell>
          <cell r="AI520">
            <v>0</v>
          </cell>
          <cell r="AJ520">
            <v>0</v>
          </cell>
          <cell r="AK520">
            <v>13049</v>
          </cell>
          <cell r="AL520">
            <v>13246</v>
          </cell>
          <cell r="AM520">
            <v>0</v>
          </cell>
          <cell r="AN520">
            <v>0</v>
          </cell>
          <cell r="AO520">
            <v>157</v>
          </cell>
          <cell r="AP520">
            <v>45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-76</v>
          </cell>
          <cell r="BD520">
            <v>31</v>
          </cell>
          <cell r="BE520">
            <v>5291</v>
          </cell>
          <cell r="BF520">
            <v>1040</v>
          </cell>
          <cell r="BG520">
            <v>63</v>
          </cell>
          <cell r="BH520">
            <v>17</v>
          </cell>
          <cell r="BI520">
            <v>304</v>
          </cell>
          <cell r="BJ520">
            <v>18</v>
          </cell>
          <cell r="BK520">
            <v>5050</v>
          </cell>
          <cell r="BL520">
            <v>1039</v>
          </cell>
          <cell r="BM520">
            <v>2164</v>
          </cell>
          <cell r="BN520">
            <v>0</v>
          </cell>
          <cell r="BO520">
            <v>16192</v>
          </cell>
          <cell r="BP520">
            <v>16893</v>
          </cell>
          <cell r="BQ520">
            <v>3131</v>
          </cell>
          <cell r="BR520">
            <v>2156</v>
          </cell>
          <cell r="BS520">
            <v>293</v>
          </cell>
          <cell r="BT520">
            <v>297</v>
          </cell>
          <cell r="BU520" t="str">
            <v>张志祥</v>
          </cell>
          <cell r="BV520" t="str">
            <v>亢喆</v>
          </cell>
          <cell r="BW520" t="str">
            <v>马楠</v>
          </cell>
          <cell r="BX520" t="str">
            <v>18810616712</v>
          </cell>
          <cell r="BY520" t="str">
            <v>2025-03-18</v>
          </cell>
          <cell r="BZ520" t="str">
            <v/>
          </cell>
          <cell r="CA520" t="str">
            <v>783204949</v>
          </cell>
          <cell r="CB520">
            <v>0</v>
          </cell>
          <cell r="CC520">
            <v>0</v>
          </cell>
          <cell r="CD520" t="str">
            <v/>
          </cell>
          <cell r="CE520" t="str">
            <v>1</v>
          </cell>
          <cell r="CF520" t="str">
            <v/>
          </cell>
          <cell r="CG520" t="str">
            <v>北京经济技术开发区虚拟社区</v>
          </cell>
          <cell r="CH520" t="str">
            <v>qy</v>
          </cell>
          <cell r="CI520" t="str">
            <v>    国有控股</v>
          </cell>
          <cell r="CJ520" t="str">
            <v>K</v>
          </cell>
          <cell r="CK520" t="str">
            <v>    房地产业</v>
          </cell>
          <cell r="CL520" t="str">
            <v>70</v>
          </cell>
          <cell r="CM520" t="str">
            <v>    房地产业</v>
          </cell>
          <cell r="CN520" t="str">
            <v>115101</v>
          </cell>
          <cell r="CO520" t="str">
            <v>      开发区</v>
          </cell>
          <cell r="CP520" t="str">
            <v>　　　其他股份有限公司</v>
          </cell>
          <cell r="CQ520" t="str">
            <v/>
          </cell>
          <cell r="CR520" t="str">
            <v>    传统服务业</v>
          </cell>
          <cell r="CS520" t="str">
            <v>2</v>
          </cell>
          <cell r="CT520" t="str">
            <v>    地方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 t="str">
            <v>3</v>
          </cell>
          <cell r="DN520" t="str">
            <v>702</v>
          </cell>
          <cell r="DO520" t="str">
            <v>    物业管理</v>
          </cell>
          <cell r="DP520" t="str">
            <v>2</v>
          </cell>
          <cell r="DQ520" t="str">
            <v>3</v>
          </cell>
          <cell r="DR520">
            <v>82524</v>
          </cell>
          <cell r="DS520">
            <v>91045</v>
          </cell>
          <cell r="DT520">
            <v>1</v>
          </cell>
          <cell r="DU520">
            <v>5291</v>
          </cell>
          <cell r="DV520">
            <v>1040</v>
          </cell>
          <cell r="DW520">
            <v>5446</v>
          </cell>
          <cell r="DX520">
            <v>2384</v>
          </cell>
        </row>
        <row r="521">
          <cell r="M521" t="str">
            <v>9111030276350109XG</v>
          </cell>
          <cell r="N521" t="str">
            <v>康龙化成（北京）新药技术股份有限公司</v>
          </cell>
          <cell r="O521" t="str">
            <v>2025</v>
          </cell>
          <cell r="P521" t="str">
            <v>2</v>
          </cell>
          <cell r="Q521">
            <v>2620988</v>
          </cell>
          <cell r="R521">
            <v>2490951</v>
          </cell>
          <cell r="S521">
            <v>1375634</v>
          </cell>
          <cell r="T521">
            <v>951942</v>
          </cell>
          <cell r="U521">
            <v>19652107</v>
          </cell>
          <cell r="V521">
            <v>18198556</v>
          </cell>
          <cell r="W521">
            <v>6403499</v>
          </cell>
          <cell r="X521">
            <v>6381910</v>
          </cell>
          <cell r="Y521">
            <v>13248608</v>
          </cell>
          <cell r="Z521">
            <v>11816646</v>
          </cell>
          <cell r="AA521">
            <v>1060969</v>
          </cell>
          <cell r="AB521">
            <v>896947</v>
          </cell>
          <cell r="AC521">
            <v>1058705</v>
          </cell>
          <cell r="AD521">
            <v>894091</v>
          </cell>
          <cell r="AE521">
            <v>709855</v>
          </cell>
          <cell r="AF521">
            <v>669870</v>
          </cell>
          <cell r="AG521">
            <v>3933</v>
          </cell>
          <cell r="AH521">
            <v>7545</v>
          </cell>
          <cell r="AI521">
            <v>17217</v>
          </cell>
          <cell r="AJ521">
            <v>19387</v>
          </cell>
          <cell r="AK521">
            <v>60977</v>
          </cell>
          <cell r="AL521">
            <v>70029</v>
          </cell>
          <cell r="AM521">
            <v>30941</v>
          </cell>
          <cell r="AN521">
            <v>23740</v>
          </cell>
          <cell r="AO521">
            <v>4034</v>
          </cell>
          <cell r="AP521">
            <v>-4974</v>
          </cell>
          <cell r="AQ521">
            <v>28</v>
          </cell>
          <cell r="AR521">
            <v>-1389</v>
          </cell>
          <cell r="AS521">
            <v>-8116</v>
          </cell>
          <cell r="AT521">
            <v>0</v>
          </cell>
          <cell r="AU521">
            <v>3097</v>
          </cell>
          <cell r="AV521">
            <v>-12407</v>
          </cell>
          <cell r="AW521">
            <v>0</v>
          </cell>
          <cell r="AX521">
            <v>0</v>
          </cell>
          <cell r="AY521">
            <v>-24</v>
          </cell>
          <cell r="AZ521">
            <v>38190</v>
          </cell>
          <cell r="BA521">
            <v>0</v>
          </cell>
          <cell r="BB521">
            <v>0</v>
          </cell>
          <cell r="BC521">
            <v>2202</v>
          </cell>
          <cell r="BD521">
            <v>9721</v>
          </cell>
          <cell r="BE521">
            <v>231199</v>
          </cell>
          <cell r="BF521">
            <v>145465</v>
          </cell>
          <cell r="BG521">
            <v>38</v>
          </cell>
          <cell r="BH521">
            <v>48</v>
          </cell>
          <cell r="BI521">
            <v>200</v>
          </cell>
          <cell r="BJ521">
            <v>0</v>
          </cell>
          <cell r="BK521">
            <v>231037</v>
          </cell>
          <cell r="BL521">
            <v>145513</v>
          </cell>
          <cell r="BM521">
            <v>30026</v>
          </cell>
          <cell r="BN521">
            <v>20382</v>
          </cell>
          <cell r="BO521">
            <v>303763</v>
          </cell>
          <cell r="BP521">
            <v>371424</v>
          </cell>
          <cell r="BQ521">
            <v>5536</v>
          </cell>
          <cell r="BR521">
            <v>2433</v>
          </cell>
          <cell r="BS521">
            <v>6536</v>
          </cell>
          <cell r="BT521">
            <v>6069</v>
          </cell>
          <cell r="BU521" t="str">
            <v>楼柏良</v>
          </cell>
          <cell r="BV521" t="str">
            <v>仲秋雯</v>
          </cell>
          <cell r="BW521" t="str">
            <v>李淑惠</v>
          </cell>
          <cell r="BX521" t="str">
            <v>57330194</v>
          </cell>
          <cell r="BY521" t="str">
            <v>2025-03-17</v>
          </cell>
          <cell r="BZ521" t="str">
            <v/>
          </cell>
          <cell r="CA521" t="str">
            <v>76350109X</v>
          </cell>
          <cell r="CB521">
            <v>0</v>
          </cell>
          <cell r="CC521">
            <v>0</v>
          </cell>
          <cell r="CD521" t="str">
            <v/>
          </cell>
          <cell r="CE521" t="str">
            <v>1</v>
          </cell>
          <cell r="CF521" t="str">
            <v/>
          </cell>
          <cell r="CG521" t="str">
            <v>北京经济技术开发区虚拟社区</v>
          </cell>
          <cell r="CH521" t="str">
            <v>qy</v>
          </cell>
          <cell r="CI521" t="str">
            <v>    外商控股</v>
          </cell>
          <cell r="CJ521" t="str">
            <v>M</v>
          </cell>
          <cell r="CK521" t="str">
            <v>    科学研究和技术服务业</v>
          </cell>
          <cell r="CL521" t="str">
            <v>73</v>
          </cell>
          <cell r="CM521" t="str">
            <v>    研究和试验发展</v>
          </cell>
          <cell r="CN521" t="str">
            <v>115101</v>
          </cell>
          <cell r="CO521" t="str">
            <v>      开发区</v>
          </cell>
          <cell r="CP521" t="str">
            <v>　　　外商投资股份有限公司</v>
          </cell>
          <cell r="CQ521" t="str">
            <v>x</v>
          </cell>
          <cell r="CR521" t="str">
            <v>    现代服务业</v>
          </cell>
          <cell r="CS521" t="str">
            <v>2</v>
          </cell>
          <cell r="CT521" t="str">
            <v>    地方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 t="str">
            <v>3</v>
          </cell>
          <cell r="DN521" t="str">
            <v>734</v>
          </cell>
          <cell r="DO521" t="str">
            <v>    医学研究和试验发展</v>
          </cell>
          <cell r="DP521" t="str">
            <v>1</v>
          </cell>
          <cell r="DQ521" t="str">
            <v>1</v>
          </cell>
          <cell r="DR521">
            <v>1060969</v>
          </cell>
          <cell r="DS521">
            <v>896947</v>
          </cell>
          <cell r="DT521">
            <v>1</v>
          </cell>
          <cell r="DU521">
            <v>231199</v>
          </cell>
          <cell r="DV521">
            <v>145465</v>
          </cell>
          <cell r="DW521">
            <v>39495</v>
          </cell>
          <cell r="DX521">
            <v>30360</v>
          </cell>
        </row>
        <row r="522">
          <cell r="M522" t="str">
            <v>91110109756717642D</v>
          </cell>
          <cell r="N522" t="str">
            <v>北京中视鸿苑国际影视文化传媒有限公司</v>
          </cell>
          <cell r="O522" t="str">
            <v>2025</v>
          </cell>
          <cell r="P522" t="str">
            <v>2</v>
          </cell>
          <cell r="Q522">
            <v>0</v>
          </cell>
          <cell r="R522">
            <v>0</v>
          </cell>
          <cell r="S522">
            <v>1943</v>
          </cell>
          <cell r="T522">
            <v>5397</v>
          </cell>
          <cell r="U522">
            <v>5184</v>
          </cell>
          <cell r="V522">
            <v>5914</v>
          </cell>
          <cell r="W522">
            <v>194</v>
          </cell>
          <cell r="X522">
            <v>4108</v>
          </cell>
          <cell r="Y522">
            <v>4990</v>
          </cell>
          <cell r="Z522">
            <v>1806</v>
          </cell>
          <cell r="AA522">
            <v>4450</v>
          </cell>
          <cell r="AB522">
            <v>3709</v>
          </cell>
          <cell r="AC522">
            <v>4450</v>
          </cell>
          <cell r="AD522">
            <v>3709</v>
          </cell>
          <cell r="AE522">
            <v>1259</v>
          </cell>
          <cell r="AF522">
            <v>3449</v>
          </cell>
          <cell r="AG522">
            <v>3</v>
          </cell>
          <cell r="AH522">
            <v>9</v>
          </cell>
          <cell r="AI522">
            <v>22</v>
          </cell>
          <cell r="AJ522">
            <v>42</v>
          </cell>
          <cell r="AK522">
            <v>19</v>
          </cell>
          <cell r="AL522">
            <v>31</v>
          </cell>
          <cell r="AM522">
            <v>0</v>
          </cell>
          <cell r="AN522">
            <v>0</v>
          </cell>
          <cell r="AO522">
            <v>1</v>
          </cell>
          <cell r="AP522">
            <v>1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5</v>
          </cell>
          <cell r="BE522">
            <v>3146</v>
          </cell>
          <cell r="BF522">
            <v>177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3146</v>
          </cell>
          <cell r="BL522">
            <v>177</v>
          </cell>
          <cell r="BM522">
            <v>79</v>
          </cell>
          <cell r="BN522">
            <v>0</v>
          </cell>
          <cell r="BO522">
            <v>101</v>
          </cell>
          <cell r="BP522">
            <v>69</v>
          </cell>
          <cell r="BQ522">
            <v>58</v>
          </cell>
          <cell r="BR522">
            <v>0</v>
          </cell>
          <cell r="BS522">
            <v>2</v>
          </cell>
          <cell r="BT522">
            <v>3</v>
          </cell>
          <cell r="BU522" t="str">
            <v>邓雨欣</v>
          </cell>
          <cell r="BV522" t="str">
            <v>邓雨欣</v>
          </cell>
          <cell r="BW522" t="str">
            <v>杨洋</v>
          </cell>
          <cell r="BX522" t="str">
            <v>18131691029</v>
          </cell>
          <cell r="BY522" t="str">
            <v>2025-03-13</v>
          </cell>
          <cell r="BZ522" t="str">
            <v/>
          </cell>
          <cell r="CA522" t="str">
            <v>756717642</v>
          </cell>
          <cell r="CB522">
            <v>0</v>
          </cell>
          <cell r="CC522">
            <v>0</v>
          </cell>
          <cell r="CD522" t="str">
            <v/>
          </cell>
          <cell r="CE522" t="str">
            <v>1</v>
          </cell>
          <cell r="CF522" t="str">
            <v/>
          </cell>
          <cell r="CG522" t="str">
            <v>北京经济技术开发区虚拟社区</v>
          </cell>
          <cell r="CH522" t="str">
            <v>qy</v>
          </cell>
          <cell r="CI522" t="str">
            <v>    私人控股</v>
          </cell>
          <cell r="CJ522" t="str">
            <v>L</v>
          </cell>
          <cell r="CK522" t="str">
            <v>    租赁和商务服务业</v>
          </cell>
          <cell r="CL522" t="str">
            <v>72</v>
          </cell>
          <cell r="CM522" t="str">
            <v>    商务服务业</v>
          </cell>
          <cell r="CN522" t="str">
            <v>115101</v>
          </cell>
          <cell r="CO522" t="str">
            <v>      开发区</v>
          </cell>
          <cell r="CP522" t="str">
            <v>　　　私营有限责任公司</v>
          </cell>
          <cell r="CQ522" t="str">
            <v>x</v>
          </cell>
          <cell r="CR522" t="str">
            <v>    现代服务业</v>
          </cell>
          <cell r="CS522" t="str">
            <v>2</v>
          </cell>
          <cell r="CT522" t="str">
            <v>    地方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 t="str">
            <v>3</v>
          </cell>
          <cell r="DN522" t="str">
            <v>725</v>
          </cell>
          <cell r="DO522" t="str">
            <v>    广告业</v>
          </cell>
          <cell r="DP522" t="str">
            <v>1</v>
          </cell>
          <cell r="DQ522" t="str">
            <v>4</v>
          </cell>
          <cell r="DR522">
            <v>4450</v>
          </cell>
          <cell r="DS522">
            <v>3709</v>
          </cell>
          <cell r="DT522">
            <v>1</v>
          </cell>
          <cell r="DU522">
            <v>3146</v>
          </cell>
          <cell r="DV522">
            <v>177</v>
          </cell>
          <cell r="DW522">
            <v>140</v>
          </cell>
          <cell r="DX522">
            <v>-13</v>
          </cell>
        </row>
        <row r="523">
          <cell r="M523" t="str">
            <v>9111030278685025XM</v>
          </cell>
          <cell r="N523" t="str">
            <v>北京数字冰雹信息技术有限公司</v>
          </cell>
          <cell r="O523" t="str">
            <v>2025</v>
          </cell>
          <cell r="P523" t="str">
            <v>2</v>
          </cell>
          <cell r="Q523">
            <v>1894</v>
          </cell>
          <cell r="R523">
            <v>3931</v>
          </cell>
          <cell r="S523">
            <v>31626</v>
          </cell>
          <cell r="T523">
            <v>52372</v>
          </cell>
          <cell r="U523">
            <v>183177</v>
          </cell>
          <cell r="V523">
            <v>152994</v>
          </cell>
          <cell r="W523">
            <v>140552</v>
          </cell>
          <cell r="X523">
            <v>21245</v>
          </cell>
          <cell r="Y523">
            <v>42625</v>
          </cell>
          <cell r="Z523">
            <v>131749</v>
          </cell>
          <cell r="AA523">
            <v>15117</v>
          </cell>
          <cell r="AB523">
            <v>11772</v>
          </cell>
          <cell r="AC523">
            <v>13605</v>
          </cell>
          <cell r="AD523">
            <v>8838</v>
          </cell>
          <cell r="AE523">
            <v>8314</v>
          </cell>
          <cell r="AF523">
            <v>6695</v>
          </cell>
          <cell r="AG523">
            <v>59</v>
          </cell>
          <cell r="AH523">
            <v>30</v>
          </cell>
          <cell r="AI523">
            <v>1124</v>
          </cell>
          <cell r="AJ523">
            <v>1369</v>
          </cell>
          <cell r="AK523">
            <v>3772</v>
          </cell>
          <cell r="AL523">
            <v>2711</v>
          </cell>
          <cell r="AM523">
            <v>0</v>
          </cell>
          <cell r="AN523">
            <v>0</v>
          </cell>
          <cell r="AO523">
            <v>2</v>
          </cell>
          <cell r="AP523">
            <v>2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4</v>
          </cell>
          <cell r="AZ523">
            <v>-370</v>
          </cell>
          <cell r="BA523">
            <v>0</v>
          </cell>
          <cell r="BB523">
            <v>0</v>
          </cell>
          <cell r="BC523">
            <v>480</v>
          </cell>
          <cell r="BD523">
            <v>0</v>
          </cell>
          <cell r="BE523">
            <v>2330</v>
          </cell>
          <cell r="BF523">
            <v>595</v>
          </cell>
          <cell r="BG523">
            <v>15</v>
          </cell>
          <cell r="BH523">
            <v>237</v>
          </cell>
          <cell r="BI523">
            <v>0</v>
          </cell>
          <cell r="BJ523">
            <v>0</v>
          </cell>
          <cell r="BK523">
            <v>2345</v>
          </cell>
          <cell r="BL523">
            <v>832</v>
          </cell>
          <cell r="BM523">
            <v>0</v>
          </cell>
          <cell r="BN523">
            <v>0</v>
          </cell>
          <cell r="BO523">
            <v>3203</v>
          </cell>
          <cell r="BP523">
            <v>3446</v>
          </cell>
          <cell r="BQ523">
            <v>1514</v>
          </cell>
          <cell r="BR523">
            <v>252</v>
          </cell>
          <cell r="BS523">
            <v>83</v>
          </cell>
          <cell r="BT523">
            <v>90</v>
          </cell>
          <cell r="BU523" t="str">
            <v>邓潇</v>
          </cell>
          <cell r="BV523" t="str">
            <v>丁冬</v>
          </cell>
          <cell r="BW523" t="str">
            <v>徐飞</v>
          </cell>
          <cell r="BX523" t="str">
            <v>18515074765</v>
          </cell>
          <cell r="BY523" t="str">
            <v>2025-03-18</v>
          </cell>
          <cell r="BZ523" t="str">
            <v/>
          </cell>
          <cell r="CA523" t="str">
            <v>78685025X</v>
          </cell>
          <cell r="CB523">
            <v>0</v>
          </cell>
          <cell r="CC523">
            <v>0</v>
          </cell>
          <cell r="CD523" t="str">
            <v/>
          </cell>
          <cell r="CE523" t="str">
            <v>1</v>
          </cell>
          <cell r="CF523" t="str">
            <v/>
          </cell>
          <cell r="CG523" t="str">
            <v>北京经济技术开发区虚拟社区</v>
          </cell>
          <cell r="CH523" t="str">
            <v>qy</v>
          </cell>
          <cell r="CI523" t="str">
            <v>    私人控股</v>
          </cell>
          <cell r="CJ523" t="str">
            <v>I</v>
          </cell>
          <cell r="CK523" t="str">
            <v>    信息传输、软件和信息技术服务业</v>
          </cell>
          <cell r="CL523" t="str">
            <v>65</v>
          </cell>
          <cell r="CM523" t="str">
            <v>    软件和信息技术服务业</v>
          </cell>
          <cell r="CN523" t="str">
            <v>115101</v>
          </cell>
          <cell r="CO523" t="str">
            <v>      开发区</v>
          </cell>
          <cell r="CP523" t="str">
            <v>　　　其他有限责任公司</v>
          </cell>
          <cell r="CQ523" t="str">
            <v>x</v>
          </cell>
          <cell r="CR523" t="str">
            <v>    现代服务业</v>
          </cell>
          <cell r="CS523" t="str">
            <v>2</v>
          </cell>
          <cell r="CT523" t="str">
            <v>    地方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 t="str">
            <v>3</v>
          </cell>
          <cell r="DN523" t="str">
            <v>651</v>
          </cell>
          <cell r="DO523" t="str">
            <v>    软件开发</v>
          </cell>
          <cell r="DP523" t="str">
            <v>1</v>
          </cell>
          <cell r="DQ523" t="str">
            <v>3</v>
          </cell>
          <cell r="DR523">
            <v>15117</v>
          </cell>
          <cell r="DS523">
            <v>11772</v>
          </cell>
          <cell r="DT523">
            <v>1</v>
          </cell>
          <cell r="DU523">
            <v>2330</v>
          </cell>
          <cell r="DV523">
            <v>595</v>
          </cell>
          <cell r="DW523">
            <v>1573</v>
          </cell>
          <cell r="DX523">
            <v>282</v>
          </cell>
        </row>
        <row r="524">
          <cell r="M524" t="str">
            <v>91110302633707049C</v>
          </cell>
          <cell r="N524" t="str">
            <v>国富通信息技术发展有限公司</v>
          </cell>
          <cell r="O524" t="str">
            <v>2025</v>
          </cell>
          <cell r="P524" t="str">
            <v>2</v>
          </cell>
          <cell r="Q524">
            <v>2186</v>
          </cell>
          <cell r="R524">
            <v>2241</v>
          </cell>
          <cell r="S524">
            <v>2443</v>
          </cell>
          <cell r="T524">
            <v>2793</v>
          </cell>
          <cell r="U524">
            <v>5404</v>
          </cell>
          <cell r="V524">
            <v>357359</v>
          </cell>
          <cell r="W524">
            <v>1321</v>
          </cell>
          <cell r="X524">
            <v>314569</v>
          </cell>
          <cell r="Y524">
            <v>4083</v>
          </cell>
          <cell r="Z524">
            <v>42790</v>
          </cell>
          <cell r="AA524">
            <v>1391</v>
          </cell>
          <cell r="AB524">
            <v>1955</v>
          </cell>
          <cell r="AC524">
            <v>1391</v>
          </cell>
          <cell r="AD524">
            <v>1955</v>
          </cell>
          <cell r="AE524">
            <v>406</v>
          </cell>
          <cell r="AF524">
            <v>1121</v>
          </cell>
          <cell r="AG524">
            <v>0</v>
          </cell>
          <cell r="AH524">
            <v>8</v>
          </cell>
          <cell r="AI524">
            <v>726</v>
          </cell>
          <cell r="AJ524">
            <v>1005</v>
          </cell>
          <cell r="AK524">
            <v>207</v>
          </cell>
          <cell r="AL524">
            <v>283</v>
          </cell>
          <cell r="AM524">
            <v>483</v>
          </cell>
          <cell r="AN524">
            <v>756</v>
          </cell>
          <cell r="AO524">
            <v>2</v>
          </cell>
          <cell r="AP524">
            <v>-1849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4</v>
          </cell>
          <cell r="BD524">
            <v>18</v>
          </cell>
          <cell r="BE524">
            <v>-429</v>
          </cell>
          <cell r="BF524">
            <v>649</v>
          </cell>
          <cell r="BG524">
            <v>0</v>
          </cell>
          <cell r="BH524">
            <v>0</v>
          </cell>
          <cell r="BI524">
            <v>0</v>
          </cell>
          <cell r="BJ524">
            <v>3</v>
          </cell>
          <cell r="BK524">
            <v>-429</v>
          </cell>
          <cell r="BL524">
            <v>646</v>
          </cell>
          <cell r="BM524">
            <v>0</v>
          </cell>
          <cell r="BN524">
            <v>0</v>
          </cell>
          <cell r="BO524">
            <v>1246</v>
          </cell>
          <cell r="BP524">
            <v>1846</v>
          </cell>
          <cell r="BQ524">
            <v>0</v>
          </cell>
          <cell r="BR524">
            <v>70</v>
          </cell>
          <cell r="BS524">
            <v>29</v>
          </cell>
          <cell r="BT524">
            <v>38</v>
          </cell>
          <cell r="BU524" t="str">
            <v>易宇荤</v>
          </cell>
          <cell r="BV524" t="str">
            <v>郑怡</v>
          </cell>
          <cell r="BW524" t="str">
            <v>尉爱丽</v>
          </cell>
          <cell r="BX524" t="str">
            <v>01067800370</v>
          </cell>
          <cell r="BY524" t="str">
            <v>2025-03-14</v>
          </cell>
          <cell r="BZ524" t="str">
            <v/>
          </cell>
          <cell r="CA524" t="str">
            <v>633707049</v>
          </cell>
          <cell r="CB524">
            <v>0</v>
          </cell>
          <cell r="CC524">
            <v>0</v>
          </cell>
          <cell r="CD524" t="str">
            <v/>
          </cell>
          <cell r="CE524" t="str">
            <v>1</v>
          </cell>
          <cell r="CF524" t="str">
            <v/>
          </cell>
          <cell r="CG524" t="str">
            <v>北京经济技术开发区虚拟社区</v>
          </cell>
          <cell r="CH524" t="str">
            <v>qy</v>
          </cell>
          <cell r="CI524" t="str">
            <v>    国有控股</v>
          </cell>
          <cell r="CJ524" t="str">
            <v>M</v>
          </cell>
          <cell r="CK524" t="str">
            <v>    科学研究和技术服务业</v>
          </cell>
          <cell r="CL524" t="str">
            <v>75</v>
          </cell>
          <cell r="CM524" t="str">
            <v>    科技推广和应用服务业</v>
          </cell>
          <cell r="CN524" t="str">
            <v>115101</v>
          </cell>
          <cell r="CO524" t="str">
            <v>      开发区</v>
          </cell>
          <cell r="CP524" t="str">
            <v>　　　私营有限责任公司</v>
          </cell>
          <cell r="CQ524" t="str">
            <v>x</v>
          </cell>
          <cell r="CR524" t="str">
            <v>    现代服务业</v>
          </cell>
          <cell r="CS524" t="str">
            <v>2</v>
          </cell>
          <cell r="CT524" t="str">
            <v>    地方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 t="str">
            <v>3</v>
          </cell>
          <cell r="DN524" t="str">
            <v>759</v>
          </cell>
          <cell r="DO524" t="str">
            <v>    其他科技推广服务业</v>
          </cell>
          <cell r="DP524" t="str">
            <v>2</v>
          </cell>
          <cell r="DQ524" t="str">
            <v>3</v>
          </cell>
          <cell r="DR524">
            <v>1391</v>
          </cell>
          <cell r="DS524">
            <v>1955</v>
          </cell>
          <cell r="DT524">
            <v>1</v>
          </cell>
          <cell r="DU524">
            <v>-429</v>
          </cell>
          <cell r="DV524">
            <v>649</v>
          </cell>
          <cell r="DW524">
            <v>-3</v>
          </cell>
          <cell r="DX524">
            <v>78</v>
          </cell>
        </row>
        <row r="525">
          <cell r="M525" t="str">
            <v>911103027000085050</v>
          </cell>
          <cell r="N525" t="str">
            <v>北京埃顿酒店服务有限公司</v>
          </cell>
          <cell r="O525" t="str">
            <v>2025</v>
          </cell>
          <cell r="P525" t="str">
            <v>2</v>
          </cell>
          <cell r="Q525">
            <v>24283</v>
          </cell>
          <cell r="R525">
            <v>29104</v>
          </cell>
          <cell r="S525">
            <v>507239</v>
          </cell>
          <cell r="T525">
            <v>458822</v>
          </cell>
          <cell r="U525">
            <v>794320</v>
          </cell>
          <cell r="V525">
            <v>788536</v>
          </cell>
          <cell r="W525">
            <v>661150</v>
          </cell>
          <cell r="X525">
            <v>657115</v>
          </cell>
          <cell r="Y525">
            <v>133170</v>
          </cell>
          <cell r="Z525">
            <v>131421</v>
          </cell>
          <cell r="AA525">
            <v>122689</v>
          </cell>
          <cell r="AB525">
            <v>142196</v>
          </cell>
          <cell r="AC525">
            <v>122689</v>
          </cell>
          <cell r="AD525">
            <v>142196</v>
          </cell>
          <cell r="AE525">
            <v>108380</v>
          </cell>
          <cell r="AF525">
            <v>124279</v>
          </cell>
          <cell r="AG525">
            <v>622</v>
          </cell>
          <cell r="AH525">
            <v>577</v>
          </cell>
          <cell r="AI525">
            <v>3039</v>
          </cell>
          <cell r="AJ525">
            <v>3580</v>
          </cell>
          <cell r="AK525">
            <v>21897</v>
          </cell>
          <cell r="AL525">
            <v>24625</v>
          </cell>
          <cell r="AM525">
            <v>0</v>
          </cell>
          <cell r="AN525">
            <v>0</v>
          </cell>
          <cell r="AO525">
            <v>2704</v>
          </cell>
          <cell r="AP525">
            <v>2170</v>
          </cell>
          <cell r="AQ525">
            <v>-29</v>
          </cell>
          <cell r="AR525">
            <v>93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-33</v>
          </cell>
          <cell r="BE525">
            <v>-13982</v>
          </cell>
          <cell r="BF525">
            <v>-12975</v>
          </cell>
          <cell r="BG525">
            <v>561</v>
          </cell>
          <cell r="BH525">
            <v>583</v>
          </cell>
          <cell r="BI525">
            <v>-54</v>
          </cell>
          <cell r="BJ525">
            <v>-167</v>
          </cell>
          <cell r="BK525">
            <v>-13367</v>
          </cell>
          <cell r="BL525">
            <v>-12225</v>
          </cell>
          <cell r="BM525">
            <v>0</v>
          </cell>
          <cell r="BN525">
            <v>0</v>
          </cell>
          <cell r="BO525">
            <v>111649</v>
          </cell>
          <cell r="BP525">
            <v>111863</v>
          </cell>
          <cell r="BQ525">
            <v>5077</v>
          </cell>
          <cell r="BR525">
            <v>4820</v>
          </cell>
          <cell r="BS525">
            <v>7980</v>
          </cell>
          <cell r="BT525">
            <v>8676</v>
          </cell>
          <cell r="BU525" t="str">
            <v>波罗</v>
          </cell>
          <cell r="BV525" t="str">
            <v>徐令辉</v>
          </cell>
          <cell r="BW525" t="str">
            <v>杨霙楠</v>
          </cell>
          <cell r="BX525" t="str">
            <v>02154657396</v>
          </cell>
          <cell r="BY525" t="str">
            <v>2025-03-17</v>
          </cell>
          <cell r="BZ525" t="str">
            <v/>
          </cell>
          <cell r="CA525" t="str">
            <v>700008505</v>
          </cell>
          <cell r="CB525">
            <v>0</v>
          </cell>
          <cell r="CC525">
            <v>0</v>
          </cell>
          <cell r="CD525" t="str">
            <v/>
          </cell>
          <cell r="CE525" t="str">
            <v>1</v>
          </cell>
          <cell r="CF525" t="str">
            <v/>
          </cell>
          <cell r="CG525" t="str">
            <v>北京经济技术开发区虚拟社区</v>
          </cell>
          <cell r="CH525" t="str">
            <v>qy</v>
          </cell>
          <cell r="CI525" t="str">
            <v>    港澳台商控股</v>
          </cell>
          <cell r="CJ525" t="str">
            <v>L</v>
          </cell>
          <cell r="CK525" t="str">
            <v>    租赁和商务服务业</v>
          </cell>
          <cell r="CL525" t="str">
            <v>72</v>
          </cell>
          <cell r="CM525" t="str">
            <v>    商务服务业</v>
          </cell>
          <cell r="CN525" t="str">
            <v>115101</v>
          </cell>
          <cell r="CO525" t="str">
            <v>      开发区</v>
          </cell>
          <cell r="CP525" t="str">
            <v>　　　港澳台投资有限责任公司</v>
          </cell>
          <cell r="CQ525" t="str">
            <v>x</v>
          </cell>
          <cell r="CR525" t="str">
            <v>    现代服务业</v>
          </cell>
          <cell r="CS525" t="str">
            <v>2</v>
          </cell>
          <cell r="CT525" t="str">
            <v>    地方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 t="str">
            <v>3</v>
          </cell>
          <cell r="DN525" t="str">
            <v>721</v>
          </cell>
          <cell r="DO525" t="str">
            <v>    组织管理服务</v>
          </cell>
          <cell r="DP525" t="str">
            <v>1</v>
          </cell>
          <cell r="DQ525" t="str">
            <v>2</v>
          </cell>
          <cell r="DR525">
            <v>122689</v>
          </cell>
          <cell r="DS525">
            <v>142196</v>
          </cell>
          <cell r="DT525">
            <v>1</v>
          </cell>
          <cell r="DU525">
            <v>-13982</v>
          </cell>
          <cell r="DV525">
            <v>-12975</v>
          </cell>
          <cell r="DW525">
            <v>5699</v>
          </cell>
          <cell r="DX525">
            <v>5397</v>
          </cell>
        </row>
        <row r="526">
          <cell r="M526" t="str">
            <v>91110112MA01MKW22Q</v>
          </cell>
          <cell r="N526" t="str">
            <v>北京嘉信智运供应链科技有限责任公司</v>
          </cell>
          <cell r="O526" t="str">
            <v>2025</v>
          </cell>
          <cell r="P526" t="str">
            <v>2</v>
          </cell>
          <cell r="Q526">
            <v>572</v>
          </cell>
          <cell r="R526">
            <v>134</v>
          </cell>
          <cell r="S526">
            <v>5053</v>
          </cell>
          <cell r="T526">
            <v>9494</v>
          </cell>
          <cell r="U526">
            <v>18837</v>
          </cell>
          <cell r="V526">
            <v>18752</v>
          </cell>
          <cell r="W526">
            <v>19471</v>
          </cell>
          <cell r="X526">
            <v>18897</v>
          </cell>
          <cell r="Y526">
            <v>-634</v>
          </cell>
          <cell r="Z526">
            <v>-145</v>
          </cell>
          <cell r="AA526">
            <v>2158</v>
          </cell>
          <cell r="AB526">
            <v>2616</v>
          </cell>
          <cell r="AC526">
            <v>0</v>
          </cell>
          <cell r="AD526">
            <v>0</v>
          </cell>
          <cell r="AE526">
            <v>988</v>
          </cell>
          <cell r="AF526">
            <v>2380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653</v>
          </cell>
          <cell r="AL526">
            <v>490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517</v>
          </cell>
          <cell r="BF526">
            <v>-254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517</v>
          </cell>
          <cell r="BL526">
            <v>-254</v>
          </cell>
          <cell r="BM526">
            <v>0</v>
          </cell>
          <cell r="BN526">
            <v>0</v>
          </cell>
          <cell r="BO526">
            <v>1136</v>
          </cell>
          <cell r="BP526">
            <v>846</v>
          </cell>
          <cell r="BQ526">
            <v>572</v>
          </cell>
          <cell r="BR526">
            <v>810</v>
          </cell>
          <cell r="BS526">
            <v>58</v>
          </cell>
          <cell r="BT526">
            <v>53</v>
          </cell>
          <cell r="BU526" t="str">
            <v>张坤</v>
          </cell>
          <cell r="BV526" t="str">
            <v>张坤</v>
          </cell>
          <cell r="BW526" t="str">
            <v>张坤</v>
          </cell>
          <cell r="BX526" t="str">
            <v>13811149531</v>
          </cell>
          <cell r="BY526" t="str">
            <v>2025-03-17</v>
          </cell>
          <cell r="BZ526" t="str">
            <v/>
          </cell>
          <cell r="CA526" t="str">
            <v>MA01MKW22</v>
          </cell>
          <cell r="CB526">
            <v>0</v>
          </cell>
          <cell r="CC526">
            <v>0</v>
          </cell>
          <cell r="CD526" t="str">
            <v/>
          </cell>
          <cell r="CE526" t="str">
            <v/>
          </cell>
          <cell r="CF526" t="str">
            <v/>
          </cell>
          <cell r="CG526" t="str">
            <v/>
          </cell>
          <cell r="CH526" t="str">
            <v>qy</v>
          </cell>
          <cell r="CI526" t="str">
            <v>    私人控股</v>
          </cell>
          <cell r="CJ526" t="str">
            <v>G</v>
          </cell>
          <cell r="CK526" t="str">
            <v>    交通运输、仓储和邮政业</v>
          </cell>
          <cell r="CL526" t="str">
            <v>59</v>
          </cell>
          <cell r="CM526" t="str">
            <v>    装卸搬运和仓储业</v>
          </cell>
          <cell r="CN526" t="str">
            <v>110112</v>
          </cell>
          <cell r="CO526" t="str">
            <v>      通州区</v>
          </cell>
          <cell r="CP526" t="str">
            <v>　　　其他有限责任公司</v>
          </cell>
          <cell r="CQ526" t="str">
            <v/>
          </cell>
          <cell r="CR526" t="str">
            <v>    传统服务业</v>
          </cell>
          <cell r="CS526" t="str">
            <v>2</v>
          </cell>
          <cell r="CT526" t="str">
            <v>    地方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 t="str">
            <v>5</v>
          </cell>
          <cell r="DN526" t="str">
            <v>592</v>
          </cell>
          <cell r="DO526" t="str">
            <v>    通用仓储</v>
          </cell>
          <cell r="DP526" t="str">
            <v>1</v>
          </cell>
          <cell r="DQ526" t="str">
            <v/>
          </cell>
          <cell r="DR526">
            <v>2158</v>
          </cell>
          <cell r="DS526">
            <v>2616</v>
          </cell>
          <cell r="DT526">
            <v>1</v>
          </cell>
          <cell r="DU526">
            <v>517</v>
          </cell>
          <cell r="DV526">
            <v>-254</v>
          </cell>
          <cell r="DW526">
            <v>572</v>
          </cell>
          <cell r="DX526">
            <v>810</v>
          </cell>
        </row>
        <row r="527">
          <cell r="M527" t="str">
            <v>91110112MA04EHUP9H</v>
          </cell>
          <cell r="N527" t="str">
            <v>北京优立家家居有限公司</v>
          </cell>
          <cell r="O527" t="str">
            <v>2025</v>
          </cell>
          <cell r="P527" t="str">
            <v>2</v>
          </cell>
          <cell r="Q527">
            <v>1086</v>
          </cell>
          <cell r="R527">
            <v>548</v>
          </cell>
          <cell r="S527">
            <v>67</v>
          </cell>
          <cell r="T527">
            <v>0</v>
          </cell>
          <cell r="U527">
            <v>13056</v>
          </cell>
          <cell r="V527">
            <v>16315</v>
          </cell>
          <cell r="W527">
            <v>4760</v>
          </cell>
          <cell r="X527">
            <v>4409</v>
          </cell>
          <cell r="Y527">
            <v>8296</v>
          </cell>
          <cell r="Z527">
            <v>11906</v>
          </cell>
          <cell r="AA527">
            <v>0</v>
          </cell>
          <cell r="AB527">
            <v>4154</v>
          </cell>
          <cell r="AC527">
            <v>0</v>
          </cell>
          <cell r="AD527">
            <v>4154</v>
          </cell>
          <cell r="AE527">
            <v>0</v>
          </cell>
          <cell r="AF527">
            <v>0</v>
          </cell>
          <cell r="AG527">
            <v>0</v>
          </cell>
          <cell r="AH527">
            <v>8</v>
          </cell>
          <cell r="AI527">
            <v>178</v>
          </cell>
          <cell r="AJ527">
            <v>308</v>
          </cell>
          <cell r="AK527">
            <v>3491</v>
          </cell>
          <cell r="AL527">
            <v>2779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1</v>
          </cell>
          <cell r="BD527">
            <v>0</v>
          </cell>
          <cell r="BE527">
            <v>-3669</v>
          </cell>
          <cell r="BF527">
            <v>1059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-3669</v>
          </cell>
          <cell r="BL527">
            <v>1059</v>
          </cell>
          <cell r="BM527">
            <v>0</v>
          </cell>
          <cell r="BN527">
            <v>0</v>
          </cell>
          <cell r="BO527">
            <v>361</v>
          </cell>
          <cell r="BP527">
            <v>1322</v>
          </cell>
          <cell r="BQ527">
            <v>180</v>
          </cell>
          <cell r="BR527">
            <v>120</v>
          </cell>
          <cell r="BS527">
            <v>39</v>
          </cell>
          <cell r="BT527">
            <v>44</v>
          </cell>
          <cell r="BU527" t="str">
            <v>刘四清</v>
          </cell>
          <cell r="BV527" t="str">
            <v>l刘四清</v>
          </cell>
          <cell r="BW527" t="str">
            <v>赵婧</v>
          </cell>
          <cell r="BX527" t="str">
            <v>18501003860</v>
          </cell>
          <cell r="BY527" t="str">
            <v>2025-03-14</v>
          </cell>
          <cell r="BZ527" t="str">
            <v/>
          </cell>
          <cell r="CA527" t="str">
            <v>MA04EHUP9</v>
          </cell>
          <cell r="CB527">
            <v>0</v>
          </cell>
          <cell r="CC527">
            <v>0</v>
          </cell>
          <cell r="CD527" t="str">
            <v/>
          </cell>
          <cell r="CE527" t="str">
            <v/>
          </cell>
          <cell r="CF527" t="str">
            <v/>
          </cell>
          <cell r="CG527" t="str">
            <v/>
          </cell>
          <cell r="CH527" t="str">
            <v>qy</v>
          </cell>
          <cell r="CI527" t="str">
            <v>    私人控股</v>
          </cell>
          <cell r="CJ527" t="str">
            <v>L</v>
          </cell>
          <cell r="CK527" t="str">
            <v>    租赁和商务服务业</v>
          </cell>
          <cell r="CL527" t="str">
            <v>72</v>
          </cell>
          <cell r="CM527" t="str">
            <v>    商务服务业</v>
          </cell>
          <cell r="CN527" t="str">
            <v>110112</v>
          </cell>
          <cell r="CO527" t="str">
            <v>      通州区</v>
          </cell>
          <cell r="CP527" t="str">
            <v>　　　其他有限责任公司</v>
          </cell>
          <cell r="CQ527" t="str">
            <v>x</v>
          </cell>
          <cell r="CR527" t="str">
            <v>    现代服务业</v>
          </cell>
          <cell r="CS527" t="str">
            <v>2</v>
          </cell>
          <cell r="CT527" t="str">
            <v>    地方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 t="str">
            <v>5</v>
          </cell>
          <cell r="DN527" t="str">
            <v>721</v>
          </cell>
          <cell r="DO527" t="str">
            <v>    组织管理服务</v>
          </cell>
          <cell r="DP527" t="str">
            <v>1</v>
          </cell>
          <cell r="DQ527" t="str">
            <v>3</v>
          </cell>
          <cell r="DR527">
            <v>0</v>
          </cell>
          <cell r="DS527">
            <v>4154</v>
          </cell>
          <cell r="DT527">
            <v>1</v>
          </cell>
          <cell r="DU527">
            <v>-3669</v>
          </cell>
          <cell r="DV527">
            <v>1059</v>
          </cell>
          <cell r="DW527">
            <v>180</v>
          </cell>
          <cell r="DX527">
            <v>128</v>
          </cell>
        </row>
        <row r="528">
          <cell r="M528" t="str">
            <v>91110302MA01UCN005</v>
          </cell>
          <cell r="N528" t="str">
            <v>北京宝丽永昌医药科技有限公司</v>
          </cell>
          <cell r="O528" t="str">
            <v>2025</v>
          </cell>
          <cell r="P528" t="str">
            <v>2</v>
          </cell>
          <cell r="Q528">
            <v>157</v>
          </cell>
          <cell r="R528">
            <v>117</v>
          </cell>
          <cell r="S528">
            <v>1751</v>
          </cell>
          <cell r="T528">
            <v>-250</v>
          </cell>
          <cell r="U528">
            <v>15756</v>
          </cell>
          <cell r="V528">
            <v>14462</v>
          </cell>
          <cell r="W528">
            <v>6546</v>
          </cell>
          <cell r="X528">
            <v>10146</v>
          </cell>
          <cell r="Y528">
            <v>9210</v>
          </cell>
          <cell r="Z528">
            <v>4316</v>
          </cell>
          <cell r="AA528">
            <v>2785</v>
          </cell>
          <cell r="AB528">
            <v>324</v>
          </cell>
          <cell r="AC528">
            <v>2785</v>
          </cell>
          <cell r="AD528">
            <v>324</v>
          </cell>
          <cell r="AE528">
            <v>804</v>
          </cell>
          <cell r="AF528">
            <v>175</v>
          </cell>
          <cell r="AG528">
            <v>9</v>
          </cell>
          <cell r="AH528">
            <v>0</v>
          </cell>
          <cell r="AI528">
            <v>47</v>
          </cell>
          <cell r="AJ528">
            <v>79</v>
          </cell>
          <cell r="AK528">
            <v>315</v>
          </cell>
          <cell r="AL528">
            <v>341</v>
          </cell>
          <cell r="AM528">
            <v>86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1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1525</v>
          </cell>
          <cell r="BF528">
            <v>-271</v>
          </cell>
          <cell r="BG528">
            <v>8</v>
          </cell>
          <cell r="BH528">
            <v>0</v>
          </cell>
          <cell r="BI528">
            <v>0</v>
          </cell>
          <cell r="BJ528">
            <v>0</v>
          </cell>
          <cell r="BK528">
            <v>1533</v>
          </cell>
          <cell r="BL528">
            <v>-271</v>
          </cell>
          <cell r="BM528">
            <v>0</v>
          </cell>
          <cell r="BN528">
            <v>0</v>
          </cell>
          <cell r="BO528">
            <v>297</v>
          </cell>
          <cell r="BP528">
            <v>59</v>
          </cell>
          <cell r="BQ528">
            <v>156</v>
          </cell>
          <cell r="BR528">
            <v>44</v>
          </cell>
          <cell r="BS528">
            <v>32</v>
          </cell>
          <cell r="BT528">
            <v>23</v>
          </cell>
          <cell r="BU528" t="str">
            <v>屈宝刚</v>
          </cell>
          <cell r="BV528" t="str">
            <v>屈宝刚</v>
          </cell>
          <cell r="BW528" t="str">
            <v>由扬</v>
          </cell>
          <cell r="BX528" t="str">
            <v>18701016066</v>
          </cell>
          <cell r="BY528" t="str">
            <v>2025-03-05</v>
          </cell>
          <cell r="BZ528" t="str">
            <v/>
          </cell>
          <cell r="CA528" t="str">
            <v>MA01UCN00</v>
          </cell>
          <cell r="CB528">
            <v>0</v>
          </cell>
          <cell r="CC528">
            <v>0</v>
          </cell>
          <cell r="CD528" t="str">
            <v/>
          </cell>
          <cell r="CE528" t="str">
            <v>1</v>
          </cell>
          <cell r="CF528" t="str">
            <v/>
          </cell>
          <cell r="CG528" t="str">
            <v>北京经济技术开发区虚拟社区</v>
          </cell>
          <cell r="CH528" t="str">
            <v>qy</v>
          </cell>
          <cell r="CI528" t="str">
            <v>    私人控股</v>
          </cell>
          <cell r="CJ528" t="str">
            <v>L</v>
          </cell>
          <cell r="CK528" t="str">
            <v>    租赁和商务服务业</v>
          </cell>
          <cell r="CL528" t="str">
            <v>72</v>
          </cell>
          <cell r="CM528" t="str">
            <v>    商务服务业</v>
          </cell>
          <cell r="CN528" t="str">
            <v>115101</v>
          </cell>
          <cell r="CO528" t="str">
            <v>      开发区</v>
          </cell>
          <cell r="CP528" t="str">
            <v>　　　私营有限责任公司</v>
          </cell>
          <cell r="CQ528" t="str">
            <v>x</v>
          </cell>
          <cell r="CR528" t="str">
            <v>    现代服务业</v>
          </cell>
          <cell r="CS528" t="str">
            <v>2</v>
          </cell>
          <cell r="CT528" t="str">
            <v>    地方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 t="str">
            <v>3</v>
          </cell>
          <cell r="DN528" t="str">
            <v>724</v>
          </cell>
          <cell r="DO528" t="str">
            <v>    咨询与调查</v>
          </cell>
          <cell r="DP528" t="str">
            <v>1</v>
          </cell>
          <cell r="DQ528" t="str">
            <v>3</v>
          </cell>
          <cell r="DR528">
            <v>2785</v>
          </cell>
          <cell r="DS528">
            <v>324</v>
          </cell>
          <cell r="DT528">
            <v>1</v>
          </cell>
          <cell r="DU528">
            <v>1525</v>
          </cell>
          <cell r="DV528">
            <v>-271</v>
          </cell>
          <cell r="DW528">
            <v>165</v>
          </cell>
          <cell r="DX528">
            <v>44</v>
          </cell>
        </row>
        <row r="529">
          <cell r="M529" t="str">
            <v>911103027795053355</v>
          </cell>
          <cell r="N529" t="str">
            <v>北京亦庄新园城市绿化有限公司</v>
          </cell>
          <cell r="O529" t="str">
            <v>2025</v>
          </cell>
          <cell r="P529" t="str">
            <v>2</v>
          </cell>
          <cell r="Q529">
            <v>12762</v>
          </cell>
          <cell r="R529">
            <v>11966</v>
          </cell>
          <cell r="S529">
            <v>853</v>
          </cell>
          <cell r="T529">
            <v>1595</v>
          </cell>
          <cell r="U529">
            <v>23180</v>
          </cell>
          <cell r="V529">
            <v>25202</v>
          </cell>
          <cell r="W529">
            <v>11939</v>
          </cell>
          <cell r="X529">
            <v>12284</v>
          </cell>
          <cell r="Y529">
            <v>11241</v>
          </cell>
          <cell r="Z529">
            <v>12918</v>
          </cell>
          <cell r="AA529">
            <v>1035</v>
          </cell>
          <cell r="AB529">
            <v>5717</v>
          </cell>
          <cell r="AC529">
            <v>932</v>
          </cell>
          <cell r="AD529">
            <v>1415</v>
          </cell>
          <cell r="AE529">
            <v>649</v>
          </cell>
          <cell r="AF529">
            <v>4757</v>
          </cell>
          <cell r="AG529">
            <v>3</v>
          </cell>
          <cell r="AH529">
            <v>20</v>
          </cell>
          <cell r="AI529">
            <v>2708</v>
          </cell>
          <cell r="AJ529">
            <v>2565</v>
          </cell>
          <cell r="AK529">
            <v>3481</v>
          </cell>
          <cell r="AL529">
            <v>4571</v>
          </cell>
          <cell r="AM529">
            <v>0</v>
          </cell>
          <cell r="AN529">
            <v>0</v>
          </cell>
          <cell r="AO529">
            <v>0</v>
          </cell>
          <cell r="AP529">
            <v>5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3</v>
          </cell>
          <cell r="BE529">
            <v>-5806</v>
          </cell>
          <cell r="BF529">
            <v>-6198</v>
          </cell>
          <cell r="BG529">
            <v>4052</v>
          </cell>
          <cell r="BH529">
            <v>6050</v>
          </cell>
          <cell r="BI529">
            <v>0</v>
          </cell>
          <cell r="BJ529">
            <v>1</v>
          </cell>
          <cell r="BK529">
            <v>-1754</v>
          </cell>
          <cell r="BL529">
            <v>-149</v>
          </cell>
          <cell r="BM529">
            <v>0</v>
          </cell>
          <cell r="BN529">
            <v>0</v>
          </cell>
          <cell r="BO529">
            <v>10007</v>
          </cell>
          <cell r="BP529">
            <v>9791</v>
          </cell>
          <cell r="BQ529">
            <v>11</v>
          </cell>
          <cell r="BR529">
            <v>139</v>
          </cell>
          <cell r="BS529">
            <v>269</v>
          </cell>
          <cell r="BT529">
            <v>285</v>
          </cell>
          <cell r="BU529" t="str">
            <v>白立新</v>
          </cell>
          <cell r="BV529" t="str">
            <v>白立新</v>
          </cell>
          <cell r="BW529" t="str">
            <v>王丽</v>
          </cell>
          <cell r="BX529" t="str">
            <v>18610295558</v>
          </cell>
          <cell r="BY529" t="str">
            <v>2025-03-10</v>
          </cell>
          <cell r="BZ529" t="str">
            <v/>
          </cell>
          <cell r="CA529" t="str">
            <v>779505335</v>
          </cell>
          <cell r="CB529">
            <v>0</v>
          </cell>
          <cell r="CC529">
            <v>0</v>
          </cell>
          <cell r="CD529" t="str">
            <v/>
          </cell>
          <cell r="CE529" t="str">
            <v>1</v>
          </cell>
          <cell r="CF529" t="str">
            <v/>
          </cell>
          <cell r="CG529" t="str">
            <v>北京经济技术开发区虚拟社区</v>
          </cell>
          <cell r="CH529" t="str">
            <v>qy</v>
          </cell>
          <cell r="CI529" t="str">
            <v>    集体控股</v>
          </cell>
          <cell r="CJ529" t="str">
            <v>N</v>
          </cell>
          <cell r="CK529" t="str">
            <v>    水利、环境和公共设施管理业</v>
          </cell>
          <cell r="CL529" t="str">
            <v>78</v>
          </cell>
          <cell r="CM529" t="str">
            <v>    公共设施管理业</v>
          </cell>
          <cell r="CN529" t="str">
            <v>115101</v>
          </cell>
          <cell r="CO529" t="str">
            <v>      开发区</v>
          </cell>
          <cell r="CP529" t="str">
            <v>　　　其他有限责任公司</v>
          </cell>
          <cell r="CQ529" t="str">
            <v/>
          </cell>
          <cell r="CR529" t="str">
            <v>    传统服务业</v>
          </cell>
          <cell r="CS529" t="str">
            <v>2</v>
          </cell>
          <cell r="CT529" t="str">
            <v>    地方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 t="str">
            <v>3</v>
          </cell>
          <cell r="DN529" t="str">
            <v>784</v>
          </cell>
          <cell r="DO529" t="str">
            <v>    绿化管理</v>
          </cell>
          <cell r="DP529" t="str">
            <v>2</v>
          </cell>
          <cell r="DQ529" t="str">
            <v>2</v>
          </cell>
          <cell r="DR529">
            <v>1035</v>
          </cell>
          <cell r="DS529">
            <v>5717</v>
          </cell>
          <cell r="DT529">
            <v>1</v>
          </cell>
          <cell r="DU529">
            <v>-5806</v>
          </cell>
          <cell r="DV529">
            <v>-6198</v>
          </cell>
          <cell r="DW529">
            <v>14</v>
          </cell>
          <cell r="DX529">
            <v>159</v>
          </cell>
        </row>
        <row r="530">
          <cell r="M530" t="str">
            <v>91110113752194629R</v>
          </cell>
          <cell r="N530" t="str">
            <v>北京圣安卫嘉保安服务有限公司</v>
          </cell>
          <cell r="O530" t="str">
            <v>2025</v>
          </cell>
          <cell r="P530" t="str">
            <v>2</v>
          </cell>
          <cell r="Q530">
            <v>2437</v>
          </cell>
          <cell r="R530">
            <v>2372</v>
          </cell>
          <cell r="S530">
            <v>58514</v>
          </cell>
          <cell r="T530">
            <v>56385</v>
          </cell>
          <cell r="U530">
            <v>121645</v>
          </cell>
          <cell r="V530">
            <v>111290</v>
          </cell>
          <cell r="W530">
            <v>64466</v>
          </cell>
          <cell r="X530">
            <v>52273</v>
          </cell>
          <cell r="Y530">
            <v>57179</v>
          </cell>
          <cell r="Z530">
            <v>59017</v>
          </cell>
          <cell r="AA530">
            <v>33613</v>
          </cell>
          <cell r="AB530">
            <v>41783</v>
          </cell>
          <cell r="AC530">
            <v>33613</v>
          </cell>
          <cell r="AD530">
            <v>41783</v>
          </cell>
          <cell r="AE530">
            <v>26936</v>
          </cell>
          <cell r="AF530">
            <v>30368</v>
          </cell>
          <cell r="AG530">
            <v>27</v>
          </cell>
          <cell r="AH530">
            <v>32</v>
          </cell>
          <cell r="AI530">
            <v>1554</v>
          </cell>
          <cell r="AJ530">
            <v>3491</v>
          </cell>
          <cell r="AK530">
            <v>5055</v>
          </cell>
          <cell r="AL530">
            <v>6005</v>
          </cell>
          <cell r="AM530">
            <v>0</v>
          </cell>
          <cell r="AN530">
            <v>0</v>
          </cell>
          <cell r="AO530">
            <v>16</v>
          </cell>
          <cell r="AP530">
            <v>2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25</v>
          </cell>
          <cell r="BF530">
            <v>1885</v>
          </cell>
          <cell r="BG530">
            <v>0</v>
          </cell>
          <cell r="BH530">
            <v>0</v>
          </cell>
          <cell r="BI530">
            <v>32</v>
          </cell>
          <cell r="BJ530">
            <v>2</v>
          </cell>
          <cell r="BK530">
            <v>-7</v>
          </cell>
          <cell r="BL530">
            <v>1883</v>
          </cell>
          <cell r="BM530">
            <v>0</v>
          </cell>
          <cell r="BN530">
            <v>0</v>
          </cell>
          <cell r="BO530">
            <v>24721</v>
          </cell>
          <cell r="BP530">
            <v>30537</v>
          </cell>
          <cell r="BQ530">
            <v>263</v>
          </cell>
          <cell r="BR530">
            <v>306</v>
          </cell>
          <cell r="BS530">
            <v>3055</v>
          </cell>
          <cell r="BT530">
            <v>3272</v>
          </cell>
          <cell r="BU530" t="str">
            <v>刘井云</v>
          </cell>
          <cell r="BV530" t="str">
            <v>武翠霞</v>
          </cell>
          <cell r="BW530" t="str">
            <v>刘海侠</v>
          </cell>
          <cell r="BX530" t="str">
            <v>57323609</v>
          </cell>
          <cell r="BY530" t="str">
            <v>2025-03-17</v>
          </cell>
          <cell r="BZ530" t="str">
            <v/>
          </cell>
          <cell r="CA530" t="str">
            <v>752194629</v>
          </cell>
          <cell r="CB530">
            <v>0</v>
          </cell>
          <cell r="CC530">
            <v>0</v>
          </cell>
          <cell r="CD530" t="str">
            <v/>
          </cell>
          <cell r="CE530" t="str">
            <v/>
          </cell>
          <cell r="CF530" t="str">
            <v/>
          </cell>
          <cell r="CG530" t="str">
            <v/>
          </cell>
          <cell r="CH530" t="str">
            <v>qy</v>
          </cell>
          <cell r="CI530" t="str">
            <v>    私人控股</v>
          </cell>
          <cell r="CJ530" t="str">
            <v>L</v>
          </cell>
          <cell r="CK530" t="str">
            <v>    租赁和商务服务业</v>
          </cell>
          <cell r="CL530" t="str">
            <v>72</v>
          </cell>
          <cell r="CM530" t="str">
            <v>    商务服务业</v>
          </cell>
          <cell r="CN530" t="str">
            <v>110112</v>
          </cell>
          <cell r="CO530" t="str">
            <v>      通州区</v>
          </cell>
          <cell r="CP530" t="str">
            <v>　　　私营有限责任公司</v>
          </cell>
          <cell r="CQ530" t="str">
            <v>x</v>
          </cell>
          <cell r="CR530" t="str">
            <v>    现代服务业</v>
          </cell>
          <cell r="CS530" t="str">
            <v>2</v>
          </cell>
          <cell r="CT530" t="str">
            <v>    地方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 t="str">
            <v>5</v>
          </cell>
          <cell r="DN530" t="str">
            <v>727</v>
          </cell>
          <cell r="DO530" t="str">
            <v>    安全保护服务</v>
          </cell>
          <cell r="DP530" t="str">
            <v>1</v>
          </cell>
          <cell r="DQ530" t="str">
            <v>2</v>
          </cell>
          <cell r="DR530">
            <v>33613</v>
          </cell>
          <cell r="DS530">
            <v>41783</v>
          </cell>
          <cell r="DT530">
            <v>1</v>
          </cell>
          <cell r="DU530">
            <v>25</v>
          </cell>
          <cell r="DV530">
            <v>1885</v>
          </cell>
          <cell r="DW530">
            <v>290</v>
          </cell>
          <cell r="DX530">
            <v>338</v>
          </cell>
        </row>
        <row r="531">
          <cell r="M531" t="str">
            <v>91110000700145956E</v>
          </cell>
          <cell r="N531" t="str">
            <v>北京合众思壮科技股份有限公司</v>
          </cell>
          <cell r="O531" t="str">
            <v>2025</v>
          </cell>
          <cell r="P531" t="str">
            <v>2</v>
          </cell>
          <cell r="Q531">
            <v>24781</v>
          </cell>
          <cell r="R531">
            <v>24540</v>
          </cell>
          <cell r="S531">
            <v>51525</v>
          </cell>
          <cell r="T531">
            <v>73423</v>
          </cell>
          <cell r="U531">
            <v>3960072</v>
          </cell>
          <cell r="V531">
            <v>4443052</v>
          </cell>
          <cell r="W531">
            <v>1414142</v>
          </cell>
          <cell r="X531">
            <v>1768238</v>
          </cell>
          <cell r="Y531">
            <v>2545930</v>
          </cell>
          <cell r="Z531">
            <v>2674814</v>
          </cell>
          <cell r="AA531">
            <v>4035</v>
          </cell>
          <cell r="AB531">
            <v>5189</v>
          </cell>
          <cell r="AC531">
            <v>4035</v>
          </cell>
          <cell r="AD531">
            <v>4129</v>
          </cell>
          <cell r="AE531">
            <v>668</v>
          </cell>
          <cell r="AF531">
            <v>966</v>
          </cell>
          <cell r="AG531">
            <v>0</v>
          </cell>
          <cell r="AH531">
            <v>113</v>
          </cell>
          <cell r="AI531">
            <v>222</v>
          </cell>
          <cell r="AJ531">
            <v>37</v>
          </cell>
          <cell r="AK531">
            <v>10257</v>
          </cell>
          <cell r="AL531">
            <v>13393</v>
          </cell>
          <cell r="AM531">
            <v>0</v>
          </cell>
          <cell r="AN531">
            <v>0</v>
          </cell>
          <cell r="AO531">
            <v>932</v>
          </cell>
          <cell r="AP531">
            <v>12159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-3072</v>
          </cell>
          <cell r="BA531">
            <v>0</v>
          </cell>
          <cell r="BB531">
            <v>0</v>
          </cell>
          <cell r="BC531">
            <v>67</v>
          </cell>
          <cell r="BD531">
            <v>38</v>
          </cell>
          <cell r="BE531">
            <v>-7977</v>
          </cell>
          <cell r="BF531">
            <v>-24513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-7977</v>
          </cell>
          <cell r="BL531">
            <v>-24513</v>
          </cell>
          <cell r="BM531">
            <v>0</v>
          </cell>
          <cell r="BN531">
            <v>0</v>
          </cell>
          <cell r="BO531">
            <v>5841</v>
          </cell>
          <cell r="BP531">
            <v>7497</v>
          </cell>
          <cell r="BQ531">
            <v>71</v>
          </cell>
          <cell r="BR531">
            <v>0</v>
          </cell>
          <cell r="BS531">
            <v>106</v>
          </cell>
          <cell r="BT531">
            <v>87</v>
          </cell>
          <cell r="BU531" t="str">
            <v>王刚</v>
          </cell>
          <cell r="BV531" t="str">
            <v>刘爽</v>
          </cell>
          <cell r="BW531" t="str">
            <v>李小娜</v>
          </cell>
          <cell r="BX531" t="str">
            <v>58275089</v>
          </cell>
          <cell r="BY531" t="str">
            <v>2025-03-12</v>
          </cell>
          <cell r="BZ531" t="str">
            <v/>
          </cell>
          <cell r="CA531" t="str">
            <v>700145956</v>
          </cell>
          <cell r="CB531">
            <v>0</v>
          </cell>
          <cell r="CC531">
            <v>0</v>
          </cell>
          <cell r="CD531" t="str">
            <v/>
          </cell>
          <cell r="CE531" t="str">
            <v>1</v>
          </cell>
          <cell r="CF531" t="str">
            <v/>
          </cell>
          <cell r="CG531" t="str">
            <v>北京经济技术开发区虚拟社区</v>
          </cell>
          <cell r="CH531" t="str">
            <v>qy</v>
          </cell>
          <cell r="CI531" t="str">
            <v>    私人控股</v>
          </cell>
          <cell r="CJ531" t="str">
            <v>K</v>
          </cell>
          <cell r="CK531" t="str">
            <v>    房地产业</v>
          </cell>
          <cell r="CL531" t="str">
            <v>70</v>
          </cell>
          <cell r="CM531" t="str">
            <v>    房地产业</v>
          </cell>
          <cell r="CN531" t="str">
            <v>115101</v>
          </cell>
          <cell r="CO531" t="str">
            <v>      开发区</v>
          </cell>
          <cell r="CP531" t="str">
            <v>　　　私营股份有限公司</v>
          </cell>
          <cell r="CQ531" t="str">
            <v/>
          </cell>
          <cell r="CR531" t="str">
            <v>    传统服务业</v>
          </cell>
          <cell r="CS531" t="str">
            <v>2</v>
          </cell>
          <cell r="CT531" t="str">
            <v>    地方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 t="str">
            <v>3</v>
          </cell>
          <cell r="DN531" t="str">
            <v>704</v>
          </cell>
          <cell r="DO531" t="str">
            <v>    房地产租赁经营</v>
          </cell>
          <cell r="DP531" t="str">
            <v>1</v>
          </cell>
          <cell r="DQ531" t="str">
            <v/>
          </cell>
          <cell r="DR531">
            <v>4035</v>
          </cell>
          <cell r="DS531">
            <v>5189</v>
          </cell>
          <cell r="DT531">
            <v>1</v>
          </cell>
          <cell r="DU531">
            <v>-7977</v>
          </cell>
          <cell r="DV531">
            <v>-24513</v>
          </cell>
          <cell r="DW531">
            <v>71</v>
          </cell>
          <cell r="DX531">
            <v>-129</v>
          </cell>
        </row>
        <row r="532">
          <cell r="M532" t="str">
            <v>91110302694958749R</v>
          </cell>
          <cell r="N532" t="str">
            <v>北京四达时代国际投资有限公司</v>
          </cell>
          <cell r="O532" t="str">
            <v>2025</v>
          </cell>
          <cell r="P532" t="str">
            <v>2</v>
          </cell>
          <cell r="Q532">
            <v>1433</v>
          </cell>
          <cell r="R532">
            <v>399</v>
          </cell>
          <cell r="S532">
            <v>144572</v>
          </cell>
          <cell r="T532">
            <v>66934</v>
          </cell>
          <cell r="U532">
            <v>7201334</v>
          </cell>
          <cell r="V532">
            <v>7186866</v>
          </cell>
          <cell r="W532">
            <v>175002</v>
          </cell>
          <cell r="X532">
            <v>187545</v>
          </cell>
          <cell r="Y532">
            <v>7026332</v>
          </cell>
          <cell r="Z532">
            <v>6999321</v>
          </cell>
          <cell r="AA532">
            <v>49</v>
          </cell>
          <cell r="AB532">
            <v>249</v>
          </cell>
          <cell r="AC532">
            <v>49</v>
          </cell>
          <cell r="AD532">
            <v>249</v>
          </cell>
          <cell r="AE532">
            <v>0</v>
          </cell>
          <cell r="AF532">
            <v>228</v>
          </cell>
          <cell r="AG532">
            <v>0</v>
          </cell>
          <cell r="AH532">
            <v>0</v>
          </cell>
          <cell r="AI532">
            <v>912</v>
          </cell>
          <cell r="AJ532">
            <v>2347</v>
          </cell>
          <cell r="AK532">
            <v>12694</v>
          </cell>
          <cell r="AL532">
            <v>23451</v>
          </cell>
          <cell r="AM532">
            <v>0</v>
          </cell>
          <cell r="AN532">
            <v>0</v>
          </cell>
          <cell r="AO532">
            <v>9224</v>
          </cell>
          <cell r="AP532">
            <v>-13542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29</v>
          </cell>
          <cell r="BE532">
            <v>-22781</v>
          </cell>
          <cell r="BF532">
            <v>-12206</v>
          </cell>
          <cell r="BG532">
            <v>0</v>
          </cell>
          <cell r="BH532">
            <v>0</v>
          </cell>
          <cell r="BI532">
            <v>369</v>
          </cell>
          <cell r="BJ532">
            <v>-5</v>
          </cell>
          <cell r="BK532">
            <v>-23150</v>
          </cell>
          <cell r="BL532">
            <v>-12201</v>
          </cell>
          <cell r="BM532">
            <v>0</v>
          </cell>
          <cell r="BN532">
            <v>0</v>
          </cell>
          <cell r="BO532">
            <v>11801</v>
          </cell>
          <cell r="BP532">
            <v>17258</v>
          </cell>
          <cell r="BQ532">
            <v>3</v>
          </cell>
          <cell r="BR532">
            <v>7</v>
          </cell>
          <cell r="BS532">
            <v>223</v>
          </cell>
          <cell r="BT532">
            <v>232</v>
          </cell>
          <cell r="BU532" t="str">
            <v>赵月琴</v>
          </cell>
          <cell r="BV532" t="str">
            <v>赵领</v>
          </cell>
          <cell r="BW532" t="str">
            <v>许俊</v>
          </cell>
          <cell r="BX532" t="str">
            <v>19912025892</v>
          </cell>
          <cell r="BY532" t="str">
            <v>2025-03-13</v>
          </cell>
          <cell r="BZ532" t="str">
            <v/>
          </cell>
          <cell r="CA532" t="str">
            <v>694958749</v>
          </cell>
          <cell r="CB532">
            <v>0</v>
          </cell>
          <cell r="CC532">
            <v>0</v>
          </cell>
          <cell r="CD532" t="str">
            <v/>
          </cell>
          <cell r="CE532" t="str">
            <v>1</v>
          </cell>
          <cell r="CF532" t="str">
            <v/>
          </cell>
          <cell r="CG532" t="str">
            <v>北京经济技术开发区虚拟社区</v>
          </cell>
          <cell r="CH532" t="str">
            <v>qy</v>
          </cell>
          <cell r="CI532" t="str">
            <v>    私人控股</v>
          </cell>
          <cell r="CJ532" t="str">
            <v>L</v>
          </cell>
          <cell r="CK532" t="str">
            <v>    租赁和商务服务业</v>
          </cell>
          <cell r="CL532" t="str">
            <v>72</v>
          </cell>
          <cell r="CM532" t="str">
            <v>    商务服务业</v>
          </cell>
          <cell r="CN532" t="str">
            <v>115101</v>
          </cell>
          <cell r="CO532" t="str">
            <v>      开发区</v>
          </cell>
          <cell r="CP532" t="str">
            <v>　　　其他有限责任公司</v>
          </cell>
          <cell r="CQ532" t="str">
            <v>x</v>
          </cell>
          <cell r="CR532" t="str">
            <v>    现代服务业</v>
          </cell>
          <cell r="CS532" t="str">
            <v>2</v>
          </cell>
          <cell r="CT532" t="str">
            <v>    地方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 t="str">
            <v>3</v>
          </cell>
          <cell r="DN532" t="str">
            <v>721</v>
          </cell>
          <cell r="DO532" t="str">
            <v>    组织管理服务</v>
          </cell>
          <cell r="DP532" t="str">
            <v>1</v>
          </cell>
          <cell r="DQ532" t="str">
            <v>2</v>
          </cell>
          <cell r="DR532">
            <v>49</v>
          </cell>
          <cell r="DS532">
            <v>249</v>
          </cell>
          <cell r="DT532">
            <v>1</v>
          </cell>
          <cell r="DU532">
            <v>-22781</v>
          </cell>
          <cell r="DV532">
            <v>-12206</v>
          </cell>
          <cell r="DW532">
            <v>3</v>
          </cell>
          <cell r="DX532">
            <v>7</v>
          </cell>
        </row>
        <row r="533">
          <cell r="M533" t="str">
            <v>91110000400006954U</v>
          </cell>
          <cell r="N533" t="str">
            <v>中国中医药出版社有限公司</v>
          </cell>
          <cell r="O533" t="str">
            <v>2025</v>
          </cell>
          <cell r="P533" t="str">
            <v>2</v>
          </cell>
          <cell r="Q533">
            <v>133626</v>
          </cell>
          <cell r="R533">
            <v>131626</v>
          </cell>
          <cell r="S533">
            <v>1857</v>
          </cell>
          <cell r="T533">
            <v>988</v>
          </cell>
          <cell r="U533">
            <v>761092</v>
          </cell>
          <cell r="V533">
            <v>635347</v>
          </cell>
          <cell r="W533">
            <v>416191</v>
          </cell>
          <cell r="X533">
            <v>339334</v>
          </cell>
          <cell r="Y533">
            <v>344901</v>
          </cell>
          <cell r="Z533">
            <v>296013</v>
          </cell>
          <cell r="AA533">
            <v>84852</v>
          </cell>
          <cell r="AB533">
            <v>79301</v>
          </cell>
          <cell r="AC533">
            <v>84852</v>
          </cell>
          <cell r="AD533">
            <v>79301</v>
          </cell>
          <cell r="AE533">
            <v>39893</v>
          </cell>
          <cell r="AF533">
            <v>35222</v>
          </cell>
          <cell r="AG533">
            <v>68</v>
          </cell>
          <cell r="AH533">
            <v>103</v>
          </cell>
          <cell r="AI533">
            <v>5401</v>
          </cell>
          <cell r="AJ533">
            <v>3764</v>
          </cell>
          <cell r="AK533">
            <v>10470</v>
          </cell>
          <cell r="AL533">
            <v>11597</v>
          </cell>
          <cell r="AM533">
            <v>0</v>
          </cell>
          <cell r="AN533">
            <v>0</v>
          </cell>
          <cell r="AO533">
            <v>2</v>
          </cell>
          <cell r="AP533">
            <v>-12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72</v>
          </cell>
          <cell r="BD533">
            <v>0</v>
          </cell>
          <cell r="BE533">
            <v>29090</v>
          </cell>
          <cell r="BF533">
            <v>28627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29090</v>
          </cell>
          <cell r="BL533">
            <v>28627</v>
          </cell>
          <cell r="BM533">
            <v>0</v>
          </cell>
          <cell r="BN533">
            <v>0</v>
          </cell>
          <cell r="BO533">
            <v>26506</v>
          </cell>
          <cell r="BP533">
            <v>24612</v>
          </cell>
          <cell r="BQ533">
            <v>642</v>
          </cell>
          <cell r="BR533">
            <v>861</v>
          </cell>
          <cell r="BS533">
            <v>178</v>
          </cell>
          <cell r="BT533">
            <v>152</v>
          </cell>
          <cell r="BU533" t="str">
            <v>侯卫伟</v>
          </cell>
          <cell r="BV533" t="str">
            <v>张冬梅</v>
          </cell>
          <cell r="BW533" t="str">
            <v>王秋艳</v>
          </cell>
          <cell r="BX533" t="str">
            <v>87221958</v>
          </cell>
          <cell r="BY533" t="str">
            <v>2025-03-12</v>
          </cell>
          <cell r="BZ533" t="str">
            <v/>
          </cell>
          <cell r="CA533" t="str">
            <v>400006954</v>
          </cell>
          <cell r="CB533">
            <v>0</v>
          </cell>
          <cell r="CC533">
            <v>0</v>
          </cell>
          <cell r="CD533" t="str">
            <v/>
          </cell>
          <cell r="CE533" t="str">
            <v>1</v>
          </cell>
          <cell r="CF533" t="str">
            <v/>
          </cell>
          <cell r="CG533" t="str">
            <v>北京经济技术开发区虚拟社区</v>
          </cell>
          <cell r="CH533" t="str">
            <v>qy</v>
          </cell>
          <cell r="CI533" t="str">
            <v>    国有控股</v>
          </cell>
          <cell r="CJ533" t="str">
            <v>R</v>
          </cell>
          <cell r="CK533" t="str">
            <v>    文化、体育和娱乐业</v>
          </cell>
          <cell r="CL533" t="str">
            <v>86</v>
          </cell>
          <cell r="CM533" t="str">
            <v>    新闻和出版业</v>
          </cell>
          <cell r="CN533" t="str">
            <v>115101</v>
          </cell>
          <cell r="CO533" t="str">
            <v>      开发区</v>
          </cell>
          <cell r="CP533" t="str">
            <v>　　　国有独资公司</v>
          </cell>
          <cell r="CQ533" t="str">
            <v>x</v>
          </cell>
          <cell r="CR533" t="str">
            <v>    现代服务业</v>
          </cell>
          <cell r="CS533" t="str">
            <v>1</v>
          </cell>
          <cell r="CT533" t="str">
            <v>    中央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 t="str">
            <v>3</v>
          </cell>
          <cell r="DN533" t="str">
            <v>862</v>
          </cell>
          <cell r="DO533" t="str">
            <v>    出版业</v>
          </cell>
          <cell r="DP533" t="str">
            <v>2</v>
          </cell>
          <cell r="DQ533" t="str">
            <v>2</v>
          </cell>
          <cell r="DR533">
            <v>84852</v>
          </cell>
          <cell r="DS533">
            <v>79301</v>
          </cell>
          <cell r="DT533">
            <v>1</v>
          </cell>
          <cell r="DU533">
            <v>29090</v>
          </cell>
          <cell r="DV533">
            <v>28627</v>
          </cell>
          <cell r="DW533">
            <v>710</v>
          </cell>
          <cell r="DX533">
            <v>964</v>
          </cell>
        </row>
        <row r="534">
          <cell r="M534" t="str">
            <v>91110302744705089M</v>
          </cell>
          <cell r="N534" t="str">
            <v>北京亦庄博润置业有限公司</v>
          </cell>
          <cell r="O534" t="str">
            <v>2025</v>
          </cell>
          <cell r="P534" t="str">
            <v>2</v>
          </cell>
          <cell r="Q534">
            <v>16364</v>
          </cell>
          <cell r="R534">
            <v>15779</v>
          </cell>
          <cell r="S534">
            <v>3821</v>
          </cell>
          <cell r="T534">
            <v>611</v>
          </cell>
          <cell r="U534">
            <v>997840</v>
          </cell>
          <cell r="V534">
            <v>999399</v>
          </cell>
          <cell r="W534">
            <v>15420</v>
          </cell>
          <cell r="X534">
            <v>28423</v>
          </cell>
          <cell r="Y534">
            <v>982420</v>
          </cell>
          <cell r="Z534">
            <v>970976</v>
          </cell>
          <cell r="AA534">
            <v>8934</v>
          </cell>
          <cell r="AB534">
            <v>5152</v>
          </cell>
          <cell r="AC534">
            <v>8934</v>
          </cell>
          <cell r="AD534">
            <v>5152</v>
          </cell>
          <cell r="AE534">
            <v>1794</v>
          </cell>
          <cell r="AF534">
            <v>1186</v>
          </cell>
          <cell r="AG534">
            <v>1678</v>
          </cell>
          <cell r="AH534">
            <v>81</v>
          </cell>
          <cell r="AI534">
            <v>0</v>
          </cell>
          <cell r="AJ534">
            <v>0</v>
          </cell>
          <cell r="AK534">
            <v>1712</v>
          </cell>
          <cell r="AL534">
            <v>1822</v>
          </cell>
          <cell r="AM534">
            <v>0</v>
          </cell>
          <cell r="AN534">
            <v>0</v>
          </cell>
          <cell r="AO534">
            <v>10</v>
          </cell>
          <cell r="AP534">
            <v>14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3</v>
          </cell>
          <cell r="BE534">
            <v>3740</v>
          </cell>
          <cell r="BF534">
            <v>2052</v>
          </cell>
          <cell r="BG534">
            <v>2</v>
          </cell>
          <cell r="BH534">
            <v>0</v>
          </cell>
          <cell r="BI534">
            <v>0</v>
          </cell>
          <cell r="BJ534">
            <v>0</v>
          </cell>
          <cell r="BK534">
            <v>3742</v>
          </cell>
          <cell r="BL534">
            <v>2052</v>
          </cell>
          <cell r="BM534">
            <v>0</v>
          </cell>
          <cell r="BN534">
            <v>0</v>
          </cell>
          <cell r="BO534">
            <v>1398</v>
          </cell>
          <cell r="BP534">
            <v>1455</v>
          </cell>
          <cell r="BQ534">
            <v>365</v>
          </cell>
          <cell r="BR534">
            <v>207</v>
          </cell>
          <cell r="BS534">
            <v>24</v>
          </cell>
          <cell r="BT534">
            <v>25</v>
          </cell>
          <cell r="BU534" t="str">
            <v>王森</v>
          </cell>
          <cell r="BV534" t="str">
            <v>刘全友</v>
          </cell>
          <cell r="BW534" t="str">
            <v>杨颖</v>
          </cell>
          <cell r="BX534" t="str">
            <v>87169800</v>
          </cell>
          <cell r="BY534" t="str">
            <v>2025-03-06</v>
          </cell>
          <cell r="BZ534" t="str">
            <v/>
          </cell>
          <cell r="CA534" t="str">
            <v>744705089</v>
          </cell>
          <cell r="CB534">
            <v>0</v>
          </cell>
          <cell r="CC534">
            <v>0</v>
          </cell>
          <cell r="CD534" t="str">
            <v/>
          </cell>
          <cell r="CE534" t="str">
            <v>1</v>
          </cell>
          <cell r="CF534" t="str">
            <v/>
          </cell>
          <cell r="CG534" t="str">
            <v>北京经济技术开发区虚拟社区</v>
          </cell>
          <cell r="CH534" t="str">
            <v>qy</v>
          </cell>
          <cell r="CI534" t="str">
            <v>    国有控股</v>
          </cell>
          <cell r="CJ534" t="str">
            <v>K</v>
          </cell>
          <cell r="CK534" t="str">
            <v>    房地产业</v>
          </cell>
          <cell r="CL534" t="str">
            <v>70</v>
          </cell>
          <cell r="CM534" t="str">
            <v>    房地产业</v>
          </cell>
          <cell r="CN534" t="str">
            <v>115101</v>
          </cell>
          <cell r="CO534" t="str">
            <v>      开发区</v>
          </cell>
          <cell r="CP534" t="str">
            <v>　　　其他有限责任公司</v>
          </cell>
          <cell r="CQ534" t="str">
            <v/>
          </cell>
          <cell r="CR534" t="str">
            <v>    传统服务业</v>
          </cell>
          <cell r="CS534" t="str">
            <v>2</v>
          </cell>
          <cell r="CT534" t="str">
            <v>    地方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 t="str">
            <v>3</v>
          </cell>
          <cell r="DN534" t="str">
            <v>704</v>
          </cell>
          <cell r="DO534" t="str">
            <v>    房地产租赁经营</v>
          </cell>
          <cell r="DP534" t="str">
            <v>2</v>
          </cell>
          <cell r="DQ534" t="str">
            <v/>
          </cell>
          <cell r="DR534">
            <v>8934</v>
          </cell>
          <cell r="DS534">
            <v>5152</v>
          </cell>
          <cell r="DT534">
            <v>1</v>
          </cell>
          <cell r="DU534">
            <v>3740</v>
          </cell>
          <cell r="DV534">
            <v>2052</v>
          </cell>
          <cell r="DW534">
            <v>2043</v>
          </cell>
          <cell r="DX534">
            <v>288</v>
          </cell>
        </row>
        <row r="535">
          <cell r="M535" t="str">
            <v>91110115736468984G</v>
          </cell>
          <cell r="N535" t="str">
            <v>北京千禧维讯科技有限公司</v>
          </cell>
          <cell r="O535" t="str">
            <v>2025</v>
          </cell>
          <cell r="P535" t="str">
            <v>2</v>
          </cell>
          <cell r="Q535">
            <v>14550</v>
          </cell>
          <cell r="R535">
            <v>15055</v>
          </cell>
          <cell r="S535">
            <v>43583</v>
          </cell>
          <cell r="T535">
            <v>34364</v>
          </cell>
          <cell r="U535">
            <v>120837</v>
          </cell>
          <cell r="V535">
            <v>146646</v>
          </cell>
          <cell r="W535">
            <v>70764</v>
          </cell>
          <cell r="X535">
            <v>96810</v>
          </cell>
          <cell r="Y535">
            <v>50073</v>
          </cell>
          <cell r="Z535">
            <v>49836</v>
          </cell>
          <cell r="AA535">
            <v>6112</v>
          </cell>
          <cell r="AB535">
            <v>9666</v>
          </cell>
          <cell r="AC535">
            <v>6071</v>
          </cell>
          <cell r="AD535">
            <v>5188</v>
          </cell>
          <cell r="AE535">
            <v>4124</v>
          </cell>
          <cell r="AF535">
            <v>8070</v>
          </cell>
          <cell r="AG535">
            <v>4</v>
          </cell>
          <cell r="AH535">
            <v>109</v>
          </cell>
          <cell r="AI535">
            <v>844</v>
          </cell>
          <cell r="AJ535">
            <v>1985</v>
          </cell>
          <cell r="AK535">
            <v>2003</v>
          </cell>
          <cell r="AL535">
            <v>3041</v>
          </cell>
          <cell r="AM535">
            <v>1127</v>
          </cell>
          <cell r="AN535">
            <v>1391</v>
          </cell>
          <cell r="AO535">
            <v>283</v>
          </cell>
          <cell r="AP535">
            <v>191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3</v>
          </cell>
          <cell r="AZ535">
            <v>9</v>
          </cell>
          <cell r="BA535">
            <v>0</v>
          </cell>
          <cell r="BB535">
            <v>0</v>
          </cell>
          <cell r="BC535">
            <v>225</v>
          </cell>
          <cell r="BD535">
            <v>36</v>
          </cell>
          <cell r="BE535">
            <v>-2045</v>
          </cell>
          <cell r="BF535">
            <v>-5076</v>
          </cell>
          <cell r="BG535">
            <v>0</v>
          </cell>
          <cell r="BH535">
            <v>0</v>
          </cell>
          <cell r="BI535">
            <v>15</v>
          </cell>
          <cell r="BJ535">
            <v>15</v>
          </cell>
          <cell r="BK535">
            <v>-2060</v>
          </cell>
          <cell r="BL535">
            <v>-5091</v>
          </cell>
          <cell r="BM535">
            <v>0</v>
          </cell>
          <cell r="BN535">
            <v>0</v>
          </cell>
          <cell r="BO535">
            <v>4836</v>
          </cell>
          <cell r="BP535">
            <v>7744</v>
          </cell>
          <cell r="BQ535">
            <v>33</v>
          </cell>
          <cell r="BR535">
            <v>518</v>
          </cell>
          <cell r="BS535">
            <v>139</v>
          </cell>
          <cell r="BT535">
            <v>161</v>
          </cell>
          <cell r="BU535" t="str">
            <v>仇序</v>
          </cell>
          <cell r="BV535" t="str">
            <v>王丽</v>
          </cell>
          <cell r="BW535" t="str">
            <v>孙晓晴</v>
          </cell>
          <cell r="BX535" t="str">
            <v>15910835456</v>
          </cell>
          <cell r="BY535" t="str">
            <v>2025-03-14</v>
          </cell>
          <cell r="BZ535" t="str">
            <v/>
          </cell>
          <cell r="CA535" t="str">
            <v>736468984</v>
          </cell>
          <cell r="CB535">
            <v>0</v>
          </cell>
          <cell r="CC535">
            <v>0</v>
          </cell>
          <cell r="CD535" t="str">
            <v/>
          </cell>
          <cell r="CE535" t="str">
            <v>1</v>
          </cell>
          <cell r="CF535" t="str">
            <v/>
          </cell>
          <cell r="CG535" t="str">
            <v>北京经济技术开发区虚拟社区</v>
          </cell>
          <cell r="CH535" t="str">
            <v>qy</v>
          </cell>
          <cell r="CI535" t="str">
            <v>    私人控股</v>
          </cell>
          <cell r="CJ535" t="str">
            <v>I</v>
          </cell>
          <cell r="CK535" t="str">
            <v>    信息传输、软件和信息技术服务业</v>
          </cell>
          <cell r="CL535" t="str">
            <v>65</v>
          </cell>
          <cell r="CM535" t="str">
            <v>    软件和信息技术服务业</v>
          </cell>
          <cell r="CN535" t="str">
            <v>115101</v>
          </cell>
          <cell r="CO535" t="str">
            <v>      开发区</v>
          </cell>
          <cell r="CP535" t="str">
            <v>　　　私营有限责任公司</v>
          </cell>
          <cell r="CQ535" t="str">
            <v>x</v>
          </cell>
          <cell r="CR535" t="str">
            <v>    现代服务业</v>
          </cell>
          <cell r="CS535" t="str">
            <v>2</v>
          </cell>
          <cell r="CT535" t="str">
            <v>    地方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 t="str">
            <v>3</v>
          </cell>
          <cell r="DN535" t="str">
            <v>653</v>
          </cell>
          <cell r="DO535" t="str">
            <v>    信息系统集成和物联网技术服务</v>
          </cell>
          <cell r="DP535" t="str">
            <v>1</v>
          </cell>
          <cell r="DQ535" t="str">
            <v>2</v>
          </cell>
          <cell r="DR535">
            <v>6112</v>
          </cell>
          <cell r="DS535">
            <v>9666</v>
          </cell>
          <cell r="DT535">
            <v>1</v>
          </cell>
          <cell r="DU535">
            <v>-2045</v>
          </cell>
          <cell r="DV535">
            <v>-5076</v>
          </cell>
          <cell r="DW535">
            <v>37</v>
          </cell>
          <cell r="DX535">
            <v>627</v>
          </cell>
        </row>
        <row r="536">
          <cell r="M536" t="str">
            <v>91110101669101364P</v>
          </cell>
          <cell r="N536" t="str">
            <v>昆皓睿诚医药研发（北京）有限公司</v>
          </cell>
          <cell r="O536" t="str">
            <v>2025</v>
          </cell>
          <cell r="P536" t="str">
            <v>2</v>
          </cell>
          <cell r="Q536">
            <v>202970</v>
          </cell>
          <cell r="R536">
            <v>208720</v>
          </cell>
          <cell r="S536">
            <v>125355</v>
          </cell>
          <cell r="T536">
            <v>155386</v>
          </cell>
          <cell r="U536">
            <v>620232</v>
          </cell>
          <cell r="V536">
            <v>627423</v>
          </cell>
          <cell r="W536">
            <v>154027</v>
          </cell>
          <cell r="X536">
            <v>202710</v>
          </cell>
          <cell r="Y536">
            <v>466205</v>
          </cell>
          <cell r="Z536">
            <v>424713</v>
          </cell>
          <cell r="AA536">
            <v>86429</v>
          </cell>
          <cell r="AB536">
            <v>98443</v>
          </cell>
          <cell r="AC536">
            <v>67279</v>
          </cell>
          <cell r="AD536">
            <v>79870</v>
          </cell>
          <cell r="AE536">
            <v>70780</v>
          </cell>
          <cell r="AF536">
            <v>80405</v>
          </cell>
          <cell r="AG536">
            <v>0</v>
          </cell>
          <cell r="AH536">
            <v>234</v>
          </cell>
          <cell r="AI536">
            <v>2585</v>
          </cell>
          <cell r="AJ536">
            <v>2438</v>
          </cell>
          <cell r="AK536">
            <v>7487</v>
          </cell>
          <cell r="AL536">
            <v>6726</v>
          </cell>
          <cell r="AM536">
            <v>0</v>
          </cell>
          <cell r="AN536">
            <v>0</v>
          </cell>
          <cell r="AO536">
            <v>583</v>
          </cell>
          <cell r="AP536">
            <v>-1717</v>
          </cell>
          <cell r="AQ536">
            <v>3051</v>
          </cell>
          <cell r="AR536">
            <v>-791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140</v>
          </cell>
          <cell r="BD536">
            <v>123</v>
          </cell>
          <cell r="BE536">
            <v>8185</v>
          </cell>
          <cell r="BF536">
            <v>9689</v>
          </cell>
          <cell r="BG536">
            <v>0</v>
          </cell>
          <cell r="BH536">
            <v>0</v>
          </cell>
          <cell r="BI536">
            <v>1</v>
          </cell>
          <cell r="BJ536">
            <v>0</v>
          </cell>
          <cell r="BK536">
            <v>8184</v>
          </cell>
          <cell r="BL536">
            <v>9689</v>
          </cell>
          <cell r="BM536">
            <v>1228</v>
          </cell>
          <cell r="BN536">
            <v>2422</v>
          </cell>
          <cell r="BO536">
            <v>25253</v>
          </cell>
          <cell r="BP536">
            <v>23801</v>
          </cell>
          <cell r="BQ536">
            <v>1029</v>
          </cell>
          <cell r="BR536">
            <v>0</v>
          </cell>
          <cell r="BS536">
            <v>430</v>
          </cell>
          <cell r="BT536">
            <v>416</v>
          </cell>
          <cell r="BU536" t="str">
            <v>张艳</v>
          </cell>
          <cell r="BV536" t="str">
            <v>黎海艳</v>
          </cell>
          <cell r="BW536" t="str">
            <v>黄红艳</v>
          </cell>
          <cell r="BX536" t="str">
            <v>01087835030</v>
          </cell>
          <cell r="BY536" t="str">
            <v>2025-03-14</v>
          </cell>
          <cell r="BZ536" t="str">
            <v/>
          </cell>
          <cell r="CA536" t="str">
            <v>669101364</v>
          </cell>
          <cell r="CB536">
            <v>0</v>
          </cell>
          <cell r="CC536">
            <v>0</v>
          </cell>
          <cell r="CD536" t="str">
            <v/>
          </cell>
          <cell r="CE536" t="str">
            <v>1</v>
          </cell>
          <cell r="CF536" t="str">
            <v/>
          </cell>
          <cell r="CG536" t="str">
            <v>北京经济技术开发区虚拟社区</v>
          </cell>
          <cell r="CH536" t="str">
            <v>qy</v>
          </cell>
          <cell r="CI536" t="str">
            <v>    外商控股</v>
          </cell>
          <cell r="CJ536" t="str">
            <v>M</v>
          </cell>
          <cell r="CK536" t="str">
            <v>    科学研究和技术服务业</v>
          </cell>
          <cell r="CL536" t="str">
            <v>73</v>
          </cell>
          <cell r="CM536" t="str">
            <v>    研究和试验发展</v>
          </cell>
          <cell r="CN536" t="str">
            <v>115101</v>
          </cell>
          <cell r="CO536" t="str">
            <v>      开发区</v>
          </cell>
          <cell r="CP536" t="str">
            <v>　　　外商投资有限责任公司</v>
          </cell>
          <cell r="CQ536" t="str">
            <v>x</v>
          </cell>
          <cell r="CR536" t="str">
            <v>    现代服务业</v>
          </cell>
          <cell r="CS536" t="str">
            <v>2</v>
          </cell>
          <cell r="CT536" t="str">
            <v>    地方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 t="str">
            <v>3</v>
          </cell>
          <cell r="DN536" t="str">
            <v>734</v>
          </cell>
          <cell r="DO536" t="str">
            <v>    医学研究和试验发展</v>
          </cell>
          <cell r="DP536" t="str">
            <v>1</v>
          </cell>
          <cell r="DQ536" t="str">
            <v>1</v>
          </cell>
          <cell r="DR536">
            <v>86429</v>
          </cell>
          <cell r="DS536">
            <v>98443</v>
          </cell>
          <cell r="DT536">
            <v>1</v>
          </cell>
          <cell r="DU536">
            <v>8185</v>
          </cell>
          <cell r="DV536">
            <v>9689</v>
          </cell>
          <cell r="DW536">
            <v>2257</v>
          </cell>
          <cell r="DX536">
            <v>1489</v>
          </cell>
        </row>
        <row r="537">
          <cell r="M537" t="str">
            <v>9111030274935437XP</v>
          </cell>
          <cell r="N537" t="str">
            <v>北京中认检测技术服务有限公司</v>
          </cell>
          <cell r="O537" t="str">
            <v>2025</v>
          </cell>
          <cell r="P537" t="str">
            <v>2</v>
          </cell>
          <cell r="Q537">
            <v>7689</v>
          </cell>
          <cell r="R537">
            <v>12352</v>
          </cell>
          <cell r="S537">
            <v>7277</v>
          </cell>
          <cell r="T537">
            <v>0</v>
          </cell>
          <cell r="U537">
            <v>24885</v>
          </cell>
          <cell r="V537">
            <v>23795</v>
          </cell>
          <cell r="W537">
            <v>7850</v>
          </cell>
          <cell r="X537">
            <v>9874</v>
          </cell>
          <cell r="Y537">
            <v>17035</v>
          </cell>
          <cell r="Z537">
            <v>13921</v>
          </cell>
          <cell r="AA537">
            <v>7740</v>
          </cell>
          <cell r="AB537">
            <v>6262</v>
          </cell>
          <cell r="AC537">
            <v>7740</v>
          </cell>
          <cell r="AD537">
            <v>6262</v>
          </cell>
          <cell r="AE537">
            <v>6034</v>
          </cell>
          <cell r="AF537">
            <v>4598</v>
          </cell>
          <cell r="AG537">
            <v>15</v>
          </cell>
          <cell r="AH537">
            <v>20</v>
          </cell>
          <cell r="AI537">
            <v>0</v>
          </cell>
          <cell r="AJ537">
            <v>0</v>
          </cell>
          <cell r="AK537">
            <v>923</v>
          </cell>
          <cell r="AL537">
            <v>1078</v>
          </cell>
          <cell r="AM537">
            <v>1022</v>
          </cell>
          <cell r="AN537">
            <v>3355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303</v>
          </cell>
          <cell r="BE537">
            <v>-254</v>
          </cell>
          <cell r="BF537">
            <v>-2486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-254</v>
          </cell>
          <cell r="BL537">
            <v>-2486</v>
          </cell>
          <cell r="BM537">
            <v>0</v>
          </cell>
          <cell r="BN537">
            <v>0</v>
          </cell>
          <cell r="BO537">
            <v>3742</v>
          </cell>
          <cell r="BP537">
            <v>5783</v>
          </cell>
          <cell r="BQ537">
            <v>239</v>
          </cell>
          <cell r="BR537">
            <v>290</v>
          </cell>
          <cell r="BS537">
            <v>215</v>
          </cell>
          <cell r="BT537">
            <v>189</v>
          </cell>
          <cell r="BU537" t="str">
            <v>刘扬</v>
          </cell>
          <cell r="BV537" t="str">
            <v>段宏宇</v>
          </cell>
          <cell r="BW537" t="str">
            <v>席金梅</v>
          </cell>
          <cell r="BX537" t="str">
            <v>67861751</v>
          </cell>
          <cell r="BY537" t="str">
            <v>2025-03-13</v>
          </cell>
          <cell r="BZ537" t="str">
            <v/>
          </cell>
          <cell r="CA537" t="str">
            <v>74935437X</v>
          </cell>
          <cell r="CB537">
            <v>0</v>
          </cell>
          <cell r="CC537">
            <v>0</v>
          </cell>
          <cell r="CD537" t="str">
            <v/>
          </cell>
          <cell r="CE537" t="str">
            <v>1</v>
          </cell>
          <cell r="CF537" t="str">
            <v/>
          </cell>
          <cell r="CG537" t="str">
            <v>北京经济技术开发区虚拟社区</v>
          </cell>
          <cell r="CH537" t="str">
            <v>qy</v>
          </cell>
          <cell r="CI537" t="str">
            <v>    国有控股</v>
          </cell>
          <cell r="CJ537" t="str">
            <v>M</v>
          </cell>
          <cell r="CK537" t="str">
            <v>    科学研究和技术服务业</v>
          </cell>
          <cell r="CL537" t="str">
            <v>74</v>
          </cell>
          <cell r="CM537" t="str">
            <v>    专业技术服务业</v>
          </cell>
          <cell r="CN537" t="str">
            <v>115101</v>
          </cell>
          <cell r="CO537" t="str">
            <v>      开发区</v>
          </cell>
          <cell r="CP537" t="str">
            <v>　　　其他有限责任公司</v>
          </cell>
          <cell r="CQ537" t="str">
            <v>x</v>
          </cell>
          <cell r="CR537" t="str">
            <v>    现代服务业</v>
          </cell>
          <cell r="CS537" t="str">
            <v>2</v>
          </cell>
          <cell r="CT537" t="str">
            <v>    地方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 t="str">
            <v>3</v>
          </cell>
          <cell r="DN537" t="str">
            <v>745</v>
          </cell>
          <cell r="DO537" t="str">
            <v>    质检技术服务</v>
          </cell>
          <cell r="DP537" t="str">
            <v>2</v>
          </cell>
          <cell r="DQ537" t="str">
            <v>2</v>
          </cell>
          <cell r="DR537">
            <v>7740</v>
          </cell>
          <cell r="DS537">
            <v>6262</v>
          </cell>
          <cell r="DT537">
            <v>1</v>
          </cell>
          <cell r="DU537">
            <v>-254</v>
          </cell>
          <cell r="DV537">
            <v>-2486</v>
          </cell>
          <cell r="DW537">
            <v>254</v>
          </cell>
          <cell r="DX537">
            <v>310</v>
          </cell>
        </row>
        <row r="538">
          <cell r="M538" t="str">
            <v>9111011469766966X0</v>
          </cell>
          <cell r="N538" t="str">
            <v>北京信联数安科技有限公司</v>
          </cell>
          <cell r="O538" t="str">
            <v>2025</v>
          </cell>
          <cell r="P538" t="str">
            <v>2</v>
          </cell>
          <cell r="Q538">
            <v>42289</v>
          </cell>
          <cell r="R538">
            <v>31717</v>
          </cell>
          <cell r="S538">
            <v>41579</v>
          </cell>
          <cell r="T538">
            <v>6616</v>
          </cell>
          <cell r="U538">
            <v>61141</v>
          </cell>
          <cell r="V538">
            <v>23674</v>
          </cell>
          <cell r="W538">
            <v>30352</v>
          </cell>
          <cell r="X538">
            <v>8779</v>
          </cell>
          <cell r="Y538">
            <v>30789</v>
          </cell>
          <cell r="Z538">
            <v>14895</v>
          </cell>
          <cell r="AA538">
            <v>25929</v>
          </cell>
          <cell r="AB538">
            <v>1445</v>
          </cell>
          <cell r="AC538">
            <v>7128</v>
          </cell>
          <cell r="AD538">
            <v>896</v>
          </cell>
          <cell r="AE538">
            <v>6452</v>
          </cell>
          <cell r="AF538">
            <v>8587</v>
          </cell>
          <cell r="AG538">
            <v>153</v>
          </cell>
          <cell r="AH538">
            <v>10</v>
          </cell>
          <cell r="AI538">
            <v>283</v>
          </cell>
          <cell r="AJ538">
            <v>305</v>
          </cell>
          <cell r="AK538">
            <v>680</v>
          </cell>
          <cell r="AL538">
            <v>2172</v>
          </cell>
          <cell r="AM538">
            <v>2549</v>
          </cell>
          <cell r="AN538">
            <v>3529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1442</v>
          </cell>
          <cell r="BD538">
            <v>-264</v>
          </cell>
          <cell r="BE538">
            <v>17254</v>
          </cell>
          <cell r="BF538">
            <v>-13422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17254</v>
          </cell>
          <cell r="BL538">
            <v>-13422</v>
          </cell>
          <cell r="BM538">
            <v>0</v>
          </cell>
          <cell r="BN538">
            <v>0</v>
          </cell>
          <cell r="BO538">
            <v>4182</v>
          </cell>
          <cell r="BP538">
            <v>3855</v>
          </cell>
          <cell r="BQ538">
            <v>2744</v>
          </cell>
          <cell r="BR538">
            <v>0</v>
          </cell>
          <cell r="BS538">
            <v>111</v>
          </cell>
          <cell r="BT538">
            <v>106</v>
          </cell>
          <cell r="BU538" t="str">
            <v>李明柱</v>
          </cell>
          <cell r="BV538" t="str">
            <v>魏鑫</v>
          </cell>
          <cell r="BW538" t="str">
            <v>魏鑫</v>
          </cell>
          <cell r="BX538" t="str">
            <v>18518607837</v>
          </cell>
          <cell r="BY538" t="str">
            <v>2025-03-18</v>
          </cell>
          <cell r="BZ538" t="str">
            <v/>
          </cell>
          <cell r="CA538" t="str">
            <v>69766966X</v>
          </cell>
          <cell r="CB538">
            <v>0</v>
          </cell>
          <cell r="CC538">
            <v>0</v>
          </cell>
          <cell r="CD538" t="str">
            <v/>
          </cell>
          <cell r="CE538" t="str">
            <v>1</v>
          </cell>
          <cell r="CF538" t="str">
            <v/>
          </cell>
          <cell r="CG538" t="str">
            <v>北京经济技术开发区虚拟社区</v>
          </cell>
          <cell r="CH538" t="str">
            <v>qy</v>
          </cell>
          <cell r="CI538" t="str">
            <v>    私人控股</v>
          </cell>
          <cell r="CJ538" t="str">
            <v>I</v>
          </cell>
          <cell r="CK538" t="str">
            <v>    信息传输、软件和信息技术服务业</v>
          </cell>
          <cell r="CL538" t="str">
            <v>65</v>
          </cell>
          <cell r="CM538" t="str">
            <v>    软件和信息技术服务业</v>
          </cell>
          <cell r="CN538" t="str">
            <v>115101</v>
          </cell>
          <cell r="CO538" t="str">
            <v>      开发区</v>
          </cell>
          <cell r="CP538" t="str">
            <v>　　　其他有限责任公司</v>
          </cell>
          <cell r="CQ538" t="str">
            <v>x</v>
          </cell>
          <cell r="CR538" t="str">
            <v>    现代服务业</v>
          </cell>
          <cell r="CS538" t="str">
            <v>2</v>
          </cell>
          <cell r="CT538" t="str">
            <v>    地方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 t="str">
            <v>3</v>
          </cell>
          <cell r="DN538" t="str">
            <v>651</v>
          </cell>
          <cell r="DO538" t="str">
            <v>    软件开发</v>
          </cell>
          <cell r="DP538" t="str">
            <v>1</v>
          </cell>
          <cell r="DQ538" t="str">
            <v>2</v>
          </cell>
          <cell r="DR538">
            <v>25929</v>
          </cell>
          <cell r="DS538">
            <v>1445</v>
          </cell>
          <cell r="DT538">
            <v>1</v>
          </cell>
          <cell r="DU538">
            <v>17254</v>
          </cell>
          <cell r="DV538">
            <v>-13422</v>
          </cell>
          <cell r="DW538">
            <v>2897</v>
          </cell>
          <cell r="DX538">
            <v>-104</v>
          </cell>
        </row>
        <row r="539">
          <cell r="M539" t="str">
            <v>91110302766755159F</v>
          </cell>
          <cell r="N539" t="str">
            <v>鲁西人力资源(北京)有限公司</v>
          </cell>
          <cell r="O539" t="str">
            <v>2025</v>
          </cell>
          <cell r="P539" t="str">
            <v>2</v>
          </cell>
          <cell r="Q539">
            <v>15205</v>
          </cell>
          <cell r="R539">
            <v>15214</v>
          </cell>
          <cell r="S539">
            <v>10261</v>
          </cell>
          <cell r="T539">
            <v>4806</v>
          </cell>
          <cell r="U539">
            <v>47405</v>
          </cell>
          <cell r="V539">
            <v>47956</v>
          </cell>
          <cell r="W539">
            <v>6557</v>
          </cell>
          <cell r="X539">
            <v>7140</v>
          </cell>
          <cell r="Y539">
            <v>40848</v>
          </cell>
          <cell r="Z539">
            <v>40816</v>
          </cell>
          <cell r="AA539">
            <v>16468</v>
          </cell>
          <cell r="AB539">
            <v>6715</v>
          </cell>
          <cell r="AC539">
            <v>16468</v>
          </cell>
          <cell r="AD539">
            <v>6714</v>
          </cell>
          <cell r="AE539">
            <v>15248</v>
          </cell>
          <cell r="AF539">
            <v>5640</v>
          </cell>
          <cell r="AG539">
            <v>49</v>
          </cell>
          <cell r="AH539">
            <v>15</v>
          </cell>
          <cell r="AI539">
            <v>0</v>
          </cell>
          <cell r="AJ539">
            <v>0</v>
          </cell>
          <cell r="AK539">
            <v>908</v>
          </cell>
          <cell r="AL539">
            <v>950</v>
          </cell>
          <cell r="AM539">
            <v>0</v>
          </cell>
          <cell r="AN539">
            <v>0</v>
          </cell>
          <cell r="AO539">
            <v>2</v>
          </cell>
          <cell r="AP539">
            <v>1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1</v>
          </cell>
          <cell r="BD539">
            <v>30</v>
          </cell>
          <cell r="BE539">
            <v>262</v>
          </cell>
          <cell r="BF539">
            <v>139</v>
          </cell>
          <cell r="BG539">
            <v>0</v>
          </cell>
          <cell r="BH539">
            <v>6</v>
          </cell>
          <cell r="BI539">
            <v>100</v>
          </cell>
          <cell r="BJ539">
            <v>4</v>
          </cell>
          <cell r="BK539">
            <v>162</v>
          </cell>
          <cell r="BL539">
            <v>141</v>
          </cell>
          <cell r="BM539">
            <v>0</v>
          </cell>
          <cell r="BN539">
            <v>0</v>
          </cell>
          <cell r="BO539">
            <v>2224</v>
          </cell>
          <cell r="BP539">
            <v>1220</v>
          </cell>
          <cell r="BQ539">
            <v>831</v>
          </cell>
          <cell r="BR539">
            <v>246</v>
          </cell>
          <cell r="BS539">
            <v>111</v>
          </cell>
          <cell r="BT539">
            <v>50</v>
          </cell>
          <cell r="BU539" t="str">
            <v>赵秋丰</v>
          </cell>
          <cell r="BV539" t="str">
            <v>孙久瑞</v>
          </cell>
          <cell r="BW539" t="str">
            <v>李萍</v>
          </cell>
          <cell r="BX539" t="str">
            <v>51580377</v>
          </cell>
          <cell r="BY539" t="str">
            <v>2025-03-18</v>
          </cell>
          <cell r="BZ539" t="str">
            <v/>
          </cell>
          <cell r="CA539" t="str">
            <v>766755159</v>
          </cell>
          <cell r="CB539">
            <v>0</v>
          </cell>
          <cell r="CC539">
            <v>0</v>
          </cell>
          <cell r="CD539" t="str">
            <v/>
          </cell>
          <cell r="CE539" t="str">
            <v>1</v>
          </cell>
          <cell r="CF539" t="str">
            <v/>
          </cell>
          <cell r="CG539" t="str">
            <v>北京经济技术开发区虚拟社区</v>
          </cell>
          <cell r="CH539" t="str">
            <v>qy</v>
          </cell>
          <cell r="CI539" t="str">
            <v>    国有控股</v>
          </cell>
          <cell r="CJ539" t="str">
            <v>L</v>
          </cell>
          <cell r="CK539" t="str">
            <v>    租赁和商务服务业</v>
          </cell>
          <cell r="CL539" t="str">
            <v>72</v>
          </cell>
          <cell r="CM539" t="str">
            <v>    商务服务业</v>
          </cell>
          <cell r="CN539" t="str">
            <v>115101</v>
          </cell>
          <cell r="CO539" t="str">
            <v>      开发区</v>
          </cell>
          <cell r="CP539" t="str">
            <v>　　　私营有限责任公司</v>
          </cell>
          <cell r="CQ539" t="str">
            <v>x</v>
          </cell>
          <cell r="CR539" t="str">
            <v>    现代服务业</v>
          </cell>
          <cell r="CS539" t="str">
            <v>2</v>
          </cell>
          <cell r="CT539" t="str">
            <v>    地方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 t="str">
            <v>3</v>
          </cell>
          <cell r="DN539" t="str">
            <v>726</v>
          </cell>
          <cell r="DO539" t="str">
            <v>    人力资源服务</v>
          </cell>
          <cell r="DP539" t="str">
            <v>2</v>
          </cell>
          <cell r="DQ539" t="str">
            <v>3</v>
          </cell>
          <cell r="DR539">
            <v>16468</v>
          </cell>
          <cell r="DS539">
            <v>6715</v>
          </cell>
          <cell r="DT539">
            <v>1</v>
          </cell>
          <cell r="DU539">
            <v>262</v>
          </cell>
          <cell r="DV539">
            <v>139</v>
          </cell>
          <cell r="DW539">
            <v>880</v>
          </cell>
          <cell r="DX539">
            <v>261</v>
          </cell>
        </row>
        <row r="540">
          <cell r="M540" t="str">
            <v>91110302MA01NREKXC</v>
          </cell>
          <cell r="N540" t="str">
            <v>沃特世科技（北京）有限公司</v>
          </cell>
          <cell r="O540" t="str">
            <v>2025</v>
          </cell>
          <cell r="P540" t="str">
            <v>2</v>
          </cell>
          <cell r="Q540">
            <v>48867</v>
          </cell>
          <cell r="R540">
            <v>48867</v>
          </cell>
          <cell r="S540">
            <v>11603</v>
          </cell>
          <cell r="T540">
            <v>12466</v>
          </cell>
          <cell r="U540">
            <v>75057</v>
          </cell>
          <cell r="V540">
            <v>60326</v>
          </cell>
          <cell r="W540">
            <v>44705</v>
          </cell>
          <cell r="X540">
            <v>35769</v>
          </cell>
          <cell r="Y540">
            <v>30352</v>
          </cell>
          <cell r="Z540">
            <v>24557</v>
          </cell>
          <cell r="AA540">
            <v>25873</v>
          </cell>
          <cell r="AB540">
            <v>19269</v>
          </cell>
          <cell r="AC540">
            <v>25873</v>
          </cell>
          <cell r="AD540">
            <v>19269</v>
          </cell>
          <cell r="AE540">
            <v>15681</v>
          </cell>
          <cell r="AF540">
            <v>18676</v>
          </cell>
          <cell r="AG540">
            <v>182</v>
          </cell>
          <cell r="AH540">
            <v>133</v>
          </cell>
          <cell r="AI540">
            <v>0</v>
          </cell>
          <cell r="AJ540">
            <v>0</v>
          </cell>
          <cell r="AK540">
            <v>3069</v>
          </cell>
          <cell r="AL540">
            <v>3798</v>
          </cell>
          <cell r="AM540">
            <v>0</v>
          </cell>
          <cell r="AN540">
            <v>0</v>
          </cell>
          <cell r="AO540">
            <v>-1</v>
          </cell>
          <cell r="AP540">
            <v>152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6942</v>
          </cell>
          <cell r="BF540">
            <v>-3490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6942</v>
          </cell>
          <cell r="BL540">
            <v>-3490</v>
          </cell>
          <cell r="BM540">
            <v>0</v>
          </cell>
          <cell r="BN540">
            <v>0</v>
          </cell>
          <cell r="BO540">
            <v>15156</v>
          </cell>
          <cell r="BP540">
            <v>17436</v>
          </cell>
          <cell r="BQ540">
            <v>1444</v>
          </cell>
          <cell r="BR540">
            <v>1051</v>
          </cell>
          <cell r="BS540">
            <v>160</v>
          </cell>
          <cell r="BT540">
            <v>205</v>
          </cell>
          <cell r="BU540" t="str">
            <v>李庆</v>
          </cell>
          <cell r="BV540" t="str">
            <v>吴燕敏</v>
          </cell>
          <cell r="BW540" t="str">
            <v>刘潇潇</v>
          </cell>
          <cell r="BX540" t="str">
            <v>02161562749</v>
          </cell>
          <cell r="BY540" t="str">
            <v>2025-03-10</v>
          </cell>
          <cell r="BZ540" t="str">
            <v/>
          </cell>
          <cell r="CA540" t="str">
            <v>MA01NREKX</v>
          </cell>
          <cell r="CB540">
            <v>0</v>
          </cell>
          <cell r="CC540">
            <v>0</v>
          </cell>
          <cell r="CD540" t="str">
            <v/>
          </cell>
          <cell r="CE540" t="str">
            <v>1</v>
          </cell>
          <cell r="CF540" t="str">
            <v/>
          </cell>
          <cell r="CG540" t="str">
            <v>北京经济技术开发区虚拟社区</v>
          </cell>
          <cell r="CH540" t="str">
            <v>qy</v>
          </cell>
          <cell r="CI540" t="str">
            <v>    外商控股</v>
          </cell>
          <cell r="CJ540" t="str">
            <v>M</v>
          </cell>
          <cell r="CK540" t="str">
            <v>    科学研究和技术服务业</v>
          </cell>
          <cell r="CL540" t="str">
            <v>75</v>
          </cell>
          <cell r="CM540" t="str">
            <v>    科技推广和应用服务业</v>
          </cell>
          <cell r="CN540" t="str">
            <v>115101</v>
          </cell>
          <cell r="CO540" t="str">
            <v>      开发区</v>
          </cell>
          <cell r="CP540" t="str">
            <v>　　　外商投资有限责任公司</v>
          </cell>
          <cell r="CQ540" t="str">
            <v>x</v>
          </cell>
          <cell r="CR540" t="str">
            <v>    现代服务业</v>
          </cell>
          <cell r="CS540" t="str">
            <v>2</v>
          </cell>
          <cell r="CT540" t="str">
            <v>    地方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 t="str">
            <v>3</v>
          </cell>
          <cell r="DN540" t="str">
            <v>751</v>
          </cell>
          <cell r="DO540" t="str">
            <v>    技术推广服务</v>
          </cell>
          <cell r="DP540" t="str">
            <v>1</v>
          </cell>
          <cell r="DQ540" t="str">
            <v>2</v>
          </cell>
          <cell r="DR540">
            <v>25873</v>
          </cell>
          <cell r="DS540">
            <v>19269</v>
          </cell>
          <cell r="DT540">
            <v>1</v>
          </cell>
          <cell r="DU540">
            <v>6942</v>
          </cell>
          <cell r="DV540">
            <v>-3490</v>
          </cell>
          <cell r="DW540">
            <v>1626</v>
          </cell>
          <cell r="DX540">
            <v>1184</v>
          </cell>
        </row>
        <row r="541">
          <cell r="M541" t="str">
            <v>91110112MA01KY6AXP</v>
          </cell>
          <cell r="N541" t="str">
            <v>佰思利德（北京）工程咨询有限公司</v>
          </cell>
          <cell r="O541" t="str">
            <v>2025</v>
          </cell>
          <cell r="P541" t="str">
            <v>2</v>
          </cell>
          <cell r="Q541">
            <v>0</v>
          </cell>
          <cell r="R541">
            <v>0</v>
          </cell>
          <cell r="S541">
            <v>173</v>
          </cell>
          <cell r="T541">
            <v>150</v>
          </cell>
          <cell r="U541">
            <v>13840</v>
          </cell>
          <cell r="V541">
            <v>14308</v>
          </cell>
          <cell r="W541">
            <v>1891</v>
          </cell>
          <cell r="X541">
            <v>3573</v>
          </cell>
          <cell r="Y541">
            <v>11949</v>
          </cell>
          <cell r="Z541">
            <v>10735</v>
          </cell>
          <cell r="AA541">
            <v>1777</v>
          </cell>
          <cell r="AB541">
            <v>4220</v>
          </cell>
          <cell r="AC541">
            <v>1777</v>
          </cell>
          <cell r="AD541">
            <v>4220</v>
          </cell>
          <cell r="AE541">
            <v>912</v>
          </cell>
          <cell r="AF541">
            <v>2306</v>
          </cell>
          <cell r="AG541">
            <v>13</v>
          </cell>
          <cell r="AH541">
            <v>14</v>
          </cell>
          <cell r="AI541">
            <v>0</v>
          </cell>
          <cell r="AJ541">
            <v>0</v>
          </cell>
          <cell r="AK541">
            <v>678</v>
          </cell>
          <cell r="AL541">
            <v>506</v>
          </cell>
          <cell r="AM541">
            <v>0</v>
          </cell>
          <cell r="AN541">
            <v>0</v>
          </cell>
          <cell r="AO541">
            <v>0</v>
          </cell>
          <cell r="AP541">
            <v>1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174</v>
          </cell>
          <cell r="BF541">
            <v>1393</v>
          </cell>
          <cell r="BG541">
            <v>8</v>
          </cell>
          <cell r="BH541">
            <v>0</v>
          </cell>
          <cell r="BI541">
            <v>0</v>
          </cell>
          <cell r="BJ541">
            <v>0</v>
          </cell>
          <cell r="BK541">
            <v>182</v>
          </cell>
          <cell r="BL541">
            <v>1393</v>
          </cell>
          <cell r="BM541">
            <v>0</v>
          </cell>
          <cell r="BN541">
            <v>0</v>
          </cell>
          <cell r="BO541">
            <v>1469</v>
          </cell>
          <cell r="BP541">
            <v>1461</v>
          </cell>
          <cell r="BQ541">
            <v>106</v>
          </cell>
          <cell r="BR541">
            <v>253</v>
          </cell>
          <cell r="BS541">
            <v>26</v>
          </cell>
          <cell r="BT541">
            <v>30</v>
          </cell>
          <cell r="BU541" t="str">
            <v>葛瑞</v>
          </cell>
          <cell r="BV541" t="str">
            <v>陈静</v>
          </cell>
          <cell r="BW541" t="str">
            <v>陈珏傲</v>
          </cell>
          <cell r="BX541" t="str">
            <v>13901107336</v>
          </cell>
          <cell r="BY541" t="str">
            <v>2025-03-11</v>
          </cell>
          <cell r="BZ541" t="str">
            <v/>
          </cell>
          <cell r="CA541" t="str">
            <v>MA01KY6AX</v>
          </cell>
          <cell r="CB541">
            <v>0</v>
          </cell>
          <cell r="CC541">
            <v>0</v>
          </cell>
          <cell r="CD541" t="str">
            <v/>
          </cell>
          <cell r="CE541" t="str">
            <v>1</v>
          </cell>
          <cell r="CF541" t="str">
            <v/>
          </cell>
          <cell r="CG541" t="str">
            <v>北京经济技术开发区虚拟社区</v>
          </cell>
          <cell r="CH541" t="str">
            <v>qy</v>
          </cell>
          <cell r="CI541" t="str">
            <v>    私人控股</v>
          </cell>
          <cell r="CJ541" t="str">
            <v>M</v>
          </cell>
          <cell r="CK541" t="str">
            <v>    科学研究和技术服务业</v>
          </cell>
          <cell r="CL541" t="str">
            <v>74</v>
          </cell>
          <cell r="CM541" t="str">
            <v>    专业技术服务业</v>
          </cell>
          <cell r="CN541" t="str">
            <v>115101</v>
          </cell>
          <cell r="CO541" t="str">
            <v>      开发区</v>
          </cell>
          <cell r="CP541" t="str">
            <v>　　　私营有限责任公司</v>
          </cell>
          <cell r="CQ541" t="str">
            <v>x</v>
          </cell>
          <cell r="CR541" t="str">
            <v>    现代服务业</v>
          </cell>
          <cell r="CS541" t="str">
            <v>2</v>
          </cell>
          <cell r="CT541" t="str">
            <v>    地方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 t="str">
            <v>3</v>
          </cell>
          <cell r="DN541" t="str">
            <v>748</v>
          </cell>
          <cell r="DO541" t="str">
            <v>    工程技术与设计服务</v>
          </cell>
          <cell r="DP541" t="str">
            <v>1</v>
          </cell>
          <cell r="DQ541" t="str">
            <v>3</v>
          </cell>
          <cell r="DR541">
            <v>1777</v>
          </cell>
          <cell r="DS541">
            <v>4220</v>
          </cell>
          <cell r="DT541">
            <v>1</v>
          </cell>
          <cell r="DU541">
            <v>174</v>
          </cell>
          <cell r="DV541">
            <v>1393</v>
          </cell>
          <cell r="DW541">
            <v>119</v>
          </cell>
          <cell r="DX541">
            <v>267</v>
          </cell>
        </row>
        <row r="542">
          <cell r="M542" t="str">
            <v>91110302MA01KWGY44</v>
          </cell>
          <cell r="N542" t="str">
            <v>北京小马易行科技有限公司</v>
          </cell>
          <cell r="O542" t="str">
            <v>2025</v>
          </cell>
          <cell r="P542" t="str">
            <v>2</v>
          </cell>
          <cell r="Q542">
            <v>21979</v>
          </cell>
          <cell r="R542">
            <v>17396</v>
          </cell>
          <cell r="S542">
            <v>14435</v>
          </cell>
          <cell r="T542">
            <v>12864</v>
          </cell>
          <cell r="U542">
            <v>1719304</v>
          </cell>
          <cell r="V542">
            <v>1262549</v>
          </cell>
          <cell r="W542">
            <v>219878</v>
          </cell>
          <cell r="X542">
            <v>38389</v>
          </cell>
          <cell r="Y542">
            <v>1499426</v>
          </cell>
          <cell r="Z542">
            <v>1224160</v>
          </cell>
          <cell r="AA542">
            <v>4942</v>
          </cell>
          <cell r="AB542">
            <v>11601</v>
          </cell>
          <cell r="AC542">
            <v>4942</v>
          </cell>
          <cell r="AD542">
            <v>11601</v>
          </cell>
          <cell r="AE542">
            <v>529</v>
          </cell>
          <cell r="AF542">
            <v>1796</v>
          </cell>
          <cell r="AG542">
            <v>66</v>
          </cell>
          <cell r="AH542">
            <v>6</v>
          </cell>
          <cell r="AI542">
            <v>573</v>
          </cell>
          <cell r="AJ542">
            <v>1227</v>
          </cell>
          <cell r="AK542">
            <v>2450</v>
          </cell>
          <cell r="AL542">
            <v>1666</v>
          </cell>
          <cell r="AM542">
            <v>24891</v>
          </cell>
          <cell r="AN542">
            <v>9793</v>
          </cell>
          <cell r="AO542">
            <v>-230</v>
          </cell>
          <cell r="AP542">
            <v>494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-2035</v>
          </cell>
          <cell r="AZ542">
            <v>241</v>
          </cell>
          <cell r="BA542">
            <v>0</v>
          </cell>
          <cell r="BB542">
            <v>0</v>
          </cell>
          <cell r="BC542">
            <v>325</v>
          </cell>
          <cell r="BD542">
            <v>0</v>
          </cell>
          <cell r="BE542">
            <v>-25047</v>
          </cell>
          <cell r="BF542">
            <v>-3140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-25047</v>
          </cell>
          <cell r="BL542">
            <v>-3140</v>
          </cell>
          <cell r="BM542">
            <v>0</v>
          </cell>
          <cell r="BN542">
            <v>0</v>
          </cell>
          <cell r="BO542">
            <v>17691</v>
          </cell>
          <cell r="BP542">
            <v>10270</v>
          </cell>
          <cell r="BQ542">
            <v>0</v>
          </cell>
          <cell r="BR542">
            <v>382</v>
          </cell>
          <cell r="BS542">
            <v>249</v>
          </cell>
          <cell r="BT542">
            <v>175</v>
          </cell>
          <cell r="BU542" t="str">
            <v>张宁</v>
          </cell>
          <cell r="BV542" t="str">
            <v>王曼</v>
          </cell>
          <cell r="BW542" t="str">
            <v>邓超澜</v>
          </cell>
          <cell r="BX542" t="str">
            <v>19525663840</v>
          </cell>
          <cell r="BY542" t="str">
            <v>2025-03-18</v>
          </cell>
          <cell r="BZ542" t="str">
            <v/>
          </cell>
          <cell r="CA542" t="str">
            <v>MA01KWGY4</v>
          </cell>
          <cell r="CB542">
            <v>0</v>
          </cell>
          <cell r="CC542">
            <v>0</v>
          </cell>
          <cell r="CD542" t="str">
            <v/>
          </cell>
          <cell r="CE542" t="str">
            <v>1</v>
          </cell>
          <cell r="CF542" t="str">
            <v/>
          </cell>
          <cell r="CG542" t="str">
            <v>北京经济技术开发区虚拟社区</v>
          </cell>
          <cell r="CH542" t="str">
            <v>qy</v>
          </cell>
          <cell r="CI542" t="str">
            <v>    私人控股</v>
          </cell>
          <cell r="CJ542" t="str">
            <v>I</v>
          </cell>
          <cell r="CK542" t="str">
            <v>    信息传输、软件和信息技术服务业</v>
          </cell>
          <cell r="CL542" t="str">
            <v>65</v>
          </cell>
          <cell r="CM542" t="str">
            <v>    软件和信息技术服务业</v>
          </cell>
          <cell r="CN542" t="str">
            <v>115101</v>
          </cell>
          <cell r="CO542" t="str">
            <v>      开发区</v>
          </cell>
          <cell r="CP542" t="str">
            <v>　　　港澳台投资有限责任公司</v>
          </cell>
          <cell r="CQ542" t="str">
            <v>x</v>
          </cell>
          <cell r="CR542" t="str">
            <v>    现代服务业</v>
          </cell>
          <cell r="CS542" t="str">
            <v>2</v>
          </cell>
          <cell r="CT542" t="str">
            <v>    地方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 t="str">
            <v>3</v>
          </cell>
          <cell r="DN542" t="str">
            <v>651</v>
          </cell>
          <cell r="DO542" t="str">
            <v>    软件开发</v>
          </cell>
          <cell r="DP542" t="str">
            <v>1</v>
          </cell>
          <cell r="DQ542" t="str">
            <v>2</v>
          </cell>
          <cell r="DR542">
            <v>4942</v>
          </cell>
          <cell r="DS542">
            <v>11601</v>
          </cell>
          <cell r="DT542">
            <v>1</v>
          </cell>
          <cell r="DU542">
            <v>-25047</v>
          </cell>
          <cell r="DV542">
            <v>-3140</v>
          </cell>
          <cell r="DW542">
            <v>-786</v>
          </cell>
          <cell r="DX542">
            <v>388</v>
          </cell>
        </row>
        <row r="543">
          <cell r="M543" t="str">
            <v>91110112MA01MHB556</v>
          </cell>
          <cell r="N543" t="str">
            <v>北京顺丰冷链物流有限公司</v>
          </cell>
          <cell r="O543" t="str">
            <v>2025</v>
          </cell>
          <cell r="P543" t="str">
            <v>2</v>
          </cell>
          <cell r="Q543">
            <v>16882</v>
          </cell>
          <cell r="R543">
            <v>11801</v>
          </cell>
          <cell r="S543">
            <v>64357</v>
          </cell>
          <cell r="T543">
            <v>54632</v>
          </cell>
          <cell r="U543">
            <v>190740</v>
          </cell>
          <cell r="V543">
            <v>140562</v>
          </cell>
          <cell r="W543">
            <v>228873</v>
          </cell>
          <cell r="X543">
            <v>172130</v>
          </cell>
          <cell r="Y543">
            <v>-38133</v>
          </cell>
          <cell r="Z543">
            <v>-31568</v>
          </cell>
          <cell r="AA543">
            <v>95623</v>
          </cell>
          <cell r="AB543">
            <v>87638</v>
          </cell>
          <cell r="AC543">
            <v>95623</v>
          </cell>
          <cell r="AD543">
            <v>87638</v>
          </cell>
          <cell r="AE543">
            <v>96167</v>
          </cell>
          <cell r="AF543">
            <v>84899</v>
          </cell>
          <cell r="AG543">
            <v>199</v>
          </cell>
          <cell r="AH543">
            <v>57</v>
          </cell>
          <cell r="AI543">
            <v>134</v>
          </cell>
          <cell r="AJ543">
            <v>365</v>
          </cell>
          <cell r="AK543">
            <v>4538</v>
          </cell>
          <cell r="AL543">
            <v>4656</v>
          </cell>
          <cell r="AM543">
            <v>0</v>
          </cell>
          <cell r="AN543">
            <v>0</v>
          </cell>
          <cell r="AO543">
            <v>355</v>
          </cell>
          <cell r="AP543">
            <v>397</v>
          </cell>
          <cell r="AQ543">
            <v>0</v>
          </cell>
          <cell r="AR543">
            <v>0</v>
          </cell>
          <cell r="AS543">
            <v>-60</v>
          </cell>
          <cell r="AT543">
            <v>-7</v>
          </cell>
          <cell r="AU543">
            <v>0</v>
          </cell>
          <cell r="AV543">
            <v>0</v>
          </cell>
          <cell r="AW543">
            <v>0</v>
          </cell>
          <cell r="AX543">
            <v>37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-5830</v>
          </cell>
          <cell r="BF543">
            <v>-2706</v>
          </cell>
          <cell r="BG543">
            <v>110</v>
          </cell>
          <cell r="BH543">
            <v>156</v>
          </cell>
          <cell r="BI543">
            <v>253</v>
          </cell>
          <cell r="BJ543">
            <v>73</v>
          </cell>
          <cell r="BK543">
            <v>-5973</v>
          </cell>
          <cell r="BL543">
            <v>-2623</v>
          </cell>
          <cell r="BM543">
            <v>0</v>
          </cell>
          <cell r="BN543">
            <v>-656</v>
          </cell>
          <cell r="BO543">
            <v>2086</v>
          </cell>
          <cell r="BP543">
            <v>7208</v>
          </cell>
          <cell r="BQ543">
            <v>3488</v>
          </cell>
          <cell r="BR543">
            <v>493</v>
          </cell>
          <cell r="BS543">
            <v>235</v>
          </cell>
          <cell r="BT543">
            <v>295</v>
          </cell>
          <cell r="BU543" t="str">
            <v>于立明</v>
          </cell>
          <cell r="BV543" t="str">
            <v>左毅</v>
          </cell>
          <cell r="BW543" t="str">
            <v>邓海媚</v>
          </cell>
          <cell r="BX543" t="str">
            <v>13424474083</v>
          </cell>
          <cell r="BY543" t="str">
            <v>2025-03-10</v>
          </cell>
          <cell r="BZ543" t="str">
            <v/>
          </cell>
          <cell r="CA543" t="str">
            <v>MA01MHB55</v>
          </cell>
          <cell r="CB543">
            <v>0</v>
          </cell>
          <cell r="CC543">
            <v>0</v>
          </cell>
          <cell r="CD543" t="str">
            <v/>
          </cell>
          <cell r="CE543" t="str">
            <v/>
          </cell>
          <cell r="CF543" t="str">
            <v/>
          </cell>
          <cell r="CG543" t="str">
            <v/>
          </cell>
          <cell r="CH543" t="str">
            <v>qy</v>
          </cell>
          <cell r="CI543" t="str">
            <v>    私人控股</v>
          </cell>
          <cell r="CJ543" t="str">
            <v>G</v>
          </cell>
          <cell r="CK543" t="str">
            <v>    交通运输、仓储和邮政业</v>
          </cell>
          <cell r="CL543" t="str">
            <v>54</v>
          </cell>
          <cell r="CM543" t="str">
            <v>    道路运输业</v>
          </cell>
          <cell r="CN543" t="str">
            <v>110112</v>
          </cell>
          <cell r="CO543" t="str">
            <v>      通州区</v>
          </cell>
          <cell r="CP543" t="str">
            <v>　　　其他有限责任公司</v>
          </cell>
          <cell r="CQ543" t="str">
            <v/>
          </cell>
          <cell r="CR543" t="str">
            <v>    传统服务业</v>
          </cell>
          <cell r="CS543" t="str">
            <v>2</v>
          </cell>
          <cell r="CT543" t="str">
            <v>    地方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 t="str">
            <v>5</v>
          </cell>
          <cell r="DN543" t="str">
            <v>543</v>
          </cell>
          <cell r="DO543" t="str">
            <v>    道路货物运输</v>
          </cell>
          <cell r="DP543" t="str">
            <v>1</v>
          </cell>
          <cell r="DQ543" t="str">
            <v>3</v>
          </cell>
          <cell r="DR543">
            <v>95623</v>
          </cell>
          <cell r="DS543">
            <v>87638</v>
          </cell>
          <cell r="DT543">
            <v>1</v>
          </cell>
          <cell r="DU543">
            <v>-5830</v>
          </cell>
          <cell r="DV543">
            <v>-2706</v>
          </cell>
          <cell r="DW543">
            <v>3687</v>
          </cell>
          <cell r="DX543">
            <v>-106</v>
          </cell>
        </row>
        <row r="544">
          <cell r="M544" t="str">
            <v>91110302MA01EJMH57</v>
          </cell>
          <cell r="N544" t="str">
            <v>北京京东乾石科技有限公司</v>
          </cell>
          <cell r="O544" t="str">
            <v>2025</v>
          </cell>
          <cell r="P544" t="str">
            <v>2</v>
          </cell>
          <cell r="Q544">
            <v>263143</v>
          </cell>
          <cell r="R544">
            <v>154262</v>
          </cell>
          <cell r="S544">
            <v>27295</v>
          </cell>
          <cell r="T544">
            <v>17909</v>
          </cell>
          <cell r="U544">
            <v>2906014</v>
          </cell>
          <cell r="V544">
            <v>2644542</v>
          </cell>
          <cell r="W544">
            <v>819530</v>
          </cell>
          <cell r="X544">
            <v>721775</v>
          </cell>
          <cell r="Y544">
            <v>2086484</v>
          </cell>
          <cell r="Z544">
            <v>1922767</v>
          </cell>
          <cell r="AA544">
            <v>247496</v>
          </cell>
          <cell r="AB544">
            <v>514329</v>
          </cell>
          <cell r="AC544">
            <v>206773</v>
          </cell>
          <cell r="AD544">
            <v>462114</v>
          </cell>
          <cell r="AE544">
            <v>117452</v>
          </cell>
          <cell r="AF544">
            <v>66751</v>
          </cell>
          <cell r="AG544">
            <v>100</v>
          </cell>
          <cell r="AH544">
            <v>2037</v>
          </cell>
          <cell r="AI544">
            <v>4932</v>
          </cell>
          <cell r="AJ544">
            <v>7274</v>
          </cell>
          <cell r="AK544">
            <v>13431</v>
          </cell>
          <cell r="AL544">
            <v>7901</v>
          </cell>
          <cell r="AM544">
            <v>60195</v>
          </cell>
          <cell r="AN544">
            <v>50325</v>
          </cell>
          <cell r="AO544">
            <v>111</v>
          </cell>
          <cell r="AP544">
            <v>43</v>
          </cell>
          <cell r="AQ544">
            <v>0</v>
          </cell>
          <cell r="AR544">
            <v>5217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2901</v>
          </cell>
          <cell r="BE544">
            <v>51275</v>
          </cell>
          <cell r="BF544">
            <v>388116</v>
          </cell>
          <cell r="BG544">
            <v>1786</v>
          </cell>
          <cell r="BH544">
            <v>24374</v>
          </cell>
          <cell r="BI544">
            <v>65</v>
          </cell>
          <cell r="BJ544">
            <v>197</v>
          </cell>
          <cell r="BK544">
            <v>52996</v>
          </cell>
          <cell r="BL544">
            <v>412293</v>
          </cell>
          <cell r="BM544">
            <v>0</v>
          </cell>
          <cell r="BN544">
            <v>0</v>
          </cell>
          <cell r="BO544">
            <v>37998</v>
          </cell>
          <cell r="BP544">
            <v>41059</v>
          </cell>
          <cell r="BQ544">
            <v>34198</v>
          </cell>
          <cell r="BR544">
            <v>16512</v>
          </cell>
          <cell r="BS544">
            <v>401</v>
          </cell>
          <cell r="BT544">
            <v>550</v>
          </cell>
          <cell r="BU544" t="str">
            <v>张明明</v>
          </cell>
          <cell r="BV544" t="str">
            <v>华霆</v>
          </cell>
          <cell r="BW544" t="str">
            <v>苗婷</v>
          </cell>
          <cell r="BX544" t="str">
            <v>89110452</v>
          </cell>
          <cell r="BY544" t="str">
            <v>2025-03-17</v>
          </cell>
          <cell r="BZ544" t="str">
            <v/>
          </cell>
          <cell r="CA544" t="str">
            <v>MA01EJMH5</v>
          </cell>
          <cell r="CB544">
            <v>0</v>
          </cell>
          <cell r="CC544">
            <v>0</v>
          </cell>
          <cell r="CD544" t="str">
            <v/>
          </cell>
          <cell r="CE544" t="str">
            <v>1</v>
          </cell>
          <cell r="CF544" t="str">
            <v/>
          </cell>
          <cell r="CG544" t="str">
            <v>北京经济技术开发区虚拟社区</v>
          </cell>
          <cell r="CH544" t="str">
            <v>qy</v>
          </cell>
          <cell r="CI544" t="str">
            <v>    私人控股</v>
          </cell>
          <cell r="CJ544" t="str">
            <v>I</v>
          </cell>
          <cell r="CK544" t="str">
            <v>    信息传输、软件和信息技术服务业</v>
          </cell>
          <cell r="CL544" t="str">
            <v>65</v>
          </cell>
          <cell r="CM544" t="str">
            <v>    软件和信息技术服务业</v>
          </cell>
          <cell r="CN544" t="str">
            <v>115101</v>
          </cell>
          <cell r="CO544" t="str">
            <v>      开发区</v>
          </cell>
          <cell r="CP544" t="str">
            <v>　　　私营有限责任公司</v>
          </cell>
          <cell r="CQ544" t="str">
            <v>x</v>
          </cell>
          <cell r="CR544" t="str">
            <v>    现代服务业</v>
          </cell>
          <cell r="CS544" t="str">
            <v>2</v>
          </cell>
          <cell r="CT544" t="str">
            <v>    地方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 t="str">
            <v>3</v>
          </cell>
          <cell r="DN544" t="str">
            <v>651</v>
          </cell>
          <cell r="DO544" t="str">
            <v>    软件开发</v>
          </cell>
          <cell r="DP544" t="str">
            <v>1</v>
          </cell>
          <cell r="DQ544" t="str">
            <v>1</v>
          </cell>
          <cell r="DR544">
            <v>247496</v>
          </cell>
          <cell r="DS544">
            <v>514329</v>
          </cell>
          <cell r="DT544">
            <v>1</v>
          </cell>
          <cell r="DU544">
            <v>51275</v>
          </cell>
          <cell r="DV544">
            <v>388116</v>
          </cell>
          <cell r="DW544">
            <v>34298</v>
          </cell>
          <cell r="DX544">
            <v>18549</v>
          </cell>
        </row>
        <row r="545">
          <cell r="M545" t="str">
            <v>91110302MA01GMRU24</v>
          </cell>
          <cell r="N545" t="str">
            <v>中晶蓝（北京）运营科技有限公司</v>
          </cell>
          <cell r="O545" t="str">
            <v>2025</v>
          </cell>
          <cell r="P545" t="str">
            <v>2</v>
          </cell>
          <cell r="Q545">
            <v>0</v>
          </cell>
          <cell r="R545">
            <v>423</v>
          </cell>
          <cell r="S545">
            <v>190968</v>
          </cell>
          <cell r="T545">
            <v>206616</v>
          </cell>
          <cell r="U545">
            <v>626419</v>
          </cell>
          <cell r="V545">
            <v>652374</v>
          </cell>
          <cell r="W545">
            <v>431456</v>
          </cell>
          <cell r="X545">
            <v>463336</v>
          </cell>
          <cell r="Y545">
            <v>194963</v>
          </cell>
          <cell r="Z545">
            <v>189038</v>
          </cell>
          <cell r="AA545">
            <v>15254</v>
          </cell>
          <cell r="AB545">
            <v>12813</v>
          </cell>
          <cell r="AC545">
            <v>1810</v>
          </cell>
          <cell r="AD545">
            <v>12813</v>
          </cell>
          <cell r="AE545">
            <v>8466</v>
          </cell>
          <cell r="AF545">
            <v>11067</v>
          </cell>
          <cell r="AG545">
            <v>7</v>
          </cell>
          <cell r="AH545">
            <v>36</v>
          </cell>
          <cell r="AI545">
            <v>397</v>
          </cell>
          <cell r="AJ545">
            <v>380</v>
          </cell>
          <cell r="AK545">
            <v>2544</v>
          </cell>
          <cell r="AL545">
            <v>1252</v>
          </cell>
          <cell r="AM545">
            <v>-1</v>
          </cell>
          <cell r="AN545">
            <v>8</v>
          </cell>
          <cell r="AO545">
            <v>10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</v>
          </cell>
          <cell r="BD545">
            <v>0</v>
          </cell>
          <cell r="BE545">
            <v>3834</v>
          </cell>
          <cell r="BF545">
            <v>70</v>
          </cell>
          <cell r="BG545">
            <v>0</v>
          </cell>
          <cell r="BH545">
            <v>0</v>
          </cell>
          <cell r="BI545">
            <v>6</v>
          </cell>
          <cell r="BJ545">
            <v>0</v>
          </cell>
          <cell r="BK545">
            <v>3828</v>
          </cell>
          <cell r="BL545">
            <v>70</v>
          </cell>
          <cell r="BM545">
            <v>0</v>
          </cell>
          <cell r="BN545">
            <v>0</v>
          </cell>
          <cell r="BO545">
            <v>6582</v>
          </cell>
          <cell r="BP545">
            <v>7084</v>
          </cell>
          <cell r="BQ545">
            <v>124</v>
          </cell>
          <cell r="BR545">
            <v>0</v>
          </cell>
          <cell r="BS545">
            <v>180</v>
          </cell>
          <cell r="BT545">
            <v>242</v>
          </cell>
          <cell r="BU545" t="str">
            <v>马发达</v>
          </cell>
          <cell r="BV545" t="str">
            <v>张冰</v>
          </cell>
          <cell r="BW545" t="str">
            <v>张楠</v>
          </cell>
          <cell r="BX545" t="str">
            <v>87237000</v>
          </cell>
          <cell r="BY545" t="str">
            <v>2025-03-17</v>
          </cell>
          <cell r="BZ545" t="str">
            <v/>
          </cell>
          <cell r="CA545" t="str">
            <v>MA01GMRU2</v>
          </cell>
          <cell r="CB545">
            <v>0</v>
          </cell>
          <cell r="CC545">
            <v>0</v>
          </cell>
          <cell r="CD545" t="str">
            <v/>
          </cell>
          <cell r="CE545" t="str">
            <v>1</v>
          </cell>
          <cell r="CF545" t="str">
            <v/>
          </cell>
          <cell r="CG545" t="str">
            <v>北京经济技术开发区虚拟社区</v>
          </cell>
          <cell r="CH545" t="str">
            <v>qy</v>
          </cell>
          <cell r="CI545" t="str">
            <v>    私人控股</v>
          </cell>
          <cell r="CJ545" t="str">
            <v>M</v>
          </cell>
          <cell r="CK545" t="str">
            <v>    科学研究和技术服务业</v>
          </cell>
          <cell r="CL545" t="str">
            <v>75</v>
          </cell>
          <cell r="CM545" t="str">
            <v>    科技推广和应用服务业</v>
          </cell>
          <cell r="CN545" t="str">
            <v>115101</v>
          </cell>
          <cell r="CO545" t="str">
            <v>      开发区</v>
          </cell>
          <cell r="CP545" t="str">
            <v>　　　私营有限责任公司</v>
          </cell>
          <cell r="CQ545" t="str">
            <v>x</v>
          </cell>
          <cell r="CR545" t="str">
            <v>    现代服务业</v>
          </cell>
          <cell r="CS545" t="str">
            <v>2</v>
          </cell>
          <cell r="CT545" t="str">
            <v>    地方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 t="str">
            <v>3</v>
          </cell>
          <cell r="DN545" t="str">
            <v>751</v>
          </cell>
          <cell r="DO545" t="str">
            <v>    技术推广服务</v>
          </cell>
          <cell r="DP545" t="str">
            <v>1</v>
          </cell>
          <cell r="DQ545" t="str">
            <v>2</v>
          </cell>
          <cell r="DR545">
            <v>15254</v>
          </cell>
          <cell r="DS545">
            <v>12813</v>
          </cell>
          <cell r="DT545">
            <v>1</v>
          </cell>
          <cell r="DU545">
            <v>3834</v>
          </cell>
          <cell r="DV545">
            <v>70</v>
          </cell>
          <cell r="DW545">
            <v>131</v>
          </cell>
          <cell r="DX545">
            <v>36</v>
          </cell>
        </row>
        <row r="546">
          <cell r="M546" t="str">
            <v>91110302082837620A</v>
          </cell>
          <cell r="N546" t="str">
            <v>北京安诺优达医学检验实验室有限公司</v>
          </cell>
          <cell r="O546" t="str">
            <v>2025</v>
          </cell>
          <cell r="P546" t="str">
            <v>2</v>
          </cell>
          <cell r="Q546">
            <v>82295</v>
          </cell>
          <cell r="R546">
            <v>49587</v>
          </cell>
          <cell r="S546">
            <v>28826</v>
          </cell>
          <cell r="T546">
            <v>35787</v>
          </cell>
          <cell r="U546">
            <v>125006</v>
          </cell>
          <cell r="V546">
            <v>117282</v>
          </cell>
          <cell r="W546">
            <v>96700</v>
          </cell>
          <cell r="X546">
            <v>90978</v>
          </cell>
          <cell r="Y546">
            <v>28306</v>
          </cell>
          <cell r="Z546">
            <v>26304</v>
          </cell>
          <cell r="AA546">
            <v>33951</v>
          </cell>
          <cell r="AB546">
            <v>19482</v>
          </cell>
          <cell r="AC546">
            <v>33691</v>
          </cell>
          <cell r="AD546">
            <v>19361</v>
          </cell>
          <cell r="AE546">
            <v>27058</v>
          </cell>
          <cell r="AF546">
            <v>7873</v>
          </cell>
          <cell r="AG546">
            <v>24</v>
          </cell>
          <cell r="AH546">
            <v>20</v>
          </cell>
          <cell r="AI546">
            <v>8427</v>
          </cell>
          <cell r="AJ546">
            <v>9758</v>
          </cell>
          <cell r="AK546">
            <v>1242</v>
          </cell>
          <cell r="AL546">
            <v>1035</v>
          </cell>
          <cell r="AM546">
            <v>34</v>
          </cell>
          <cell r="AN546">
            <v>1671</v>
          </cell>
          <cell r="AO546">
            <v>2</v>
          </cell>
          <cell r="AP546">
            <v>2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75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15</v>
          </cell>
          <cell r="BD546">
            <v>2</v>
          </cell>
          <cell r="BE546">
            <v>-2821</v>
          </cell>
          <cell r="BF546">
            <v>-800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-2821</v>
          </cell>
          <cell r="BL546">
            <v>-800</v>
          </cell>
          <cell r="BM546">
            <v>0</v>
          </cell>
          <cell r="BN546">
            <v>0</v>
          </cell>
          <cell r="BO546">
            <v>3604</v>
          </cell>
          <cell r="BP546">
            <v>3876</v>
          </cell>
          <cell r="BQ546">
            <v>209</v>
          </cell>
          <cell r="BR546">
            <v>0</v>
          </cell>
          <cell r="BS546">
            <v>99</v>
          </cell>
          <cell r="BT546">
            <v>98</v>
          </cell>
          <cell r="BU546" t="str">
            <v>王霜</v>
          </cell>
          <cell r="BV546" t="str">
            <v>林鹏飞</v>
          </cell>
          <cell r="BW546" t="str">
            <v>路明芳</v>
          </cell>
          <cell r="BX546" t="str">
            <v>15600633323</v>
          </cell>
          <cell r="BY546" t="str">
            <v>2025-03-12</v>
          </cell>
          <cell r="BZ546" t="str">
            <v/>
          </cell>
          <cell r="CA546" t="str">
            <v>082837620</v>
          </cell>
          <cell r="CB546">
            <v>0</v>
          </cell>
          <cell r="CC546">
            <v>0</v>
          </cell>
          <cell r="CD546" t="str">
            <v/>
          </cell>
          <cell r="CE546" t="str">
            <v>1</v>
          </cell>
          <cell r="CF546" t="str">
            <v/>
          </cell>
          <cell r="CG546" t="str">
            <v>北京经济技术开发区虚拟社区</v>
          </cell>
          <cell r="CH546" t="str">
            <v>qy</v>
          </cell>
          <cell r="CI546" t="str">
            <v>    私人控股</v>
          </cell>
          <cell r="CJ546" t="str">
            <v>M</v>
          </cell>
          <cell r="CK546" t="str">
            <v>    科学研究和技术服务业</v>
          </cell>
          <cell r="CL546" t="str">
            <v>73</v>
          </cell>
          <cell r="CM546" t="str">
            <v>    研究和试验发展</v>
          </cell>
          <cell r="CN546" t="str">
            <v>115101</v>
          </cell>
          <cell r="CO546" t="str">
            <v>      开发区</v>
          </cell>
          <cell r="CP546" t="str">
            <v>　　　其他有限责任公司</v>
          </cell>
          <cell r="CQ546" t="str">
            <v>x</v>
          </cell>
          <cell r="CR546" t="str">
            <v>    现代服务业</v>
          </cell>
          <cell r="CS546" t="str">
            <v>2</v>
          </cell>
          <cell r="CT546" t="str">
            <v>    地方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 t="str">
            <v>3</v>
          </cell>
          <cell r="DN546" t="str">
            <v>734</v>
          </cell>
          <cell r="DO546" t="str">
            <v>    医学研究和试验发展</v>
          </cell>
          <cell r="DP546" t="str">
            <v>1</v>
          </cell>
          <cell r="DQ546" t="str">
            <v>3</v>
          </cell>
          <cell r="DR546">
            <v>33951</v>
          </cell>
          <cell r="DS546">
            <v>19482</v>
          </cell>
          <cell r="DT546">
            <v>1</v>
          </cell>
          <cell r="DU546">
            <v>-2821</v>
          </cell>
          <cell r="DV546">
            <v>-800</v>
          </cell>
          <cell r="DW546">
            <v>233</v>
          </cell>
          <cell r="DX546">
            <v>-977</v>
          </cell>
        </row>
        <row r="547">
          <cell r="M547" t="str">
            <v>91110105MA01WRR24B</v>
          </cell>
          <cell r="N547" t="str">
            <v>北京京视健康科技有限公司</v>
          </cell>
          <cell r="O547" t="str">
            <v>2025</v>
          </cell>
          <cell r="P547" t="str">
            <v>2</v>
          </cell>
          <cell r="Q547">
            <v>915</v>
          </cell>
          <cell r="R547">
            <v>512</v>
          </cell>
          <cell r="S547">
            <v>6036</v>
          </cell>
          <cell r="T547">
            <v>4984</v>
          </cell>
          <cell r="U547">
            <v>83606</v>
          </cell>
          <cell r="V547">
            <v>90608</v>
          </cell>
          <cell r="W547">
            <v>4156</v>
          </cell>
          <cell r="X547">
            <v>10176</v>
          </cell>
          <cell r="Y547">
            <v>79450</v>
          </cell>
          <cell r="Z547">
            <v>80432</v>
          </cell>
          <cell r="AA547">
            <v>2827</v>
          </cell>
          <cell r="AB547">
            <v>4683</v>
          </cell>
          <cell r="AC547">
            <v>2741</v>
          </cell>
          <cell r="AD547">
            <v>4047</v>
          </cell>
          <cell r="AE547">
            <v>2592</v>
          </cell>
          <cell r="AF547">
            <v>2956</v>
          </cell>
          <cell r="AG547">
            <v>5</v>
          </cell>
          <cell r="AH547">
            <v>18</v>
          </cell>
          <cell r="AI547">
            <v>187</v>
          </cell>
          <cell r="AJ547">
            <v>236</v>
          </cell>
          <cell r="AK547">
            <v>1458</v>
          </cell>
          <cell r="AL547">
            <v>1943</v>
          </cell>
          <cell r="AM547">
            <v>606</v>
          </cell>
          <cell r="AN547">
            <v>459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43</v>
          </cell>
          <cell r="BD547">
            <v>12</v>
          </cell>
          <cell r="BE547">
            <v>-1978</v>
          </cell>
          <cell r="BF547">
            <v>-917</v>
          </cell>
          <cell r="BG547">
            <v>0</v>
          </cell>
          <cell r="BH547">
            <v>0</v>
          </cell>
          <cell r="BI547">
            <v>3</v>
          </cell>
          <cell r="BJ547">
            <v>0</v>
          </cell>
          <cell r="BK547">
            <v>-1981</v>
          </cell>
          <cell r="BL547">
            <v>-917</v>
          </cell>
          <cell r="BM547">
            <v>0</v>
          </cell>
          <cell r="BN547">
            <v>0</v>
          </cell>
          <cell r="BO547">
            <v>2845</v>
          </cell>
          <cell r="BP547">
            <v>3978</v>
          </cell>
          <cell r="BQ547">
            <v>43</v>
          </cell>
          <cell r="BR547">
            <v>136</v>
          </cell>
          <cell r="BS547">
            <v>90</v>
          </cell>
          <cell r="BT547">
            <v>94</v>
          </cell>
          <cell r="BU547" t="str">
            <v>田丰</v>
          </cell>
          <cell r="BV547" t="str">
            <v>宫铭</v>
          </cell>
          <cell r="BW547" t="str">
            <v>陈静</v>
          </cell>
          <cell r="BX547" t="str">
            <v>13621178927</v>
          </cell>
          <cell r="BY547" t="str">
            <v>2025-03-17</v>
          </cell>
          <cell r="BZ547" t="str">
            <v/>
          </cell>
          <cell r="CA547" t="str">
            <v>MA01WRR24</v>
          </cell>
          <cell r="CB547">
            <v>0</v>
          </cell>
          <cell r="CC547">
            <v>0</v>
          </cell>
          <cell r="CD547" t="str">
            <v/>
          </cell>
          <cell r="CE547" t="str">
            <v>1</v>
          </cell>
          <cell r="CF547" t="str">
            <v/>
          </cell>
          <cell r="CG547" t="str">
            <v>北京经济技术开发区虚拟社区</v>
          </cell>
          <cell r="CH547" t="str">
            <v>qy</v>
          </cell>
          <cell r="CI547" t="str">
            <v>    集体控股</v>
          </cell>
          <cell r="CJ547" t="str">
            <v>L</v>
          </cell>
          <cell r="CK547" t="str">
            <v>    租赁和商务服务业</v>
          </cell>
          <cell r="CL547" t="str">
            <v>72</v>
          </cell>
          <cell r="CM547" t="str">
            <v>    商务服务业</v>
          </cell>
          <cell r="CN547" t="str">
            <v>115101</v>
          </cell>
          <cell r="CO547" t="str">
            <v>      开发区</v>
          </cell>
          <cell r="CP547" t="str">
            <v>　　　其他有限责任公司</v>
          </cell>
          <cell r="CQ547" t="str">
            <v>x</v>
          </cell>
          <cell r="CR547" t="str">
            <v>    现代服务业</v>
          </cell>
          <cell r="CS547" t="str">
            <v>2</v>
          </cell>
          <cell r="CT547" t="str">
            <v>    地方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 t="str">
            <v>3</v>
          </cell>
          <cell r="DN547" t="str">
            <v>725</v>
          </cell>
          <cell r="DO547" t="str">
            <v>    广告业</v>
          </cell>
          <cell r="DP547" t="str">
            <v>2</v>
          </cell>
          <cell r="DQ547" t="str">
            <v>3</v>
          </cell>
          <cell r="DR547">
            <v>2827</v>
          </cell>
          <cell r="DS547">
            <v>4683</v>
          </cell>
          <cell r="DT547">
            <v>1</v>
          </cell>
          <cell r="DU547">
            <v>-1978</v>
          </cell>
          <cell r="DV547">
            <v>-917</v>
          </cell>
          <cell r="DW547">
            <v>48</v>
          </cell>
          <cell r="DX547">
            <v>154</v>
          </cell>
        </row>
        <row r="548">
          <cell r="M548" t="str">
            <v>91110106MA001E7X5F</v>
          </cell>
          <cell r="N548" t="str">
            <v>北京求臻医学检验实验室有限公司</v>
          </cell>
          <cell r="O548" t="str">
            <v>2025</v>
          </cell>
          <cell r="P548" t="str">
            <v>2</v>
          </cell>
          <cell r="Q548">
            <v>22072</v>
          </cell>
          <cell r="R548">
            <v>23936</v>
          </cell>
          <cell r="S548">
            <v>1644</v>
          </cell>
          <cell r="T548">
            <v>632</v>
          </cell>
          <cell r="U548">
            <v>16406</v>
          </cell>
          <cell r="V548">
            <v>31256</v>
          </cell>
          <cell r="W548">
            <v>142876</v>
          </cell>
          <cell r="X548">
            <v>133429</v>
          </cell>
          <cell r="Y548">
            <v>-126470</v>
          </cell>
          <cell r="Z548">
            <v>-102173</v>
          </cell>
          <cell r="AA548">
            <v>2188</v>
          </cell>
          <cell r="AB548">
            <v>12383</v>
          </cell>
          <cell r="AC548">
            <v>2020</v>
          </cell>
          <cell r="AD548">
            <v>12245</v>
          </cell>
          <cell r="AE548">
            <v>1728</v>
          </cell>
          <cell r="AF548">
            <v>4116</v>
          </cell>
          <cell r="AG548">
            <v>6</v>
          </cell>
          <cell r="AH548">
            <v>26</v>
          </cell>
          <cell r="AI548">
            <v>1399</v>
          </cell>
          <cell r="AJ548">
            <v>10959</v>
          </cell>
          <cell r="AK548">
            <v>1021</v>
          </cell>
          <cell r="AL548">
            <v>2091</v>
          </cell>
          <cell r="AM548">
            <v>262</v>
          </cell>
          <cell r="AN548">
            <v>2163</v>
          </cell>
          <cell r="AO548">
            <v>2</v>
          </cell>
          <cell r="AP548">
            <v>1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37</v>
          </cell>
          <cell r="BD548">
            <v>90</v>
          </cell>
          <cell r="BE548">
            <v>-2193</v>
          </cell>
          <cell r="BF548">
            <v>-6883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-2193</v>
          </cell>
          <cell r="BL548">
            <v>-6883</v>
          </cell>
          <cell r="BM548">
            <v>0</v>
          </cell>
          <cell r="BN548">
            <v>0</v>
          </cell>
          <cell r="BO548">
            <v>1765</v>
          </cell>
          <cell r="BP548">
            <v>10704</v>
          </cell>
          <cell r="BQ548">
            <v>145</v>
          </cell>
          <cell r="BR548">
            <v>347</v>
          </cell>
          <cell r="BS548">
            <v>42</v>
          </cell>
          <cell r="BT548">
            <v>209</v>
          </cell>
          <cell r="BU548" t="str">
            <v>李东军</v>
          </cell>
          <cell r="BV548" t="str">
            <v>李双双</v>
          </cell>
          <cell r="BW548" t="str">
            <v>李双双</v>
          </cell>
          <cell r="BX548" t="str">
            <v>15846390652</v>
          </cell>
          <cell r="BY548" t="str">
            <v>2025-03-11</v>
          </cell>
          <cell r="BZ548" t="str">
            <v/>
          </cell>
          <cell r="CA548" t="str">
            <v>MA001E7X5</v>
          </cell>
          <cell r="CB548">
            <v>0</v>
          </cell>
          <cell r="CC548">
            <v>0</v>
          </cell>
          <cell r="CD548" t="str">
            <v/>
          </cell>
          <cell r="CE548" t="str">
            <v>1</v>
          </cell>
          <cell r="CF548" t="str">
            <v/>
          </cell>
          <cell r="CG548" t="str">
            <v>北京经济技术开发区虚拟社区</v>
          </cell>
          <cell r="CH548" t="str">
            <v>qy</v>
          </cell>
          <cell r="CI548" t="str">
            <v>    私人控股</v>
          </cell>
          <cell r="CJ548" t="str">
            <v>Q</v>
          </cell>
          <cell r="CK548" t="str">
            <v>    卫生和社会工作</v>
          </cell>
          <cell r="CL548" t="str">
            <v>84</v>
          </cell>
          <cell r="CM548" t="str">
            <v>    卫生</v>
          </cell>
          <cell r="CN548" t="str">
            <v>115101</v>
          </cell>
          <cell r="CO548" t="str">
            <v>      开发区</v>
          </cell>
          <cell r="CP548" t="str">
            <v>　　　私营有限责任公司</v>
          </cell>
          <cell r="CQ548" t="str">
            <v/>
          </cell>
          <cell r="CR548" t="str">
            <v>    传统服务业</v>
          </cell>
          <cell r="CS548" t="str">
            <v>2</v>
          </cell>
          <cell r="CT548" t="str">
            <v>    地方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 t="str">
            <v>3</v>
          </cell>
          <cell r="DN548" t="str">
            <v>849</v>
          </cell>
          <cell r="DO548" t="str">
            <v>    其他卫生活动</v>
          </cell>
          <cell r="DP548" t="str">
            <v>1</v>
          </cell>
          <cell r="DQ548" t="str">
            <v/>
          </cell>
          <cell r="DR548">
            <v>2188</v>
          </cell>
          <cell r="DS548">
            <v>12383</v>
          </cell>
          <cell r="DT548">
            <v>1</v>
          </cell>
          <cell r="DU548">
            <v>-2193</v>
          </cell>
          <cell r="DV548">
            <v>-6883</v>
          </cell>
          <cell r="DW548">
            <v>151</v>
          </cell>
          <cell r="DX548">
            <v>373</v>
          </cell>
        </row>
        <row r="549">
          <cell r="M549" t="str">
            <v>91110105MA01RC7D9T</v>
          </cell>
          <cell r="N549" t="str">
            <v>北京路凯智行科技有限公司</v>
          </cell>
          <cell r="O549" t="str">
            <v>2025</v>
          </cell>
          <cell r="P549" t="str">
            <v>2</v>
          </cell>
          <cell r="Q549">
            <v>0</v>
          </cell>
          <cell r="R549">
            <v>5963</v>
          </cell>
          <cell r="S549">
            <v>45945</v>
          </cell>
          <cell r="T549">
            <v>14850</v>
          </cell>
          <cell r="U549">
            <v>108612</v>
          </cell>
          <cell r="V549">
            <v>58266</v>
          </cell>
          <cell r="W549">
            <v>102703</v>
          </cell>
          <cell r="X549">
            <v>48844</v>
          </cell>
          <cell r="Y549">
            <v>5909</v>
          </cell>
          <cell r="Z549">
            <v>9422</v>
          </cell>
          <cell r="AA549">
            <v>0</v>
          </cell>
          <cell r="AB549">
            <v>538</v>
          </cell>
          <cell r="AC549">
            <v>0</v>
          </cell>
          <cell r="AD549">
            <v>538</v>
          </cell>
          <cell r="AE549">
            <v>775</v>
          </cell>
          <cell r="AF549">
            <v>467</v>
          </cell>
          <cell r="AG549">
            <v>0</v>
          </cell>
          <cell r="AH549">
            <v>0</v>
          </cell>
          <cell r="AI549">
            <v>224</v>
          </cell>
          <cell r="AJ549">
            <v>1171</v>
          </cell>
          <cell r="AK549">
            <v>975</v>
          </cell>
          <cell r="AL549">
            <v>3116</v>
          </cell>
          <cell r="AM549">
            <v>3496</v>
          </cell>
          <cell r="AN549">
            <v>7196</v>
          </cell>
          <cell r="AO549">
            <v>97</v>
          </cell>
          <cell r="AP549">
            <v>101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40</v>
          </cell>
          <cell r="BE549">
            <v>-5567</v>
          </cell>
          <cell r="BF549">
            <v>-11473</v>
          </cell>
          <cell r="BG549">
            <v>6</v>
          </cell>
          <cell r="BH549">
            <v>0</v>
          </cell>
          <cell r="BI549">
            <v>0</v>
          </cell>
          <cell r="BJ549">
            <v>0</v>
          </cell>
          <cell r="BK549">
            <v>-5561</v>
          </cell>
          <cell r="BL549">
            <v>-11473</v>
          </cell>
          <cell r="BM549">
            <v>0</v>
          </cell>
          <cell r="BN549">
            <v>0</v>
          </cell>
          <cell r="BO549">
            <v>3423</v>
          </cell>
          <cell r="BP549">
            <v>8564</v>
          </cell>
          <cell r="BQ549">
            <v>0</v>
          </cell>
          <cell r="BR549">
            <v>0</v>
          </cell>
          <cell r="BS549">
            <v>123</v>
          </cell>
          <cell r="BT549">
            <v>123</v>
          </cell>
          <cell r="BU549" t="str">
            <v>吴畅</v>
          </cell>
          <cell r="BV549" t="str">
            <v>刘丹丹</v>
          </cell>
          <cell r="BW549" t="str">
            <v>刘丹丹</v>
          </cell>
          <cell r="BX549" t="str">
            <v>16601336527</v>
          </cell>
          <cell r="BY549" t="str">
            <v>2025-03-18</v>
          </cell>
          <cell r="BZ549" t="str">
            <v/>
          </cell>
          <cell r="CA549" t="str">
            <v>MA01RC7D9</v>
          </cell>
          <cell r="CB549">
            <v>0</v>
          </cell>
          <cell r="CC549">
            <v>0</v>
          </cell>
          <cell r="CD549" t="str">
            <v/>
          </cell>
          <cell r="CE549" t="str">
            <v>1</v>
          </cell>
          <cell r="CF549" t="str">
            <v/>
          </cell>
          <cell r="CG549" t="str">
            <v>北京经济技术开发区虚拟社区</v>
          </cell>
          <cell r="CH549" t="str">
            <v>qy</v>
          </cell>
          <cell r="CI549" t="str">
            <v>    私人控股</v>
          </cell>
          <cell r="CJ549" t="str">
            <v>I</v>
          </cell>
          <cell r="CK549" t="str">
            <v>    信息传输、软件和信息技术服务业</v>
          </cell>
          <cell r="CL549" t="str">
            <v>65</v>
          </cell>
          <cell r="CM549" t="str">
            <v>    软件和信息技术服务业</v>
          </cell>
          <cell r="CN549" t="str">
            <v>115101</v>
          </cell>
          <cell r="CO549" t="str">
            <v>      开发区</v>
          </cell>
          <cell r="CP549" t="str">
            <v>　　　其他有限责任公司</v>
          </cell>
          <cell r="CQ549" t="str">
            <v>x</v>
          </cell>
          <cell r="CR549" t="str">
            <v>    现代服务业</v>
          </cell>
          <cell r="CS549" t="str">
            <v>2</v>
          </cell>
          <cell r="CT549" t="str">
            <v>    地方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 t="str">
            <v>3</v>
          </cell>
          <cell r="DN549" t="str">
            <v>653</v>
          </cell>
          <cell r="DO549" t="str">
            <v>    信息系统集成和物联网技术服务</v>
          </cell>
          <cell r="DP549" t="str">
            <v>1</v>
          </cell>
          <cell r="DQ549" t="str">
            <v>3</v>
          </cell>
          <cell r="DR549">
            <v>0</v>
          </cell>
          <cell r="DS549">
            <v>538</v>
          </cell>
          <cell r="DT549">
            <v>1</v>
          </cell>
          <cell r="DU549">
            <v>-5567</v>
          </cell>
          <cell r="DV549">
            <v>-11473</v>
          </cell>
          <cell r="DW549">
            <v>0</v>
          </cell>
          <cell r="DX549">
            <v>0</v>
          </cell>
        </row>
        <row r="550">
          <cell r="M550" t="str">
            <v>91110106MA01AMU62T</v>
          </cell>
          <cell r="N550" t="str">
            <v>北京云能互联科技有限公司</v>
          </cell>
          <cell r="O550" t="str">
            <v>2025</v>
          </cell>
          <cell r="P550" t="str">
            <v>2</v>
          </cell>
          <cell r="Q550">
            <v>25656</v>
          </cell>
          <cell r="R550">
            <v>19616</v>
          </cell>
          <cell r="S550">
            <v>381</v>
          </cell>
          <cell r="T550">
            <v>26192</v>
          </cell>
          <cell r="U550">
            <v>130408</v>
          </cell>
          <cell r="V550">
            <v>131369</v>
          </cell>
          <cell r="W550">
            <v>124961</v>
          </cell>
          <cell r="X550">
            <v>114380</v>
          </cell>
          <cell r="Y550">
            <v>5447</v>
          </cell>
          <cell r="Z550">
            <v>16989</v>
          </cell>
          <cell r="AA550">
            <v>3293</v>
          </cell>
          <cell r="AB550">
            <v>9352</v>
          </cell>
          <cell r="AC550">
            <v>1762</v>
          </cell>
          <cell r="AD550">
            <v>2614</v>
          </cell>
          <cell r="AE550">
            <v>2414</v>
          </cell>
          <cell r="AF550">
            <v>1994</v>
          </cell>
          <cell r="AG550">
            <v>0</v>
          </cell>
          <cell r="AH550">
            <v>16</v>
          </cell>
          <cell r="AI550">
            <v>52</v>
          </cell>
          <cell r="AJ550">
            <v>12</v>
          </cell>
          <cell r="AK550">
            <v>396</v>
          </cell>
          <cell r="AL550">
            <v>441</v>
          </cell>
          <cell r="AM550">
            <v>0</v>
          </cell>
          <cell r="AN550">
            <v>0</v>
          </cell>
          <cell r="AO550">
            <v>29</v>
          </cell>
          <cell r="AP550">
            <v>190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402</v>
          </cell>
          <cell r="BF550">
            <v>6699</v>
          </cell>
          <cell r="BG550">
            <v>35</v>
          </cell>
          <cell r="BH550">
            <v>13</v>
          </cell>
          <cell r="BI550">
            <v>10</v>
          </cell>
          <cell r="BJ550">
            <v>0</v>
          </cell>
          <cell r="BK550">
            <v>427</v>
          </cell>
          <cell r="BL550">
            <v>6712</v>
          </cell>
          <cell r="BM550">
            <v>0</v>
          </cell>
          <cell r="BN550">
            <v>0</v>
          </cell>
          <cell r="BO550">
            <v>783</v>
          </cell>
          <cell r="BP550">
            <v>841</v>
          </cell>
          <cell r="BQ550">
            <v>2936</v>
          </cell>
          <cell r="BR550">
            <v>0</v>
          </cell>
          <cell r="BS550">
            <v>29</v>
          </cell>
          <cell r="BT550">
            <v>26</v>
          </cell>
          <cell r="BU550" t="str">
            <v>冯建利</v>
          </cell>
          <cell r="BV550" t="str">
            <v>李丽君</v>
          </cell>
          <cell r="BW550" t="str">
            <v>李丽君</v>
          </cell>
          <cell r="BX550" t="str">
            <v>13220138817</v>
          </cell>
          <cell r="BY550" t="str">
            <v>2025-03-16</v>
          </cell>
          <cell r="BZ550" t="str">
            <v/>
          </cell>
          <cell r="CA550" t="str">
            <v>MA01AMU62</v>
          </cell>
          <cell r="CB550">
            <v>0</v>
          </cell>
          <cell r="CC550">
            <v>0</v>
          </cell>
          <cell r="CD550" t="str">
            <v/>
          </cell>
          <cell r="CE550" t="str">
            <v>1</v>
          </cell>
          <cell r="CF550" t="str">
            <v/>
          </cell>
          <cell r="CG550" t="str">
            <v>北京经济技术开发区虚拟社区</v>
          </cell>
          <cell r="CH550" t="str">
            <v>qy</v>
          </cell>
          <cell r="CI550" t="str">
            <v>    私人控股</v>
          </cell>
          <cell r="CJ550" t="str">
            <v>M</v>
          </cell>
          <cell r="CK550" t="str">
            <v>    科学研究和技术服务业</v>
          </cell>
          <cell r="CL550" t="str">
            <v>74</v>
          </cell>
          <cell r="CM550" t="str">
            <v>    专业技术服务业</v>
          </cell>
          <cell r="CN550" t="str">
            <v>115101</v>
          </cell>
          <cell r="CO550" t="str">
            <v>      开发区</v>
          </cell>
          <cell r="CP550" t="str">
            <v>　　　其他有限责任公司</v>
          </cell>
          <cell r="CQ550" t="str">
            <v>x</v>
          </cell>
          <cell r="CR550" t="str">
            <v>    现代服务业</v>
          </cell>
          <cell r="CS550" t="str">
            <v>2</v>
          </cell>
          <cell r="CT550" t="str">
            <v>    地方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 t="str">
            <v>3</v>
          </cell>
          <cell r="DN550" t="str">
            <v>749</v>
          </cell>
          <cell r="DO550" t="str">
            <v>    工业与专业设计及其他专业技术服务</v>
          </cell>
          <cell r="DP550" t="str">
            <v>1</v>
          </cell>
          <cell r="DQ550" t="str">
            <v>3</v>
          </cell>
          <cell r="DR550">
            <v>3293</v>
          </cell>
          <cell r="DS550">
            <v>9352</v>
          </cell>
          <cell r="DT550">
            <v>1</v>
          </cell>
          <cell r="DU550">
            <v>402</v>
          </cell>
          <cell r="DV550">
            <v>6699</v>
          </cell>
          <cell r="DW550">
            <v>2936</v>
          </cell>
          <cell r="DX550">
            <v>-202</v>
          </cell>
        </row>
        <row r="551">
          <cell r="M551" t="str">
            <v>91110114MA0187JK5C</v>
          </cell>
          <cell r="N551" t="str">
            <v>北京中关村水木医疗科技有限公司</v>
          </cell>
          <cell r="O551" t="str">
            <v>2025</v>
          </cell>
          <cell r="P551" t="str">
            <v>2</v>
          </cell>
          <cell r="Q551">
            <v>54250</v>
          </cell>
          <cell r="R551">
            <v>44239</v>
          </cell>
          <cell r="S551">
            <v>202</v>
          </cell>
          <cell r="T551">
            <v>559</v>
          </cell>
          <cell r="U551">
            <v>384033</v>
          </cell>
          <cell r="V551">
            <v>360901</v>
          </cell>
          <cell r="W551">
            <v>95933</v>
          </cell>
          <cell r="X551">
            <v>88458</v>
          </cell>
          <cell r="Y551">
            <v>288100</v>
          </cell>
          <cell r="Z551">
            <v>272443</v>
          </cell>
          <cell r="AA551">
            <v>7730</v>
          </cell>
          <cell r="AB551">
            <v>5626</v>
          </cell>
          <cell r="AC551">
            <v>7730</v>
          </cell>
          <cell r="AD551">
            <v>5626</v>
          </cell>
          <cell r="AE551">
            <v>4077</v>
          </cell>
          <cell r="AF551">
            <v>1785</v>
          </cell>
          <cell r="AG551">
            <v>6</v>
          </cell>
          <cell r="AH551">
            <v>3</v>
          </cell>
          <cell r="AI551">
            <v>404</v>
          </cell>
          <cell r="AJ551">
            <v>231</v>
          </cell>
          <cell r="AK551">
            <v>3132</v>
          </cell>
          <cell r="AL551">
            <v>1345</v>
          </cell>
          <cell r="AM551">
            <v>338</v>
          </cell>
          <cell r="AN551">
            <v>11</v>
          </cell>
          <cell r="AO551">
            <v>-137</v>
          </cell>
          <cell r="AP551">
            <v>-170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107</v>
          </cell>
          <cell r="AZ551">
            <v>0</v>
          </cell>
          <cell r="BA551">
            <v>0</v>
          </cell>
          <cell r="BB551">
            <v>0</v>
          </cell>
          <cell r="BC551">
            <v>747</v>
          </cell>
          <cell r="BD551">
            <v>358</v>
          </cell>
          <cell r="BE551">
            <v>764</v>
          </cell>
          <cell r="BF551">
            <v>2781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764</v>
          </cell>
          <cell r="BL551">
            <v>2781</v>
          </cell>
          <cell r="BM551">
            <v>0</v>
          </cell>
          <cell r="BN551">
            <v>0</v>
          </cell>
          <cell r="BO551">
            <v>4460</v>
          </cell>
          <cell r="BP551">
            <v>2552</v>
          </cell>
          <cell r="BQ551">
            <v>0</v>
          </cell>
          <cell r="BR551">
            <v>0</v>
          </cell>
          <cell r="BS551">
            <v>93</v>
          </cell>
          <cell r="BT551">
            <v>85</v>
          </cell>
          <cell r="BU551" t="str">
            <v>孙京昇</v>
          </cell>
          <cell r="BV551" t="str">
            <v>柴传科</v>
          </cell>
          <cell r="BW551" t="str">
            <v>李砚</v>
          </cell>
          <cell r="BX551" t="str">
            <v>18610333517</v>
          </cell>
          <cell r="BY551" t="str">
            <v>2025-03-14</v>
          </cell>
          <cell r="BZ551" t="str">
            <v/>
          </cell>
          <cell r="CA551" t="str">
            <v>MA0187JK5</v>
          </cell>
          <cell r="CB551">
            <v>0</v>
          </cell>
          <cell r="CC551">
            <v>0</v>
          </cell>
          <cell r="CD551" t="str">
            <v/>
          </cell>
          <cell r="CE551" t="str">
            <v>1</v>
          </cell>
          <cell r="CF551" t="str">
            <v/>
          </cell>
          <cell r="CG551" t="str">
            <v>北京经济技术开发区虚拟社区</v>
          </cell>
          <cell r="CH551" t="str">
            <v>qy</v>
          </cell>
          <cell r="CI551" t="str">
            <v>    私人控股</v>
          </cell>
          <cell r="CJ551" t="str">
            <v>M</v>
          </cell>
          <cell r="CK551" t="str">
            <v>    科学研究和技术服务业</v>
          </cell>
          <cell r="CL551" t="str">
            <v>74</v>
          </cell>
          <cell r="CM551" t="str">
            <v>    专业技术服务业</v>
          </cell>
          <cell r="CN551" t="str">
            <v>115101</v>
          </cell>
          <cell r="CO551" t="str">
            <v>      开发区</v>
          </cell>
          <cell r="CP551" t="str">
            <v>　　　其他有限责任公司</v>
          </cell>
          <cell r="CQ551" t="str">
            <v>x</v>
          </cell>
          <cell r="CR551" t="str">
            <v>    现代服务业</v>
          </cell>
          <cell r="CS551" t="str">
            <v>2</v>
          </cell>
          <cell r="CT551" t="str">
            <v>    地方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 t="str">
            <v>3</v>
          </cell>
          <cell r="DN551" t="str">
            <v>745</v>
          </cell>
          <cell r="DO551" t="str">
            <v>    质检技术服务</v>
          </cell>
          <cell r="DP551" t="str">
            <v>1</v>
          </cell>
          <cell r="DQ551" t="str">
            <v>3</v>
          </cell>
          <cell r="DR551">
            <v>7730</v>
          </cell>
          <cell r="DS551">
            <v>5626</v>
          </cell>
          <cell r="DT551">
            <v>1</v>
          </cell>
          <cell r="DU551">
            <v>764</v>
          </cell>
          <cell r="DV551">
            <v>2781</v>
          </cell>
          <cell r="DW551">
            <v>6</v>
          </cell>
          <cell r="DX551">
            <v>3</v>
          </cell>
        </row>
        <row r="552">
          <cell r="M552" t="str">
            <v>91110229MA01JQ3D8F</v>
          </cell>
          <cell r="N552" t="str">
            <v>北京中关村智连安全科学研究院有限公司</v>
          </cell>
          <cell r="O552" t="str">
            <v>2025</v>
          </cell>
          <cell r="P552" t="str">
            <v>2</v>
          </cell>
          <cell r="Q552">
            <v>4927</v>
          </cell>
          <cell r="R552">
            <v>3835</v>
          </cell>
          <cell r="S552">
            <v>49205</v>
          </cell>
          <cell r="T552">
            <v>54652</v>
          </cell>
          <cell r="U552">
            <v>165701</v>
          </cell>
          <cell r="V552">
            <v>184307</v>
          </cell>
          <cell r="W552">
            <v>128026</v>
          </cell>
          <cell r="X552">
            <v>135281</v>
          </cell>
          <cell r="Y552">
            <v>37675</v>
          </cell>
          <cell r="Z552">
            <v>49026</v>
          </cell>
          <cell r="AA552">
            <v>6439</v>
          </cell>
          <cell r="AB552">
            <v>7235</v>
          </cell>
          <cell r="AC552">
            <v>2888</v>
          </cell>
          <cell r="AD552">
            <v>2904</v>
          </cell>
          <cell r="AE552">
            <v>4950</v>
          </cell>
          <cell r="AF552">
            <v>6384</v>
          </cell>
          <cell r="AG552">
            <v>5</v>
          </cell>
          <cell r="AH552">
            <v>91</v>
          </cell>
          <cell r="AI552">
            <v>637</v>
          </cell>
          <cell r="AJ552">
            <v>1930</v>
          </cell>
          <cell r="AK552">
            <v>1586</v>
          </cell>
          <cell r="AL552">
            <v>2495</v>
          </cell>
          <cell r="AM552">
            <v>1234</v>
          </cell>
          <cell r="AN552">
            <v>1402</v>
          </cell>
          <cell r="AO552">
            <v>85</v>
          </cell>
          <cell r="AP552">
            <v>241</v>
          </cell>
          <cell r="AQ552">
            <v>0</v>
          </cell>
          <cell r="AR552">
            <v>0</v>
          </cell>
          <cell r="AS552">
            <v>228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12</v>
          </cell>
          <cell r="BD552">
            <v>1498</v>
          </cell>
          <cell r="BE552">
            <v>-1818</v>
          </cell>
          <cell r="BF552">
            <v>-3810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-1818</v>
          </cell>
          <cell r="BL552">
            <v>-3810</v>
          </cell>
          <cell r="BM552">
            <v>0</v>
          </cell>
          <cell r="BN552">
            <v>0</v>
          </cell>
          <cell r="BO552">
            <v>2810</v>
          </cell>
          <cell r="BP552">
            <v>4089</v>
          </cell>
          <cell r="BQ552">
            <v>0</v>
          </cell>
          <cell r="BR552">
            <v>1107</v>
          </cell>
          <cell r="BS552">
            <v>74</v>
          </cell>
          <cell r="BT552">
            <v>86</v>
          </cell>
          <cell r="BU552" t="str">
            <v>熊娟</v>
          </cell>
          <cell r="BV552" t="str">
            <v>周红</v>
          </cell>
          <cell r="BW552" t="str">
            <v>刘敏</v>
          </cell>
          <cell r="BX552" t="str">
            <v>15004691242</v>
          </cell>
          <cell r="BY552" t="str">
            <v>2025-03-17</v>
          </cell>
          <cell r="BZ552" t="str">
            <v/>
          </cell>
          <cell r="CA552" t="str">
            <v>MA01JQ3D8</v>
          </cell>
          <cell r="CB552">
            <v>0</v>
          </cell>
          <cell r="CC552">
            <v>0</v>
          </cell>
          <cell r="CD552" t="str">
            <v/>
          </cell>
          <cell r="CE552" t="str">
            <v>1</v>
          </cell>
          <cell r="CF552" t="str">
            <v/>
          </cell>
          <cell r="CG552" t="str">
            <v>北京经济技术开发区虚拟社区</v>
          </cell>
          <cell r="CH552" t="str">
            <v>qy</v>
          </cell>
          <cell r="CI552" t="str">
            <v>    私人控股</v>
          </cell>
          <cell r="CJ552" t="str">
            <v>M</v>
          </cell>
          <cell r="CK552" t="str">
            <v>    科学研究和技术服务业</v>
          </cell>
          <cell r="CL552" t="str">
            <v>75</v>
          </cell>
          <cell r="CM552" t="str">
            <v>    科技推广和应用服务业</v>
          </cell>
          <cell r="CN552" t="str">
            <v>115101</v>
          </cell>
          <cell r="CO552" t="str">
            <v>      开发区</v>
          </cell>
          <cell r="CP552" t="str">
            <v>　　　私营有限责任公司</v>
          </cell>
          <cell r="CQ552" t="str">
            <v>x</v>
          </cell>
          <cell r="CR552" t="str">
            <v>    现代服务业</v>
          </cell>
          <cell r="CS552" t="str">
            <v>2</v>
          </cell>
          <cell r="CT552" t="str">
            <v>    地方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 t="str">
            <v>3</v>
          </cell>
          <cell r="DN552" t="str">
            <v>751</v>
          </cell>
          <cell r="DO552" t="str">
            <v>    技术推广服务</v>
          </cell>
          <cell r="DP552" t="str">
            <v>1</v>
          </cell>
          <cell r="DQ552" t="str">
            <v>3</v>
          </cell>
          <cell r="DR552">
            <v>6439</v>
          </cell>
          <cell r="DS552">
            <v>7235</v>
          </cell>
          <cell r="DT552">
            <v>1</v>
          </cell>
          <cell r="DU552">
            <v>-1818</v>
          </cell>
          <cell r="DV552">
            <v>-3810</v>
          </cell>
          <cell r="DW552">
            <v>-2</v>
          </cell>
          <cell r="DX552">
            <v>1198</v>
          </cell>
        </row>
        <row r="553">
          <cell r="M553" t="str">
            <v>91110302MA00CE692H</v>
          </cell>
          <cell r="N553" t="str">
            <v>北京越海供应链管理有限公司</v>
          </cell>
          <cell r="O553" t="str">
            <v>2025</v>
          </cell>
          <cell r="P553" t="str">
            <v>2</v>
          </cell>
          <cell r="Q553">
            <v>19741</v>
          </cell>
          <cell r="R553">
            <v>9870</v>
          </cell>
          <cell r="S553">
            <v>47758</v>
          </cell>
          <cell r="T553">
            <v>100370</v>
          </cell>
          <cell r="U553">
            <v>117823</v>
          </cell>
          <cell r="V553">
            <v>154132</v>
          </cell>
          <cell r="W553">
            <v>38684</v>
          </cell>
          <cell r="X553">
            <v>58735</v>
          </cell>
          <cell r="Y553">
            <v>79139</v>
          </cell>
          <cell r="Z553">
            <v>95397</v>
          </cell>
          <cell r="AA553">
            <v>16028</v>
          </cell>
          <cell r="AB553">
            <v>39381</v>
          </cell>
          <cell r="AC553">
            <v>4815</v>
          </cell>
          <cell r="AD553">
            <v>11824</v>
          </cell>
          <cell r="AE553">
            <v>17886</v>
          </cell>
          <cell r="AF553">
            <v>36564</v>
          </cell>
          <cell r="AG553">
            <v>39</v>
          </cell>
          <cell r="AH553">
            <v>61</v>
          </cell>
          <cell r="AI553">
            <v>31</v>
          </cell>
          <cell r="AJ553">
            <v>86</v>
          </cell>
          <cell r="AK553">
            <v>914</v>
          </cell>
          <cell r="AL553">
            <v>1171</v>
          </cell>
          <cell r="AM553">
            <v>0</v>
          </cell>
          <cell r="AN553">
            <v>0</v>
          </cell>
          <cell r="AO553">
            <v>0</v>
          </cell>
          <cell r="AP553">
            <v>2</v>
          </cell>
          <cell r="AQ553">
            <v>0</v>
          </cell>
          <cell r="AR553">
            <v>-61</v>
          </cell>
          <cell r="AS553">
            <v>7</v>
          </cell>
          <cell r="AT553">
            <v>-111</v>
          </cell>
          <cell r="AU553">
            <v>0</v>
          </cell>
          <cell r="AV553">
            <v>0</v>
          </cell>
          <cell r="AW553">
            <v>-96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5</v>
          </cell>
          <cell r="BD553">
            <v>0</v>
          </cell>
          <cell r="BE553">
            <v>-2926</v>
          </cell>
          <cell r="BF553">
            <v>1325</v>
          </cell>
          <cell r="BG553">
            <v>0</v>
          </cell>
          <cell r="BH553">
            <v>202</v>
          </cell>
          <cell r="BI553">
            <v>0</v>
          </cell>
          <cell r="BJ553">
            <v>457</v>
          </cell>
          <cell r="BK553">
            <v>-2926</v>
          </cell>
          <cell r="BL553">
            <v>1070</v>
          </cell>
          <cell r="BM553">
            <v>0</v>
          </cell>
          <cell r="BN553">
            <v>0</v>
          </cell>
          <cell r="BO553">
            <v>4045</v>
          </cell>
          <cell r="BP553">
            <v>2319</v>
          </cell>
          <cell r="BQ553">
            <v>28</v>
          </cell>
          <cell r="BR553">
            <v>235</v>
          </cell>
          <cell r="BS553">
            <v>100</v>
          </cell>
          <cell r="BT553">
            <v>94</v>
          </cell>
          <cell r="BU553" t="str">
            <v>黄艳</v>
          </cell>
          <cell r="BV553" t="str">
            <v>黄艳</v>
          </cell>
          <cell r="BW553" t="str">
            <v>潘玉榕</v>
          </cell>
          <cell r="BX553" t="str">
            <v>56843660</v>
          </cell>
          <cell r="BY553" t="str">
            <v>2025-03-18</v>
          </cell>
          <cell r="BZ553" t="str">
            <v/>
          </cell>
          <cell r="CA553" t="str">
            <v>MA00CE692</v>
          </cell>
          <cell r="CB553">
            <v>0</v>
          </cell>
          <cell r="CC553">
            <v>0</v>
          </cell>
          <cell r="CD553" t="str">
            <v/>
          </cell>
          <cell r="CE553" t="str">
            <v>1</v>
          </cell>
          <cell r="CF553" t="str">
            <v/>
          </cell>
          <cell r="CG553" t="str">
            <v>北京经济技术开发区虚拟社区</v>
          </cell>
          <cell r="CH553" t="str">
            <v>qy</v>
          </cell>
          <cell r="CI553" t="str">
            <v>    私人控股</v>
          </cell>
          <cell r="CJ553" t="str">
            <v>G</v>
          </cell>
          <cell r="CK553" t="str">
            <v>    交通运输、仓储和邮政业</v>
          </cell>
          <cell r="CL553" t="str">
            <v>58</v>
          </cell>
          <cell r="CM553" t="str">
            <v>    多式联运和运输代理业</v>
          </cell>
          <cell r="CN553" t="str">
            <v>115101</v>
          </cell>
          <cell r="CO553" t="str">
            <v>      开发区</v>
          </cell>
          <cell r="CP553" t="str">
            <v>　　　其他有限责任公司</v>
          </cell>
          <cell r="CQ553" t="str">
            <v/>
          </cell>
          <cell r="CR553" t="str">
            <v>    传统服务业</v>
          </cell>
          <cell r="CS553" t="str">
            <v>2</v>
          </cell>
          <cell r="CT553" t="str">
            <v>    地方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 t="str">
            <v>3</v>
          </cell>
          <cell r="DN553" t="str">
            <v>582</v>
          </cell>
          <cell r="DO553" t="str">
            <v>    运输代理业</v>
          </cell>
          <cell r="DP553" t="str">
            <v>1</v>
          </cell>
          <cell r="DQ553" t="str">
            <v>3</v>
          </cell>
          <cell r="DR553">
            <v>16028</v>
          </cell>
          <cell r="DS553">
            <v>39381</v>
          </cell>
          <cell r="DT553">
            <v>1</v>
          </cell>
          <cell r="DU553">
            <v>-2926</v>
          </cell>
          <cell r="DV553">
            <v>1325</v>
          </cell>
          <cell r="DW553">
            <v>67</v>
          </cell>
          <cell r="DX553">
            <v>296</v>
          </cell>
        </row>
        <row r="554">
          <cell r="M554" t="str">
            <v>91110302089670122N</v>
          </cell>
          <cell r="N554" t="str">
            <v>天星数科科技有限公司</v>
          </cell>
          <cell r="O554" t="str">
            <v>2025</v>
          </cell>
          <cell r="P554" t="str">
            <v>2</v>
          </cell>
          <cell r="Q554">
            <v>3709</v>
          </cell>
          <cell r="R554">
            <v>2841</v>
          </cell>
          <cell r="S554">
            <v>263233</v>
          </cell>
          <cell r="T554">
            <v>173697</v>
          </cell>
          <cell r="U554">
            <v>3318192</v>
          </cell>
          <cell r="V554">
            <v>3160389</v>
          </cell>
          <cell r="W554">
            <v>153097</v>
          </cell>
          <cell r="X554">
            <v>191556</v>
          </cell>
          <cell r="Y554">
            <v>3165095</v>
          </cell>
          <cell r="Z554">
            <v>2968833</v>
          </cell>
          <cell r="AA554">
            <v>140646</v>
          </cell>
          <cell r="AB554">
            <v>98917</v>
          </cell>
          <cell r="AC554">
            <v>140646</v>
          </cell>
          <cell r="AD554">
            <v>98917</v>
          </cell>
          <cell r="AE554">
            <v>8150</v>
          </cell>
          <cell r="AF554">
            <v>4268</v>
          </cell>
          <cell r="AG554">
            <v>950</v>
          </cell>
          <cell r="AH554">
            <v>44</v>
          </cell>
          <cell r="AI554">
            <v>6366</v>
          </cell>
          <cell r="AJ554">
            <v>6962</v>
          </cell>
          <cell r="AK554">
            <v>22612</v>
          </cell>
          <cell r="AL554">
            <v>13560</v>
          </cell>
          <cell r="AM554">
            <v>16374</v>
          </cell>
          <cell r="AN554">
            <v>10671</v>
          </cell>
          <cell r="AO554">
            <v>-3030</v>
          </cell>
          <cell r="AP554">
            <v>-3007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2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372</v>
          </cell>
          <cell r="BD554">
            <v>354</v>
          </cell>
          <cell r="BE554">
            <v>89598</v>
          </cell>
          <cell r="BF554">
            <v>66773</v>
          </cell>
          <cell r="BG554">
            <v>8</v>
          </cell>
          <cell r="BH554">
            <v>23</v>
          </cell>
          <cell r="BI554">
            <v>0</v>
          </cell>
          <cell r="BJ554">
            <v>9</v>
          </cell>
          <cell r="BK554">
            <v>89606</v>
          </cell>
          <cell r="BL554">
            <v>66787</v>
          </cell>
          <cell r="BM554">
            <v>13441</v>
          </cell>
          <cell r="BN554">
            <v>10018</v>
          </cell>
          <cell r="BO554">
            <v>33885</v>
          </cell>
          <cell r="BP554">
            <v>21491</v>
          </cell>
          <cell r="BQ554">
            <v>7543</v>
          </cell>
          <cell r="BR554">
            <v>5</v>
          </cell>
          <cell r="BS554">
            <v>269</v>
          </cell>
          <cell r="BT554">
            <v>279</v>
          </cell>
          <cell r="BU554" t="str">
            <v>孙谦</v>
          </cell>
          <cell r="BV554" t="str">
            <v>赵祎</v>
          </cell>
          <cell r="BW554" t="str">
            <v>王芳</v>
          </cell>
          <cell r="BX554" t="str">
            <v>18613800670</v>
          </cell>
          <cell r="BY554" t="str">
            <v>2025-03-12</v>
          </cell>
          <cell r="BZ554" t="str">
            <v/>
          </cell>
          <cell r="CA554" t="str">
            <v>089670122</v>
          </cell>
          <cell r="CB554">
            <v>0</v>
          </cell>
          <cell r="CC554">
            <v>0</v>
          </cell>
          <cell r="CD554" t="str">
            <v/>
          </cell>
          <cell r="CE554" t="str">
            <v>1</v>
          </cell>
          <cell r="CF554" t="str">
            <v/>
          </cell>
          <cell r="CG554" t="str">
            <v>北京经济技术开发区虚拟社区</v>
          </cell>
          <cell r="CH554" t="str">
            <v>qy</v>
          </cell>
          <cell r="CI554" t="str">
            <v>    外商控股</v>
          </cell>
          <cell r="CJ554" t="str">
            <v>I</v>
          </cell>
          <cell r="CK554" t="str">
            <v>    信息传输、软件和信息技术服务业</v>
          </cell>
          <cell r="CL554" t="str">
            <v>65</v>
          </cell>
          <cell r="CM554" t="str">
            <v>    软件和信息技术服务业</v>
          </cell>
          <cell r="CN554" t="str">
            <v>115101</v>
          </cell>
          <cell r="CO554" t="str">
            <v>      开发区</v>
          </cell>
          <cell r="CP554" t="str">
            <v>　　　其他有限责任公司</v>
          </cell>
          <cell r="CQ554" t="str">
            <v>x</v>
          </cell>
          <cell r="CR554" t="str">
            <v>    现代服务业</v>
          </cell>
          <cell r="CS554" t="str">
            <v>2</v>
          </cell>
          <cell r="CT554" t="str">
            <v>    地方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 t="str">
            <v>3</v>
          </cell>
          <cell r="DN554" t="str">
            <v>651</v>
          </cell>
          <cell r="DO554" t="str">
            <v>    软件开发</v>
          </cell>
          <cell r="DP554" t="str">
            <v>1</v>
          </cell>
          <cell r="DQ554" t="str">
            <v>2</v>
          </cell>
          <cell r="DR554">
            <v>140646</v>
          </cell>
          <cell r="DS554">
            <v>98917</v>
          </cell>
          <cell r="DT554">
            <v>1</v>
          </cell>
          <cell r="DU554">
            <v>89598</v>
          </cell>
          <cell r="DV554">
            <v>66773</v>
          </cell>
          <cell r="DW554">
            <v>21934</v>
          </cell>
          <cell r="DX554">
            <v>10067</v>
          </cell>
        </row>
        <row r="555">
          <cell r="M555" t="str">
            <v>911101050986983039</v>
          </cell>
          <cell r="N555" t="str">
            <v>北京仁科信息技术有限公司</v>
          </cell>
          <cell r="O555" t="str">
            <v>2025</v>
          </cell>
          <cell r="P555" t="str">
            <v>2</v>
          </cell>
          <cell r="Q555">
            <v>1062</v>
          </cell>
          <cell r="R555">
            <v>1047</v>
          </cell>
          <cell r="S555">
            <v>35524</v>
          </cell>
          <cell r="T555">
            <v>25492</v>
          </cell>
          <cell r="U555">
            <v>80894</v>
          </cell>
          <cell r="V555">
            <v>68597</v>
          </cell>
          <cell r="W555">
            <v>17552</v>
          </cell>
          <cell r="X555">
            <v>22685</v>
          </cell>
          <cell r="Y555">
            <v>63342</v>
          </cell>
          <cell r="Z555">
            <v>45912</v>
          </cell>
          <cell r="AA555">
            <v>19597</v>
          </cell>
          <cell r="AB555">
            <v>14042</v>
          </cell>
          <cell r="AC555">
            <v>11670</v>
          </cell>
          <cell r="AD555">
            <v>8324</v>
          </cell>
          <cell r="AE555">
            <v>8114</v>
          </cell>
          <cell r="AF555">
            <v>5720</v>
          </cell>
          <cell r="AG555">
            <v>82</v>
          </cell>
          <cell r="AH555">
            <v>83</v>
          </cell>
          <cell r="AI555">
            <v>2407</v>
          </cell>
          <cell r="AJ555">
            <v>3629</v>
          </cell>
          <cell r="AK555">
            <v>1322</v>
          </cell>
          <cell r="AL555">
            <v>1215</v>
          </cell>
          <cell r="AM555">
            <v>690</v>
          </cell>
          <cell r="AN555">
            <v>1075</v>
          </cell>
          <cell r="AO555">
            <v>1</v>
          </cell>
          <cell r="AP555">
            <v>-91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8</v>
          </cell>
          <cell r="AZ555">
            <v>1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6989</v>
          </cell>
          <cell r="BF555">
            <v>2412</v>
          </cell>
          <cell r="BG555">
            <v>1</v>
          </cell>
          <cell r="BH555">
            <v>20</v>
          </cell>
          <cell r="BI555">
            <v>0</v>
          </cell>
          <cell r="BJ555">
            <v>0</v>
          </cell>
          <cell r="BK555">
            <v>6990</v>
          </cell>
          <cell r="BL555">
            <v>2432</v>
          </cell>
          <cell r="BM555">
            <v>0</v>
          </cell>
          <cell r="BN555">
            <v>0</v>
          </cell>
          <cell r="BO555">
            <v>3353</v>
          </cell>
          <cell r="BP555">
            <v>4677</v>
          </cell>
          <cell r="BQ555">
            <v>764</v>
          </cell>
          <cell r="BR555">
            <v>696</v>
          </cell>
          <cell r="BS555">
            <v>99</v>
          </cell>
          <cell r="BT555">
            <v>124</v>
          </cell>
          <cell r="BU555" t="str">
            <v>曹竹</v>
          </cell>
          <cell r="BV555" t="str">
            <v>田文静</v>
          </cell>
          <cell r="BW555" t="str">
            <v>李佩</v>
          </cell>
          <cell r="BX555" t="str">
            <v>13716088733</v>
          </cell>
          <cell r="BY555" t="str">
            <v>2025-03-18</v>
          </cell>
          <cell r="BZ555" t="str">
            <v/>
          </cell>
          <cell r="CA555" t="str">
            <v>098698303</v>
          </cell>
          <cell r="CB555">
            <v>0</v>
          </cell>
          <cell r="CC555">
            <v>0</v>
          </cell>
          <cell r="CD555" t="str">
            <v/>
          </cell>
          <cell r="CE555" t="str">
            <v>1</v>
          </cell>
          <cell r="CF555" t="str">
            <v/>
          </cell>
          <cell r="CG555" t="str">
            <v>北京经济技术开发区虚拟社区</v>
          </cell>
          <cell r="CH555" t="str">
            <v>qy</v>
          </cell>
          <cell r="CI555" t="str">
            <v>    私人控股</v>
          </cell>
          <cell r="CJ555" t="str">
            <v>L</v>
          </cell>
          <cell r="CK555" t="str">
            <v>    租赁和商务服务业</v>
          </cell>
          <cell r="CL555" t="str">
            <v>72</v>
          </cell>
          <cell r="CM555" t="str">
            <v>    商务服务业</v>
          </cell>
          <cell r="CN555" t="str">
            <v>115101</v>
          </cell>
          <cell r="CO555" t="str">
            <v>      开发区</v>
          </cell>
          <cell r="CP555" t="str">
            <v>　　　私营有限责任公司</v>
          </cell>
          <cell r="CQ555" t="str">
            <v>x</v>
          </cell>
          <cell r="CR555" t="str">
            <v>    现代服务业</v>
          </cell>
          <cell r="CS555" t="str">
            <v>2</v>
          </cell>
          <cell r="CT555" t="str">
            <v>    地方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 t="str">
            <v>3</v>
          </cell>
          <cell r="DN555" t="str">
            <v>729</v>
          </cell>
          <cell r="DO555" t="str">
            <v>    其他商务服务业</v>
          </cell>
          <cell r="DP555" t="str">
            <v>1</v>
          </cell>
          <cell r="DQ555" t="str">
            <v>3</v>
          </cell>
          <cell r="DR555">
            <v>19597</v>
          </cell>
          <cell r="DS555">
            <v>14042</v>
          </cell>
          <cell r="DT555">
            <v>1</v>
          </cell>
          <cell r="DU555">
            <v>6989</v>
          </cell>
          <cell r="DV555">
            <v>2412</v>
          </cell>
          <cell r="DW555">
            <v>846</v>
          </cell>
          <cell r="DX555">
            <v>779</v>
          </cell>
        </row>
        <row r="556">
          <cell r="M556" t="str">
            <v>91110112MA00AMF741</v>
          </cell>
          <cell r="N556" t="str">
            <v>丰电能源环保科技（北京）有限公司</v>
          </cell>
          <cell r="O556" t="str">
            <v>2025</v>
          </cell>
          <cell r="P556" t="str">
            <v>2</v>
          </cell>
          <cell r="Q556">
            <v>46473</v>
          </cell>
          <cell r="R556">
            <v>46473</v>
          </cell>
          <cell r="S556">
            <v>13154</v>
          </cell>
          <cell r="T556">
            <v>9598</v>
          </cell>
          <cell r="U556">
            <v>71910</v>
          </cell>
          <cell r="V556">
            <v>64613</v>
          </cell>
          <cell r="W556">
            <v>37477</v>
          </cell>
          <cell r="X556">
            <v>46395</v>
          </cell>
          <cell r="Y556">
            <v>34433</v>
          </cell>
          <cell r="Z556">
            <v>18218</v>
          </cell>
          <cell r="AA556">
            <v>5143</v>
          </cell>
          <cell r="AB556">
            <v>753</v>
          </cell>
          <cell r="AC556">
            <v>5143</v>
          </cell>
          <cell r="AD556">
            <v>753</v>
          </cell>
          <cell r="AE556">
            <v>4567</v>
          </cell>
          <cell r="AF556">
            <v>559</v>
          </cell>
          <cell r="AG556">
            <v>50</v>
          </cell>
          <cell r="AH556">
            <v>3</v>
          </cell>
          <cell r="AI556">
            <v>179</v>
          </cell>
          <cell r="AJ556">
            <v>90</v>
          </cell>
          <cell r="AK556">
            <v>95</v>
          </cell>
          <cell r="AL556">
            <v>264</v>
          </cell>
          <cell r="AM556">
            <v>130</v>
          </cell>
          <cell r="AN556">
            <v>123</v>
          </cell>
          <cell r="AO556">
            <v>1</v>
          </cell>
          <cell r="AP556">
            <v>1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121</v>
          </cell>
          <cell r="BF556">
            <v>-287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121</v>
          </cell>
          <cell r="BL556">
            <v>-287</v>
          </cell>
          <cell r="BM556">
            <v>1</v>
          </cell>
          <cell r="BN556">
            <v>0</v>
          </cell>
          <cell r="BO556">
            <v>250</v>
          </cell>
          <cell r="BP556">
            <v>280</v>
          </cell>
          <cell r="BQ556">
            <v>1047</v>
          </cell>
          <cell r="BR556">
            <v>64</v>
          </cell>
          <cell r="BS556">
            <v>15</v>
          </cell>
          <cell r="BT556">
            <v>18</v>
          </cell>
          <cell r="BU556" t="str">
            <v>胡海东</v>
          </cell>
          <cell r="BV556" t="str">
            <v>黄建文</v>
          </cell>
          <cell r="BW556" t="str">
            <v>王秀华</v>
          </cell>
          <cell r="BX556" t="str">
            <v>59777876</v>
          </cell>
          <cell r="BY556" t="str">
            <v>2025-03-17</v>
          </cell>
          <cell r="BZ556" t="str">
            <v/>
          </cell>
          <cell r="CA556" t="str">
            <v>MA00AMF74</v>
          </cell>
          <cell r="CB556">
            <v>0</v>
          </cell>
          <cell r="CC556">
            <v>0</v>
          </cell>
          <cell r="CD556" t="str">
            <v/>
          </cell>
          <cell r="CE556" t="str">
            <v/>
          </cell>
          <cell r="CF556" t="str">
            <v/>
          </cell>
          <cell r="CG556" t="str">
            <v/>
          </cell>
          <cell r="CH556" t="str">
            <v>qy</v>
          </cell>
          <cell r="CI556" t="str">
            <v>    私人控股</v>
          </cell>
          <cell r="CJ556" t="str">
            <v>M</v>
          </cell>
          <cell r="CK556" t="str">
            <v>    科学研究和技术服务业</v>
          </cell>
          <cell r="CL556" t="str">
            <v>75</v>
          </cell>
          <cell r="CM556" t="str">
            <v>    科技推广和应用服务业</v>
          </cell>
          <cell r="CN556" t="str">
            <v>110112</v>
          </cell>
          <cell r="CO556" t="str">
            <v>      通州区</v>
          </cell>
          <cell r="CP556" t="str">
            <v>　　　其他有限责任公司</v>
          </cell>
          <cell r="CQ556" t="str">
            <v>x</v>
          </cell>
          <cell r="CR556" t="str">
            <v>    现代服务业</v>
          </cell>
          <cell r="CS556" t="str">
            <v>2</v>
          </cell>
          <cell r="CT556" t="str">
            <v>    地方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 t="str">
            <v>5</v>
          </cell>
          <cell r="DN556" t="str">
            <v>751</v>
          </cell>
          <cell r="DO556" t="str">
            <v>    技术推广服务</v>
          </cell>
          <cell r="DP556" t="str">
            <v>1</v>
          </cell>
          <cell r="DQ556" t="str">
            <v>3</v>
          </cell>
          <cell r="DR556">
            <v>5143</v>
          </cell>
          <cell r="DS556">
            <v>753</v>
          </cell>
          <cell r="DT556">
            <v>1</v>
          </cell>
          <cell r="DU556">
            <v>121</v>
          </cell>
          <cell r="DV556">
            <v>-287</v>
          </cell>
          <cell r="DW556">
            <v>1098</v>
          </cell>
          <cell r="DX556">
            <v>67</v>
          </cell>
        </row>
        <row r="557">
          <cell r="M557" t="str">
            <v>91110113MA01DXNC3W</v>
          </cell>
          <cell r="N557" t="str">
            <v>北京国合荣盛文化发展有限公司</v>
          </cell>
          <cell r="O557" t="str">
            <v>2025</v>
          </cell>
          <cell r="P557" t="str">
            <v>2</v>
          </cell>
          <cell r="Q557">
            <v>499</v>
          </cell>
          <cell r="R557">
            <v>484</v>
          </cell>
          <cell r="S557">
            <v>6917</v>
          </cell>
          <cell r="T557">
            <v>4450</v>
          </cell>
          <cell r="U557">
            <v>12982</v>
          </cell>
          <cell r="V557">
            <v>12998</v>
          </cell>
          <cell r="W557">
            <v>13486</v>
          </cell>
          <cell r="X557">
            <v>15087</v>
          </cell>
          <cell r="Y557">
            <v>-504</v>
          </cell>
          <cell r="Z557">
            <v>-2089</v>
          </cell>
          <cell r="AA557">
            <v>862</v>
          </cell>
          <cell r="AB557">
            <v>1917</v>
          </cell>
          <cell r="AC557">
            <v>862</v>
          </cell>
          <cell r="AD557">
            <v>416</v>
          </cell>
          <cell r="AE557">
            <v>1707</v>
          </cell>
          <cell r="AF557">
            <v>2074</v>
          </cell>
          <cell r="AG557">
            <v>2</v>
          </cell>
          <cell r="AH557">
            <v>0</v>
          </cell>
          <cell r="AI557">
            <v>0</v>
          </cell>
          <cell r="AJ557">
            <v>0</v>
          </cell>
          <cell r="AK557">
            <v>382</v>
          </cell>
          <cell r="AL557">
            <v>274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-1229</v>
          </cell>
          <cell r="BF557">
            <v>-431</v>
          </cell>
          <cell r="BG557">
            <v>4</v>
          </cell>
          <cell r="BH557">
            <v>0</v>
          </cell>
          <cell r="BI557">
            <v>0</v>
          </cell>
          <cell r="BJ557">
            <v>0</v>
          </cell>
          <cell r="BK557">
            <v>-1225</v>
          </cell>
          <cell r="BL557">
            <v>-431</v>
          </cell>
          <cell r="BM557">
            <v>0</v>
          </cell>
          <cell r="BN557">
            <v>0</v>
          </cell>
          <cell r="BO557">
            <v>291</v>
          </cell>
          <cell r="BP557">
            <v>203</v>
          </cell>
          <cell r="BQ557">
            <v>0</v>
          </cell>
          <cell r="BR557">
            <v>0</v>
          </cell>
          <cell r="BS557">
            <v>7</v>
          </cell>
          <cell r="BT557">
            <v>7</v>
          </cell>
          <cell r="BU557" t="str">
            <v>范鞍伟</v>
          </cell>
          <cell r="BV557" t="str">
            <v>曹羽</v>
          </cell>
          <cell r="BW557" t="str">
            <v>梁晓梅</v>
          </cell>
          <cell r="BX557" t="str">
            <v>15101563987</v>
          </cell>
          <cell r="BY557" t="str">
            <v>2025-03-17</v>
          </cell>
          <cell r="BZ557" t="str">
            <v/>
          </cell>
          <cell r="CA557" t="str">
            <v>MA01DXNC3</v>
          </cell>
          <cell r="CB557">
            <v>0</v>
          </cell>
          <cell r="CC557">
            <v>0</v>
          </cell>
          <cell r="CD557" t="str">
            <v/>
          </cell>
          <cell r="CE557" t="str">
            <v/>
          </cell>
          <cell r="CF557" t="str">
            <v/>
          </cell>
          <cell r="CG557" t="str">
            <v/>
          </cell>
          <cell r="CH557" t="str">
            <v>qy</v>
          </cell>
          <cell r="CI557" t="str">
            <v>    私人控股</v>
          </cell>
          <cell r="CJ557" t="str">
            <v>M</v>
          </cell>
          <cell r="CK557" t="str">
            <v>    科学研究和技术服务业</v>
          </cell>
          <cell r="CL557" t="str">
            <v>74</v>
          </cell>
          <cell r="CM557" t="str">
            <v>    专业技术服务业</v>
          </cell>
          <cell r="CN557" t="str">
            <v>110115</v>
          </cell>
          <cell r="CO557" t="str">
            <v>      大兴区</v>
          </cell>
          <cell r="CP557" t="str">
            <v>　　　私营有限责任公司</v>
          </cell>
          <cell r="CQ557" t="str">
            <v>x</v>
          </cell>
          <cell r="CR557" t="str">
            <v>    现代服务业</v>
          </cell>
          <cell r="CS557" t="str">
            <v>2</v>
          </cell>
          <cell r="CT557" t="str">
            <v>    地方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 t="str">
            <v>3</v>
          </cell>
          <cell r="DN557" t="str">
            <v>749</v>
          </cell>
          <cell r="DO557" t="str">
            <v>    工业与专业设计及其他专业技术服务</v>
          </cell>
          <cell r="DP557" t="str">
            <v>1</v>
          </cell>
          <cell r="DQ557" t="str">
            <v>4</v>
          </cell>
          <cell r="DR557">
            <v>862</v>
          </cell>
          <cell r="DS557">
            <v>1917</v>
          </cell>
          <cell r="DT557">
            <v>1</v>
          </cell>
          <cell r="DU557">
            <v>-1229</v>
          </cell>
          <cell r="DV557">
            <v>-431</v>
          </cell>
          <cell r="DW557">
            <v>-123</v>
          </cell>
          <cell r="DX557">
            <v>-50</v>
          </cell>
        </row>
        <row r="558">
          <cell r="M558" t="str">
            <v>91110302MA01PK1M5N</v>
          </cell>
          <cell r="N558" t="str">
            <v>龙芯中科（北京）信息技术有限公司</v>
          </cell>
          <cell r="O558" t="str">
            <v>2025</v>
          </cell>
          <cell r="P558" t="str">
            <v>2</v>
          </cell>
          <cell r="Q558">
            <v>52213</v>
          </cell>
          <cell r="R558">
            <v>50593</v>
          </cell>
          <cell r="S558">
            <v>5405</v>
          </cell>
          <cell r="T558">
            <v>1689</v>
          </cell>
          <cell r="U558">
            <v>156950</v>
          </cell>
          <cell r="V558">
            <v>227997</v>
          </cell>
          <cell r="W558">
            <v>136396</v>
          </cell>
          <cell r="X558">
            <v>185610</v>
          </cell>
          <cell r="Y558">
            <v>20554</v>
          </cell>
          <cell r="Z558">
            <v>42387</v>
          </cell>
          <cell r="AA558">
            <v>8799</v>
          </cell>
          <cell r="AB558">
            <v>12450</v>
          </cell>
          <cell r="AC558">
            <v>8799</v>
          </cell>
          <cell r="AD558">
            <v>12450</v>
          </cell>
          <cell r="AE558">
            <v>6288</v>
          </cell>
          <cell r="AF558">
            <v>11094</v>
          </cell>
          <cell r="AG558">
            <v>4</v>
          </cell>
          <cell r="AH558">
            <v>2</v>
          </cell>
          <cell r="AI558">
            <v>9</v>
          </cell>
          <cell r="AJ558">
            <v>102</v>
          </cell>
          <cell r="AK558">
            <v>1640</v>
          </cell>
          <cell r="AL558">
            <v>1489</v>
          </cell>
          <cell r="AM558">
            <v>1698</v>
          </cell>
          <cell r="AN558">
            <v>2416</v>
          </cell>
          <cell r="AO558">
            <v>6</v>
          </cell>
          <cell r="AP558">
            <v>52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797</v>
          </cell>
          <cell r="BD558">
            <v>25</v>
          </cell>
          <cell r="BE558">
            <v>-49</v>
          </cell>
          <cell r="BF558">
            <v>-2680</v>
          </cell>
          <cell r="BG558">
            <v>0</v>
          </cell>
          <cell r="BH558">
            <v>0</v>
          </cell>
          <cell r="BI558">
            <v>5</v>
          </cell>
          <cell r="BJ558">
            <v>0</v>
          </cell>
          <cell r="BK558">
            <v>-54</v>
          </cell>
          <cell r="BL558">
            <v>-2680</v>
          </cell>
          <cell r="BM558">
            <v>0</v>
          </cell>
          <cell r="BN558">
            <v>0</v>
          </cell>
          <cell r="BO558">
            <v>2419</v>
          </cell>
          <cell r="BP558">
            <v>3047</v>
          </cell>
          <cell r="BQ558">
            <v>561</v>
          </cell>
          <cell r="BR558">
            <v>387</v>
          </cell>
          <cell r="BS558">
            <v>38</v>
          </cell>
          <cell r="BT558">
            <v>41</v>
          </cell>
          <cell r="BU558" t="str">
            <v>杨旭</v>
          </cell>
          <cell r="BV558" t="str">
            <v>曹砚财</v>
          </cell>
          <cell r="BW558" t="str">
            <v>王慧</v>
          </cell>
          <cell r="BX558" t="str">
            <v>62546668</v>
          </cell>
          <cell r="BY558" t="str">
            <v>2025-03-12</v>
          </cell>
          <cell r="BZ558" t="str">
            <v/>
          </cell>
          <cell r="CA558" t="str">
            <v>MA01PK1M5</v>
          </cell>
          <cell r="CB558">
            <v>0</v>
          </cell>
          <cell r="CC558">
            <v>0</v>
          </cell>
          <cell r="CD558" t="str">
            <v/>
          </cell>
          <cell r="CE558" t="str">
            <v>1</v>
          </cell>
          <cell r="CF558" t="str">
            <v/>
          </cell>
          <cell r="CG558" t="str">
            <v>北京经济技术开发区虚拟社区</v>
          </cell>
          <cell r="CH558" t="str">
            <v>qy</v>
          </cell>
          <cell r="CI558" t="str">
            <v>    私人控股</v>
          </cell>
          <cell r="CJ558" t="str">
            <v>I</v>
          </cell>
          <cell r="CK558" t="str">
            <v>    信息传输、软件和信息技术服务业</v>
          </cell>
          <cell r="CL558" t="str">
            <v>65</v>
          </cell>
          <cell r="CM558" t="str">
            <v>    软件和信息技术服务业</v>
          </cell>
          <cell r="CN558" t="str">
            <v>115101</v>
          </cell>
          <cell r="CO558" t="str">
            <v>      开发区</v>
          </cell>
          <cell r="CP558" t="str">
            <v>　　　其他有限责任公司</v>
          </cell>
          <cell r="CQ558" t="str">
            <v>x</v>
          </cell>
          <cell r="CR558" t="str">
            <v>    现代服务业</v>
          </cell>
          <cell r="CS558" t="str">
            <v>2</v>
          </cell>
          <cell r="CT558" t="str">
            <v>    地方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 t="str">
            <v>3</v>
          </cell>
          <cell r="DN558" t="str">
            <v>652</v>
          </cell>
          <cell r="DO558" t="str">
            <v>    集成电路设计</v>
          </cell>
          <cell r="DP558" t="str">
            <v>1</v>
          </cell>
          <cell r="DQ558" t="str">
            <v>3</v>
          </cell>
          <cell r="DR558">
            <v>8799</v>
          </cell>
          <cell r="DS558">
            <v>12450</v>
          </cell>
          <cell r="DT558">
            <v>1</v>
          </cell>
          <cell r="DU558">
            <v>-49</v>
          </cell>
          <cell r="DV558">
            <v>-2680</v>
          </cell>
          <cell r="DW558">
            <v>565</v>
          </cell>
          <cell r="DX558">
            <v>389</v>
          </cell>
        </row>
        <row r="559">
          <cell r="M559" t="str">
            <v>91110302MA01HEH15A</v>
          </cell>
          <cell r="N559" t="str">
            <v>北京昭衍生物技术有限公司</v>
          </cell>
          <cell r="O559" t="str">
            <v>2025</v>
          </cell>
          <cell r="P559" t="str">
            <v>2</v>
          </cell>
          <cell r="Q559">
            <v>1161026</v>
          </cell>
          <cell r="R559">
            <v>1020275</v>
          </cell>
          <cell r="S559">
            <v>67585</v>
          </cell>
          <cell r="T559">
            <v>2766</v>
          </cell>
          <cell r="U559">
            <v>1835337</v>
          </cell>
          <cell r="V559">
            <v>2057583</v>
          </cell>
          <cell r="W559">
            <v>1256097</v>
          </cell>
          <cell r="X559">
            <v>1393975</v>
          </cell>
          <cell r="Y559">
            <v>579240</v>
          </cell>
          <cell r="Z559">
            <v>663608</v>
          </cell>
          <cell r="AA559">
            <v>19857</v>
          </cell>
          <cell r="AB559">
            <v>21357</v>
          </cell>
          <cell r="AC559">
            <v>18198</v>
          </cell>
          <cell r="AD559">
            <v>21357</v>
          </cell>
          <cell r="AE559">
            <v>20924</v>
          </cell>
          <cell r="AF559">
            <v>17557</v>
          </cell>
          <cell r="AG559">
            <v>1455</v>
          </cell>
          <cell r="AH559">
            <v>9</v>
          </cell>
          <cell r="AI559">
            <v>328</v>
          </cell>
          <cell r="AJ559">
            <v>312</v>
          </cell>
          <cell r="AK559">
            <v>7792</v>
          </cell>
          <cell r="AL559">
            <v>7664</v>
          </cell>
          <cell r="AM559">
            <v>4718</v>
          </cell>
          <cell r="AN559">
            <v>1583</v>
          </cell>
          <cell r="AO559">
            <v>2967</v>
          </cell>
          <cell r="AP559">
            <v>2907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-1</v>
          </cell>
          <cell r="AX559">
            <v>0</v>
          </cell>
          <cell r="AY559">
            <v>13</v>
          </cell>
          <cell r="AZ559">
            <v>41</v>
          </cell>
          <cell r="BA559">
            <v>0</v>
          </cell>
          <cell r="BB559">
            <v>0</v>
          </cell>
          <cell r="BC559">
            <v>1456</v>
          </cell>
          <cell r="BD559">
            <v>589</v>
          </cell>
          <cell r="BE559">
            <v>-16859</v>
          </cell>
          <cell r="BF559">
            <v>-8045</v>
          </cell>
          <cell r="BG559">
            <v>39</v>
          </cell>
          <cell r="BH559">
            <v>45</v>
          </cell>
          <cell r="BI559">
            <v>0</v>
          </cell>
          <cell r="BJ559">
            <v>54</v>
          </cell>
          <cell r="BK559">
            <v>-16820</v>
          </cell>
          <cell r="BL559">
            <v>-8054</v>
          </cell>
          <cell r="BM559">
            <v>0</v>
          </cell>
          <cell r="BN559">
            <v>0</v>
          </cell>
          <cell r="BO559">
            <v>10145</v>
          </cell>
          <cell r="BP559">
            <v>10428</v>
          </cell>
          <cell r="BQ559">
            <v>0</v>
          </cell>
          <cell r="BR559">
            <v>0</v>
          </cell>
          <cell r="BS559">
            <v>224</v>
          </cell>
          <cell r="BT559">
            <v>236</v>
          </cell>
          <cell r="BU559" t="str">
            <v>冯宇霞</v>
          </cell>
          <cell r="BV559" t="str">
            <v>郭艳超</v>
          </cell>
          <cell r="BW559" t="str">
            <v>任海勃</v>
          </cell>
          <cell r="BX559" t="str">
            <v>13621007723</v>
          </cell>
          <cell r="BY559" t="str">
            <v>2025-03-17</v>
          </cell>
          <cell r="BZ559" t="str">
            <v/>
          </cell>
          <cell r="CA559" t="str">
            <v>MA01HEH15</v>
          </cell>
          <cell r="CB559">
            <v>0</v>
          </cell>
          <cell r="CC559">
            <v>0</v>
          </cell>
          <cell r="CD559" t="str">
            <v/>
          </cell>
          <cell r="CE559" t="str">
            <v>1</v>
          </cell>
          <cell r="CF559" t="str">
            <v/>
          </cell>
          <cell r="CG559" t="str">
            <v>北京经济技术开发区虚拟社区</v>
          </cell>
          <cell r="CH559" t="str">
            <v>qy</v>
          </cell>
          <cell r="CI559" t="str">
            <v>    港澳台商控股</v>
          </cell>
          <cell r="CJ559" t="str">
            <v>M</v>
          </cell>
          <cell r="CK559" t="str">
            <v>    科学研究和技术服务业</v>
          </cell>
          <cell r="CL559" t="str">
            <v>73</v>
          </cell>
          <cell r="CM559" t="str">
            <v>    研究和试验发展</v>
          </cell>
          <cell r="CN559" t="str">
            <v>115101</v>
          </cell>
          <cell r="CO559" t="str">
            <v>      开发区</v>
          </cell>
          <cell r="CP559" t="str">
            <v>　　　港澳台投资有限责任公司</v>
          </cell>
          <cell r="CQ559" t="str">
            <v>x</v>
          </cell>
          <cell r="CR559" t="str">
            <v>    现代服务业</v>
          </cell>
          <cell r="CS559" t="str">
            <v>2</v>
          </cell>
          <cell r="CT559" t="str">
            <v>    地方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 t="str">
            <v>3</v>
          </cell>
          <cell r="DN559" t="str">
            <v>734</v>
          </cell>
          <cell r="DO559" t="str">
            <v>    医学研究和试验发展</v>
          </cell>
          <cell r="DP559" t="str">
            <v>1</v>
          </cell>
          <cell r="DQ559" t="str">
            <v>2</v>
          </cell>
          <cell r="DR559">
            <v>19857</v>
          </cell>
          <cell r="DS559">
            <v>21357</v>
          </cell>
          <cell r="DT559">
            <v>1</v>
          </cell>
          <cell r="DU559">
            <v>-16859</v>
          </cell>
          <cell r="DV559">
            <v>-8045</v>
          </cell>
          <cell r="DW559">
            <v>-734</v>
          </cell>
          <cell r="DX559">
            <v>-1959</v>
          </cell>
        </row>
        <row r="560">
          <cell r="M560" t="str">
            <v>9111011279672664X4</v>
          </cell>
          <cell r="N560" t="str">
            <v>北京华鲁伟业企业管理有限公司</v>
          </cell>
          <cell r="O560" t="str">
            <v>2025</v>
          </cell>
          <cell r="P560" t="str">
            <v>2</v>
          </cell>
          <cell r="Q560">
            <v>93</v>
          </cell>
          <cell r="R560">
            <v>93</v>
          </cell>
          <cell r="S560">
            <v>200</v>
          </cell>
          <cell r="T560">
            <v>58</v>
          </cell>
          <cell r="U560">
            <v>10430</v>
          </cell>
          <cell r="V560">
            <v>9856</v>
          </cell>
          <cell r="W560">
            <v>1635</v>
          </cell>
          <cell r="X560">
            <v>677</v>
          </cell>
          <cell r="Y560">
            <v>8795</v>
          </cell>
          <cell r="Z560">
            <v>9179</v>
          </cell>
          <cell r="AA560">
            <v>4383</v>
          </cell>
          <cell r="AB560">
            <v>4775</v>
          </cell>
          <cell r="AC560">
            <v>177</v>
          </cell>
          <cell r="AD560">
            <v>225</v>
          </cell>
          <cell r="AE560">
            <v>4208</v>
          </cell>
          <cell r="AF560">
            <v>4423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269</v>
          </cell>
          <cell r="AL560">
            <v>391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-94</v>
          </cell>
          <cell r="BF560">
            <v>-39</v>
          </cell>
          <cell r="BG560">
            <v>0</v>
          </cell>
          <cell r="BH560">
            <v>0</v>
          </cell>
          <cell r="BI560">
            <v>44</v>
          </cell>
          <cell r="BJ560">
            <v>0</v>
          </cell>
          <cell r="BK560">
            <v>-138</v>
          </cell>
          <cell r="BL560">
            <v>-39</v>
          </cell>
          <cell r="BM560">
            <v>0</v>
          </cell>
          <cell r="BN560">
            <v>0</v>
          </cell>
          <cell r="BO560">
            <v>4456</v>
          </cell>
          <cell r="BP560">
            <v>4774</v>
          </cell>
          <cell r="BQ560">
            <v>9</v>
          </cell>
          <cell r="BR560">
            <v>12</v>
          </cell>
          <cell r="BS560">
            <v>459</v>
          </cell>
          <cell r="BT560">
            <v>457</v>
          </cell>
          <cell r="BU560" t="str">
            <v>张晋娥</v>
          </cell>
          <cell r="BV560" t="str">
            <v>张晋娥</v>
          </cell>
          <cell r="BW560" t="str">
            <v>张晋娥</v>
          </cell>
          <cell r="BX560" t="str">
            <v>18510690079</v>
          </cell>
          <cell r="BY560" t="str">
            <v>2025-03-11</v>
          </cell>
          <cell r="BZ560" t="str">
            <v/>
          </cell>
          <cell r="CA560" t="str">
            <v>79672664X</v>
          </cell>
          <cell r="CB560">
            <v>0</v>
          </cell>
          <cell r="CC560">
            <v>0</v>
          </cell>
          <cell r="CD560" t="str">
            <v/>
          </cell>
          <cell r="CE560" t="str">
            <v/>
          </cell>
          <cell r="CF560" t="str">
            <v/>
          </cell>
          <cell r="CG560" t="str">
            <v/>
          </cell>
          <cell r="CH560" t="str">
            <v>qy</v>
          </cell>
          <cell r="CI560" t="str">
            <v>    私人控股</v>
          </cell>
          <cell r="CJ560" t="str">
            <v>L</v>
          </cell>
          <cell r="CK560" t="str">
            <v>    租赁和商务服务业</v>
          </cell>
          <cell r="CL560" t="str">
            <v>72</v>
          </cell>
          <cell r="CM560" t="str">
            <v>    商务服务业</v>
          </cell>
          <cell r="CN560" t="str">
            <v>110112</v>
          </cell>
          <cell r="CO560" t="str">
            <v>      通州区</v>
          </cell>
          <cell r="CP560" t="str">
            <v>　　　私营有限责任公司</v>
          </cell>
          <cell r="CQ560" t="str">
            <v>x</v>
          </cell>
          <cell r="CR560" t="str">
            <v>    现代服务业</v>
          </cell>
          <cell r="CS560" t="str">
            <v>2</v>
          </cell>
          <cell r="CT560" t="str">
            <v>    地方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 t="str">
            <v>5</v>
          </cell>
          <cell r="DN560" t="str">
            <v>726</v>
          </cell>
          <cell r="DO560" t="str">
            <v>    人力资源服务</v>
          </cell>
          <cell r="DP560" t="str">
            <v>1</v>
          </cell>
          <cell r="DQ560" t="str">
            <v>3</v>
          </cell>
          <cell r="DR560">
            <v>4383</v>
          </cell>
          <cell r="DS560">
            <v>4775</v>
          </cell>
          <cell r="DT560">
            <v>1</v>
          </cell>
          <cell r="DU560">
            <v>-94</v>
          </cell>
          <cell r="DV560">
            <v>-39</v>
          </cell>
          <cell r="DW560">
            <v>9</v>
          </cell>
          <cell r="DX560">
            <v>12</v>
          </cell>
        </row>
        <row r="561">
          <cell r="M561" t="str">
            <v>91110108MA00G9F39B</v>
          </cell>
          <cell r="N561" t="str">
            <v>京东科技信息技术有限公司</v>
          </cell>
          <cell r="O561" t="str">
            <v>2025</v>
          </cell>
          <cell r="P561" t="str">
            <v>2</v>
          </cell>
          <cell r="Q561">
            <v>14395716</v>
          </cell>
          <cell r="R561">
            <v>7343142</v>
          </cell>
          <cell r="S561">
            <v>572142</v>
          </cell>
          <cell r="T561">
            <v>165823</v>
          </cell>
          <cell r="U561">
            <v>13822021</v>
          </cell>
          <cell r="V561">
            <v>5538352</v>
          </cell>
          <cell r="W561">
            <v>4236225</v>
          </cell>
          <cell r="X561">
            <v>1627736</v>
          </cell>
          <cell r="Y561">
            <v>9585796</v>
          </cell>
          <cell r="Z561">
            <v>3910616</v>
          </cell>
          <cell r="AA561">
            <v>1516576</v>
          </cell>
          <cell r="AB561">
            <v>869253</v>
          </cell>
          <cell r="AC561">
            <v>1508523</v>
          </cell>
          <cell r="AD561">
            <v>866262</v>
          </cell>
          <cell r="AE561">
            <v>727168</v>
          </cell>
          <cell r="AF561">
            <v>86371</v>
          </cell>
          <cell r="AG561">
            <v>459</v>
          </cell>
          <cell r="AH561">
            <v>5063</v>
          </cell>
          <cell r="AI561">
            <v>108299</v>
          </cell>
          <cell r="AJ561">
            <v>124393</v>
          </cell>
          <cell r="AK561">
            <v>18310</v>
          </cell>
          <cell r="AL561">
            <v>23699</v>
          </cell>
          <cell r="AM561">
            <v>403705</v>
          </cell>
          <cell r="AN561">
            <v>368886</v>
          </cell>
          <cell r="AO561">
            <v>1397</v>
          </cell>
          <cell r="AP561">
            <v>155</v>
          </cell>
          <cell r="AQ561">
            <v>0</v>
          </cell>
          <cell r="AR561">
            <v>0</v>
          </cell>
          <cell r="AS561">
            <v>-17039</v>
          </cell>
          <cell r="AT561">
            <v>6558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1316</v>
          </cell>
          <cell r="BE561">
            <v>240199</v>
          </cell>
          <cell r="BF561">
            <v>268560</v>
          </cell>
          <cell r="BG561">
            <v>150</v>
          </cell>
          <cell r="BH561">
            <v>620</v>
          </cell>
          <cell r="BI561">
            <v>4405</v>
          </cell>
          <cell r="BJ561">
            <v>94</v>
          </cell>
          <cell r="BK561">
            <v>235944</v>
          </cell>
          <cell r="BL561">
            <v>269086</v>
          </cell>
          <cell r="BM561">
            <v>0</v>
          </cell>
          <cell r="BN561">
            <v>-1</v>
          </cell>
          <cell r="BO561">
            <v>271915</v>
          </cell>
          <cell r="BP561">
            <v>297309</v>
          </cell>
          <cell r="BQ561">
            <v>1362</v>
          </cell>
          <cell r="BR561">
            <v>39312</v>
          </cell>
          <cell r="BS561">
            <v>2577</v>
          </cell>
          <cell r="BT561">
            <v>2506</v>
          </cell>
          <cell r="BU561" t="str">
            <v>曹鹏</v>
          </cell>
          <cell r="BV561" t="str">
            <v>贾雪莹</v>
          </cell>
          <cell r="BW561" t="str">
            <v>邓凯</v>
          </cell>
          <cell r="BX561" t="str">
            <v>13439510759</v>
          </cell>
          <cell r="BY561" t="str">
            <v>2025-03-17</v>
          </cell>
          <cell r="BZ561" t="str">
            <v/>
          </cell>
          <cell r="CA561" t="str">
            <v>MA00G9F39</v>
          </cell>
          <cell r="CB561">
            <v>0</v>
          </cell>
          <cell r="CC561">
            <v>0</v>
          </cell>
          <cell r="CD561" t="str">
            <v/>
          </cell>
          <cell r="CE561" t="str">
            <v>1</v>
          </cell>
          <cell r="CF561" t="str">
            <v/>
          </cell>
          <cell r="CG561" t="str">
            <v>北京经济技术开发区虚拟社区</v>
          </cell>
          <cell r="CH561" t="str">
            <v>qy</v>
          </cell>
          <cell r="CI561" t="str">
            <v>    私人控股</v>
          </cell>
          <cell r="CJ561" t="str">
            <v>I</v>
          </cell>
          <cell r="CK561" t="str">
            <v>    信息传输、软件和信息技术服务业</v>
          </cell>
          <cell r="CL561" t="str">
            <v>64</v>
          </cell>
          <cell r="CM561" t="str">
            <v>    互联网和相关服务</v>
          </cell>
          <cell r="CN561" t="str">
            <v>115101</v>
          </cell>
          <cell r="CO561" t="str">
            <v>      开发区</v>
          </cell>
          <cell r="CP561" t="str">
            <v>　　　私营有限责任公司</v>
          </cell>
          <cell r="CQ561" t="str">
            <v>x</v>
          </cell>
          <cell r="CR561" t="str">
            <v>    现代服务业</v>
          </cell>
          <cell r="CS561" t="str">
            <v>2</v>
          </cell>
          <cell r="CT561" t="str">
            <v>    地方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 t="str">
            <v>3</v>
          </cell>
          <cell r="DN561" t="str">
            <v>645</v>
          </cell>
          <cell r="DO561" t="str">
            <v>    互联网数据服务</v>
          </cell>
          <cell r="DP561" t="str">
            <v>1</v>
          </cell>
          <cell r="DQ561" t="str">
            <v>1</v>
          </cell>
          <cell r="DR561">
            <v>1516576</v>
          </cell>
          <cell r="DS561">
            <v>869253</v>
          </cell>
          <cell r="DT561">
            <v>1</v>
          </cell>
          <cell r="DU561">
            <v>240199</v>
          </cell>
          <cell r="DV561">
            <v>268560</v>
          </cell>
          <cell r="DW561">
            <v>1821</v>
          </cell>
          <cell r="DX561">
            <v>44374</v>
          </cell>
        </row>
        <row r="562">
          <cell r="M562" t="str">
            <v>91110302MA00B4KT2W</v>
          </cell>
          <cell r="N562" t="str">
            <v>北京秦冶众智科技有限公司</v>
          </cell>
          <cell r="O562" t="str">
            <v>2025</v>
          </cell>
          <cell r="P562" t="str">
            <v>2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46378</v>
          </cell>
          <cell r="V562">
            <v>46791</v>
          </cell>
          <cell r="W562">
            <v>779</v>
          </cell>
          <cell r="X562">
            <v>14349</v>
          </cell>
          <cell r="Y562">
            <v>45599</v>
          </cell>
          <cell r="Z562">
            <v>32442</v>
          </cell>
          <cell r="AA562">
            <v>46381</v>
          </cell>
          <cell r="AB562">
            <v>28397</v>
          </cell>
          <cell r="AC562">
            <v>150</v>
          </cell>
          <cell r="AD562">
            <v>0</v>
          </cell>
          <cell r="AE562">
            <v>0</v>
          </cell>
          <cell r="AF562">
            <v>2916</v>
          </cell>
          <cell r="AG562">
            <v>99</v>
          </cell>
          <cell r="AH562">
            <v>80</v>
          </cell>
          <cell r="AI562">
            <v>0</v>
          </cell>
          <cell r="AJ562">
            <v>0</v>
          </cell>
          <cell r="AK562">
            <v>520</v>
          </cell>
          <cell r="AL562">
            <v>1361</v>
          </cell>
          <cell r="AM562">
            <v>1174</v>
          </cell>
          <cell r="AN562">
            <v>0</v>
          </cell>
          <cell r="AO562">
            <v>1</v>
          </cell>
          <cell r="AP562">
            <v>1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44587</v>
          </cell>
          <cell r="BF562">
            <v>24039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44587</v>
          </cell>
          <cell r="BL562">
            <v>24039</v>
          </cell>
          <cell r="BM562">
            <v>0</v>
          </cell>
          <cell r="BN562">
            <v>0</v>
          </cell>
          <cell r="BO562">
            <v>864</v>
          </cell>
          <cell r="BP562">
            <v>739</v>
          </cell>
          <cell r="BQ562">
            <v>1649</v>
          </cell>
          <cell r="BR562">
            <v>663</v>
          </cell>
          <cell r="BS562">
            <v>23</v>
          </cell>
          <cell r="BT562">
            <v>22</v>
          </cell>
          <cell r="BU562" t="str">
            <v>刘杰</v>
          </cell>
          <cell r="BV562" t="str">
            <v>刘杰</v>
          </cell>
          <cell r="BW562" t="str">
            <v>刘杰</v>
          </cell>
          <cell r="BX562" t="str">
            <v>13651300543</v>
          </cell>
          <cell r="BY562" t="str">
            <v>2025-03-13</v>
          </cell>
          <cell r="BZ562" t="str">
            <v/>
          </cell>
          <cell r="CA562" t="str">
            <v>MA00B4KT2</v>
          </cell>
          <cell r="CB562">
            <v>0</v>
          </cell>
          <cell r="CC562">
            <v>0</v>
          </cell>
          <cell r="CD562" t="str">
            <v/>
          </cell>
          <cell r="CE562" t="str">
            <v>1</v>
          </cell>
          <cell r="CF562" t="str">
            <v/>
          </cell>
          <cell r="CG562" t="str">
            <v>北京经济技术开发区虚拟社区</v>
          </cell>
          <cell r="CH562" t="str">
            <v>qy</v>
          </cell>
          <cell r="CI562" t="str">
            <v>    私人控股</v>
          </cell>
          <cell r="CJ562" t="str">
            <v>M</v>
          </cell>
          <cell r="CK562" t="str">
            <v>    科学研究和技术服务业</v>
          </cell>
          <cell r="CL562" t="str">
            <v>74</v>
          </cell>
          <cell r="CM562" t="str">
            <v>    专业技术服务业</v>
          </cell>
          <cell r="CN562" t="str">
            <v>115101</v>
          </cell>
          <cell r="CO562" t="str">
            <v>      开发区</v>
          </cell>
          <cell r="CP562" t="str">
            <v>　　　其他有限责任公司</v>
          </cell>
          <cell r="CQ562" t="str">
            <v>x</v>
          </cell>
          <cell r="CR562" t="str">
            <v>    现代服务业</v>
          </cell>
          <cell r="CS562" t="str">
            <v>2</v>
          </cell>
          <cell r="CT562" t="str">
            <v>    地方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 t="str">
            <v>3</v>
          </cell>
          <cell r="DN562" t="str">
            <v>749</v>
          </cell>
          <cell r="DO562" t="str">
            <v>    工业与专业设计及其他专业技术服务</v>
          </cell>
          <cell r="DP562" t="str">
            <v>1</v>
          </cell>
          <cell r="DQ562" t="str">
            <v>3</v>
          </cell>
          <cell r="DR562">
            <v>46381</v>
          </cell>
          <cell r="DS562">
            <v>28397</v>
          </cell>
          <cell r="DT562">
            <v>1</v>
          </cell>
          <cell r="DU562">
            <v>44587</v>
          </cell>
          <cell r="DV562">
            <v>24039</v>
          </cell>
          <cell r="DW562">
            <v>1748</v>
          </cell>
          <cell r="DX562">
            <v>743</v>
          </cell>
        </row>
        <row r="563">
          <cell r="M563" t="str">
            <v>91110302MA00G8P99B</v>
          </cell>
          <cell r="N563" t="str">
            <v>久其数字传播有限公司</v>
          </cell>
          <cell r="O563" t="str">
            <v>2025</v>
          </cell>
          <cell r="P563" t="str">
            <v>2</v>
          </cell>
          <cell r="Q563">
            <v>709</v>
          </cell>
          <cell r="R563">
            <v>611</v>
          </cell>
          <cell r="S563">
            <v>66913</v>
          </cell>
          <cell r="T563">
            <v>36447</v>
          </cell>
          <cell r="U563">
            <v>311032</v>
          </cell>
          <cell r="V563">
            <v>357349</v>
          </cell>
          <cell r="W563">
            <v>34868</v>
          </cell>
          <cell r="X563">
            <v>75643</v>
          </cell>
          <cell r="Y563">
            <v>276164</v>
          </cell>
          <cell r="Z563">
            <v>281706</v>
          </cell>
          <cell r="AA563">
            <v>7847</v>
          </cell>
          <cell r="AB563">
            <v>31532</v>
          </cell>
          <cell r="AC563">
            <v>7847</v>
          </cell>
          <cell r="AD563">
            <v>31532</v>
          </cell>
          <cell r="AE563">
            <v>5893</v>
          </cell>
          <cell r="AF563">
            <v>22034</v>
          </cell>
          <cell r="AG563">
            <v>11</v>
          </cell>
          <cell r="AH563">
            <v>16</v>
          </cell>
          <cell r="AI563">
            <v>1235</v>
          </cell>
          <cell r="AJ563">
            <v>13</v>
          </cell>
          <cell r="AK563">
            <v>1303</v>
          </cell>
          <cell r="AL563">
            <v>3274</v>
          </cell>
          <cell r="AM563">
            <v>338</v>
          </cell>
          <cell r="AN563">
            <v>441</v>
          </cell>
          <cell r="AO563">
            <v>2</v>
          </cell>
          <cell r="AP563">
            <v>-27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-935</v>
          </cell>
          <cell r="BF563">
            <v>5781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-935</v>
          </cell>
          <cell r="BL563">
            <v>5781</v>
          </cell>
          <cell r="BM563">
            <v>0</v>
          </cell>
          <cell r="BN563">
            <v>0</v>
          </cell>
          <cell r="BO563">
            <v>2686</v>
          </cell>
          <cell r="BP563">
            <v>3334</v>
          </cell>
          <cell r="BQ563">
            <v>0</v>
          </cell>
          <cell r="BR563">
            <v>0</v>
          </cell>
          <cell r="BS563">
            <v>53</v>
          </cell>
          <cell r="BT563">
            <v>72</v>
          </cell>
          <cell r="BU563" t="str">
            <v>董硕</v>
          </cell>
          <cell r="BV563" t="str">
            <v>李玉才</v>
          </cell>
          <cell r="BW563" t="str">
            <v>刘悦</v>
          </cell>
          <cell r="BX563" t="str">
            <v>15210327176</v>
          </cell>
          <cell r="BY563" t="str">
            <v>2025-03-14</v>
          </cell>
          <cell r="BZ563" t="str">
            <v/>
          </cell>
          <cell r="CA563" t="str">
            <v>MA00G8P99</v>
          </cell>
          <cell r="CB563">
            <v>0</v>
          </cell>
          <cell r="CC563">
            <v>0</v>
          </cell>
          <cell r="CD563" t="str">
            <v/>
          </cell>
          <cell r="CE563" t="str">
            <v>1</v>
          </cell>
          <cell r="CF563" t="str">
            <v/>
          </cell>
          <cell r="CG563" t="str">
            <v>北京经济技术开发区虚拟社区</v>
          </cell>
          <cell r="CH563" t="str">
            <v>qy</v>
          </cell>
          <cell r="CI563" t="str">
            <v>    私人控股</v>
          </cell>
          <cell r="CJ563" t="str">
            <v>I</v>
          </cell>
          <cell r="CK563" t="str">
            <v>    信息传输、软件和信息技术服务业</v>
          </cell>
          <cell r="CL563" t="str">
            <v>64</v>
          </cell>
          <cell r="CM563" t="str">
            <v>    互联网和相关服务</v>
          </cell>
          <cell r="CN563" t="str">
            <v>115101</v>
          </cell>
          <cell r="CO563" t="str">
            <v>      开发区</v>
          </cell>
          <cell r="CP563" t="str">
            <v>　　　其他有限责任公司</v>
          </cell>
          <cell r="CQ563" t="str">
            <v>x</v>
          </cell>
          <cell r="CR563" t="str">
            <v>    现代服务业</v>
          </cell>
          <cell r="CS563" t="str">
            <v>2</v>
          </cell>
          <cell r="CT563" t="str">
            <v>    地方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 t="str">
            <v>3</v>
          </cell>
          <cell r="DN563" t="str">
            <v>642</v>
          </cell>
          <cell r="DO563" t="str">
            <v>    互联网信息服务</v>
          </cell>
          <cell r="DP563" t="str">
            <v>1</v>
          </cell>
          <cell r="DQ563" t="str">
            <v>3</v>
          </cell>
          <cell r="DR563">
            <v>7847</v>
          </cell>
          <cell r="DS563">
            <v>31532</v>
          </cell>
          <cell r="DT563">
            <v>1</v>
          </cell>
          <cell r="DU563">
            <v>-935</v>
          </cell>
          <cell r="DV563">
            <v>5781</v>
          </cell>
          <cell r="DW563">
            <v>-67</v>
          </cell>
          <cell r="DX563">
            <v>-5</v>
          </cell>
        </row>
        <row r="564">
          <cell r="M564" t="str">
            <v>91110302MA00652E0A</v>
          </cell>
          <cell r="N564" t="str">
            <v>北京新创绿能新能源汽车科技有限公司</v>
          </cell>
          <cell r="O564" t="str">
            <v>2025</v>
          </cell>
          <cell r="P564" t="str">
            <v>2</v>
          </cell>
          <cell r="Q564">
            <v>202267</v>
          </cell>
          <cell r="R564">
            <v>181663</v>
          </cell>
          <cell r="S564">
            <v>13443</v>
          </cell>
          <cell r="T564">
            <v>65987</v>
          </cell>
          <cell r="U564">
            <v>234287</v>
          </cell>
          <cell r="V564">
            <v>297852</v>
          </cell>
          <cell r="W564">
            <v>296558</v>
          </cell>
          <cell r="X564">
            <v>353276</v>
          </cell>
          <cell r="Y564">
            <v>-62271</v>
          </cell>
          <cell r="Z564">
            <v>-55424</v>
          </cell>
          <cell r="AA564">
            <v>14713</v>
          </cell>
          <cell r="AB564">
            <v>17995</v>
          </cell>
          <cell r="AC564">
            <v>12455</v>
          </cell>
          <cell r="AD564">
            <v>11832</v>
          </cell>
          <cell r="AE564">
            <v>9645</v>
          </cell>
          <cell r="AF564">
            <v>11738</v>
          </cell>
          <cell r="AG564">
            <v>2</v>
          </cell>
          <cell r="AH564">
            <v>30</v>
          </cell>
          <cell r="AI564">
            <v>966</v>
          </cell>
          <cell r="AJ564">
            <v>1351</v>
          </cell>
          <cell r="AK564">
            <v>2411</v>
          </cell>
          <cell r="AL564">
            <v>2264</v>
          </cell>
          <cell r="AM564">
            <v>0</v>
          </cell>
          <cell r="AN564">
            <v>0</v>
          </cell>
          <cell r="AO564">
            <v>282</v>
          </cell>
          <cell r="AP564">
            <v>335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-3762</v>
          </cell>
          <cell r="AX564">
            <v>-106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72</v>
          </cell>
          <cell r="BE564">
            <v>-2355</v>
          </cell>
          <cell r="BF564">
            <v>2243</v>
          </cell>
          <cell r="BG564">
            <v>0</v>
          </cell>
          <cell r="BH564">
            <v>0</v>
          </cell>
          <cell r="BI564">
            <v>10</v>
          </cell>
          <cell r="BJ564">
            <v>3</v>
          </cell>
          <cell r="BK564">
            <v>-2365</v>
          </cell>
          <cell r="BL564">
            <v>2240</v>
          </cell>
          <cell r="BM564">
            <v>0</v>
          </cell>
          <cell r="BN564">
            <v>0</v>
          </cell>
          <cell r="BO564">
            <v>3293</v>
          </cell>
          <cell r="BP564">
            <v>3297</v>
          </cell>
          <cell r="BQ564">
            <v>651</v>
          </cell>
          <cell r="BR564">
            <v>442</v>
          </cell>
          <cell r="BS564">
            <v>84</v>
          </cell>
          <cell r="BT564">
            <v>90</v>
          </cell>
          <cell r="BU564" t="str">
            <v>崔献霞</v>
          </cell>
          <cell r="BV564" t="str">
            <v>崔献霞</v>
          </cell>
          <cell r="BW564" t="str">
            <v>崔献霞</v>
          </cell>
          <cell r="BX564" t="str">
            <v>18513687678</v>
          </cell>
          <cell r="BY564" t="str">
            <v>2025-03-17</v>
          </cell>
          <cell r="BZ564" t="str">
            <v/>
          </cell>
          <cell r="CA564" t="str">
            <v>MA00652E0</v>
          </cell>
          <cell r="CB564">
            <v>0</v>
          </cell>
          <cell r="CC564">
            <v>0</v>
          </cell>
          <cell r="CD564" t="str">
            <v/>
          </cell>
          <cell r="CE564" t="str">
            <v>1</v>
          </cell>
          <cell r="CF564" t="str">
            <v/>
          </cell>
          <cell r="CG564" t="str">
            <v>北京经济技术开发区虚拟社区</v>
          </cell>
          <cell r="CH564" t="str">
            <v>qy</v>
          </cell>
          <cell r="CI564" t="str">
            <v>    私人控股</v>
          </cell>
          <cell r="CJ564" t="str">
            <v>L</v>
          </cell>
          <cell r="CK564" t="str">
            <v>    租赁和商务服务业</v>
          </cell>
          <cell r="CL564" t="str">
            <v>71</v>
          </cell>
          <cell r="CM564" t="str">
            <v>    租赁业</v>
          </cell>
          <cell r="CN564" t="str">
            <v>115101</v>
          </cell>
          <cell r="CO564" t="str">
            <v>      开发区</v>
          </cell>
          <cell r="CP564" t="str">
            <v>　　　私营有限责任公司</v>
          </cell>
          <cell r="CQ564" t="str">
            <v/>
          </cell>
          <cell r="CR564" t="str">
            <v>    传统服务业</v>
          </cell>
          <cell r="CS564" t="str">
            <v>2</v>
          </cell>
          <cell r="CT564" t="str">
            <v>    地方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 t="str">
            <v>3</v>
          </cell>
          <cell r="DN564" t="str">
            <v>711</v>
          </cell>
          <cell r="DO564" t="str">
            <v>    机械设备经营租赁</v>
          </cell>
          <cell r="DP564" t="str">
            <v>1</v>
          </cell>
          <cell r="DQ564" t="str">
            <v>3</v>
          </cell>
          <cell r="DR564">
            <v>14713</v>
          </cell>
          <cell r="DS564">
            <v>17995</v>
          </cell>
          <cell r="DT564">
            <v>1</v>
          </cell>
          <cell r="DU564">
            <v>-2355</v>
          </cell>
          <cell r="DV564">
            <v>2243</v>
          </cell>
          <cell r="DW564">
            <v>653</v>
          </cell>
          <cell r="DX564">
            <v>472</v>
          </cell>
        </row>
        <row r="565">
          <cell r="M565" t="str">
            <v>91110302MA00AFBU8T</v>
          </cell>
          <cell r="N565" t="str">
            <v>北京致睿人力资源服务有限公司</v>
          </cell>
          <cell r="O565" t="str">
            <v>2025</v>
          </cell>
          <cell r="P565" t="str">
            <v>2</v>
          </cell>
          <cell r="Q565">
            <v>0</v>
          </cell>
          <cell r="R565">
            <v>0</v>
          </cell>
          <cell r="S565">
            <v>555</v>
          </cell>
          <cell r="T565">
            <v>0</v>
          </cell>
          <cell r="U565">
            <v>1553</v>
          </cell>
          <cell r="V565">
            <v>4862</v>
          </cell>
          <cell r="W565">
            <v>6452</v>
          </cell>
          <cell r="X565">
            <v>3323</v>
          </cell>
          <cell r="Y565">
            <v>-4899</v>
          </cell>
          <cell r="Z565">
            <v>1539</v>
          </cell>
          <cell r="AA565">
            <v>7941</v>
          </cell>
          <cell r="AB565">
            <v>8347</v>
          </cell>
          <cell r="AC565">
            <v>32</v>
          </cell>
          <cell r="AD565">
            <v>31</v>
          </cell>
          <cell r="AE565">
            <v>7909</v>
          </cell>
          <cell r="AF565">
            <v>8316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1088</v>
          </cell>
          <cell r="AL565">
            <v>693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36</v>
          </cell>
          <cell r="BD565">
            <v>34</v>
          </cell>
          <cell r="BE565">
            <v>-1020</v>
          </cell>
          <cell r="BF565">
            <v>-628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-1020</v>
          </cell>
          <cell r="BL565">
            <v>-628</v>
          </cell>
          <cell r="BM565">
            <v>0</v>
          </cell>
          <cell r="BN565">
            <v>0</v>
          </cell>
          <cell r="BO565">
            <v>1031</v>
          </cell>
          <cell r="BP565">
            <v>478</v>
          </cell>
          <cell r="BQ565">
            <v>3</v>
          </cell>
          <cell r="BR565">
            <v>3</v>
          </cell>
          <cell r="BS565">
            <v>24</v>
          </cell>
          <cell r="BT565">
            <v>19</v>
          </cell>
          <cell r="BU565" t="str">
            <v>李彦洁</v>
          </cell>
          <cell r="BV565" t="str">
            <v>李蓉</v>
          </cell>
          <cell r="BW565" t="str">
            <v>曹璞</v>
          </cell>
          <cell r="BX565" t="str">
            <v>18600608933</v>
          </cell>
          <cell r="BY565" t="str">
            <v>2025-03-07</v>
          </cell>
          <cell r="BZ565" t="str">
            <v/>
          </cell>
          <cell r="CA565" t="str">
            <v>MA00AFBU8</v>
          </cell>
          <cell r="CB565">
            <v>0</v>
          </cell>
          <cell r="CC565">
            <v>0</v>
          </cell>
          <cell r="CD565" t="str">
            <v/>
          </cell>
          <cell r="CE565" t="str">
            <v>1</v>
          </cell>
          <cell r="CF565" t="str">
            <v/>
          </cell>
          <cell r="CG565" t="str">
            <v>北京经济技术开发区虚拟社区</v>
          </cell>
          <cell r="CH565" t="str">
            <v>qy</v>
          </cell>
          <cell r="CI565" t="str">
            <v>    私人控股</v>
          </cell>
          <cell r="CJ565" t="str">
            <v>L</v>
          </cell>
          <cell r="CK565" t="str">
            <v>    租赁和商务服务业</v>
          </cell>
          <cell r="CL565" t="str">
            <v>72</v>
          </cell>
          <cell r="CM565" t="str">
            <v>    商务服务业</v>
          </cell>
          <cell r="CN565" t="str">
            <v>115101</v>
          </cell>
          <cell r="CO565" t="str">
            <v>      开发区</v>
          </cell>
          <cell r="CP565" t="str">
            <v>　　　其他有限责任公司</v>
          </cell>
          <cell r="CQ565" t="str">
            <v>x</v>
          </cell>
          <cell r="CR565" t="str">
            <v>    现代服务业</v>
          </cell>
          <cell r="CS565" t="str">
            <v>2</v>
          </cell>
          <cell r="CT565" t="str">
            <v>    地方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 t="str">
            <v>3</v>
          </cell>
          <cell r="DN565" t="str">
            <v>726</v>
          </cell>
          <cell r="DO565" t="str">
            <v>    人力资源服务</v>
          </cell>
          <cell r="DP565" t="str">
            <v>1</v>
          </cell>
          <cell r="DQ565" t="str">
            <v>3</v>
          </cell>
          <cell r="DR565">
            <v>7941</v>
          </cell>
          <cell r="DS565">
            <v>8347</v>
          </cell>
          <cell r="DT565">
            <v>1</v>
          </cell>
          <cell r="DU565">
            <v>-1020</v>
          </cell>
          <cell r="DV565">
            <v>-628</v>
          </cell>
          <cell r="DW565">
            <v>3</v>
          </cell>
          <cell r="DX565">
            <v>3</v>
          </cell>
        </row>
        <row r="566">
          <cell r="M566" t="str">
            <v>91110102MA001T3X06</v>
          </cell>
          <cell r="N566" t="str">
            <v>北京卓越天使医药科技发展有限公司</v>
          </cell>
          <cell r="O566" t="str">
            <v>2025</v>
          </cell>
          <cell r="P566" t="str">
            <v>2</v>
          </cell>
          <cell r="Q566">
            <v>90</v>
          </cell>
          <cell r="R566">
            <v>151</v>
          </cell>
          <cell r="S566">
            <v>152466</v>
          </cell>
          <cell r="T566">
            <v>99055</v>
          </cell>
          <cell r="U566">
            <v>245579</v>
          </cell>
          <cell r="V566">
            <v>172493</v>
          </cell>
          <cell r="W566">
            <v>176895</v>
          </cell>
          <cell r="X566">
            <v>125514</v>
          </cell>
          <cell r="Y566">
            <v>68684</v>
          </cell>
          <cell r="Z566">
            <v>46979</v>
          </cell>
          <cell r="AA566">
            <v>28027</v>
          </cell>
          <cell r="AB566">
            <v>27056</v>
          </cell>
          <cell r="AC566">
            <v>28027</v>
          </cell>
          <cell r="AD566">
            <v>27056</v>
          </cell>
          <cell r="AE566">
            <v>20260</v>
          </cell>
          <cell r="AF566">
            <v>20604</v>
          </cell>
          <cell r="AG566">
            <v>48</v>
          </cell>
          <cell r="AH566">
            <v>168</v>
          </cell>
          <cell r="AI566">
            <v>370</v>
          </cell>
          <cell r="AJ566">
            <v>286</v>
          </cell>
          <cell r="AK566">
            <v>328</v>
          </cell>
          <cell r="AL566">
            <v>313</v>
          </cell>
          <cell r="AM566">
            <v>166</v>
          </cell>
          <cell r="AN566">
            <v>369</v>
          </cell>
          <cell r="AO566">
            <v>1</v>
          </cell>
          <cell r="AP566">
            <v>1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7</v>
          </cell>
          <cell r="BD566">
            <v>25</v>
          </cell>
          <cell r="BE566">
            <v>6861</v>
          </cell>
          <cell r="BF566">
            <v>5340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6861</v>
          </cell>
          <cell r="BL566">
            <v>5340</v>
          </cell>
          <cell r="BM566">
            <v>0</v>
          </cell>
          <cell r="BN566">
            <v>133</v>
          </cell>
          <cell r="BO566">
            <v>3244</v>
          </cell>
          <cell r="BP566">
            <v>3457</v>
          </cell>
          <cell r="BQ566">
            <v>785</v>
          </cell>
          <cell r="BR566">
            <v>1419</v>
          </cell>
          <cell r="BS566">
            <v>153</v>
          </cell>
          <cell r="BT566">
            <v>160</v>
          </cell>
          <cell r="BU566" t="str">
            <v>王哲渊</v>
          </cell>
          <cell r="BV566" t="str">
            <v>张红星</v>
          </cell>
          <cell r="BW566" t="str">
            <v>李艳霞</v>
          </cell>
          <cell r="BX566" t="str">
            <v>17812727234</v>
          </cell>
          <cell r="BY566" t="str">
            <v>2025-03-11</v>
          </cell>
          <cell r="BZ566" t="str">
            <v/>
          </cell>
          <cell r="CA566" t="str">
            <v>MA001T3X0</v>
          </cell>
          <cell r="CB566">
            <v>0</v>
          </cell>
          <cell r="CC566">
            <v>0</v>
          </cell>
          <cell r="CD566" t="str">
            <v/>
          </cell>
          <cell r="CE566" t="str">
            <v>1</v>
          </cell>
          <cell r="CF566" t="str">
            <v/>
          </cell>
          <cell r="CG566" t="str">
            <v>北京经济技术开发区虚拟社区</v>
          </cell>
          <cell r="CH566" t="str">
            <v>qy</v>
          </cell>
          <cell r="CI566" t="str">
            <v>    私人控股</v>
          </cell>
          <cell r="CJ566" t="str">
            <v>M</v>
          </cell>
          <cell r="CK566" t="str">
            <v>    科学研究和技术服务业</v>
          </cell>
          <cell r="CL566" t="str">
            <v>73</v>
          </cell>
          <cell r="CM566" t="str">
            <v>    研究和试验发展</v>
          </cell>
          <cell r="CN566" t="str">
            <v>115101</v>
          </cell>
          <cell r="CO566" t="str">
            <v>      开发区</v>
          </cell>
          <cell r="CP566" t="str">
            <v>　　　其他有限责任公司</v>
          </cell>
          <cell r="CQ566" t="str">
            <v>x</v>
          </cell>
          <cell r="CR566" t="str">
            <v>    现代服务业</v>
          </cell>
          <cell r="CS566" t="str">
            <v>2</v>
          </cell>
          <cell r="CT566" t="str">
            <v>    地方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 t="str">
            <v>3</v>
          </cell>
          <cell r="DN566" t="str">
            <v>734</v>
          </cell>
          <cell r="DO566" t="str">
            <v>    医学研究和试验发展</v>
          </cell>
          <cell r="DP566" t="str">
            <v>1</v>
          </cell>
          <cell r="DQ566" t="str">
            <v>2</v>
          </cell>
          <cell r="DR566">
            <v>28027</v>
          </cell>
          <cell r="DS566">
            <v>27056</v>
          </cell>
          <cell r="DT566">
            <v>1</v>
          </cell>
          <cell r="DU566">
            <v>6861</v>
          </cell>
          <cell r="DV566">
            <v>5340</v>
          </cell>
          <cell r="DW566">
            <v>833</v>
          </cell>
          <cell r="DX566">
            <v>1720</v>
          </cell>
        </row>
        <row r="567">
          <cell r="M567" t="str">
            <v>91110302MA002HQA1X</v>
          </cell>
          <cell r="N567" t="str">
            <v>中冶信诚（北京）轧辊科技服务有限公司</v>
          </cell>
          <cell r="O567" t="str">
            <v>2025</v>
          </cell>
          <cell r="P567" t="str">
            <v>2</v>
          </cell>
          <cell r="Q567">
            <v>687</v>
          </cell>
          <cell r="R567">
            <v>687</v>
          </cell>
          <cell r="S567">
            <v>35140</v>
          </cell>
          <cell r="T567">
            <v>27702</v>
          </cell>
          <cell r="U567">
            <v>43292</v>
          </cell>
          <cell r="V567">
            <v>30342</v>
          </cell>
          <cell r="W567">
            <v>25102</v>
          </cell>
          <cell r="X567">
            <v>14422</v>
          </cell>
          <cell r="Y567">
            <v>18190</v>
          </cell>
          <cell r="Z567">
            <v>15920</v>
          </cell>
          <cell r="AA567">
            <v>5882</v>
          </cell>
          <cell r="AB567">
            <v>1067</v>
          </cell>
          <cell r="AC567">
            <v>0</v>
          </cell>
          <cell r="AD567">
            <v>0</v>
          </cell>
          <cell r="AE567">
            <v>5629</v>
          </cell>
          <cell r="AF567">
            <v>762</v>
          </cell>
          <cell r="AG567">
            <v>7</v>
          </cell>
          <cell r="AH567">
            <v>3</v>
          </cell>
          <cell r="AI567">
            <v>16</v>
          </cell>
          <cell r="AJ567">
            <v>27</v>
          </cell>
          <cell r="AK567">
            <v>40</v>
          </cell>
          <cell r="AL567">
            <v>184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190</v>
          </cell>
          <cell r="BF567">
            <v>91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190</v>
          </cell>
          <cell r="BL567">
            <v>91</v>
          </cell>
          <cell r="BM567">
            <v>0</v>
          </cell>
          <cell r="BN567">
            <v>89</v>
          </cell>
          <cell r="BO567">
            <v>28</v>
          </cell>
          <cell r="BP567">
            <v>37</v>
          </cell>
          <cell r="BQ567">
            <v>118</v>
          </cell>
          <cell r="BR567">
            <v>32</v>
          </cell>
          <cell r="BS567">
            <v>2</v>
          </cell>
          <cell r="BT567">
            <v>3</v>
          </cell>
          <cell r="BU567" t="str">
            <v>周誉</v>
          </cell>
          <cell r="BV567" t="str">
            <v>胡青</v>
          </cell>
          <cell r="BW567" t="str">
            <v>胡青</v>
          </cell>
          <cell r="BX567" t="str">
            <v>13932532908</v>
          </cell>
          <cell r="BY567" t="str">
            <v>2025-03-14</v>
          </cell>
          <cell r="BZ567" t="str">
            <v/>
          </cell>
          <cell r="CA567" t="str">
            <v>MA002HQA1</v>
          </cell>
          <cell r="CB567">
            <v>0</v>
          </cell>
          <cell r="CC567">
            <v>0</v>
          </cell>
          <cell r="CD567" t="str">
            <v/>
          </cell>
          <cell r="CE567" t="str">
            <v>1</v>
          </cell>
          <cell r="CF567" t="str">
            <v/>
          </cell>
          <cell r="CG567" t="str">
            <v>北京经济技术开发区虚拟社区</v>
          </cell>
          <cell r="CH567" t="str">
            <v>qy</v>
          </cell>
          <cell r="CI567" t="str">
            <v>    私人控股</v>
          </cell>
          <cell r="CJ567" t="str">
            <v>M</v>
          </cell>
          <cell r="CK567" t="str">
            <v>    科学研究和技术服务业</v>
          </cell>
          <cell r="CL567" t="str">
            <v>74</v>
          </cell>
          <cell r="CM567" t="str">
            <v>    专业技术服务业</v>
          </cell>
          <cell r="CN567" t="str">
            <v>115101</v>
          </cell>
          <cell r="CO567" t="str">
            <v>      开发区</v>
          </cell>
          <cell r="CP567" t="str">
            <v>　　　私营有限责任公司</v>
          </cell>
          <cell r="CQ567" t="str">
            <v>x</v>
          </cell>
          <cell r="CR567" t="str">
            <v>    现代服务业</v>
          </cell>
          <cell r="CS567" t="str">
            <v>2</v>
          </cell>
          <cell r="CT567" t="str">
            <v>    地方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 t="str">
            <v>3</v>
          </cell>
          <cell r="DN567" t="str">
            <v>749</v>
          </cell>
          <cell r="DO567" t="str">
            <v>    工业与专业设计及其他专业技术服务</v>
          </cell>
          <cell r="DP567" t="str">
            <v>1</v>
          </cell>
          <cell r="DQ567" t="str">
            <v>4</v>
          </cell>
          <cell r="DR567">
            <v>5882</v>
          </cell>
          <cell r="DS567">
            <v>1067</v>
          </cell>
          <cell r="DT567">
            <v>1</v>
          </cell>
          <cell r="DU567">
            <v>190</v>
          </cell>
          <cell r="DV567">
            <v>91</v>
          </cell>
          <cell r="DW567">
            <v>125</v>
          </cell>
          <cell r="DX567">
            <v>124</v>
          </cell>
        </row>
        <row r="568">
          <cell r="M568" t="str">
            <v>91110302MA01BWGJ2K</v>
          </cell>
          <cell r="N568" t="str">
            <v>北京沃东天骏信息技术有限公司</v>
          </cell>
          <cell r="O568" t="str">
            <v>2025</v>
          </cell>
          <cell r="P568" t="str">
            <v>2</v>
          </cell>
          <cell r="Q568">
            <v>745747</v>
          </cell>
          <cell r="R568">
            <v>723902</v>
          </cell>
          <cell r="S568">
            <v>66940</v>
          </cell>
          <cell r="T568">
            <v>92360</v>
          </cell>
          <cell r="U568">
            <v>18514402</v>
          </cell>
          <cell r="V568">
            <v>24670388</v>
          </cell>
          <cell r="W568">
            <v>3482741</v>
          </cell>
          <cell r="X568">
            <v>3463518</v>
          </cell>
          <cell r="Y568">
            <v>15031661</v>
          </cell>
          <cell r="Z568">
            <v>21206870</v>
          </cell>
          <cell r="AA568">
            <v>3076874</v>
          </cell>
          <cell r="AB568">
            <v>2816858</v>
          </cell>
          <cell r="AC568">
            <v>3076873</v>
          </cell>
          <cell r="AD568">
            <v>2816858</v>
          </cell>
          <cell r="AE568">
            <v>51029</v>
          </cell>
          <cell r="AF568">
            <v>59166</v>
          </cell>
          <cell r="AG568">
            <v>16357</v>
          </cell>
          <cell r="AH568">
            <v>15345</v>
          </cell>
          <cell r="AI568">
            <v>127882</v>
          </cell>
          <cell r="AJ568">
            <v>83243</v>
          </cell>
          <cell r="AK568">
            <v>904556</v>
          </cell>
          <cell r="AL568">
            <v>825518</v>
          </cell>
          <cell r="AM568">
            <v>1992157</v>
          </cell>
          <cell r="AN568">
            <v>1847737</v>
          </cell>
          <cell r="AO568">
            <v>2</v>
          </cell>
          <cell r="AP568">
            <v>3</v>
          </cell>
          <cell r="AQ568">
            <v>4005</v>
          </cell>
          <cell r="AR568">
            <v>-2421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2123</v>
          </cell>
          <cell r="BD568">
            <v>14502</v>
          </cell>
          <cell r="BE568">
            <v>-8981</v>
          </cell>
          <cell r="BF568">
            <v>-2073</v>
          </cell>
          <cell r="BG568">
            <v>6914</v>
          </cell>
          <cell r="BH568">
            <v>39</v>
          </cell>
          <cell r="BI568">
            <v>1011</v>
          </cell>
          <cell r="BJ568">
            <v>203</v>
          </cell>
          <cell r="BK568">
            <v>-3078</v>
          </cell>
          <cell r="BL568">
            <v>-2237</v>
          </cell>
          <cell r="BM568">
            <v>1</v>
          </cell>
          <cell r="BN568">
            <v>1</v>
          </cell>
          <cell r="BO568">
            <v>1203300</v>
          </cell>
          <cell r="BP568">
            <v>928803</v>
          </cell>
          <cell r="BQ568">
            <v>126065</v>
          </cell>
          <cell r="BR568">
            <v>117220</v>
          </cell>
          <cell r="BS568">
            <v>8056</v>
          </cell>
          <cell r="BT568">
            <v>7779</v>
          </cell>
          <cell r="BU568" t="str">
            <v>辛波</v>
          </cell>
          <cell r="BV568" t="str">
            <v>贾雪莹</v>
          </cell>
          <cell r="BW568" t="str">
            <v>杨雪姣</v>
          </cell>
          <cell r="BX568" t="str">
            <v>89126954</v>
          </cell>
          <cell r="BY568" t="str">
            <v>2025-03-18</v>
          </cell>
          <cell r="BZ568" t="str">
            <v/>
          </cell>
          <cell r="CA568" t="str">
            <v>MA01BWGJ2</v>
          </cell>
          <cell r="CB568">
            <v>0</v>
          </cell>
          <cell r="CC568">
            <v>0</v>
          </cell>
          <cell r="CD568" t="str">
            <v/>
          </cell>
          <cell r="CE568" t="str">
            <v>1</v>
          </cell>
          <cell r="CF568" t="str">
            <v/>
          </cell>
          <cell r="CG568" t="str">
            <v>北京经济技术开发区虚拟社区</v>
          </cell>
          <cell r="CH568" t="str">
            <v>qy</v>
          </cell>
          <cell r="CI568" t="str">
            <v>    私人控股</v>
          </cell>
          <cell r="CJ568" t="str">
            <v>I</v>
          </cell>
          <cell r="CK568" t="str">
            <v>    信息传输、软件和信息技术服务业</v>
          </cell>
          <cell r="CL568" t="str">
            <v>65</v>
          </cell>
          <cell r="CM568" t="str">
            <v>    软件和信息技术服务业</v>
          </cell>
          <cell r="CN568" t="str">
            <v>115101</v>
          </cell>
          <cell r="CO568" t="str">
            <v>      开发区</v>
          </cell>
          <cell r="CP568" t="str">
            <v>　　　其他有限责任公司</v>
          </cell>
          <cell r="CQ568" t="str">
            <v>x</v>
          </cell>
          <cell r="CR568" t="str">
            <v>    现代服务业</v>
          </cell>
          <cell r="CS568" t="str">
            <v>2</v>
          </cell>
          <cell r="CT568" t="str">
            <v>    地方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 t="str">
            <v>3</v>
          </cell>
          <cell r="DN568" t="str">
            <v>651</v>
          </cell>
          <cell r="DO568" t="str">
            <v>    软件开发</v>
          </cell>
          <cell r="DP568" t="str">
            <v>1</v>
          </cell>
          <cell r="DQ568" t="str">
            <v>1</v>
          </cell>
          <cell r="DR568">
            <v>3076874</v>
          </cell>
          <cell r="DS568">
            <v>2816858</v>
          </cell>
          <cell r="DT568">
            <v>1</v>
          </cell>
          <cell r="DU568">
            <v>-8981</v>
          </cell>
          <cell r="DV568">
            <v>-2073</v>
          </cell>
          <cell r="DW568">
            <v>142423</v>
          </cell>
          <cell r="DX568">
            <v>132566</v>
          </cell>
        </row>
        <row r="569">
          <cell r="M569" t="str">
            <v>91110302MA00B38496</v>
          </cell>
          <cell r="N569" t="str">
            <v>北京金风体育文化有限公司</v>
          </cell>
          <cell r="O569" t="str">
            <v>2025</v>
          </cell>
          <cell r="P569" t="str">
            <v>2</v>
          </cell>
          <cell r="Q569">
            <v>67</v>
          </cell>
          <cell r="R569">
            <v>173</v>
          </cell>
          <cell r="S569">
            <v>8</v>
          </cell>
          <cell r="T569">
            <v>8</v>
          </cell>
          <cell r="U569">
            <v>12870</v>
          </cell>
          <cell r="V569">
            <v>11899</v>
          </cell>
          <cell r="W569">
            <v>14449</v>
          </cell>
          <cell r="X569">
            <v>13915</v>
          </cell>
          <cell r="Y569">
            <v>-1579</v>
          </cell>
          <cell r="Z569">
            <v>-2016</v>
          </cell>
          <cell r="AA569">
            <v>4178</v>
          </cell>
          <cell r="AB569">
            <v>3078</v>
          </cell>
          <cell r="AC569">
            <v>4114</v>
          </cell>
          <cell r="AD569">
            <v>3010</v>
          </cell>
          <cell r="AE569">
            <v>4274</v>
          </cell>
          <cell r="AF569">
            <v>4009</v>
          </cell>
          <cell r="AG569">
            <v>10</v>
          </cell>
          <cell r="AH569">
            <v>5</v>
          </cell>
          <cell r="AI569">
            <v>365</v>
          </cell>
          <cell r="AJ569">
            <v>233</v>
          </cell>
          <cell r="AK569">
            <v>484</v>
          </cell>
          <cell r="AL569">
            <v>544</v>
          </cell>
          <cell r="AM569">
            <v>0</v>
          </cell>
          <cell r="AN569">
            <v>-53</v>
          </cell>
          <cell r="AO569">
            <v>10</v>
          </cell>
          <cell r="AP569">
            <v>1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6</v>
          </cell>
          <cell r="BD569">
            <v>13</v>
          </cell>
          <cell r="BE569">
            <v>-959</v>
          </cell>
          <cell r="BF569">
            <v>-1648</v>
          </cell>
          <cell r="BG569">
            <v>0</v>
          </cell>
          <cell r="BH569">
            <v>0</v>
          </cell>
          <cell r="BI569">
            <v>3</v>
          </cell>
          <cell r="BJ569">
            <v>0</v>
          </cell>
          <cell r="BK569">
            <v>-962</v>
          </cell>
          <cell r="BL569">
            <v>-1648</v>
          </cell>
          <cell r="BM569">
            <v>0</v>
          </cell>
          <cell r="BN569">
            <v>0</v>
          </cell>
          <cell r="BO569">
            <v>2735</v>
          </cell>
          <cell r="BP569">
            <v>2540</v>
          </cell>
          <cell r="BQ569">
            <v>70</v>
          </cell>
          <cell r="BR569">
            <v>135</v>
          </cell>
          <cell r="BS569">
            <v>73</v>
          </cell>
          <cell r="BT569">
            <v>78</v>
          </cell>
          <cell r="BU569" t="str">
            <v>陈林</v>
          </cell>
          <cell r="BV569" t="str">
            <v>李英</v>
          </cell>
          <cell r="BW569" t="str">
            <v>杨佳辉</v>
          </cell>
          <cell r="BX569" t="str">
            <v>13641217051</v>
          </cell>
          <cell r="BY569" t="str">
            <v>2025-03-06</v>
          </cell>
          <cell r="BZ569" t="str">
            <v/>
          </cell>
          <cell r="CA569" t="str">
            <v>MA00B3849</v>
          </cell>
          <cell r="CB569">
            <v>0</v>
          </cell>
          <cell r="CC569">
            <v>0</v>
          </cell>
          <cell r="CD569" t="str">
            <v/>
          </cell>
          <cell r="CE569" t="str">
            <v>1</v>
          </cell>
          <cell r="CF569" t="str">
            <v/>
          </cell>
          <cell r="CG569" t="str">
            <v>北京经济技术开发区虚拟社区</v>
          </cell>
          <cell r="CH569" t="str">
            <v>qy</v>
          </cell>
          <cell r="CI569" t="str">
            <v>    私人控股</v>
          </cell>
          <cell r="CJ569" t="str">
            <v>P</v>
          </cell>
          <cell r="CK569" t="str">
            <v>    教育</v>
          </cell>
          <cell r="CL569" t="str">
            <v>83</v>
          </cell>
          <cell r="CM569" t="str">
            <v>    教育</v>
          </cell>
          <cell r="CN569" t="str">
            <v>115101</v>
          </cell>
          <cell r="CO569" t="str">
            <v>      开发区</v>
          </cell>
          <cell r="CP569" t="str">
            <v>　　　其他有限责任公司</v>
          </cell>
          <cell r="CQ569" t="str">
            <v/>
          </cell>
          <cell r="CR569" t="str">
            <v>    传统服务业</v>
          </cell>
          <cell r="CS569" t="str">
            <v>2</v>
          </cell>
          <cell r="CT569" t="str">
            <v>    地方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 t="str">
            <v>3</v>
          </cell>
          <cell r="DN569" t="str">
            <v>839</v>
          </cell>
          <cell r="DO569" t="str">
            <v>    技能培训、教育辅助及其他教育</v>
          </cell>
          <cell r="DP569" t="str">
            <v>1</v>
          </cell>
          <cell r="DQ569" t="str">
            <v/>
          </cell>
          <cell r="DR569">
            <v>4178</v>
          </cell>
          <cell r="DS569">
            <v>3078</v>
          </cell>
          <cell r="DT569">
            <v>1</v>
          </cell>
          <cell r="DU569">
            <v>-959</v>
          </cell>
          <cell r="DV569">
            <v>-1648</v>
          </cell>
          <cell r="DW569">
            <v>80</v>
          </cell>
          <cell r="DX569">
            <v>140</v>
          </cell>
        </row>
        <row r="570">
          <cell r="M570" t="str">
            <v>91110302600341298A</v>
          </cell>
          <cell r="N570" t="str">
            <v>北京中泰世纪企业管理有限公司</v>
          </cell>
          <cell r="O570" t="str">
            <v>2025</v>
          </cell>
          <cell r="P570" t="str">
            <v>2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13082</v>
          </cell>
          <cell r="V570">
            <v>13669</v>
          </cell>
          <cell r="W570">
            <v>3110</v>
          </cell>
          <cell r="X570">
            <v>1699</v>
          </cell>
          <cell r="Y570">
            <v>9972</v>
          </cell>
          <cell r="Z570">
            <v>11970</v>
          </cell>
          <cell r="AA570">
            <v>4229</v>
          </cell>
          <cell r="AB570">
            <v>8017</v>
          </cell>
          <cell r="AC570">
            <v>2507</v>
          </cell>
          <cell r="AD570">
            <v>5071</v>
          </cell>
          <cell r="AE570">
            <v>3470</v>
          </cell>
          <cell r="AF570">
            <v>3710</v>
          </cell>
          <cell r="AG570">
            <v>1</v>
          </cell>
          <cell r="AH570">
            <v>6</v>
          </cell>
          <cell r="AI570">
            <v>0</v>
          </cell>
          <cell r="AJ570">
            <v>10</v>
          </cell>
          <cell r="AK570">
            <v>723</v>
          </cell>
          <cell r="AL570">
            <v>447</v>
          </cell>
          <cell r="AM570">
            <v>0</v>
          </cell>
          <cell r="AN570">
            <v>0</v>
          </cell>
          <cell r="AO570">
            <v>-3</v>
          </cell>
          <cell r="AP570">
            <v>-17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38</v>
          </cell>
          <cell r="BF570">
            <v>3861</v>
          </cell>
          <cell r="BG570">
            <v>2</v>
          </cell>
          <cell r="BH570">
            <v>56</v>
          </cell>
          <cell r="BI570">
            <v>0</v>
          </cell>
          <cell r="BJ570">
            <v>0</v>
          </cell>
          <cell r="BK570">
            <v>40</v>
          </cell>
          <cell r="BL570">
            <v>3917</v>
          </cell>
          <cell r="BM570">
            <v>0</v>
          </cell>
          <cell r="BN570">
            <v>0</v>
          </cell>
          <cell r="BO570">
            <v>369</v>
          </cell>
          <cell r="BP570">
            <v>105</v>
          </cell>
          <cell r="BQ570">
            <v>12</v>
          </cell>
          <cell r="BR570">
            <v>106</v>
          </cell>
          <cell r="BS570">
            <v>104</v>
          </cell>
          <cell r="BT570">
            <v>106</v>
          </cell>
          <cell r="BU570" t="str">
            <v>贾雪飞</v>
          </cell>
          <cell r="BV570" t="str">
            <v>贾雪飞</v>
          </cell>
          <cell r="BW570" t="str">
            <v>岑银银</v>
          </cell>
          <cell r="BX570" t="str">
            <v>17612840846</v>
          </cell>
          <cell r="BY570" t="str">
            <v>2025-03-17</v>
          </cell>
          <cell r="BZ570" t="str">
            <v/>
          </cell>
          <cell r="CA570" t="str">
            <v>600341298</v>
          </cell>
          <cell r="CB570">
            <v>0</v>
          </cell>
          <cell r="CC570">
            <v>0</v>
          </cell>
          <cell r="CD570" t="str">
            <v/>
          </cell>
          <cell r="CE570" t="str">
            <v>1</v>
          </cell>
          <cell r="CF570" t="str">
            <v/>
          </cell>
          <cell r="CG570" t="str">
            <v>北京经济技术开发区虚拟社区</v>
          </cell>
          <cell r="CH570" t="str">
            <v>qy</v>
          </cell>
          <cell r="CI570" t="str">
            <v>    私人控股</v>
          </cell>
          <cell r="CJ570" t="str">
            <v>L</v>
          </cell>
          <cell r="CK570" t="str">
            <v>    租赁和商务服务业</v>
          </cell>
          <cell r="CL570" t="str">
            <v>72</v>
          </cell>
          <cell r="CM570" t="str">
            <v>    商务服务业</v>
          </cell>
          <cell r="CN570" t="str">
            <v>115101</v>
          </cell>
          <cell r="CO570" t="str">
            <v>      开发区</v>
          </cell>
          <cell r="CP570" t="str">
            <v>　　　私营有限责任公司</v>
          </cell>
          <cell r="CQ570" t="str">
            <v>x</v>
          </cell>
          <cell r="CR570" t="str">
            <v>    现代服务业</v>
          </cell>
          <cell r="CS570" t="str">
            <v>2</v>
          </cell>
          <cell r="CT570" t="str">
            <v>    地方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 t="str">
            <v>3</v>
          </cell>
          <cell r="DN570" t="str">
            <v>726</v>
          </cell>
          <cell r="DO570" t="str">
            <v>    人力资源服务</v>
          </cell>
          <cell r="DP570" t="str">
            <v>1</v>
          </cell>
          <cell r="DQ570" t="str">
            <v>3</v>
          </cell>
          <cell r="DR570">
            <v>4229</v>
          </cell>
          <cell r="DS570">
            <v>8017</v>
          </cell>
          <cell r="DT570">
            <v>1</v>
          </cell>
          <cell r="DU570">
            <v>38</v>
          </cell>
          <cell r="DV570">
            <v>3861</v>
          </cell>
          <cell r="DW570">
            <v>13</v>
          </cell>
          <cell r="DX570">
            <v>112</v>
          </cell>
        </row>
        <row r="571">
          <cell r="M571" t="str">
            <v>91110105MA01803N93</v>
          </cell>
          <cell r="N571" t="str">
            <v>阿斯利康医药（北京）有限公司</v>
          </cell>
          <cell r="O571" t="str">
            <v>2025</v>
          </cell>
          <cell r="P571" t="str">
            <v>2</v>
          </cell>
          <cell r="Q571">
            <v>23350</v>
          </cell>
          <cell r="R571">
            <v>23306</v>
          </cell>
          <cell r="S571">
            <v>364172</v>
          </cell>
          <cell r="T571">
            <v>285917</v>
          </cell>
          <cell r="U571">
            <v>432173</v>
          </cell>
          <cell r="V571">
            <v>345505</v>
          </cell>
          <cell r="W571">
            <v>162730</v>
          </cell>
          <cell r="X571">
            <v>140491</v>
          </cell>
          <cell r="Y571">
            <v>269443</v>
          </cell>
          <cell r="Z571">
            <v>205014</v>
          </cell>
          <cell r="AA571">
            <v>167348</v>
          </cell>
          <cell r="AB571">
            <v>152591</v>
          </cell>
          <cell r="AC571">
            <v>167348</v>
          </cell>
          <cell r="AD571">
            <v>152591</v>
          </cell>
          <cell r="AE571">
            <v>156246</v>
          </cell>
          <cell r="AF571">
            <v>148668</v>
          </cell>
          <cell r="AG571">
            <v>1224</v>
          </cell>
          <cell r="AH571">
            <v>1407</v>
          </cell>
          <cell r="AI571">
            <v>0</v>
          </cell>
          <cell r="AJ571">
            <v>0</v>
          </cell>
          <cell r="AK571">
            <v>172</v>
          </cell>
          <cell r="AL571">
            <v>310</v>
          </cell>
          <cell r="AM571">
            <v>0</v>
          </cell>
          <cell r="AN571">
            <v>0</v>
          </cell>
          <cell r="AO571">
            <v>7</v>
          </cell>
          <cell r="AP571">
            <v>12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9699</v>
          </cell>
          <cell r="BF571">
            <v>2194</v>
          </cell>
          <cell r="BG571">
            <v>1559</v>
          </cell>
          <cell r="BH571">
            <v>0</v>
          </cell>
          <cell r="BI571">
            <v>0</v>
          </cell>
          <cell r="BJ571">
            <v>0</v>
          </cell>
          <cell r="BK571">
            <v>11258</v>
          </cell>
          <cell r="BL571">
            <v>2194</v>
          </cell>
          <cell r="BM571">
            <v>0</v>
          </cell>
          <cell r="BN571">
            <v>0</v>
          </cell>
          <cell r="BO571">
            <v>122239</v>
          </cell>
          <cell r="BP571">
            <v>117160</v>
          </cell>
          <cell r="BQ571">
            <v>8046</v>
          </cell>
          <cell r="BR571">
            <v>8731</v>
          </cell>
          <cell r="BS571">
            <v>1134</v>
          </cell>
          <cell r="BT571">
            <v>1112</v>
          </cell>
          <cell r="BU571" t="str">
            <v>黄彬</v>
          </cell>
          <cell r="BV571" t="str">
            <v>刘小华</v>
          </cell>
          <cell r="BW571" t="str">
            <v>段芋伶</v>
          </cell>
          <cell r="BX571" t="str">
            <v>02160301348</v>
          </cell>
          <cell r="BY571" t="str">
            <v>2025-03-13</v>
          </cell>
          <cell r="BZ571" t="str">
            <v/>
          </cell>
          <cell r="CA571" t="str">
            <v>MA01803N9</v>
          </cell>
          <cell r="CB571">
            <v>0</v>
          </cell>
          <cell r="CC571">
            <v>0</v>
          </cell>
          <cell r="CD571" t="str">
            <v/>
          </cell>
          <cell r="CE571" t="str">
            <v>1</v>
          </cell>
          <cell r="CF571" t="str">
            <v/>
          </cell>
          <cell r="CG571" t="str">
            <v>北京经济技术开发区虚拟社区</v>
          </cell>
          <cell r="CH571" t="str">
            <v>qy</v>
          </cell>
          <cell r="CI571" t="str">
            <v>    外商控股</v>
          </cell>
          <cell r="CJ571" t="str">
            <v>M</v>
          </cell>
          <cell r="CK571" t="str">
            <v>    科学研究和技术服务业</v>
          </cell>
          <cell r="CL571" t="str">
            <v>75</v>
          </cell>
          <cell r="CM571" t="str">
            <v>    科技推广和应用服务业</v>
          </cell>
          <cell r="CN571" t="str">
            <v>115101</v>
          </cell>
          <cell r="CO571" t="str">
            <v>      开发区</v>
          </cell>
          <cell r="CP571" t="str">
            <v>　　　外商投资有限责任公司</v>
          </cell>
          <cell r="CQ571" t="str">
            <v>x</v>
          </cell>
          <cell r="CR571" t="str">
            <v>    现代服务业</v>
          </cell>
          <cell r="CS571" t="str">
            <v>2</v>
          </cell>
          <cell r="CT571" t="str">
            <v>    地方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 t="str">
            <v>3</v>
          </cell>
          <cell r="DN571" t="str">
            <v>751</v>
          </cell>
          <cell r="DO571" t="str">
            <v>    技术推广服务</v>
          </cell>
          <cell r="DP571" t="str">
            <v>1</v>
          </cell>
          <cell r="DQ571" t="str">
            <v>1</v>
          </cell>
          <cell r="DR571">
            <v>167348</v>
          </cell>
          <cell r="DS571">
            <v>152591</v>
          </cell>
          <cell r="DT571">
            <v>1</v>
          </cell>
          <cell r="DU571">
            <v>9699</v>
          </cell>
          <cell r="DV571">
            <v>2194</v>
          </cell>
          <cell r="DW571">
            <v>9270</v>
          </cell>
          <cell r="DX571">
            <v>10138</v>
          </cell>
        </row>
        <row r="572">
          <cell r="M572" t="str">
            <v>911101153182573832</v>
          </cell>
          <cell r="N572" t="str">
            <v>北京金世嘉源商业管理有限公司</v>
          </cell>
          <cell r="O572" t="str">
            <v>2025</v>
          </cell>
          <cell r="P572" t="str">
            <v>2</v>
          </cell>
          <cell r="Q572">
            <v>5020</v>
          </cell>
          <cell r="R572">
            <v>5020</v>
          </cell>
          <cell r="S572">
            <v>312</v>
          </cell>
          <cell r="T572">
            <v>312</v>
          </cell>
          <cell r="U572">
            <v>545501</v>
          </cell>
          <cell r="V572">
            <v>559716</v>
          </cell>
          <cell r="W572">
            <v>690269</v>
          </cell>
          <cell r="X572">
            <v>718466</v>
          </cell>
          <cell r="Y572">
            <v>-144768</v>
          </cell>
          <cell r="Z572">
            <v>-158750</v>
          </cell>
          <cell r="AA572">
            <v>11848</v>
          </cell>
          <cell r="AB572">
            <v>16538</v>
          </cell>
          <cell r="AC572">
            <v>11848</v>
          </cell>
          <cell r="AD572">
            <v>10423</v>
          </cell>
          <cell r="AE572">
            <v>9649</v>
          </cell>
          <cell r="AF572">
            <v>76</v>
          </cell>
          <cell r="AG572">
            <v>2</v>
          </cell>
          <cell r="AH572">
            <v>7</v>
          </cell>
          <cell r="AI572">
            <v>0</v>
          </cell>
          <cell r="AJ572">
            <v>84</v>
          </cell>
          <cell r="AK572">
            <v>1422</v>
          </cell>
          <cell r="AL572">
            <v>961</v>
          </cell>
          <cell r="AM572">
            <v>0</v>
          </cell>
          <cell r="AN572">
            <v>0</v>
          </cell>
          <cell r="AO572">
            <v>0</v>
          </cell>
          <cell r="AP572">
            <v>4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775</v>
          </cell>
          <cell r="BF572">
            <v>15406</v>
          </cell>
          <cell r="BG572">
            <v>0</v>
          </cell>
          <cell r="BH572">
            <v>1</v>
          </cell>
          <cell r="BI572">
            <v>0</v>
          </cell>
          <cell r="BJ572">
            <v>0</v>
          </cell>
          <cell r="BK572">
            <v>775</v>
          </cell>
          <cell r="BL572">
            <v>15407</v>
          </cell>
          <cell r="BM572">
            <v>0</v>
          </cell>
          <cell r="BN572">
            <v>0</v>
          </cell>
          <cell r="BO572">
            <v>1319</v>
          </cell>
          <cell r="BP572">
            <v>743</v>
          </cell>
          <cell r="BQ572">
            <v>199</v>
          </cell>
          <cell r="BR572">
            <v>10</v>
          </cell>
          <cell r="BS572">
            <v>69</v>
          </cell>
          <cell r="BT572">
            <v>72</v>
          </cell>
          <cell r="BU572" t="str">
            <v>卢小琼</v>
          </cell>
          <cell r="BV572" t="str">
            <v>张建涛</v>
          </cell>
          <cell r="BW572" t="str">
            <v>王雨希</v>
          </cell>
          <cell r="BX572" t="str">
            <v>13716351108</v>
          </cell>
          <cell r="BY572" t="str">
            <v>2025-03-17</v>
          </cell>
          <cell r="BZ572" t="str">
            <v/>
          </cell>
          <cell r="CA572" t="str">
            <v>318257383</v>
          </cell>
          <cell r="CB572">
            <v>0</v>
          </cell>
          <cell r="CC572">
            <v>0</v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>qy</v>
          </cell>
          <cell r="CI572" t="str">
            <v>    私人控股</v>
          </cell>
          <cell r="CJ572" t="str">
            <v>K</v>
          </cell>
          <cell r="CK572" t="str">
            <v>    房地产业</v>
          </cell>
          <cell r="CL572" t="str">
            <v>70</v>
          </cell>
          <cell r="CM572" t="str">
            <v>    房地产业</v>
          </cell>
          <cell r="CN572" t="str">
            <v>110115</v>
          </cell>
          <cell r="CO572" t="str">
            <v>      大兴区</v>
          </cell>
          <cell r="CP572" t="str">
            <v>　　　私营有限责任公司</v>
          </cell>
          <cell r="CQ572" t="str">
            <v/>
          </cell>
          <cell r="CR572" t="str">
            <v>    传统服务业</v>
          </cell>
          <cell r="CS572" t="str">
            <v>2</v>
          </cell>
          <cell r="CT572" t="str">
            <v>    地方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 t="str">
            <v>3</v>
          </cell>
          <cell r="DN572" t="str">
            <v>702</v>
          </cell>
          <cell r="DO572" t="str">
            <v>    物业管理</v>
          </cell>
          <cell r="DP572" t="str">
            <v>1</v>
          </cell>
          <cell r="DQ572" t="str">
            <v>4</v>
          </cell>
          <cell r="DR572">
            <v>11848</v>
          </cell>
          <cell r="DS572">
            <v>16538</v>
          </cell>
          <cell r="DT572">
            <v>1</v>
          </cell>
          <cell r="DU572">
            <v>775</v>
          </cell>
          <cell r="DV572">
            <v>15406</v>
          </cell>
          <cell r="DW572">
            <v>201</v>
          </cell>
          <cell r="DX572">
            <v>17</v>
          </cell>
        </row>
        <row r="573">
          <cell r="M573" t="str">
            <v>91110302MA0176TK09</v>
          </cell>
          <cell r="N573" t="str">
            <v>中国石化集团共享服务有限公司</v>
          </cell>
          <cell r="O573" t="str">
            <v>2025</v>
          </cell>
          <cell r="P573" t="str">
            <v>2</v>
          </cell>
          <cell r="Q573">
            <v>127302</v>
          </cell>
          <cell r="R573">
            <v>122771</v>
          </cell>
          <cell r="S573">
            <v>90541</v>
          </cell>
          <cell r="T573">
            <v>81803</v>
          </cell>
          <cell r="U573">
            <v>753521</v>
          </cell>
          <cell r="V573">
            <v>703370</v>
          </cell>
          <cell r="W573">
            <v>375148</v>
          </cell>
          <cell r="X573">
            <v>329391</v>
          </cell>
          <cell r="Y573">
            <v>378373</v>
          </cell>
          <cell r="Z573">
            <v>373979</v>
          </cell>
          <cell r="AA573">
            <v>153350</v>
          </cell>
          <cell r="AB573">
            <v>136329</v>
          </cell>
          <cell r="AC573">
            <v>153350</v>
          </cell>
          <cell r="AD573">
            <v>136329</v>
          </cell>
          <cell r="AE573">
            <v>134744</v>
          </cell>
          <cell r="AF573">
            <v>114996</v>
          </cell>
          <cell r="AG573">
            <v>674</v>
          </cell>
          <cell r="AH573">
            <v>778</v>
          </cell>
          <cell r="AI573">
            <v>2132</v>
          </cell>
          <cell r="AJ573">
            <v>1899</v>
          </cell>
          <cell r="AK573">
            <v>13378</v>
          </cell>
          <cell r="AL573">
            <v>14775</v>
          </cell>
          <cell r="AM573">
            <v>0</v>
          </cell>
          <cell r="AN573">
            <v>2572</v>
          </cell>
          <cell r="AO573">
            <v>356</v>
          </cell>
          <cell r="AP573">
            <v>543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2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106</v>
          </cell>
          <cell r="BD573">
            <v>84</v>
          </cell>
          <cell r="BE573">
            <v>2174</v>
          </cell>
          <cell r="BF573">
            <v>850</v>
          </cell>
          <cell r="BG573">
            <v>5</v>
          </cell>
          <cell r="BH573">
            <v>5</v>
          </cell>
          <cell r="BI573">
            <v>0</v>
          </cell>
          <cell r="BJ573">
            <v>0</v>
          </cell>
          <cell r="BK573">
            <v>2179</v>
          </cell>
          <cell r="BL573">
            <v>855</v>
          </cell>
          <cell r="BM573">
            <v>0</v>
          </cell>
          <cell r="BN573">
            <v>0</v>
          </cell>
          <cell r="BO573">
            <v>125098</v>
          </cell>
          <cell r="BP573">
            <v>121972</v>
          </cell>
          <cell r="BQ573">
            <v>5358</v>
          </cell>
          <cell r="BR573">
            <v>11643</v>
          </cell>
          <cell r="BS573">
            <v>3011</v>
          </cell>
          <cell r="BT573">
            <v>3005</v>
          </cell>
          <cell r="BU573" t="str">
            <v>曾益群</v>
          </cell>
          <cell r="BV573" t="str">
            <v>徐华</v>
          </cell>
          <cell r="BW573" t="str">
            <v>孟凡鹏</v>
          </cell>
          <cell r="BX573" t="str">
            <v>18678667356</v>
          </cell>
          <cell r="BY573" t="str">
            <v>2025-03-06</v>
          </cell>
          <cell r="BZ573" t="str">
            <v/>
          </cell>
          <cell r="CA573" t="str">
            <v>MA0176TK0</v>
          </cell>
          <cell r="CB573">
            <v>0</v>
          </cell>
          <cell r="CC573">
            <v>0</v>
          </cell>
          <cell r="CD573" t="str">
            <v/>
          </cell>
          <cell r="CE573" t="str">
            <v>1</v>
          </cell>
          <cell r="CF573" t="str">
            <v/>
          </cell>
          <cell r="CG573" t="str">
            <v>北京经济技术开发区虚拟社区</v>
          </cell>
          <cell r="CH573" t="str">
            <v>qy</v>
          </cell>
          <cell r="CI573" t="str">
            <v>    国有控股</v>
          </cell>
          <cell r="CJ573" t="str">
            <v>L</v>
          </cell>
          <cell r="CK573" t="str">
            <v>    租赁和商务服务业</v>
          </cell>
          <cell r="CL573" t="str">
            <v>72</v>
          </cell>
          <cell r="CM573" t="str">
            <v>    商务服务业</v>
          </cell>
          <cell r="CN573" t="str">
            <v>115101</v>
          </cell>
          <cell r="CO573" t="str">
            <v>      开发区</v>
          </cell>
          <cell r="CP573" t="str">
            <v>　　　其他有限责任公司</v>
          </cell>
          <cell r="CQ573" t="str">
            <v>x</v>
          </cell>
          <cell r="CR573" t="str">
            <v>    现代服务业</v>
          </cell>
          <cell r="CS573" t="str">
            <v>1</v>
          </cell>
          <cell r="CT573" t="str">
            <v>    中央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 t="str">
            <v>3</v>
          </cell>
          <cell r="DN573" t="str">
            <v>721</v>
          </cell>
          <cell r="DO573" t="str">
            <v>    组织管理服务</v>
          </cell>
          <cell r="DP573" t="str">
            <v>2</v>
          </cell>
          <cell r="DQ573" t="str">
            <v>2</v>
          </cell>
          <cell r="DR573">
            <v>153350</v>
          </cell>
          <cell r="DS573">
            <v>136329</v>
          </cell>
          <cell r="DT573">
            <v>1</v>
          </cell>
          <cell r="DU573">
            <v>2174</v>
          </cell>
          <cell r="DV573">
            <v>850</v>
          </cell>
          <cell r="DW573">
            <v>6032</v>
          </cell>
          <cell r="DX573">
            <v>12421</v>
          </cell>
        </row>
        <row r="574">
          <cell r="M574" t="str">
            <v>91110302MA00ET0X2A</v>
          </cell>
          <cell r="N574" t="str">
            <v>亿帆医药研究院（北京）有限公司</v>
          </cell>
          <cell r="O574" t="str">
            <v>2025</v>
          </cell>
          <cell r="P574" t="str">
            <v>2</v>
          </cell>
          <cell r="Q574">
            <v>1453</v>
          </cell>
          <cell r="R574">
            <v>1237</v>
          </cell>
          <cell r="S574">
            <v>5272</v>
          </cell>
          <cell r="T574">
            <v>3389</v>
          </cell>
          <cell r="U574">
            <v>22458</v>
          </cell>
          <cell r="V574">
            <v>26796</v>
          </cell>
          <cell r="W574">
            <v>50583</v>
          </cell>
          <cell r="X574">
            <v>45734</v>
          </cell>
          <cell r="Y574">
            <v>-28125</v>
          </cell>
          <cell r="Z574">
            <v>-18938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583</v>
          </cell>
          <cell r="AL574">
            <v>367</v>
          </cell>
          <cell r="AM574">
            <v>110</v>
          </cell>
          <cell r="AN574">
            <v>150</v>
          </cell>
          <cell r="AO574">
            <v>64</v>
          </cell>
          <cell r="AP574">
            <v>118</v>
          </cell>
          <cell r="AQ574">
            <v>0</v>
          </cell>
          <cell r="AR574">
            <v>0</v>
          </cell>
          <cell r="AS574">
            <v>-1</v>
          </cell>
          <cell r="AT574">
            <v>-2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7</v>
          </cell>
          <cell r="BD574">
            <v>2</v>
          </cell>
          <cell r="BE574">
            <v>-751</v>
          </cell>
          <cell r="BF574">
            <v>-635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-751</v>
          </cell>
          <cell r="BL574">
            <v>-635</v>
          </cell>
          <cell r="BM574">
            <v>0</v>
          </cell>
          <cell r="BN574">
            <v>-94</v>
          </cell>
          <cell r="BO574">
            <v>2065</v>
          </cell>
          <cell r="BP574">
            <v>673</v>
          </cell>
          <cell r="BQ574">
            <v>0</v>
          </cell>
          <cell r="BR574">
            <v>0</v>
          </cell>
          <cell r="BS574">
            <v>33</v>
          </cell>
          <cell r="BT574">
            <v>14</v>
          </cell>
          <cell r="BU574" t="str">
            <v>李佳</v>
          </cell>
          <cell r="BV574" t="str">
            <v>李月婷</v>
          </cell>
          <cell r="BW574" t="str">
            <v>王丽伟</v>
          </cell>
          <cell r="BX574" t="str">
            <v>13716361394</v>
          </cell>
          <cell r="BY574" t="str">
            <v>2025-03-17</v>
          </cell>
          <cell r="BZ574" t="str">
            <v/>
          </cell>
          <cell r="CA574" t="str">
            <v>MA00ET0X2</v>
          </cell>
          <cell r="CB574">
            <v>0</v>
          </cell>
          <cell r="CC574">
            <v>0</v>
          </cell>
          <cell r="CD574" t="str">
            <v/>
          </cell>
          <cell r="CE574" t="str">
            <v>1</v>
          </cell>
          <cell r="CF574" t="str">
            <v/>
          </cell>
          <cell r="CG574" t="str">
            <v>北京经济技术开发区虚拟社区</v>
          </cell>
          <cell r="CH574" t="str">
            <v>qy</v>
          </cell>
          <cell r="CI574" t="str">
            <v>    私人控股</v>
          </cell>
          <cell r="CJ574" t="str">
            <v>M</v>
          </cell>
          <cell r="CK574" t="str">
            <v>    科学研究和技术服务业</v>
          </cell>
          <cell r="CL574" t="str">
            <v>73</v>
          </cell>
          <cell r="CM574" t="str">
            <v>    研究和试验发展</v>
          </cell>
          <cell r="CN574" t="str">
            <v>115101</v>
          </cell>
          <cell r="CO574" t="str">
            <v>      开发区</v>
          </cell>
          <cell r="CP574" t="str">
            <v>　　　其他有限责任公司</v>
          </cell>
          <cell r="CQ574" t="str">
            <v>x</v>
          </cell>
          <cell r="CR574" t="str">
            <v>    现代服务业</v>
          </cell>
          <cell r="CS574" t="str">
            <v>2</v>
          </cell>
          <cell r="CT574" t="str">
            <v>    地方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 t="str">
            <v>3</v>
          </cell>
          <cell r="DN574" t="str">
            <v>734</v>
          </cell>
          <cell r="DO574" t="str">
            <v>    医学研究和试验发展</v>
          </cell>
          <cell r="DP574" t="str">
            <v>1</v>
          </cell>
          <cell r="DQ574" t="str">
            <v>3</v>
          </cell>
          <cell r="DR574">
            <v>0</v>
          </cell>
          <cell r="DS574">
            <v>0</v>
          </cell>
          <cell r="DT574">
            <v>1</v>
          </cell>
          <cell r="DU574">
            <v>-751</v>
          </cell>
          <cell r="DV574">
            <v>-635</v>
          </cell>
          <cell r="DW574">
            <v>-15</v>
          </cell>
          <cell r="DX574">
            <v>-114</v>
          </cell>
        </row>
        <row r="575">
          <cell r="M575" t="str">
            <v>91110302344262194B</v>
          </cell>
          <cell r="N575" t="str">
            <v>北京睿为云计算科技有限公司</v>
          </cell>
          <cell r="O575" t="str">
            <v>2025</v>
          </cell>
          <cell r="P575" t="str">
            <v>2</v>
          </cell>
          <cell r="Q575">
            <v>275453</v>
          </cell>
          <cell r="R575">
            <v>275154</v>
          </cell>
          <cell r="S575">
            <v>86900</v>
          </cell>
          <cell r="T575">
            <v>73107</v>
          </cell>
          <cell r="U575">
            <v>892284</v>
          </cell>
          <cell r="V575">
            <v>1067178</v>
          </cell>
          <cell r="W575">
            <v>428033</v>
          </cell>
          <cell r="X575">
            <v>565524</v>
          </cell>
          <cell r="Y575">
            <v>464251</v>
          </cell>
          <cell r="Z575">
            <v>501654</v>
          </cell>
          <cell r="AA575">
            <v>9516</v>
          </cell>
          <cell r="AB575">
            <v>9142</v>
          </cell>
          <cell r="AC575">
            <v>9516</v>
          </cell>
          <cell r="AD575">
            <v>9142</v>
          </cell>
          <cell r="AE575">
            <v>11846</v>
          </cell>
          <cell r="AF575">
            <v>12355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18</v>
          </cell>
          <cell r="AL575">
            <v>18</v>
          </cell>
          <cell r="AM575">
            <v>0</v>
          </cell>
          <cell r="AN575">
            <v>0</v>
          </cell>
          <cell r="AO575">
            <v>1300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114</v>
          </cell>
          <cell r="BD575">
            <v>0</v>
          </cell>
          <cell r="BE575">
            <v>-3534</v>
          </cell>
          <cell r="BF575">
            <v>-3231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-3534</v>
          </cell>
          <cell r="BL575">
            <v>-3231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556</v>
          </cell>
          <cell r="BR575">
            <v>112</v>
          </cell>
          <cell r="BS575">
            <v>0</v>
          </cell>
          <cell r="BT575">
            <v>0</v>
          </cell>
          <cell r="BU575" t="str">
            <v>周慧</v>
          </cell>
          <cell r="BV575" t="str">
            <v>于智</v>
          </cell>
          <cell r="BW575" t="str">
            <v>冯雪</v>
          </cell>
          <cell r="BX575" t="str">
            <v>13811112105</v>
          </cell>
          <cell r="BY575" t="str">
            <v>2025-03-17</v>
          </cell>
          <cell r="BZ575" t="str">
            <v/>
          </cell>
          <cell r="CA575" t="str">
            <v>344262194</v>
          </cell>
          <cell r="CB575">
            <v>0</v>
          </cell>
          <cell r="CC575">
            <v>0</v>
          </cell>
          <cell r="CD575" t="str">
            <v/>
          </cell>
          <cell r="CE575" t="str">
            <v>1</v>
          </cell>
          <cell r="CF575" t="str">
            <v/>
          </cell>
          <cell r="CG575" t="str">
            <v>北京经济技术开发区虚拟社区</v>
          </cell>
          <cell r="CH575" t="str">
            <v>qy</v>
          </cell>
          <cell r="CI575" t="str">
            <v>    外商控股</v>
          </cell>
          <cell r="CJ575" t="str">
            <v>I</v>
          </cell>
          <cell r="CK575" t="str">
            <v>    信息传输、软件和信息技术服务业</v>
          </cell>
          <cell r="CL575" t="str">
            <v>65</v>
          </cell>
          <cell r="CM575" t="str">
            <v>    软件和信息技术服务业</v>
          </cell>
          <cell r="CN575" t="str">
            <v>115101</v>
          </cell>
          <cell r="CO575" t="str">
            <v>      开发区</v>
          </cell>
          <cell r="CP575" t="str">
            <v>　　　其他有限责任公司</v>
          </cell>
          <cell r="CQ575" t="str">
            <v>x</v>
          </cell>
          <cell r="CR575" t="str">
            <v>    现代服务业</v>
          </cell>
          <cell r="CS575" t="str">
            <v>2</v>
          </cell>
          <cell r="CT575" t="str">
            <v>    地方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 t="str">
            <v>3</v>
          </cell>
          <cell r="DN575" t="str">
            <v>653</v>
          </cell>
          <cell r="DO575" t="str">
            <v>    信息系统集成和物联网技术服务</v>
          </cell>
          <cell r="DP575" t="str">
            <v>1</v>
          </cell>
          <cell r="DQ575" t="str">
            <v>4</v>
          </cell>
          <cell r="DR575">
            <v>9516</v>
          </cell>
          <cell r="DS575">
            <v>9142</v>
          </cell>
          <cell r="DT575">
            <v>1</v>
          </cell>
          <cell r="DU575">
            <v>-3534</v>
          </cell>
          <cell r="DV575">
            <v>-3231</v>
          </cell>
          <cell r="DW575">
            <v>556</v>
          </cell>
          <cell r="DX575">
            <v>112</v>
          </cell>
        </row>
        <row r="576">
          <cell r="M576" t="str">
            <v>91110000MA0083391J</v>
          </cell>
          <cell r="N576" t="str">
            <v>北京爱贝宫健悦国际母婴护理有限公司</v>
          </cell>
          <cell r="O576" t="str">
            <v>2025</v>
          </cell>
          <cell r="P576" t="str">
            <v>2</v>
          </cell>
          <cell r="Q576">
            <v>1518</v>
          </cell>
          <cell r="R576">
            <v>1393</v>
          </cell>
          <cell r="S576">
            <v>0</v>
          </cell>
          <cell r="T576">
            <v>0</v>
          </cell>
          <cell r="U576">
            <v>6426</v>
          </cell>
          <cell r="V576">
            <v>3788</v>
          </cell>
          <cell r="W576">
            <v>46305</v>
          </cell>
          <cell r="X576">
            <v>38501</v>
          </cell>
          <cell r="Y576">
            <v>-39879</v>
          </cell>
          <cell r="Z576">
            <v>-34713</v>
          </cell>
          <cell r="AA576">
            <v>3627</v>
          </cell>
          <cell r="AB576">
            <v>2916</v>
          </cell>
          <cell r="AC576">
            <v>3550</v>
          </cell>
          <cell r="AD576">
            <v>2858</v>
          </cell>
          <cell r="AE576">
            <v>3246</v>
          </cell>
          <cell r="AF576">
            <v>2108</v>
          </cell>
          <cell r="AG576">
            <v>1</v>
          </cell>
          <cell r="AH576">
            <v>0</v>
          </cell>
          <cell r="AI576">
            <v>665</v>
          </cell>
          <cell r="AJ576">
            <v>647</v>
          </cell>
          <cell r="AK576">
            <v>394</v>
          </cell>
          <cell r="AL576">
            <v>382</v>
          </cell>
          <cell r="AM576">
            <v>0</v>
          </cell>
          <cell r="AN576">
            <v>0</v>
          </cell>
          <cell r="AO576">
            <v>15</v>
          </cell>
          <cell r="AP576">
            <v>16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-694</v>
          </cell>
          <cell r="BF576">
            <v>-237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-694</v>
          </cell>
          <cell r="BL576">
            <v>-237</v>
          </cell>
          <cell r="BM576">
            <v>0</v>
          </cell>
          <cell r="BN576">
            <v>0</v>
          </cell>
          <cell r="BO576">
            <v>683</v>
          </cell>
          <cell r="BP576">
            <v>511</v>
          </cell>
          <cell r="BQ576">
            <v>11</v>
          </cell>
          <cell r="BR576">
            <v>7</v>
          </cell>
          <cell r="BS576">
            <v>28</v>
          </cell>
          <cell r="BT576">
            <v>26</v>
          </cell>
          <cell r="BU576" t="str">
            <v>吴洪娟</v>
          </cell>
          <cell r="BV576" t="str">
            <v>韩鑫</v>
          </cell>
          <cell r="BW576" t="str">
            <v>赵洁</v>
          </cell>
          <cell r="BX576" t="str">
            <v>87878069</v>
          </cell>
          <cell r="BY576" t="str">
            <v>2025-03-17</v>
          </cell>
          <cell r="BZ576" t="str">
            <v/>
          </cell>
          <cell r="CA576" t="str">
            <v>MA0083391</v>
          </cell>
          <cell r="CB576">
            <v>0</v>
          </cell>
          <cell r="CC576">
            <v>0</v>
          </cell>
          <cell r="CD576" t="str">
            <v/>
          </cell>
          <cell r="CE576" t="str">
            <v>1</v>
          </cell>
          <cell r="CF576" t="str">
            <v/>
          </cell>
          <cell r="CG576" t="str">
            <v>北京经济技术开发区虚拟社区</v>
          </cell>
          <cell r="CH576" t="str">
            <v>qy</v>
          </cell>
          <cell r="CI576" t="str">
            <v>    私人控股</v>
          </cell>
          <cell r="CJ576" t="str">
            <v>O</v>
          </cell>
          <cell r="CK576" t="str">
            <v>    居民服务、修理和其他服务业</v>
          </cell>
          <cell r="CL576" t="str">
            <v>80</v>
          </cell>
          <cell r="CM576" t="str">
            <v>    居民服务业</v>
          </cell>
          <cell r="CN576" t="str">
            <v>115101</v>
          </cell>
          <cell r="CO576" t="str">
            <v>      开发区</v>
          </cell>
          <cell r="CP576" t="str">
            <v>　　　其他有限责任公司</v>
          </cell>
          <cell r="CQ576" t="str">
            <v/>
          </cell>
          <cell r="CR576" t="str">
            <v>    传统服务业</v>
          </cell>
          <cell r="CS576" t="str">
            <v>2</v>
          </cell>
          <cell r="CT576" t="str">
            <v>    地方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 t="str">
            <v>3</v>
          </cell>
          <cell r="DN576" t="str">
            <v>801</v>
          </cell>
          <cell r="DO576" t="str">
            <v>    家庭服务</v>
          </cell>
          <cell r="DP576" t="str">
            <v>1</v>
          </cell>
          <cell r="DQ576" t="str">
            <v>3</v>
          </cell>
          <cell r="DR576">
            <v>3627</v>
          </cell>
          <cell r="DS576">
            <v>2916</v>
          </cell>
          <cell r="DT576">
            <v>1</v>
          </cell>
          <cell r="DU576">
            <v>-694</v>
          </cell>
          <cell r="DV576">
            <v>-237</v>
          </cell>
          <cell r="DW576">
            <v>12</v>
          </cell>
          <cell r="DX576">
            <v>7</v>
          </cell>
        </row>
        <row r="577">
          <cell r="M577" t="str">
            <v>91110112MA004R1U4L</v>
          </cell>
          <cell r="N577" t="str">
            <v>皮埃尔管道科技（北京）有限公司</v>
          </cell>
          <cell r="O577" t="str">
            <v>2025</v>
          </cell>
          <cell r="P577" t="str">
            <v>2</v>
          </cell>
          <cell r="Q577">
            <v>521</v>
          </cell>
          <cell r="R577">
            <v>521</v>
          </cell>
          <cell r="S577">
            <v>47573</v>
          </cell>
          <cell r="T577">
            <v>34413</v>
          </cell>
          <cell r="U577">
            <v>133197</v>
          </cell>
          <cell r="V577">
            <v>105193</v>
          </cell>
          <cell r="W577">
            <v>73005</v>
          </cell>
          <cell r="X577">
            <v>66131</v>
          </cell>
          <cell r="Y577">
            <v>60192</v>
          </cell>
          <cell r="Z577">
            <v>39062</v>
          </cell>
          <cell r="AA577">
            <v>9066</v>
          </cell>
          <cell r="AB577">
            <v>6384</v>
          </cell>
          <cell r="AC577">
            <v>9066</v>
          </cell>
          <cell r="AD577">
            <v>6384</v>
          </cell>
          <cell r="AE577">
            <v>4610</v>
          </cell>
          <cell r="AF577">
            <v>5818</v>
          </cell>
          <cell r="AG577">
            <v>6</v>
          </cell>
          <cell r="AH577">
            <v>5</v>
          </cell>
          <cell r="AI577">
            <v>15</v>
          </cell>
          <cell r="AJ577">
            <v>0</v>
          </cell>
          <cell r="AK577">
            <v>-156</v>
          </cell>
          <cell r="AL577">
            <v>-391</v>
          </cell>
          <cell r="AM577">
            <v>0</v>
          </cell>
          <cell r="AN577">
            <v>0</v>
          </cell>
          <cell r="AO577">
            <v>-90</v>
          </cell>
          <cell r="AP577">
            <v>-146</v>
          </cell>
          <cell r="AQ577">
            <v>0</v>
          </cell>
          <cell r="AR577">
            <v>0</v>
          </cell>
          <cell r="AS577">
            <v>0</v>
          </cell>
          <cell r="AT577">
            <v>214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4681</v>
          </cell>
          <cell r="BF577">
            <v>1312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4681</v>
          </cell>
          <cell r="BL577">
            <v>1312</v>
          </cell>
          <cell r="BM577">
            <v>1170</v>
          </cell>
          <cell r="BN577">
            <v>0</v>
          </cell>
          <cell r="BO577">
            <v>702</v>
          </cell>
          <cell r="BP577">
            <v>1245</v>
          </cell>
          <cell r="BQ577">
            <v>0</v>
          </cell>
          <cell r="BR577">
            <v>191</v>
          </cell>
          <cell r="BS577">
            <v>25</v>
          </cell>
          <cell r="BT577">
            <v>22</v>
          </cell>
          <cell r="BU577" t="str">
            <v>刘建民</v>
          </cell>
          <cell r="BV577" t="str">
            <v>王博</v>
          </cell>
          <cell r="BW577" t="str">
            <v>王博</v>
          </cell>
          <cell r="BX577" t="str">
            <v>18018668010</v>
          </cell>
          <cell r="BY577" t="str">
            <v>2025-03-11</v>
          </cell>
          <cell r="BZ577" t="str">
            <v/>
          </cell>
          <cell r="CA577" t="str">
            <v>MA004R1U4</v>
          </cell>
          <cell r="CB577">
            <v>0</v>
          </cell>
          <cell r="CC577">
            <v>0</v>
          </cell>
          <cell r="CD577" t="str">
            <v/>
          </cell>
          <cell r="CE577" t="str">
            <v/>
          </cell>
          <cell r="CF577" t="str">
            <v/>
          </cell>
          <cell r="CG577" t="str">
            <v/>
          </cell>
          <cell r="CH577" t="str">
            <v>qy</v>
          </cell>
          <cell r="CI577" t="str">
            <v>    外商控股</v>
          </cell>
          <cell r="CJ577" t="str">
            <v>M</v>
          </cell>
          <cell r="CK577" t="str">
            <v>    科学研究和技术服务业</v>
          </cell>
          <cell r="CL577" t="str">
            <v>74</v>
          </cell>
          <cell r="CM577" t="str">
            <v>    专业技术服务业</v>
          </cell>
          <cell r="CN577" t="str">
            <v>110112</v>
          </cell>
          <cell r="CO577" t="str">
            <v>      通州区</v>
          </cell>
          <cell r="CP577" t="str">
            <v>　　　外商投资有限责任公司</v>
          </cell>
          <cell r="CQ577" t="str">
            <v>x</v>
          </cell>
          <cell r="CR577" t="str">
            <v>    现代服务业</v>
          </cell>
          <cell r="CS577" t="str">
            <v>2</v>
          </cell>
          <cell r="CT577" t="str">
            <v>    地方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 t="str">
            <v>5</v>
          </cell>
          <cell r="DN577" t="str">
            <v>745</v>
          </cell>
          <cell r="DO577" t="str">
            <v>    质检技术服务</v>
          </cell>
          <cell r="DP577" t="str">
            <v>1</v>
          </cell>
          <cell r="DQ577" t="str">
            <v>3</v>
          </cell>
          <cell r="DR577">
            <v>9066</v>
          </cell>
          <cell r="DS577">
            <v>6384</v>
          </cell>
          <cell r="DT577">
            <v>1</v>
          </cell>
          <cell r="DU577">
            <v>4681</v>
          </cell>
          <cell r="DV577">
            <v>1312</v>
          </cell>
          <cell r="DW577">
            <v>955</v>
          </cell>
          <cell r="DX577">
            <v>196</v>
          </cell>
        </row>
        <row r="578">
          <cell r="M578" t="str">
            <v>91110302MA0087YM61</v>
          </cell>
          <cell r="N578" t="str">
            <v>北京恒长数码科技有限公司</v>
          </cell>
          <cell r="O578" t="str">
            <v>2025</v>
          </cell>
          <cell r="P578" t="str">
            <v>2</v>
          </cell>
          <cell r="Q578">
            <v>89878</v>
          </cell>
          <cell r="R578">
            <v>89258</v>
          </cell>
          <cell r="S578">
            <v>95828</v>
          </cell>
          <cell r="T578">
            <v>165855</v>
          </cell>
          <cell r="U578">
            <v>260996</v>
          </cell>
          <cell r="V578">
            <v>284985</v>
          </cell>
          <cell r="W578">
            <v>67412</v>
          </cell>
          <cell r="X578">
            <v>116041</v>
          </cell>
          <cell r="Y578">
            <v>193584</v>
          </cell>
          <cell r="Z578">
            <v>168944</v>
          </cell>
          <cell r="AA578">
            <v>12553</v>
          </cell>
          <cell r="AB578">
            <v>11194</v>
          </cell>
          <cell r="AC578">
            <v>9322</v>
          </cell>
          <cell r="AD578">
            <v>9319</v>
          </cell>
          <cell r="AE578">
            <v>7293</v>
          </cell>
          <cell r="AF578">
            <v>7696</v>
          </cell>
          <cell r="AG578">
            <v>0</v>
          </cell>
          <cell r="AH578">
            <v>0</v>
          </cell>
          <cell r="AI578">
            <v>50</v>
          </cell>
          <cell r="AJ578">
            <v>0</v>
          </cell>
          <cell r="AK578">
            <v>37</v>
          </cell>
          <cell r="AL578">
            <v>51</v>
          </cell>
          <cell r="AM578">
            <v>0</v>
          </cell>
          <cell r="AN578">
            <v>0</v>
          </cell>
          <cell r="AO578">
            <v>181</v>
          </cell>
          <cell r="AP578">
            <v>249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126</v>
          </cell>
          <cell r="BD578">
            <v>15</v>
          </cell>
          <cell r="BE578">
            <v>5118</v>
          </cell>
          <cell r="BF578">
            <v>3213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5118</v>
          </cell>
          <cell r="BL578">
            <v>3213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421</v>
          </cell>
          <cell r="BR578">
            <v>33</v>
          </cell>
          <cell r="BS578">
            <v>0</v>
          </cell>
          <cell r="BT578">
            <v>0</v>
          </cell>
          <cell r="BU578" t="str">
            <v>蔡枫</v>
          </cell>
          <cell r="BV578" t="str">
            <v>陶海霞</v>
          </cell>
          <cell r="BW578" t="str">
            <v>阎姝琪</v>
          </cell>
          <cell r="BX578" t="str">
            <v>18811106697</v>
          </cell>
          <cell r="BY578" t="str">
            <v>2025-03-14</v>
          </cell>
          <cell r="BZ578" t="str">
            <v/>
          </cell>
          <cell r="CA578" t="str">
            <v>MA0087YM6</v>
          </cell>
          <cell r="CB578">
            <v>0</v>
          </cell>
          <cell r="CC578">
            <v>0</v>
          </cell>
          <cell r="CD578" t="str">
            <v/>
          </cell>
          <cell r="CE578" t="str">
            <v>1</v>
          </cell>
          <cell r="CF578" t="str">
            <v/>
          </cell>
          <cell r="CG578" t="str">
            <v>北京经济技术开发区虚拟社区</v>
          </cell>
          <cell r="CH578" t="str">
            <v>qy</v>
          </cell>
          <cell r="CI578" t="str">
            <v>    外商控股</v>
          </cell>
          <cell r="CJ578" t="str">
            <v>I</v>
          </cell>
          <cell r="CK578" t="str">
            <v>    信息传输、软件和信息技术服务业</v>
          </cell>
          <cell r="CL578" t="str">
            <v>65</v>
          </cell>
          <cell r="CM578" t="str">
            <v>    软件和信息技术服务业</v>
          </cell>
          <cell r="CN578" t="str">
            <v>115101</v>
          </cell>
          <cell r="CO578" t="str">
            <v>      开发区</v>
          </cell>
          <cell r="CP578" t="str">
            <v>　　　其他有限责任公司</v>
          </cell>
          <cell r="CQ578" t="str">
            <v>x</v>
          </cell>
          <cell r="CR578" t="str">
            <v>    现代服务业</v>
          </cell>
          <cell r="CS578" t="str">
            <v>2</v>
          </cell>
          <cell r="CT578" t="str">
            <v>    地方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 t="str">
            <v>3</v>
          </cell>
          <cell r="DN578" t="str">
            <v>655</v>
          </cell>
          <cell r="DO578" t="str">
            <v>    信息处理和存储支持服务</v>
          </cell>
          <cell r="DP578" t="str">
            <v>1</v>
          </cell>
          <cell r="DQ578" t="str">
            <v>4</v>
          </cell>
          <cell r="DR578">
            <v>12553</v>
          </cell>
          <cell r="DS578">
            <v>11194</v>
          </cell>
          <cell r="DT578">
            <v>1</v>
          </cell>
          <cell r="DU578">
            <v>5118</v>
          </cell>
          <cell r="DV578">
            <v>3213</v>
          </cell>
          <cell r="DW578">
            <v>421</v>
          </cell>
          <cell r="DX578">
            <v>33</v>
          </cell>
        </row>
        <row r="579">
          <cell r="M579" t="str">
            <v>91110302MA019T5K15</v>
          </cell>
          <cell r="N579" t="str">
            <v>北京虹运基辅材供应链管理有限公司</v>
          </cell>
          <cell r="O579" t="str">
            <v>2025</v>
          </cell>
          <cell r="P579" t="str">
            <v>2</v>
          </cell>
          <cell r="Q579">
            <v>679</v>
          </cell>
          <cell r="R579">
            <v>821</v>
          </cell>
          <cell r="S579">
            <v>67523</v>
          </cell>
          <cell r="T579">
            <v>105188</v>
          </cell>
          <cell r="U579">
            <v>228308</v>
          </cell>
          <cell r="V579">
            <v>229390</v>
          </cell>
          <cell r="W579">
            <v>105321</v>
          </cell>
          <cell r="X579">
            <v>75814</v>
          </cell>
          <cell r="Y579">
            <v>122987</v>
          </cell>
          <cell r="Z579">
            <v>153576</v>
          </cell>
          <cell r="AA579">
            <v>75482</v>
          </cell>
          <cell r="AB579">
            <v>90464</v>
          </cell>
          <cell r="AC579">
            <v>75482</v>
          </cell>
          <cell r="AD579">
            <v>90464</v>
          </cell>
          <cell r="AE579">
            <v>73741</v>
          </cell>
          <cell r="AF579">
            <v>87948</v>
          </cell>
          <cell r="AG579">
            <v>45</v>
          </cell>
          <cell r="AH579">
            <v>103</v>
          </cell>
          <cell r="AI579">
            <v>90</v>
          </cell>
          <cell r="AJ579">
            <v>145</v>
          </cell>
          <cell r="AK579">
            <v>420</v>
          </cell>
          <cell r="AL579">
            <v>142</v>
          </cell>
          <cell r="AM579">
            <v>0</v>
          </cell>
          <cell r="AN579">
            <v>0</v>
          </cell>
          <cell r="AO579">
            <v>1</v>
          </cell>
          <cell r="AP579">
            <v>8</v>
          </cell>
          <cell r="AQ579">
            <v>0</v>
          </cell>
          <cell r="AR579">
            <v>0</v>
          </cell>
          <cell r="AS579">
            <v>-14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1171</v>
          </cell>
          <cell r="BF579">
            <v>2118</v>
          </cell>
          <cell r="BG579">
            <v>173</v>
          </cell>
          <cell r="BH579">
            <v>284</v>
          </cell>
          <cell r="BI579">
            <v>16</v>
          </cell>
          <cell r="BJ579">
            <v>0</v>
          </cell>
          <cell r="BK579">
            <v>1328</v>
          </cell>
          <cell r="BL579">
            <v>2402</v>
          </cell>
          <cell r="BM579">
            <v>333</v>
          </cell>
          <cell r="BN579">
            <v>601</v>
          </cell>
          <cell r="BO579">
            <v>431</v>
          </cell>
          <cell r="BP579">
            <v>111</v>
          </cell>
          <cell r="BQ579">
            <v>0</v>
          </cell>
          <cell r="BR579">
            <v>270</v>
          </cell>
          <cell r="BS579">
            <v>7</v>
          </cell>
          <cell r="BT579">
            <v>18</v>
          </cell>
          <cell r="BU579" t="str">
            <v>胡国雄</v>
          </cell>
          <cell r="BV579" t="str">
            <v>王兴才</v>
          </cell>
          <cell r="BW579" t="str">
            <v>黄子桐</v>
          </cell>
          <cell r="BX579" t="str">
            <v>13166721859</v>
          </cell>
          <cell r="BY579" t="str">
            <v>2025-03-04</v>
          </cell>
          <cell r="BZ579" t="str">
            <v/>
          </cell>
          <cell r="CA579" t="str">
            <v>MA019T5K1</v>
          </cell>
          <cell r="CB579">
            <v>0</v>
          </cell>
          <cell r="CC579">
            <v>0</v>
          </cell>
          <cell r="CD579" t="str">
            <v/>
          </cell>
          <cell r="CE579" t="str">
            <v>1</v>
          </cell>
          <cell r="CF579" t="str">
            <v/>
          </cell>
          <cell r="CG579" t="str">
            <v>北京经济技术开发区虚拟社区</v>
          </cell>
          <cell r="CH579" t="str">
            <v>qy</v>
          </cell>
          <cell r="CI579" t="str">
            <v>    私人控股</v>
          </cell>
          <cell r="CJ579" t="str">
            <v>G</v>
          </cell>
          <cell r="CK579" t="str">
            <v>    交通运输、仓储和邮政业</v>
          </cell>
          <cell r="CL579" t="str">
            <v>58</v>
          </cell>
          <cell r="CM579" t="str">
            <v>    多式联运和运输代理业</v>
          </cell>
          <cell r="CN579" t="str">
            <v>115101</v>
          </cell>
          <cell r="CO579" t="str">
            <v>      开发区</v>
          </cell>
          <cell r="CP579" t="str">
            <v>　　　私营有限责任公司</v>
          </cell>
          <cell r="CQ579" t="str">
            <v/>
          </cell>
          <cell r="CR579" t="str">
            <v>    传统服务业</v>
          </cell>
          <cell r="CS579" t="str">
            <v>2</v>
          </cell>
          <cell r="CT579" t="str">
            <v>    地方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 t="str">
            <v>3</v>
          </cell>
          <cell r="DN579" t="str">
            <v>582</v>
          </cell>
          <cell r="DO579" t="str">
            <v>    运输代理业</v>
          </cell>
          <cell r="DP579" t="str">
            <v>1</v>
          </cell>
          <cell r="DQ579" t="str">
            <v>4</v>
          </cell>
          <cell r="DR579">
            <v>75482</v>
          </cell>
          <cell r="DS579">
            <v>90464</v>
          </cell>
          <cell r="DT579">
            <v>1</v>
          </cell>
          <cell r="DU579">
            <v>1171</v>
          </cell>
          <cell r="DV579">
            <v>2118</v>
          </cell>
          <cell r="DW579">
            <v>-1034</v>
          </cell>
          <cell r="DX579">
            <v>974</v>
          </cell>
        </row>
        <row r="580">
          <cell r="M580" t="str">
            <v>911101083978221163</v>
          </cell>
          <cell r="N580" t="str">
            <v>北京亮亮视野科技有限公司</v>
          </cell>
          <cell r="O580" t="str">
            <v>2025</v>
          </cell>
          <cell r="P580" t="str">
            <v>2</v>
          </cell>
          <cell r="Q580">
            <v>4927</v>
          </cell>
          <cell r="R580">
            <v>4954</v>
          </cell>
          <cell r="S580">
            <v>29790</v>
          </cell>
          <cell r="T580">
            <v>47012</v>
          </cell>
          <cell r="U580">
            <v>193138</v>
          </cell>
          <cell r="V580">
            <v>97942</v>
          </cell>
          <cell r="W580">
            <v>52501</v>
          </cell>
          <cell r="X580">
            <v>46659</v>
          </cell>
          <cell r="Y580">
            <v>140637</v>
          </cell>
          <cell r="Z580">
            <v>51283</v>
          </cell>
          <cell r="AA580">
            <v>2945</v>
          </cell>
          <cell r="AB580">
            <v>2041</v>
          </cell>
          <cell r="AC580">
            <v>2682</v>
          </cell>
          <cell r="AD580">
            <v>567</v>
          </cell>
          <cell r="AE580">
            <v>1704</v>
          </cell>
          <cell r="AF580">
            <v>974</v>
          </cell>
          <cell r="AG580">
            <v>37</v>
          </cell>
          <cell r="AH580">
            <v>10</v>
          </cell>
          <cell r="AI580">
            <v>753</v>
          </cell>
          <cell r="AJ580">
            <v>798</v>
          </cell>
          <cell r="AK580">
            <v>1730</v>
          </cell>
          <cell r="AL580">
            <v>1373</v>
          </cell>
          <cell r="AM580">
            <v>4582</v>
          </cell>
          <cell r="AN580">
            <v>2482</v>
          </cell>
          <cell r="AO580">
            <v>133</v>
          </cell>
          <cell r="AP580">
            <v>76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20</v>
          </cell>
          <cell r="BD580">
            <v>0</v>
          </cell>
          <cell r="BE580">
            <v>-5974</v>
          </cell>
          <cell r="BF580">
            <v>-3672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-5974</v>
          </cell>
          <cell r="BL580">
            <v>-3672</v>
          </cell>
          <cell r="BM580">
            <v>0</v>
          </cell>
          <cell r="BN580">
            <v>0</v>
          </cell>
          <cell r="BO580">
            <v>2635</v>
          </cell>
          <cell r="BP580">
            <v>2653</v>
          </cell>
          <cell r="BQ580">
            <v>2</v>
          </cell>
          <cell r="BR580">
            <v>107</v>
          </cell>
          <cell r="BS580">
            <v>52</v>
          </cell>
          <cell r="BT580">
            <v>56</v>
          </cell>
          <cell r="BU580" t="str">
            <v>吴斐</v>
          </cell>
          <cell r="BV580" t="str">
            <v>庞晶莹</v>
          </cell>
          <cell r="BW580" t="str">
            <v>王莎</v>
          </cell>
          <cell r="BX580" t="str">
            <v>13641298061</v>
          </cell>
          <cell r="BY580" t="str">
            <v>2025-03-17</v>
          </cell>
          <cell r="BZ580" t="str">
            <v/>
          </cell>
          <cell r="CA580" t="str">
            <v>397822116</v>
          </cell>
          <cell r="CB580">
            <v>0</v>
          </cell>
          <cell r="CC580">
            <v>0</v>
          </cell>
          <cell r="CD580" t="str">
            <v/>
          </cell>
          <cell r="CE580" t="str">
            <v>1</v>
          </cell>
          <cell r="CF580" t="str">
            <v/>
          </cell>
          <cell r="CG580" t="str">
            <v>北京经济技术开发区虚拟社区</v>
          </cell>
          <cell r="CH580" t="str">
            <v>qy</v>
          </cell>
          <cell r="CI580" t="str">
            <v>    私人控股</v>
          </cell>
          <cell r="CJ580" t="str">
            <v>I</v>
          </cell>
          <cell r="CK580" t="str">
            <v>    信息传输、软件和信息技术服务业</v>
          </cell>
          <cell r="CL580" t="str">
            <v>65</v>
          </cell>
          <cell r="CM580" t="str">
            <v>    软件和信息技术服务业</v>
          </cell>
          <cell r="CN580" t="str">
            <v>115101</v>
          </cell>
          <cell r="CO580" t="str">
            <v>      开发区</v>
          </cell>
          <cell r="CP580" t="str">
            <v>　　　其他有限责任公司</v>
          </cell>
          <cell r="CQ580" t="str">
            <v>x</v>
          </cell>
          <cell r="CR580" t="str">
            <v>    现代服务业</v>
          </cell>
          <cell r="CS580" t="str">
            <v>2</v>
          </cell>
          <cell r="CT580" t="str">
            <v>    地方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 t="str">
            <v>3</v>
          </cell>
          <cell r="DN580" t="str">
            <v>651</v>
          </cell>
          <cell r="DO580" t="str">
            <v>    软件开发</v>
          </cell>
          <cell r="DP580" t="str">
            <v>1</v>
          </cell>
          <cell r="DQ580" t="str">
            <v>3</v>
          </cell>
          <cell r="DR580">
            <v>2945</v>
          </cell>
          <cell r="DS580">
            <v>2041</v>
          </cell>
          <cell r="DT580">
            <v>1</v>
          </cell>
          <cell r="DU580">
            <v>-5974</v>
          </cell>
          <cell r="DV580">
            <v>-3672</v>
          </cell>
          <cell r="DW580">
            <v>39</v>
          </cell>
          <cell r="DX580">
            <v>117</v>
          </cell>
        </row>
        <row r="581">
          <cell r="M581" t="str">
            <v>911101053354850541</v>
          </cell>
          <cell r="N581" t="str">
            <v>北京中数世纪传媒科技有限公司</v>
          </cell>
          <cell r="O581" t="str">
            <v>2025</v>
          </cell>
          <cell r="P581" t="str">
            <v>2</v>
          </cell>
          <cell r="Q581">
            <v>34644</v>
          </cell>
          <cell r="R581">
            <v>35006</v>
          </cell>
          <cell r="S581">
            <v>0</v>
          </cell>
          <cell r="T581">
            <v>0</v>
          </cell>
          <cell r="U581">
            <v>57059</v>
          </cell>
          <cell r="V581">
            <v>72758</v>
          </cell>
          <cell r="W581">
            <v>12764</v>
          </cell>
          <cell r="X581">
            <v>22982</v>
          </cell>
          <cell r="Y581">
            <v>44295</v>
          </cell>
          <cell r="Z581">
            <v>49776</v>
          </cell>
          <cell r="AA581">
            <v>217</v>
          </cell>
          <cell r="AB581">
            <v>306</v>
          </cell>
          <cell r="AC581">
            <v>217</v>
          </cell>
          <cell r="AD581">
            <v>306</v>
          </cell>
          <cell r="AE581">
            <v>274</v>
          </cell>
          <cell r="AF581">
            <v>26</v>
          </cell>
          <cell r="AG581">
            <v>9</v>
          </cell>
          <cell r="AH581">
            <v>2</v>
          </cell>
          <cell r="AI581">
            <v>1079</v>
          </cell>
          <cell r="AJ581">
            <v>1844</v>
          </cell>
          <cell r="AK581">
            <v>451</v>
          </cell>
          <cell r="AL581">
            <v>480</v>
          </cell>
          <cell r="AM581">
            <v>0</v>
          </cell>
          <cell r="AN581">
            <v>0</v>
          </cell>
          <cell r="AO581">
            <v>-1</v>
          </cell>
          <cell r="AP581">
            <v>-40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1</v>
          </cell>
          <cell r="BD581">
            <v>0</v>
          </cell>
          <cell r="BE581">
            <v>-1594</v>
          </cell>
          <cell r="BF581">
            <v>-2006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-1594</v>
          </cell>
          <cell r="BL581">
            <v>-2006</v>
          </cell>
          <cell r="BM581">
            <v>213</v>
          </cell>
          <cell r="BN581">
            <v>0</v>
          </cell>
          <cell r="BO581">
            <v>1253</v>
          </cell>
          <cell r="BP581">
            <v>1183</v>
          </cell>
          <cell r="BQ581">
            <v>0</v>
          </cell>
          <cell r="BR581">
            <v>0</v>
          </cell>
          <cell r="BS581">
            <v>18</v>
          </cell>
          <cell r="BT581">
            <v>25</v>
          </cell>
          <cell r="BU581" t="str">
            <v>许菁</v>
          </cell>
          <cell r="BV581" t="str">
            <v>高丽霞</v>
          </cell>
          <cell r="BW581" t="str">
            <v>丁小博</v>
          </cell>
          <cell r="BX581" t="str">
            <v>64297737</v>
          </cell>
          <cell r="BY581" t="str">
            <v>2025-03-13</v>
          </cell>
          <cell r="BZ581" t="str">
            <v/>
          </cell>
          <cell r="CA581" t="str">
            <v>335485054</v>
          </cell>
          <cell r="CB581">
            <v>0</v>
          </cell>
          <cell r="CC581">
            <v>0</v>
          </cell>
          <cell r="CD581" t="str">
            <v/>
          </cell>
          <cell r="CE581" t="str">
            <v>1</v>
          </cell>
          <cell r="CF581" t="str">
            <v/>
          </cell>
          <cell r="CG581" t="str">
            <v>北京经济技术开发区虚拟社区</v>
          </cell>
          <cell r="CH581" t="str">
            <v>qy</v>
          </cell>
          <cell r="CI581" t="str">
            <v>    国有控股</v>
          </cell>
          <cell r="CJ581" t="str">
            <v>R</v>
          </cell>
          <cell r="CK581" t="str">
            <v>    文化、体育和娱乐业</v>
          </cell>
          <cell r="CL581" t="str">
            <v>87</v>
          </cell>
          <cell r="CM581" t="str">
            <v>    广播、电视、电影和录音制作业</v>
          </cell>
          <cell r="CN581" t="str">
            <v>115101</v>
          </cell>
          <cell r="CO581" t="str">
            <v>      开发区</v>
          </cell>
          <cell r="CP581" t="str">
            <v>　　　私营有限责任公司</v>
          </cell>
          <cell r="CQ581" t="str">
            <v>x</v>
          </cell>
          <cell r="CR581" t="str">
            <v>    现代服务业</v>
          </cell>
          <cell r="CS581" t="str">
            <v>1</v>
          </cell>
          <cell r="CT581" t="str">
            <v>    中央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 t="str">
            <v>3</v>
          </cell>
          <cell r="DN581" t="str">
            <v>873</v>
          </cell>
          <cell r="DO581" t="str">
            <v>    影视节目制作</v>
          </cell>
          <cell r="DP581" t="str">
            <v>2</v>
          </cell>
          <cell r="DQ581" t="str">
            <v>3</v>
          </cell>
          <cell r="DR581">
            <v>217</v>
          </cell>
          <cell r="DS581">
            <v>306</v>
          </cell>
          <cell r="DT581">
            <v>1</v>
          </cell>
          <cell r="DU581">
            <v>-1594</v>
          </cell>
          <cell r="DV581">
            <v>-2006</v>
          </cell>
          <cell r="DW581">
            <v>-47</v>
          </cell>
          <cell r="DX581">
            <v>-298</v>
          </cell>
        </row>
        <row r="582">
          <cell r="M582" t="str">
            <v>91110115MA008WHR7N</v>
          </cell>
          <cell r="N582" t="str">
            <v>北京营信创新房地产经纪有限公司</v>
          </cell>
          <cell r="O582" t="str">
            <v>2025</v>
          </cell>
          <cell r="P582" t="str">
            <v>2</v>
          </cell>
          <cell r="Q582">
            <v>3485</v>
          </cell>
          <cell r="R582">
            <v>897</v>
          </cell>
          <cell r="S582">
            <v>11343</v>
          </cell>
          <cell r="T582">
            <v>14738</v>
          </cell>
          <cell r="U582">
            <v>20160</v>
          </cell>
          <cell r="V582">
            <v>20956</v>
          </cell>
          <cell r="W582">
            <v>25041</v>
          </cell>
          <cell r="X582">
            <v>22889</v>
          </cell>
          <cell r="Y582">
            <v>-4881</v>
          </cell>
          <cell r="Z582">
            <v>-1933</v>
          </cell>
          <cell r="AA582">
            <v>4822</v>
          </cell>
          <cell r="AB582">
            <v>11501</v>
          </cell>
          <cell r="AC582">
            <v>4822</v>
          </cell>
          <cell r="AD582">
            <v>11501</v>
          </cell>
          <cell r="AE582">
            <v>0</v>
          </cell>
          <cell r="AF582">
            <v>0</v>
          </cell>
          <cell r="AG582">
            <v>4</v>
          </cell>
          <cell r="AH582">
            <v>38</v>
          </cell>
          <cell r="AI582">
            <v>10863</v>
          </cell>
          <cell r="AJ582">
            <v>13778</v>
          </cell>
          <cell r="AK582">
            <v>2318</v>
          </cell>
          <cell r="AL582">
            <v>2094</v>
          </cell>
          <cell r="AM582">
            <v>0</v>
          </cell>
          <cell r="AN582">
            <v>0</v>
          </cell>
          <cell r="AO582">
            <v>-2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-8361</v>
          </cell>
          <cell r="BF582">
            <v>-4409</v>
          </cell>
          <cell r="BG582">
            <v>100</v>
          </cell>
          <cell r="BH582">
            <v>237</v>
          </cell>
          <cell r="BI582">
            <v>0</v>
          </cell>
          <cell r="BJ582">
            <v>134</v>
          </cell>
          <cell r="BK582">
            <v>-8261</v>
          </cell>
          <cell r="BL582">
            <v>-4306</v>
          </cell>
          <cell r="BM582">
            <v>0</v>
          </cell>
          <cell r="BN582">
            <v>0</v>
          </cell>
          <cell r="BO582">
            <v>11456</v>
          </cell>
          <cell r="BP582">
            <v>13780</v>
          </cell>
          <cell r="BQ582">
            <v>231</v>
          </cell>
          <cell r="BR582">
            <v>638</v>
          </cell>
          <cell r="BS582">
            <v>267</v>
          </cell>
          <cell r="BT582">
            <v>309</v>
          </cell>
          <cell r="BU582" t="str">
            <v>李营利</v>
          </cell>
          <cell r="BV582" t="str">
            <v>王小清</v>
          </cell>
          <cell r="BW582" t="str">
            <v>王小清</v>
          </cell>
          <cell r="BX582" t="str">
            <v>15042667043</v>
          </cell>
          <cell r="BY582" t="str">
            <v>2025-03-10</v>
          </cell>
          <cell r="BZ582" t="str">
            <v/>
          </cell>
          <cell r="CA582" t="str">
            <v>MA008WHR7</v>
          </cell>
          <cell r="CB582">
            <v>0</v>
          </cell>
          <cell r="CC582">
            <v>0</v>
          </cell>
          <cell r="CD582" t="str">
            <v/>
          </cell>
          <cell r="CE582" t="str">
            <v>1</v>
          </cell>
          <cell r="CF582" t="str">
            <v/>
          </cell>
          <cell r="CG582" t="str">
            <v>北京经济技术开发区虚拟社区</v>
          </cell>
          <cell r="CH582" t="str">
            <v>qy</v>
          </cell>
          <cell r="CI582" t="str">
            <v>    私人控股</v>
          </cell>
          <cell r="CJ582" t="str">
            <v>K</v>
          </cell>
          <cell r="CK582" t="str">
            <v>    房地产业</v>
          </cell>
          <cell r="CL582" t="str">
            <v>70</v>
          </cell>
          <cell r="CM582" t="str">
            <v>    房地产业</v>
          </cell>
          <cell r="CN582" t="str">
            <v>115101</v>
          </cell>
          <cell r="CO582" t="str">
            <v>      开发区</v>
          </cell>
          <cell r="CP582" t="str">
            <v>　　　其他有限责任公司</v>
          </cell>
          <cell r="CQ582" t="str">
            <v/>
          </cell>
          <cell r="CR582" t="str">
            <v>    传统服务业</v>
          </cell>
          <cell r="CS582" t="str">
            <v>2</v>
          </cell>
          <cell r="CT582" t="str">
            <v>    地方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 t="str">
            <v>3</v>
          </cell>
          <cell r="DN582" t="str">
            <v>703</v>
          </cell>
          <cell r="DO582" t="str">
            <v>    房地产中介服务</v>
          </cell>
          <cell r="DP582" t="str">
            <v>1</v>
          </cell>
          <cell r="DQ582" t="str">
            <v>1</v>
          </cell>
          <cell r="DR582">
            <v>4822</v>
          </cell>
          <cell r="DS582">
            <v>11501</v>
          </cell>
          <cell r="DT582">
            <v>1</v>
          </cell>
          <cell r="DU582">
            <v>-8361</v>
          </cell>
          <cell r="DV582">
            <v>-4409</v>
          </cell>
          <cell r="DW582">
            <v>235</v>
          </cell>
          <cell r="DX582">
            <v>676</v>
          </cell>
        </row>
        <row r="583">
          <cell r="M583" t="str">
            <v>91110108MA0014HR2F</v>
          </cell>
          <cell r="N583" t="str">
            <v>罗斯德尔汽车饰件设计（北京）有限公司</v>
          </cell>
          <cell r="O583" t="str">
            <v>2025</v>
          </cell>
          <cell r="P583" t="str">
            <v>2</v>
          </cell>
          <cell r="Q583">
            <v>23446</v>
          </cell>
          <cell r="R583">
            <v>23451</v>
          </cell>
          <cell r="S583">
            <v>16644</v>
          </cell>
          <cell r="T583">
            <v>13451</v>
          </cell>
          <cell r="U583">
            <v>112915</v>
          </cell>
          <cell r="V583">
            <v>114699</v>
          </cell>
          <cell r="W583">
            <v>80168</v>
          </cell>
          <cell r="X583">
            <v>70557</v>
          </cell>
          <cell r="Y583">
            <v>32747</v>
          </cell>
          <cell r="Z583">
            <v>44142</v>
          </cell>
          <cell r="AA583">
            <v>19424</v>
          </cell>
          <cell r="AB583">
            <v>22872</v>
          </cell>
          <cell r="AC583">
            <v>19314</v>
          </cell>
          <cell r="AD583">
            <v>22848</v>
          </cell>
          <cell r="AE583">
            <v>9790</v>
          </cell>
          <cell r="AF583">
            <v>9344</v>
          </cell>
          <cell r="AG583">
            <v>7</v>
          </cell>
          <cell r="AH583">
            <v>8</v>
          </cell>
          <cell r="AI583">
            <v>5497</v>
          </cell>
          <cell r="AJ583">
            <v>7992</v>
          </cell>
          <cell r="AK583">
            <v>479</v>
          </cell>
          <cell r="AL583">
            <v>1051</v>
          </cell>
          <cell r="AM583">
            <v>3689</v>
          </cell>
          <cell r="AN583">
            <v>1997</v>
          </cell>
          <cell r="AO583">
            <v>92</v>
          </cell>
          <cell r="AP583">
            <v>-3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51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-130</v>
          </cell>
          <cell r="BF583">
            <v>2534</v>
          </cell>
          <cell r="BG583">
            <v>8</v>
          </cell>
          <cell r="BH583">
            <v>-17</v>
          </cell>
          <cell r="BI583">
            <v>0</v>
          </cell>
          <cell r="BJ583">
            <v>0</v>
          </cell>
          <cell r="BK583">
            <v>-122</v>
          </cell>
          <cell r="BL583">
            <v>2517</v>
          </cell>
          <cell r="BM583">
            <v>0</v>
          </cell>
          <cell r="BN583">
            <v>0</v>
          </cell>
          <cell r="BO583">
            <v>8707</v>
          </cell>
          <cell r="BP583">
            <v>9011</v>
          </cell>
          <cell r="BQ583">
            <v>0</v>
          </cell>
          <cell r="BR583">
            <v>75</v>
          </cell>
          <cell r="BS583">
            <v>319</v>
          </cell>
          <cell r="BT583">
            <v>333</v>
          </cell>
          <cell r="BU583" t="str">
            <v>龙江涛</v>
          </cell>
          <cell r="BV583" t="str">
            <v>洪永曼</v>
          </cell>
          <cell r="BW583" t="str">
            <v>张迎旭</v>
          </cell>
          <cell r="BX583" t="str">
            <v>01056865331</v>
          </cell>
          <cell r="BY583" t="str">
            <v>2025-03-18</v>
          </cell>
          <cell r="BZ583" t="str">
            <v/>
          </cell>
          <cell r="CA583" t="str">
            <v>MA0014HR2</v>
          </cell>
          <cell r="CB583">
            <v>0</v>
          </cell>
          <cell r="CC583">
            <v>0</v>
          </cell>
          <cell r="CD583" t="str">
            <v/>
          </cell>
          <cell r="CE583" t="str">
            <v/>
          </cell>
          <cell r="CF583" t="str">
            <v/>
          </cell>
          <cell r="CG583" t="str">
            <v/>
          </cell>
          <cell r="CH583" t="str">
            <v>qy</v>
          </cell>
          <cell r="CI583" t="str">
            <v>    私人控股</v>
          </cell>
          <cell r="CJ583" t="str">
            <v>M</v>
          </cell>
          <cell r="CK583" t="str">
            <v>    科学研究和技术服务业</v>
          </cell>
          <cell r="CL583" t="str">
            <v>74</v>
          </cell>
          <cell r="CM583" t="str">
            <v>    专业技术服务业</v>
          </cell>
          <cell r="CN583" t="str">
            <v>110112</v>
          </cell>
          <cell r="CO583" t="str">
            <v>      通州区</v>
          </cell>
          <cell r="CP583" t="str">
            <v>　　　私营有限责任公司</v>
          </cell>
          <cell r="CQ583" t="str">
            <v>x</v>
          </cell>
          <cell r="CR583" t="str">
            <v>    现代服务业</v>
          </cell>
          <cell r="CS583" t="str">
            <v>2</v>
          </cell>
          <cell r="CT583" t="str">
            <v>    地方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 t="str">
            <v>5</v>
          </cell>
          <cell r="DN583" t="str">
            <v>749</v>
          </cell>
          <cell r="DO583" t="str">
            <v>    工业与专业设计及其他专业技术服务</v>
          </cell>
          <cell r="DP583" t="str">
            <v>1</v>
          </cell>
          <cell r="DQ583" t="str">
            <v>1</v>
          </cell>
          <cell r="DR583">
            <v>19424</v>
          </cell>
          <cell r="DS583">
            <v>22872</v>
          </cell>
          <cell r="DT583">
            <v>1</v>
          </cell>
          <cell r="DU583">
            <v>-130</v>
          </cell>
          <cell r="DV583">
            <v>2534</v>
          </cell>
          <cell r="DW583">
            <v>-6</v>
          </cell>
          <cell r="DX583">
            <v>83</v>
          </cell>
        </row>
        <row r="584">
          <cell r="M584" t="str">
            <v>91110112092921607L</v>
          </cell>
          <cell r="N584" t="str">
            <v>龙环汇丰信息咨询（北京）有限公司</v>
          </cell>
          <cell r="O584" t="str">
            <v>2025</v>
          </cell>
          <cell r="P584" t="str">
            <v>2</v>
          </cell>
          <cell r="Q584">
            <v>4141</v>
          </cell>
          <cell r="R584">
            <v>2994</v>
          </cell>
          <cell r="S584">
            <v>5985</v>
          </cell>
          <cell r="T584">
            <v>0</v>
          </cell>
          <cell r="U584">
            <v>1307463</v>
          </cell>
          <cell r="V584">
            <v>1049928</v>
          </cell>
          <cell r="W584">
            <v>1108665</v>
          </cell>
          <cell r="X584">
            <v>1000151</v>
          </cell>
          <cell r="Y584">
            <v>198798</v>
          </cell>
          <cell r="Z584">
            <v>49777</v>
          </cell>
          <cell r="AA584">
            <v>159901</v>
          </cell>
          <cell r="AB584">
            <v>67454</v>
          </cell>
          <cell r="AC584">
            <v>159901</v>
          </cell>
          <cell r="AD584">
            <v>67365</v>
          </cell>
          <cell r="AE584">
            <v>90997</v>
          </cell>
          <cell r="AF584">
            <v>64713</v>
          </cell>
          <cell r="AG584">
            <v>323</v>
          </cell>
          <cell r="AH584">
            <v>43</v>
          </cell>
          <cell r="AI584">
            <v>2629</v>
          </cell>
          <cell r="AJ584">
            <v>1031</v>
          </cell>
          <cell r="AK584">
            <v>3028</v>
          </cell>
          <cell r="AL584">
            <v>1695</v>
          </cell>
          <cell r="AM584">
            <v>0</v>
          </cell>
          <cell r="AN584">
            <v>0</v>
          </cell>
          <cell r="AO584">
            <v>2132</v>
          </cell>
          <cell r="AP584">
            <v>12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41</v>
          </cell>
          <cell r="AZ584">
            <v>0</v>
          </cell>
          <cell r="BA584">
            <v>0</v>
          </cell>
          <cell r="BB584">
            <v>0</v>
          </cell>
          <cell r="BC584">
            <v>4</v>
          </cell>
          <cell r="BD584">
            <v>0</v>
          </cell>
          <cell r="BE584">
            <v>60837</v>
          </cell>
          <cell r="BF584">
            <v>-40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60837</v>
          </cell>
          <cell r="BL584">
            <v>-40</v>
          </cell>
          <cell r="BM584">
            <v>0</v>
          </cell>
          <cell r="BN584">
            <v>0</v>
          </cell>
          <cell r="BO584">
            <v>3411</v>
          </cell>
          <cell r="BP584">
            <v>1985</v>
          </cell>
          <cell r="BQ584">
            <v>3226</v>
          </cell>
          <cell r="BR584">
            <v>430</v>
          </cell>
          <cell r="BS584">
            <v>161</v>
          </cell>
          <cell r="BT584">
            <v>149</v>
          </cell>
          <cell r="BU584" t="str">
            <v>索永鑫</v>
          </cell>
          <cell r="BV584" t="str">
            <v>代成致</v>
          </cell>
          <cell r="BW584" t="str">
            <v>代成致</v>
          </cell>
          <cell r="BX584" t="str">
            <v>53380920</v>
          </cell>
          <cell r="BY584" t="str">
            <v>2025-03-13</v>
          </cell>
          <cell r="BZ584" t="str">
            <v/>
          </cell>
          <cell r="CA584" t="str">
            <v>092921607</v>
          </cell>
          <cell r="CB584">
            <v>0</v>
          </cell>
          <cell r="CC584">
            <v>0</v>
          </cell>
          <cell r="CD584" t="str">
            <v/>
          </cell>
          <cell r="CE584" t="str">
            <v/>
          </cell>
          <cell r="CF584" t="str">
            <v/>
          </cell>
          <cell r="CG584" t="str">
            <v/>
          </cell>
          <cell r="CH584" t="str">
            <v>qy</v>
          </cell>
          <cell r="CI584" t="str">
            <v>    私人控股</v>
          </cell>
          <cell r="CJ584" t="str">
            <v>L</v>
          </cell>
          <cell r="CK584" t="str">
            <v>    租赁和商务服务业</v>
          </cell>
          <cell r="CL584" t="str">
            <v>72</v>
          </cell>
          <cell r="CM584" t="str">
            <v>    商务服务业</v>
          </cell>
          <cell r="CN584" t="str">
            <v>110112</v>
          </cell>
          <cell r="CO584" t="str">
            <v>      通州区</v>
          </cell>
          <cell r="CP584" t="str">
            <v>　　　私营有限责任公司</v>
          </cell>
          <cell r="CQ584" t="str">
            <v>x</v>
          </cell>
          <cell r="CR584" t="str">
            <v>    现代服务业</v>
          </cell>
          <cell r="CS584" t="str">
            <v>2</v>
          </cell>
          <cell r="CT584" t="str">
            <v>    地方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 t="str">
            <v>5</v>
          </cell>
          <cell r="DN584" t="str">
            <v>724</v>
          </cell>
          <cell r="DO584" t="str">
            <v>    咨询与调查</v>
          </cell>
          <cell r="DP584" t="str">
            <v>1</v>
          </cell>
          <cell r="DQ584" t="str">
            <v>2</v>
          </cell>
          <cell r="DR584">
            <v>159901</v>
          </cell>
          <cell r="DS584">
            <v>67454</v>
          </cell>
          <cell r="DT584">
            <v>1</v>
          </cell>
          <cell r="DU584">
            <v>60837</v>
          </cell>
          <cell r="DV584">
            <v>-40</v>
          </cell>
          <cell r="DW584">
            <v>3549</v>
          </cell>
          <cell r="DX584">
            <v>473</v>
          </cell>
        </row>
        <row r="585">
          <cell r="M585" t="str">
            <v>91110302MA00AB9E3M</v>
          </cell>
          <cell r="N585" t="str">
            <v>北京轻享科技有限公司</v>
          </cell>
          <cell r="O585" t="str">
            <v>2025</v>
          </cell>
          <cell r="P585" t="str">
            <v>2</v>
          </cell>
          <cell r="Q585">
            <v>1001911</v>
          </cell>
          <cell r="R585">
            <v>966673</v>
          </cell>
          <cell r="S585">
            <v>32408</v>
          </cell>
          <cell r="T585">
            <v>9712</v>
          </cell>
          <cell r="U585">
            <v>851506</v>
          </cell>
          <cell r="V585">
            <v>668528</v>
          </cell>
          <cell r="W585">
            <v>2562548</v>
          </cell>
          <cell r="X585">
            <v>2375318</v>
          </cell>
          <cell r="Y585">
            <v>-1711042</v>
          </cell>
          <cell r="Z585">
            <v>-1706790</v>
          </cell>
          <cell r="AA585">
            <v>32912</v>
          </cell>
          <cell r="AB585">
            <v>28446</v>
          </cell>
          <cell r="AC585">
            <v>26143</v>
          </cell>
          <cell r="AD585">
            <v>22105</v>
          </cell>
          <cell r="AE585">
            <v>30960</v>
          </cell>
          <cell r="AF585">
            <v>27832</v>
          </cell>
          <cell r="AG585">
            <v>16</v>
          </cell>
          <cell r="AH585">
            <v>10</v>
          </cell>
          <cell r="AI585">
            <v>4062</v>
          </cell>
          <cell r="AJ585">
            <v>2856</v>
          </cell>
          <cell r="AK585">
            <v>1272</v>
          </cell>
          <cell r="AL585">
            <v>2637</v>
          </cell>
          <cell r="AM585">
            <v>0</v>
          </cell>
          <cell r="AN585">
            <v>0</v>
          </cell>
          <cell r="AO585">
            <v>15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-618</v>
          </cell>
          <cell r="AX585">
            <v>18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56</v>
          </cell>
          <cell r="BE585">
            <v>-4031</v>
          </cell>
          <cell r="BF585">
            <v>-4815</v>
          </cell>
          <cell r="BG585">
            <v>0</v>
          </cell>
          <cell r="BH585">
            <v>0</v>
          </cell>
          <cell r="BI585">
            <v>66</v>
          </cell>
          <cell r="BJ585">
            <v>0</v>
          </cell>
          <cell r="BK585">
            <v>-4097</v>
          </cell>
          <cell r="BL585">
            <v>-4815</v>
          </cell>
          <cell r="BM585">
            <v>0</v>
          </cell>
          <cell r="BN585">
            <v>0</v>
          </cell>
          <cell r="BO585">
            <v>2987</v>
          </cell>
          <cell r="BP585">
            <v>3350</v>
          </cell>
          <cell r="BQ585">
            <v>2626</v>
          </cell>
          <cell r="BR585">
            <v>1748</v>
          </cell>
          <cell r="BS585">
            <v>61</v>
          </cell>
          <cell r="BT585">
            <v>90</v>
          </cell>
          <cell r="BU585" t="str">
            <v>张国富</v>
          </cell>
          <cell r="BV585" t="str">
            <v>孙占江</v>
          </cell>
          <cell r="BW585" t="str">
            <v>杨勇刚</v>
          </cell>
          <cell r="BX585" t="str">
            <v>18611765196</v>
          </cell>
          <cell r="BY585" t="str">
            <v>2025-03-10</v>
          </cell>
          <cell r="BZ585" t="str">
            <v/>
          </cell>
          <cell r="CA585" t="str">
            <v>MA00AB9E3</v>
          </cell>
          <cell r="CB585">
            <v>0</v>
          </cell>
          <cell r="CC585">
            <v>0</v>
          </cell>
          <cell r="CD585" t="str">
            <v/>
          </cell>
          <cell r="CE585" t="str">
            <v>1</v>
          </cell>
          <cell r="CF585" t="str">
            <v/>
          </cell>
          <cell r="CG585" t="str">
            <v>北京经济技术开发区虚拟社区</v>
          </cell>
          <cell r="CH585" t="str">
            <v>qy</v>
          </cell>
          <cell r="CI585" t="str">
            <v>    国有控股</v>
          </cell>
          <cell r="CJ585" t="str">
            <v>L</v>
          </cell>
          <cell r="CK585" t="str">
            <v>    租赁和商务服务业</v>
          </cell>
          <cell r="CL585" t="str">
            <v>71</v>
          </cell>
          <cell r="CM585" t="str">
            <v>    租赁业</v>
          </cell>
          <cell r="CN585" t="str">
            <v>115101</v>
          </cell>
          <cell r="CO585" t="str">
            <v>      开发区</v>
          </cell>
          <cell r="CP585" t="str">
            <v>　　　其他有限责任公司</v>
          </cell>
          <cell r="CQ585" t="str">
            <v/>
          </cell>
          <cell r="CR585" t="str">
            <v>    传统服务业</v>
          </cell>
          <cell r="CS585" t="str">
            <v>2</v>
          </cell>
          <cell r="CT585" t="str">
            <v>    地方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 t="str">
            <v>3</v>
          </cell>
          <cell r="DN585" t="str">
            <v>711</v>
          </cell>
          <cell r="DO585" t="str">
            <v>    机械设备经营租赁</v>
          </cell>
          <cell r="DP585" t="str">
            <v>2</v>
          </cell>
          <cell r="DQ585" t="str">
            <v>3</v>
          </cell>
          <cell r="DR585">
            <v>32912</v>
          </cell>
          <cell r="DS585">
            <v>28446</v>
          </cell>
          <cell r="DT585">
            <v>1</v>
          </cell>
          <cell r="DU585">
            <v>-4031</v>
          </cell>
          <cell r="DV585">
            <v>-4815</v>
          </cell>
          <cell r="DW585">
            <v>2642</v>
          </cell>
          <cell r="DX585">
            <v>1758</v>
          </cell>
        </row>
        <row r="586">
          <cell r="M586" t="str">
            <v>91110115MA019EXPX2</v>
          </cell>
          <cell r="N586" t="str">
            <v>北京京讯递科技有限公司</v>
          </cell>
          <cell r="O586" t="str">
            <v>2025</v>
          </cell>
          <cell r="P586" t="str">
            <v>2</v>
          </cell>
          <cell r="Q586">
            <v>1197153</v>
          </cell>
          <cell r="R586">
            <v>1045112</v>
          </cell>
          <cell r="S586">
            <v>592696</v>
          </cell>
          <cell r="T586">
            <v>447182</v>
          </cell>
          <cell r="U586">
            <v>9278845</v>
          </cell>
          <cell r="V586">
            <v>2890055</v>
          </cell>
          <cell r="W586">
            <v>9666611</v>
          </cell>
          <cell r="X586">
            <v>3612620</v>
          </cell>
          <cell r="Y586">
            <v>-387766</v>
          </cell>
          <cell r="Z586">
            <v>-722565</v>
          </cell>
          <cell r="AA586">
            <v>2456090</v>
          </cell>
          <cell r="AB586">
            <v>2406805</v>
          </cell>
          <cell r="AC586">
            <v>2433310</v>
          </cell>
          <cell r="AD586">
            <v>2393768</v>
          </cell>
          <cell r="AE586">
            <v>2354886</v>
          </cell>
          <cell r="AF586">
            <v>2591284</v>
          </cell>
          <cell r="AG586">
            <v>1764</v>
          </cell>
          <cell r="AH586">
            <v>1764</v>
          </cell>
          <cell r="AI586">
            <v>21485</v>
          </cell>
          <cell r="AJ586">
            <v>22010</v>
          </cell>
          <cell r="AK586">
            <v>78447</v>
          </cell>
          <cell r="AL586">
            <v>78035</v>
          </cell>
          <cell r="AM586">
            <v>0</v>
          </cell>
          <cell r="AN586">
            <v>0</v>
          </cell>
          <cell r="AO586">
            <v>4925</v>
          </cell>
          <cell r="AP586">
            <v>8600</v>
          </cell>
          <cell r="AQ586">
            <v>802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719</v>
          </cell>
          <cell r="BD586">
            <v>4445</v>
          </cell>
          <cell r="BE586">
            <v>-3896</v>
          </cell>
          <cell r="BF586">
            <v>-290443</v>
          </cell>
          <cell r="BG586">
            <v>1666</v>
          </cell>
          <cell r="BH586">
            <v>1643</v>
          </cell>
          <cell r="BI586">
            <v>8491</v>
          </cell>
          <cell r="BJ586">
            <v>4792</v>
          </cell>
          <cell r="BK586">
            <v>-10721</v>
          </cell>
          <cell r="BL586">
            <v>-293592</v>
          </cell>
          <cell r="BM586">
            <v>0</v>
          </cell>
          <cell r="BN586">
            <v>0</v>
          </cell>
          <cell r="BO586">
            <v>546616</v>
          </cell>
          <cell r="BP586">
            <v>547960</v>
          </cell>
          <cell r="BQ586">
            <v>2217</v>
          </cell>
          <cell r="BR586">
            <v>12878</v>
          </cell>
          <cell r="BS586">
            <v>19355</v>
          </cell>
          <cell r="BT586">
            <v>20517</v>
          </cell>
          <cell r="BU586" t="str">
            <v>倪涛</v>
          </cell>
          <cell r="BV586" t="str">
            <v>华霆</v>
          </cell>
          <cell r="BW586" t="str">
            <v>苗婷</v>
          </cell>
          <cell r="BX586" t="str">
            <v>89110452</v>
          </cell>
          <cell r="BY586" t="str">
            <v>2025-03-16</v>
          </cell>
          <cell r="BZ586" t="str">
            <v/>
          </cell>
          <cell r="CA586" t="str">
            <v>MA019EXPX</v>
          </cell>
          <cell r="CB586">
            <v>0</v>
          </cell>
          <cell r="CC586">
            <v>0</v>
          </cell>
          <cell r="CD586" t="str">
            <v/>
          </cell>
          <cell r="CE586" t="str">
            <v/>
          </cell>
          <cell r="CF586" t="str">
            <v/>
          </cell>
          <cell r="CG586" t="str">
            <v/>
          </cell>
          <cell r="CH586" t="str">
            <v>qy</v>
          </cell>
          <cell r="CI586" t="str">
            <v>    私人控股</v>
          </cell>
          <cell r="CJ586" t="str">
            <v>G</v>
          </cell>
          <cell r="CK586" t="str">
            <v>    交通运输、仓储和邮政业</v>
          </cell>
          <cell r="CL586" t="str">
            <v>60</v>
          </cell>
          <cell r="CM586" t="str">
            <v>    邮政业</v>
          </cell>
          <cell r="CN586" t="str">
            <v>110115</v>
          </cell>
          <cell r="CO586" t="str">
            <v>      大兴区</v>
          </cell>
          <cell r="CP586" t="str">
            <v>　　　私营有限责任公司</v>
          </cell>
          <cell r="CQ586" t="str">
            <v/>
          </cell>
          <cell r="CR586" t="str">
            <v>    传统服务业</v>
          </cell>
          <cell r="CS586" t="str">
            <v>2</v>
          </cell>
          <cell r="CT586" t="str">
            <v>    地方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 t="str">
            <v>3</v>
          </cell>
          <cell r="DN586" t="str">
            <v>602</v>
          </cell>
          <cell r="DO586" t="str">
            <v>    快递服务</v>
          </cell>
          <cell r="DP586" t="str">
            <v>1</v>
          </cell>
          <cell r="DQ586" t="str">
            <v>1</v>
          </cell>
          <cell r="DR586">
            <v>2456090</v>
          </cell>
          <cell r="DS586">
            <v>2406805</v>
          </cell>
          <cell r="DT586">
            <v>1</v>
          </cell>
          <cell r="DU586">
            <v>-3896</v>
          </cell>
          <cell r="DV586">
            <v>-290443</v>
          </cell>
          <cell r="DW586">
            <v>3981</v>
          </cell>
          <cell r="DX586">
            <v>14642</v>
          </cell>
        </row>
        <row r="587">
          <cell r="M587" t="str">
            <v>91110105055575063U</v>
          </cell>
          <cell r="N587" t="str">
            <v>安塞斯（北京）生物技术有限公司</v>
          </cell>
          <cell r="O587" t="str">
            <v>2025</v>
          </cell>
          <cell r="P587" t="str">
            <v>2</v>
          </cell>
          <cell r="Q587">
            <v>42147</v>
          </cell>
          <cell r="R587">
            <v>13183</v>
          </cell>
          <cell r="S587">
            <v>72360</v>
          </cell>
          <cell r="T587">
            <v>69805</v>
          </cell>
          <cell r="U587">
            <v>123720</v>
          </cell>
          <cell r="V587">
            <v>107347</v>
          </cell>
          <cell r="W587">
            <v>58095</v>
          </cell>
          <cell r="X587">
            <v>42565</v>
          </cell>
          <cell r="Y587">
            <v>65625</v>
          </cell>
          <cell r="Z587">
            <v>64782</v>
          </cell>
          <cell r="AA587">
            <v>3812</v>
          </cell>
          <cell r="AB587">
            <v>11608</v>
          </cell>
          <cell r="AC587">
            <v>3812</v>
          </cell>
          <cell r="AD587">
            <v>11608</v>
          </cell>
          <cell r="AE587">
            <v>3345</v>
          </cell>
          <cell r="AF587">
            <v>7312</v>
          </cell>
          <cell r="AG587">
            <v>9</v>
          </cell>
          <cell r="AH587">
            <v>105</v>
          </cell>
          <cell r="AI587">
            <v>978</v>
          </cell>
          <cell r="AJ587">
            <v>824</v>
          </cell>
          <cell r="AK587">
            <v>657</v>
          </cell>
          <cell r="AL587">
            <v>859</v>
          </cell>
          <cell r="AM587">
            <v>212</v>
          </cell>
          <cell r="AN587">
            <v>495</v>
          </cell>
          <cell r="AO587">
            <v>126</v>
          </cell>
          <cell r="AP587">
            <v>232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1</v>
          </cell>
          <cell r="BD587">
            <v>2</v>
          </cell>
          <cell r="BE587">
            <v>-1514</v>
          </cell>
          <cell r="BF587">
            <v>1783</v>
          </cell>
          <cell r="BG587">
            <v>0</v>
          </cell>
          <cell r="BH587">
            <v>0</v>
          </cell>
          <cell r="BI587">
            <v>5</v>
          </cell>
          <cell r="BJ587">
            <v>102</v>
          </cell>
          <cell r="BK587">
            <v>-1519</v>
          </cell>
          <cell r="BL587">
            <v>1681</v>
          </cell>
          <cell r="BM587">
            <v>0</v>
          </cell>
          <cell r="BN587">
            <v>0</v>
          </cell>
          <cell r="BO587">
            <v>956</v>
          </cell>
          <cell r="BP587">
            <v>1536</v>
          </cell>
          <cell r="BQ587">
            <v>60</v>
          </cell>
          <cell r="BR587">
            <v>1057</v>
          </cell>
          <cell r="BS587">
            <v>33</v>
          </cell>
          <cell r="BT587">
            <v>57</v>
          </cell>
          <cell r="BU587" t="str">
            <v>周洋</v>
          </cell>
          <cell r="BV587" t="str">
            <v>兰贝贝</v>
          </cell>
          <cell r="BW587" t="str">
            <v>兰贝贝</v>
          </cell>
          <cell r="BX587" t="str">
            <v>18910621373</v>
          </cell>
          <cell r="BY587" t="str">
            <v>2025-03-12</v>
          </cell>
          <cell r="BZ587" t="str">
            <v/>
          </cell>
          <cell r="CA587" t="str">
            <v>055575063</v>
          </cell>
          <cell r="CB587">
            <v>0</v>
          </cell>
          <cell r="CC587">
            <v>0</v>
          </cell>
          <cell r="CD587" t="str">
            <v/>
          </cell>
          <cell r="CE587" t="str">
            <v>1</v>
          </cell>
          <cell r="CF587" t="str">
            <v/>
          </cell>
          <cell r="CG587" t="str">
            <v>北京经济技术开发区虚拟社区</v>
          </cell>
          <cell r="CH587" t="str">
            <v>qy</v>
          </cell>
          <cell r="CI587" t="str">
            <v>    私人控股</v>
          </cell>
          <cell r="CJ587" t="str">
            <v>M</v>
          </cell>
          <cell r="CK587" t="str">
            <v>    科学研究和技术服务业</v>
          </cell>
          <cell r="CL587" t="str">
            <v>73</v>
          </cell>
          <cell r="CM587" t="str">
            <v>    研究和试验发展</v>
          </cell>
          <cell r="CN587" t="str">
            <v>115101</v>
          </cell>
          <cell r="CO587" t="str">
            <v>      开发区</v>
          </cell>
          <cell r="CP587" t="str">
            <v>　　　其他有限责任公司</v>
          </cell>
          <cell r="CQ587" t="str">
            <v>x</v>
          </cell>
          <cell r="CR587" t="str">
            <v>    现代服务业</v>
          </cell>
          <cell r="CS587" t="str">
            <v>2</v>
          </cell>
          <cell r="CT587" t="str">
            <v>    地方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 t="str">
            <v>3</v>
          </cell>
          <cell r="DN587" t="str">
            <v>734</v>
          </cell>
          <cell r="DO587" t="str">
            <v>    医学研究和试验发展</v>
          </cell>
          <cell r="DP587" t="str">
            <v>1</v>
          </cell>
          <cell r="DQ587" t="str">
            <v>3</v>
          </cell>
          <cell r="DR587">
            <v>3812</v>
          </cell>
          <cell r="DS587">
            <v>11608</v>
          </cell>
          <cell r="DT587">
            <v>1</v>
          </cell>
          <cell r="DU587">
            <v>-1514</v>
          </cell>
          <cell r="DV587">
            <v>1783</v>
          </cell>
          <cell r="DW587">
            <v>69</v>
          </cell>
          <cell r="DX587">
            <v>1162</v>
          </cell>
        </row>
        <row r="588">
          <cell r="M588" t="str">
            <v>91110101096761380T</v>
          </cell>
          <cell r="N588" t="str">
            <v>机核（北京）文化传媒有限公司</v>
          </cell>
          <cell r="O588" t="str">
            <v>2025</v>
          </cell>
          <cell r="P588" t="str">
            <v>2</v>
          </cell>
          <cell r="Q588">
            <v>438</v>
          </cell>
          <cell r="R588">
            <v>438</v>
          </cell>
          <cell r="S588">
            <v>1376</v>
          </cell>
          <cell r="T588">
            <v>904</v>
          </cell>
          <cell r="U588">
            <v>15297</v>
          </cell>
          <cell r="V588">
            <v>26602</v>
          </cell>
          <cell r="W588">
            <v>21560</v>
          </cell>
          <cell r="X588">
            <v>18133</v>
          </cell>
          <cell r="Y588">
            <v>-6263</v>
          </cell>
          <cell r="Z588">
            <v>8469</v>
          </cell>
          <cell r="AA588">
            <v>1388</v>
          </cell>
          <cell r="AB588">
            <v>760</v>
          </cell>
          <cell r="AC588">
            <v>1329</v>
          </cell>
          <cell r="AD588">
            <v>729</v>
          </cell>
          <cell r="AE588">
            <v>3425</v>
          </cell>
          <cell r="AF588">
            <v>1375</v>
          </cell>
          <cell r="AG588">
            <v>8</v>
          </cell>
          <cell r="AH588">
            <v>0</v>
          </cell>
          <cell r="AI588">
            <v>1340</v>
          </cell>
          <cell r="AJ588">
            <v>4007</v>
          </cell>
          <cell r="AK588">
            <v>2288</v>
          </cell>
          <cell r="AL588">
            <v>2451</v>
          </cell>
          <cell r="AM588">
            <v>0</v>
          </cell>
          <cell r="AN588">
            <v>0</v>
          </cell>
          <cell r="AO588">
            <v>2</v>
          </cell>
          <cell r="AP588">
            <v>-120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29</v>
          </cell>
          <cell r="BD588">
            <v>0</v>
          </cell>
          <cell r="BE588">
            <v>-5646</v>
          </cell>
          <cell r="BF588">
            <v>-6953</v>
          </cell>
          <cell r="BG588">
            <v>0</v>
          </cell>
          <cell r="BH588">
            <v>30</v>
          </cell>
          <cell r="BI588">
            <v>0</v>
          </cell>
          <cell r="BJ588">
            <v>0</v>
          </cell>
          <cell r="BK588">
            <v>-5646</v>
          </cell>
          <cell r="BL588">
            <v>-6923</v>
          </cell>
          <cell r="BM588">
            <v>0</v>
          </cell>
          <cell r="BN588">
            <v>0</v>
          </cell>
          <cell r="BO588">
            <v>5573</v>
          </cell>
          <cell r="BP588">
            <v>4902</v>
          </cell>
          <cell r="BQ588">
            <v>22</v>
          </cell>
          <cell r="BR588">
            <v>0</v>
          </cell>
          <cell r="BS588">
            <v>65</v>
          </cell>
          <cell r="BT588">
            <v>65</v>
          </cell>
          <cell r="BU588" t="str">
            <v>赵夏</v>
          </cell>
          <cell r="BV588" t="str">
            <v>魏超</v>
          </cell>
          <cell r="BW588" t="str">
            <v>李红娟</v>
          </cell>
          <cell r="BX588" t="str">
            <v>18510509707</v>
          </cell>
          <cell r="BY588" t="str">
            <v>2025-03-11</v>
          </cell>
          <cell r="BZ588" t="str">
            <v/>
          </cell>
          <cell r="CA588" t="str">
            <v>096761380</v>
          </cell>
          <cell r="CB588">
            <v>0</v>
          </cell>
          <cell r="CC588">
            <v>0</v>
          </cell>
          <cell r="CD588" t="str">
            <v/>
          </cell>
          <cell r="CE588" t="str">
            <v>1</v>
          </cell>
          <cell r="CF588" t="str">
            <v/>
          </cell>
          <cell r="CG588" t="str">
            <v>北京经济技术开发区虚拟社区</v>
          </cell>
          <cell r="CH588" t="str">
            <v>qy</v>
          </cell>
          <cell r="CI588" t="str">
            <v>    私人控股</v>
          </cell>
          <cell r="CJ588" t="str">
            <v>R</v>
          </cell>
          <cell r="CK588" t="str">
            <v>    文化、体育和娱乐业</v>
          </cell>
          <cell r="CL588" t="str">
            <v>88</v>
          </cell>
          <cell r="CM588" t="str">
            <v>    文化艺术业</v>
          </cell>
          <cell r="CN588" t="str">
            <v>115101</v>
          </cell>
          <cell r="CO588" t="str">
            <v>      开发区</v>
          </cell>
          <cell r="CP588" t="str">
            <v>　　　私营有限责任公司</v>
          </cell>
          <cell r="CQ588" t="str">
            <v>x</v>
          </cell>
          <cell r="CR588" t="str">
            <v>    现代服务业</v>
          </cell>
          <cell r="CS588" t="str">
            <v>2</v>
          </cell>
          <cell r="CT588" t="str">
            <v>    地方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 t="str">
            <v>3</v>
          </cell>
          <cell r="DN588" t="str">
            <v>881</v>
          </cell>
          <cell r="DO588" t="str">
            <v>    文艺创作与表演</v>
          </cell>
          <cell r="DP588" t="str">
            <v>1</v>
          </cell>
          <cell r="DQ588" t="str">
            <v>3</v>
          </cell>
          <cell r="DR588">
            <v>1388</v>
          </cell>
          <cell r="DS588">
            <v>760</v>
          </cell>
          <cell r="DT588">
            <v>1</v>
          </cell>
          <cell r="DU588">
            <v>-5646</v>
          </cell>
          <cell r="DV588">
            <v>-6953</v>
          </cell>
          <cell r="DW588">
            <v>30</v>
          </cell>
          <cell r="DX588">
            <v>-164</v>
          </cell>
        </row>
        <row r="589">
          <cell r="M589" t="str">
            <v>91110106MA008KHK7E</v>
          </cell>
          <cell r="N589" t="str">
            <v>北京宇瀚忠毅广告有限公司</v>
          </cell>
          <cell r="O589" t="str">
            <v>2025</v>
          </cell>
          <cell r="P589" t="str">
            <v>2</v>
          </cell>
          <cell r="Q589">
            <v>60</v>
          </cell>
          <cell r="R589">
            <v>11</v>
          </cell>
          <cell r="S589">
            <v>27086</v>
          </cell>
          <cell r="T589">
            <v>35164</v>
          </cell>
          <cell r="U589">
            <v>67571</v>
          </cell>
          <cell r="V589">
            <v>82222</v>
          </cell>
          <cell r="W589">
            <v>65055</v>
          </cell>
          <cell r="X589">
            <v>80052</v>
          </cell>
          <cell r="Y589">
            <v>2516</v>
          </cell>
          <cell r="Z589">
            <v>2170</v>
          </cell>
          <cell r="AA589">
            <v>2512</v>
          </cell>
          <cell r="AB589">
            <v>3716</v>
          </cell>
          <cell r="AC589">
            <v>2512</v>
          </cell>
          <cell r="AD589">
            <v>3716</v>
          </cell>
          <cell r="AE589">
            <v>2240</v>
          </cell>
          <cell r="AF589">
            <v>3624</v>
          </cell>
          <cell r="AG589">
            <v>8</v>
          </cell>
          <cell r="AH589">
            <v>1</v>
          </cell>
          <cell r="AI589">
            <v>0</v>
          </cell>
          <cell r="AJ589">
            <v>0</v>
          </cell>
          <cell r="AK589">
            <v>195</v>
          </cell>
          <cell r="AL589">
            <v>155</v>
          </cell>
          <cell r="AM589">
            <v>0</v>
          </cell>
          <cell r="AN589">
            <v>0</v>
          </cell>
          <cell r="AO589">
            <v>0</v>
          </cell>
          <cell r="AP589">
            <v>-6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69</v>
          </cell>
          <cell r="BF589">
            <v>-58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69</v>
          </cell>
          <cell r="BL589">
            <v>-58</v>
          </cell>
          <cell r="BM589">
            <v>0</v>
          </cell>
          <cell r="BN589">
            <v>0</v>
          </cell>
          <cell r="BO589">
            <v>192</v>
          </cell>
          <cell r="BP589">
            <v>100</v>
          </cell>
          <cell r="BQ589">
            <v>15</v>
          </cell>
          <cell r="BR589">
            <v>5</v>
          </cell>
          <cell r="BS589">
            <v>10</v>
          </cell>
          <cell r="BT589">
            <v>8</v>
          </cell>
          <cell r="BU589" t="str">
            <v>赵镜</v>
          </cell>
          <cell r="BV589" t="str">
            <v>赵镜</v>
          </cell>
          <cell r="BW589" t="str">
            <v>王悦</v>
          </cell>
          <cell r="BX589" t="str">
            <v>13811442070</v>
          </cell>
          <cell r="BY589" t="str">
            <v>2025-03-14</v>
          </cell>
          <cell r="BZ589" t="str">
            <v/>
          </cell>
          <cell r="CA589" t="str">
            <v>MA008KHK7</v>
          </cell>
          <cell r="CB589">
            <v>0</v>
          </cell>
          <cell r="CC589">
            <v>0</v>
          </cell>
          <cell r="CD589" t="str">
            <v/>
          </cell>
          <cell r="CE589" t="str">
            <v>1</v>
          </cell>
          <cell r="CF589" t="str">
            <v/>
          </cell>
          <cell r="CG589" t="str">
            <v>北京经济技术开发区虚拟社区</v>
          </cell>
          <cell r="CH589" t="str">
            <v>qy</v>
          </cell>
          <cell r="CI589" t="str">
            <v>    私人控股</v>
          </cell>
          <cell r="CJ589" t="str">
            <v>L</v>
          </cell>
          <cell r="CK589" t="str">
            <v>    租赁和商务服务业</v>
          </cell>
          <cell r="CL589" t="str">
            <v>72</v>
          </cell>
          <cell r="CM589" t="str">
            <v>    商务服务业</v>
          </cell>
          <cell r="CN589" t="str">
            <v>115101</v>
          </cell>
          <cell r="CO589" t="str">
            <v>      开发区</v>
          </cell>
          <cell r="CP589" t="str">
            <v>　　　私营有限责任公司</v>
          </cell>
          <cell r="CQ589" t="str">
            <v>x</v>
          </cell>
          <cell r="CR589" t="str">
            <v>    现代服务业</v>
          </cell>
          <cell r="CS589" t="str">
            <v>2</v>
          </cell>
          <cell r="CT589" t="str">
            <v>    地方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 t="str">
            <v>3</v>
          </cell>
          <cell r="DN589" t="str">
            <v>725</v>
          </cell>
          <cell r="DO589" t="str">
            <v>    广告业</v>
          </cell>
          <cell r="DP589" t="str">
            <v>1</v>
          </cell>
          <cell r="DQ589" t="str">
            <v>4</v>
          </cell>
          <cell r="DR589">
            <v>2512</v>
          </cell>
          <cell r="DS589">
            <v>3716</v>
          </cell>
          <cell r="DT589">
            <v>1</v>
          </cell>
          <cell r="DU589">
            <v>69</v>
          </cell>
          <cell r="DV589">
            <v>-58</v>
          </cell>
          <cell r="DW589">
            <v>23</v>
          </cell>
          <cell r="DX589">
            <v>6</v>
          </cell>
        </row>
        <row r="590">
          <cell r="M590" t="str">
            <v>91110105MA00A7G37J</v>
          </cell>
          <cell r="N590" t="str">
            <v>时尚星（北京）文化传媒有限公司</v>
          </cell>
          <cell r="O590" t="str">
            <v>2025</v>
          </cell>
          <cell r="P590" t="str">
            <v>2</v>
          </cell>
          <cell r="Q590">
            <v>468</v>
          </cell>
          <cell r="R590">
            <v>447</v>
          </cell>
          <cell r="S590">
            <v>1249</v>
          </cell>
          <cell r="T590">
            <v>0</v>
          </cell>
          <cell r="U590">
            <v>5644</v>
          </cell>
          <cell r="V590">
            <v>5492</v>
          </cell>
          <cell r="W590">
            <v>66</v>
          </cell>
          <cell r="X590">
            <v>155</v>
          </cell>
          <cell r="Y590">
            <v>5578</v>
          </cell>
          <cell r="Z590">
            <v>5337</v>
          </cell>
          <cell r="AA590">
            <v>2747</v>
          </cell>
          <cell r="AB590">
            <v>789</v>
          </cell>
          <cell r="AC590">
            <v>2747</v>
          </cell>
          <cell r="AD590">
            <v>789</v>
          </cell>
          <cell r="AE590">
            <v>2473</v>
          </cell>
          <cell r="AF590">
            <v>602</v>
          </cell>
          <cell r="AG590">
            <v>0</v>
          </cell>
          <cell r="AH590">
            <v>0</v>
          </cell>
          <cell r="AI590">
            <v>20</v>
          </cell>
          <cell r="AJ590">
            <v>12</v>
          </cell>
          <cell r="AK590">
            <v>24</v>
          </cell>
          <cell r="AL590">
            <v>52</v>
          </cell>
          <cell r="AM590">
            <v>0</v>
          </cell>
          <cell r="AN590">
            <v>0</v>
          </cell>
          <cell r="AO590">
            <v>1</v>
          </cell>
          <cell r="AP590">
            <v>1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5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229</v>
          </cell>
          <cell r="BF590">
            <v>127</v>
          </cell>
          <cell r="BG590">
            <v>0</v>
          </cell>
          <cell r="BH590">
            <v>1</v>
          </cell>
          <cell r="BI590">
            <v>0</v>
          </cell>
          <cell r="BJ590">
            <v>0</v>
          </cell>
          <cell r="BK590">
            <v>229</v>
          </cell>
          <cell r="BL590">
            <v>128</v>
          </cell>
          <cell r="BM590">
            <v>0</v>
          </cell>
          <cell r="BN590">
            <v>0</v>
          </cell>
          <cell r="BO590">
            <v>20</v>
          </cell>
          <cell r="BP590">
            <v>0</v>
          </cell>
          <cell r="BQ590">
            <v>36</v>
          </cell>
          <cell r="BR590">
            <v>28</v>
          </cell>
          <cell r="BS590">
            <v>1</v>
          </cell>
          <cell r="BT590">
            <v>0</v>
          </cell>
          <cell r="BU590" t="str">
            <v>王子昕</v>
          </cell>
          <cell r="BV590" t="str">
            <v>白香文</v>
          </cell>
          <cell r="BW590" t="str">
            <v>白香文</v>
          </cell>
          <cell r="BX590" t="str">
            <v>15101518422</v>
          </cell>
          <cell r="BY590" t="str">
            <v>2025-03-16</v>
          </cell>
          <cell r="BZ590" t="str">
            <v/>
          </cell>
          <cell r="CA590" t="str">
            <v>MA00A7G37</v>
          </cell>
          <cell r="CB590">
            <v>0</v>
          </cell>
          <cell r="CC590">
            <v>0</v>
          </cell>
          <cell r="CD590" t="str">
            <v/>
          </cell>
          <cell r="CE590" t="str">
            <v>1</v>
          </cell>
          <cell r="CF590" t="str">
            <v/>
          </cell>
          <cell r="CG590" t="str">
            <v>北京经济技术开发区虚拟社区</v>
          </cell>
          <cell r="CH590" t="str">
            <v>qy</v>
          </cell>
          <cell r="CI590" t="str">
            <v>    私人控股</v>
          </cell>
          <cell r="CJ590" t="str">
            <v>L</v>
          </cell>
          <cell r="CK590" t="str">
            <v>    租赁和商务服务业</v>
          </cell>
          <cell r="CL590" t="str">
            <v>72</v>
          </cell>
          <cell r="CM590" t="str">
            <v>    商务服务业</v>
          </cell>
          <cell r="CN590" t="str">
            <v>115101</v>
          </cell>
          <cell r="CO590" t="str">
            <v>      开发区</v>
          </cell>
          <cell r="CP590" t="str">
            <v>　　　其他有限责任公司</v>
          </cell>
          <cell r="CQ590" t="str">
            <v>x</v>
          </cell>
          <cell r="CR590" t="str">
            <v>    现代服务业</v>
          </cell>
          <cell r="CS590" t="str">
            <v>2</v>
          </cell>
          <cell r="CT590" t="str">
            <v>    地方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 t="str">
            <v>3</v>
          </cell>
          <cell r="DN590" t="str">
            <v>725</v>
          </cell>
          <cell r="DO590" t="str">
            <v>    广告业</v>
          </cell>
          <cell r="DP590" t="str">
            <v>1</v>
          </cell>
          <cell r="DQ590" t="str">
            <v>4</v>
          </cell>
          <cell r="DR590">
            <v>2747</v>
          </cell>
          <cell r="DS590">
            <v>789</v>
          </cell>
          <cell r="DT590">
            <v>1</v>
          </cell>
          <cell r="DU590">
            <v>229</v>
          </cell>
          <cell r="DV590">
            <v>127</v>
          </cell>
          <cell r="DW590">
            <v>36</v>
          </cell>
          <cell r="DX590">
            <v>28</v>
          </cell>
        </row>
        <row r="591">
          <cell r="M591" t="str">
            <v>911101123067518432</v>
          </cell>
          <cell r="N591" t="str">
            <v>北京隆源嘉业企业管理有限公司</v>
          </cell>
          <cell r="O591" t="str">
            <v>2025</v>
          </cell>
          <cell r="P591" t="str">
            <v>2</v>
          </cell>
          <cell r="Q591">
            <v>228</v>
          </cell>
          <cell r="R591">
            <v>228</v>
          </cell>
          <cell r="S591">
            <v>0</v>
          </cell>
          <cell r="T591">
            <v>0</v>
          </cell>
          <cell r="U591">
            <v>12811</v>
          </cell>
          <cell r="V591">
            <v>12383</v>
          </cell>
          <cell r="W591">
            <v>7004</v>
          </cell>
          <cell r="X591">
            <v>7030</v>
          </cell>
          <cell r="Y591">
            <v>5807</v>
          </cell>
          <cell r="Z591">
            <v>5353</v>
          </cell>
          <cell r="AA591">
            <v>3055</v>
          </cell>
          <cell r="AB591">
            <v>4168</v>
          </cell>
          <cell r="AC591">
            <v>2434</v>
          </cell>
          <cell r="AD591">
            <v>2596</v>
          </cell>
          <cell r="AE591">
            <v>2494</v>
          </cell>
          <cell r="AF591">
            <v>3902</v>
          </cell>
          <cell r="AG591">
            <v>7</v>
          </cell>
          <cell r="AH591">
            <v>7</v>
          </cell>
          <cell r="AI591">
            <v>401</v>
          </cell>
          <cell r="AJ591">
            <v>595</v>
          </cell>
          <cell r="AK591">
            <v>165</v>
          </cell>
          <cell r="AL591">
            <v>185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-12</v>
          </cell>
          <cell r="BF591">
            <v>-521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-12</v>
          </cell>
          <cell r="BL591">
            <v>-521</v>
          </cell>
          <cell r="BM591">
            <v>0</v>
          </cell>
          <cell r="BN591">
            <v>0</v>
          </cell>
          <cell r="BO591">
            <v>329</v>
          </cell>
          <cell r="BP591">
            <v>390</v>
          </cell>
          <cell r="BQ591">
            <v>111</v>
          </cell>
          <cell r="BR591">
            <v>132</v>
          </cell>
          <cell r="BS591">
            <v>28</v>
          </cell>
          <cell r="BT591">
            <v>41</v>
          </cell>
          <cell r="BU591" t="str">
            <v>张权</v>
          </cell>
          <cell r="BV591" t="str">
            <v>徐婉婷</v>
          </cell>
          <cell r="BW591" t="str">
            <v>徐婉婷</v>
          </cell>
          <cell r="BX591" t="str">
            <v>18910110667</v>
          </cell>
          <cell r="BY591" t="str">
            <v>2025-03-17</v>
          </cell>
          <cell r="BZ591" t="str">
            <v/>
          </cell>
          <cell r="CA591" t="str">
            <v>306751843</v>
          </cell>
          <cell r="CB591">
            <v>0</v>
          </cell>
          <cell r="CC591">
            <v>0</v>
          </cell>
          <cell r="CD591" t="str">
            <v/>
          </cell>
          <cell r="CE591" t="str">
            <v/>
          </cell>
          <cell r="CF591" t="str">
            <v/>
          </cell>
          <cell r="CG591" t="str">
            <v/>
          </cell>
          <cell r="CH591" t="str">
            <v>qy</v>
          </cell>
          <cell r="CI591" t="str">
            <v>    私人控股</v>
          </cell>
          <cell r="CJ591" t="str">
            <v>L</v>
          </cell>
          <cell r="CK591" t="str">
            <v>    租赁和商务服务业</v>
          </cell>
          <cell r="CL591" t="str">
            <v>72</v>
          </cell>
          <cell r="CM591" t="str">
            <v>    商务服务业</v>
          </cell>
          <cell r="CN591" t="str">
            <v>110112</v>
          </cell>
          <cell r="CO591" t="str">
            <v>      通州区</v>
          </cell>
          <cell r="CP591" t="str">
            <v>　　　私营有限责任公司</v>
          </cell>
          <cell r="CQ591" t="str">
            <v>x</v>
          </cell>
          <cell r="CR591" t="str">
            <v>    现代服务业</v>
          </cell>
          <cell r="CS591" t="str">
            <v>2</v>
          </cell>
          <cell r="CT591" t="str">
            <v>    地方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 t="str">
            <v>5</v>
          </cell>
          <cell r="DN591" t="str">
            <v>726</v>
          </cell>
          <cell r="DO591" t="str">
            <v>    人力资源服务</v>
          </cell>
          <cell r="DP591" t="str">
            <v>1</v>
          </cell>
          <cell r="DQ591" t="str">
            <v>3</v>
          </cell>
          <cell r="DR591">
            <v>3055</v>
          </cell>
          <cell r="DS591">
            <v>4168</v>
          </cell>
          <cell r="DT591">
            <v>1</v>
          </cell>
          <cell r="DU591">
            <v>-12</v>
          </cell>
          <cell r="DV591">
            <v>-521</v>
          </cell>
          <cell r="DW591">
            <v>118</v>
          </cell>
          <cell r="DX591">
            <v>139</v>
          </cell>
        </row>
        <row r="592">
          <cell r="M592" t="str">
            <v>91110115MA00GQFK4W</v>
          </cell>
          <cell r="N592" t="str">
            <v>北京荣盛兄弟文化传媒有限公司</v>
          </cell>
          <cell r="O592" t="str">
            <v>2025</v>
          </cell>
          <cell r="P592" t="str">
            <v>2</v>
          </cell>
          <cell r="Q592">
            <v>2138</v>
          </cell>
          <cell r="R592">
            <v>5827</v>
          </cell>
          <cell r="S592">
            <v>2121</v>
          </cell>
          <cell r="T592">
            <v>929</v>
          </cell>
          <cell r="U592">
            <v>27755</v>
          </cell>
          <cell r="V592">
            <v>15911</v>
          </cell>
          <cell r="W592">
            <v>28905</v>
          </cell>
          <cell r="X592">
            <v>14515</v>
          </cell>
          <cell r="Y592">
            <v>-1150</v>
          </cell>
          <cell r="Z592">
            <v>1396</v>
          </cell>
          <cell r="AA592">
            <v>9247</v>
          </cell>
          <cell r="AB592">
            <v>8945</v>
          </cell>
          <cell r="AC592">
            <v>9247</v>
          </cell>
          <cell r="AD592">
            <v>8945</v>
          </cell>
          <cell r="AE592">
            <v>8727</v>
          </cell>
          <cell r="AF592">
            <v>8428</v>
          </cell>
          <cell r="AG592">
            <v>2</v>
          </cell>
          <cell r="AH592">
            <v>1</v>
          </cell>
          <cell r="AI592">
            <v>146</v>
          </cell>
          <cell r="AJ592">
            <v>118</v>
          </cell>
          <cell r="AK592">
            <v>404</v>
          </cell>
          <cell r="AL592">
            <v>490</v>
          </cell>
          <cell r="AM592">
            <v>0</v>
          </cell>
          <cell r="AN592">
            <v>0</v>
          </cell>
          <cell r="AO592">
            <v>144</v>
          </cell>
          <cell r="AP592">
            <v>83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-176</v>
          </cell>
          <cell r="BF592">
            <v>-175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-176</v>
          </cell>
          <cell r="BL592">
            <v>-175</v>
          </cell>
          <cell r="BM592">
            <v>0</v>
          </cell>
          <cell r="BN592">
            <v>4</v>
          </cell>
          <cell r="BO592">
            <v>320</v>
          </cell>
          <cell r="BP592">
            <v>311</v>
          </cell>
          <cell r="BQ592">
            <v>34</v>
          </cell>
          <cell r="BR592">
            <v>19</v>
          </cell>
          <cell r="BS592">
            <v>29</v>
          </cell>
          <cell r="BT592">
            <v>24</v>
          </cell>
          <cell r="BU592" t="str">
            <v>盛志勇</v>
          </cell>
          <cell r="BV592" t="str">
            <v>王永强</v>
          </cell>
          <cell r="BW592" t="str">
            <v>葛海英</v>
          </cell>
          <cell r="BX592" t="str">
            <v>13811071173</v>
          </cell>
          <cell r="BY592" t="str">
            <v>2025-03-14</v>
          </cell>
          <cell r="BZ592" t="str">
            <v/>
          </cell>
          <cell r="CA592" t="str">
            <v>MA00GQFK4</v>
          </cell>
          <cell r="CB592">
            <v>0</v>
          </cell>
          <cell r="CC592">
            <v>0</v>
          </cell>
          <cell r="CD592" t="str">
            <v/>
          </cell>
          <cell r="CE592" t="str">
            <v/>
          </cell>
          <cell r="CF592" t="str">
            <v/>
          </cell>
          <cell r="CG592" t="str">
            <v/>
          </cell>
          <cell r="CH592" t="str">
            <v>qy</v>
          </cell>
          <cell r="CI592" t="str">
            <v>    私人控股</v>
          </cell>
          <cell r="CJ592" t="str">
            <v>I</v>
          </cell>
          <cell r="CK592" t="str">
            <v>    信息传输、软件和信息技术服务业</v>
          </cell>
          <cell r="CL592" t="str">
            <v>64</v>
          </cell>
          <cell r="CM592" t="str">
            <v>    互联网和相关服务</v>
          </cell>
          <cell r="CN592" t="str">
            <v>110115</v>
          </cell>
          <cell r="CO592" t="str">
            <v>      大兴区</v>
          </cell>
          <cell r="CP592" t="str">
            <v>　　　私营有限责任公司</v>
          </cell>
          <cell r="CQ592" t="str">
            <v>x</v>
          </cell>
          <cell r="CR592" t="str">
            <v>    现代服务业</v>
          </cell>
          <cell r="CS592" t="str">
            <v>2</v>
          </cell>
          <cell r="CT592" t="str">
            <v>    地方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 t="str">
            <v>3</v>
          </cell>
          <cell r="DN592" t="str">
            <v>642</v>
          </cell>
          <cell r="DO592" t="str">
            <v>    互联网信息服务</v>
          </cell>
          <cell r="DP592" t="str">
            <v>1</v>
          </cell>
          <cell r="DQ592" t="str">
            <v>3</v>
          </cell>
          <cell r="DR592">
            <v>9247</v>
          </cell>
          <cell r="DS592">
            <v>8945</v>
          </cell>
          <cell r="DT592">
            <v>1</v>
          </cell>
          <cell r="DU592">
            <v>-176</v>
          </cell>
          <cell r="DV592">
            <v>-175</v>
          </cell>
          <cell r="DW592">
            <v>36</v>
          </cell>
          <cell r="DX592">
            <v>24</v>
          </cell>
        </row>
        <row r="593">
          <cell r="M593" t="str">
            <v>91110302MA009XQT94</v>
          </cell>
          <cell r="N593" t="str">
            <v>北京致医健康信息技术有限公司</v>
          </cell>
          <cell r="O593" t="str">
            <v>2025</v>
          </cell>
          <cell r="P593" t="str">
            <v>2</v>
          </cell>
          <cell r="Q593">
            <v>3825</v>
          </cell>
          <cell r="R593">
            <v>3456</v>
          </cell>
          <cell r="S593">
            <v>31158</v>
          </cell>
          <cell r="T593">
            <v>68258</v>
          </cell>
          <cell r="U593">
            <v>342025</v>
          </cell>
          <cell r="V593">
            <v>211485</v>
          </cell>
          <cell r="W593">
            <v>149751</v>
          </cell>
          <cell r="X593">
            <v>197578</v>
          </cell>
          <cell r="Y593">
            <v>192274</v>
          </cell>
          <cell r="Z593">
            <v>13907</v>
          </cell>
          <cell r="AA593">
            <v>30982</v>
          </cell>
          <cell r="AB593">
            <v>359</v>
          </cell>
          <cell r="AC593">
            <v>7883</v>
          </cell>
          <cell r="AD593">
            <v>14</v>
          </cell>
          <cell r="AE593">
            <v>603</v>
          </cell>
          <cell r="AF593">
            <v>111</v>
          </cell>
          <cell r="AG593">
            <v>408</v>
          </cell>
          <cell r="AH593">
            <v>3</v>
          </cell>
          <cell r="AI593">
            <v>0</v>
          </cell>
          <cell r="AJ593">
            <v>0</v>
          </cell>
          <cell r="AK593">
            <v>1933</v>
          </cell>
          <cell r="AL593">
            <v>1096</v>
          </cell>
          <cell r="AM593">
            <v>1081</v>
          </cell>
          <cell r="AN593">
            <v>825</v>
          </cell>
          <cell r="AO593">
            <v>94</v>
          </cell>
          <cell r="AP593">
            <v>494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169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1287</v>
          </cell>
          <cell r="BE593">
            <v>27032</v>
          </cell>
          <cell r="BF593">
            <v>-883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27032</v>
          </cell>
          <cell r="BL593">
            <v>-883</v>
          </cell>
          <cell r="BM593">
            <v>0</v>
          </cell>
          <cell r="BN593">
            <v>0</v>
          </cell>
          <cell r="BO593">
            <v>6685</v>
          </cell>
          <cell r="BP593">
            <v>4987</v>
          </cell>
          <cell r="BQ593">
            <v>3422</v>
          </cell>
          <cell r="BR593">
            <v>27</v>
          </cell>
          <cell r="BS593">
            <v>75</v>
          </cell>
          <cell r="BT593">
            <v>65</v>
          </cell>
          <cell r="BU593" t="str">
            <v>王锋</v>
          </cell>
          <cell r="BV593" t="str">
            <v>丁贞</v>
          </cell>
          <cell r="BW593" t="str">
            <v>丁贞</v>
          </cell>
          <cell r="BX593" t="str">
            <v>18611297336</v>
          </cell>
          <cell r="BY593" t="str">
            <v>2025-03-10</v>
          </cell>
          <cell r="BZ593" t="str">
            <v/>
          </cell>
          <cell r="CA593" t="str">
            <v>MA009XQT9</v>
          </cell>
          <cell r="CB593">
            <v>0</v>
          </cell>
          <cell r="CC593">
            <v>0</v>
          </cell>
          <cell r="CD593" t="str">
            <v/>
          </cell>
          <cell r="CE593" t="str">
            <v>1</v>
          </cell>
          <cell r="CF593" t="str">
            <v/>
          </cell>
          <cell r="CG593" t="str">
            <v>北京经济技术开发区虚拟社区</v>
          </cell>
          <cell r="CH593" t="str">
            <v>qy</v>
          </cell>
          <cell r="CI593" t="str">
            <v>    私人控股</v>
          </cell>
          <cell r="CJ593" t="str">
            <v>I</v>
          </cell>
          <cell r="CK593" t="str">
            <v>    信息传输、软件和信息技术服务业</v>
          </cell>
          <cell r="CL593" t="str">
            <v>64</v>
          </cell>
          <cell r="CM593" t="str">
            <v>    互联网和相关服务</v>
          </cell>
          <cell r="CN593" t="str">
            <v>115101</v>
          </cell>
          <cell r="CO593" t="str">
            <v>      开发区</v>
          </cell>
          <cell r="CP593" t="str">
            <v>　　　私营有限责任公司</v>
          </cell>
          <cell r="CQ593" t="str">
            <v>x</v>
          </cell>
          <cell r="CR593" t="str">
            <v>    现代服务业</v>
          </cell>
          <cell r="CS593" t="str">
            <v>2</v>
          </cell>
          <cell r="CT593" t="str">
            <v>    地方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 t="str">
            <v>3</v>
          </cell>
          <cell r="DN593" t="str">
            <v>643</v>
          </cell>
          <cell r="DO593" t="str">
            <v>    互联网平台</v>
          </cell>
          <cell r="DP593" t="str">
            <v>1</v>
          </cell>
          <cell r="DQ593" t="str">
            <v>3</v>
          </cell>
          <cell r="DR593">
            <v>30982</v>
          </cell>
          <cell r="DS593">
            <v>359</v>
          </cell>
          <cell r="DT593">
            <v>1</v>
          </cell>
          <cell r="DU593">
            <v>27032</v>
          </cell>
          <cell r="DV593">
            <v>-883</v>
          </cell>
          <cell r="DW593">
            <v>3830</v>
          </cell>
          <cell r="DX593">
            <v>30</v>
          </cell>
        </row>
        <row r="594">
          <cell r="M594" t="str">
            <v>91110302MA006HJD34</v>
          </cell>
          <cell r="N594" t="str">
            <v>北京达因高科儿童药物研究院有限公司</v>
          </cell>
          <cell r="O594" t="str">
            <v>2025</v>
          </cell>
          <cell r="P594" t="str">
            <v>2</v>
          </cell>
          <cell r="Q594">
            <v>77544</v>
          </cell>
          <cell r="R594">
            <v>74043</v>
          </cell>
          <cell r="S594">
            <v>0</v>
          </cell>
          <cell r="T594">
            <v>10</v>
          </cell>
          <cell r="U594">
            <v>80567</v>
          </cell>
          <cell r="V594">
            <v>84329</v>
          </cell>
          <cell r="W594">
            <v>66473</v>
          </cell>
          <cell r="X594">
            <v>72989</v>
          </cell>
          <cell r="Y594">
            <v>14094</v>
          </cell>
          <cell r="Z594">
            <v>11340</v>
          </cell>
          <cell r="AA594">
            <v>1570</v>
          </cell>
          <cell r="AB594">
            <v>99</v>
          </cell>
          <cell r="AC594">
            <v>1570</v>
          </cell>
          <cell r="AD594">
            <v>99</v>
          </cell>
          <cell r="AE594">
            <v>655</v>
          </cell>
          <cell r="AF594">
            <v>0</v>
          </cell>
          <cell r="AG594">
            <v>4</v>
          </cell>
          <cell r="AH594">
            <v>1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180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7</v>
          </cell>
          <cell r="BD594">
            <v>6</v>
          </cell>
          <cell r="BE594">
            <v>918</v>
          </cell>
          <cell r="BF594">
            <v>-76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918</v>
          </cell>
          <cell r="BL594">
            <v>-76</v>
          </cell>
          <cell r="BM594">
            <v>0</v>
          </cell>
          <cell r="BN594">
            <v>0</v>
          </cell>
          <cell r="BO594">
            <v>1841</v>
          </cell>
          <cell r="BP594">
            <v>1514</v>
          </cell>
          <cell r="BQ594">
            <v>0</v>
          </cell>
          <cell r="BR594">
            <v>0</v>
          </cell>
          <cell r="BS594">
            <v>45</v>
          </cell>
          <cell r="BT594">
            <v>45</v>
          </cell>
          <cell r="BU594" t="str">
            <v>杨杰</v>
          </cell>
          <cell r="BV594" t="str">
            <v>孙翔宇</v>
          </cell>
          <cell r="BW594" t="str">
            <v>孙翔宇</v>
          </cell>
          <cell r="BX594" t="str">
            <v>15810121639</v>
          </cell>
          <cell r="BY594" t="str">
            <v>2025-03-04</v>
          </cell>
          <cell r="BZ594" t="str">
            <v/>
          </cell>
          <cell r="CA594" t="str">
            <v>MA006HJD3</v>
          </cell>
          <cell r="CB594">
            <v>0</v>
          </cell>
          <cell r="CC594">
            <v>0</v>
          </cell>
          <cell r="CD594" t="str">
            <v/>
          </cell>
          <cell r="CE594" t="str">
            <v>1</v>
          </cell>
          <cell r="CF594" t="str">
            <v/>
          </cell>
          <cell r="CG594" t="str">
            <v>北京经济技术开发区虚拟社区</v>
          </cell>
          <cell r="CH594" t="str">
            <v>qy</v>
          </cell>
          <cell r="CI594" t="str">
            <v>    私人控股</v>
          </cell>
          <cell r="CJ594" t="str">
            <v>M</v>
          </cell>
          <cell r="CK594" t="str">
            <v>    科学研究和技术服务业</v>
          </cell>
          <cell r="CL594" t="str">
            <v>73</v>
          </cell>
          <cell r="CM594" t="str">
            <v>    研究和试验发展</v>
          </cell>
          <cell r="CN594" t="str">
            <v>115101</v>
          </cell>
          <cell r="CO594" t="str">
            <v>      开发区</v>
          </cell>
          <cell r="CP594" t="str">
            <v>　　　其他有限责任公司</v>
          </cell>
          <cell r="CQ594" t="str">
            <v>x</v>
          </cell>
          <cell r="CR594" t="str">
            <v>    现代服务业</v>
          </cell>
          <cell r="CS594" t="str">
            <v>2</v>
          </cell>
          <cell r="CT594" t="str">
            <v>    地方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 t="str">
            <v>3</v>
          </cell>
          <cell r="DN594" t="str">
            <v>734</v>
          </cell>
          <cell r="DO594" t="str">
            <v>    医学研究和试验发展</v>
          </cell>
          <cell r="DP594" t="str">
            <v>1</v>
          </cell>
          <cell r="DQ594" t="str">
            <v>3</v>
          </cell>
          <cell r="DR594">
            <v>1570</v>
          </cell>
          <cell r="DS594">
            <v>99</v>
          </cell>
          <cell r="DT594">
            <v>1</v>
          </cell>
          <cell r="DU594">
            <v>918</v>
          </cell>
          <cell r="DV594">
            <v>-76</v>
          </cell>
          <cell r="DW594">
            <v>4</v>
          </cell>
          <cell r="DX594">
            <v>1</v>
          </cell>
        </row>
        <row r="595">
          <cell r="M595" t="str">
            <v>91110107MA001QG56K</v>
          </cell>
          <cell r="N595" t="str">
            <v>北京赛宝工业技术研究院有限公司</v>
          </cell>
          <cell r="O595" t="str">
            <v>2025</v>
          </cell>
          <cell r="P595" t="str">
            <v>2</v>
          </cell>
          <cell r="Q595">
            <v>1674</v>
          </cell>
          <cell r="R595">
            <v>1674</v>
          </cell>
          <cell r="S595">
            <v>7576</v>
          </cell>
          <cell r="T595">
            <v>6741</v>
          </cell>
          <cell r="U595">
            <v>18370</v>
          </cell>
          <cell r="V595">
            <v>17267</v>
          </cell>
          <cell r="W595">
            <v>8128</v>
          </cell>
          <cell r="X595">
            <v>8142</v>
          </cell>
          <cell r="Y595">
            <v>10242</v>
          </cell>
          <cell r="Z595">
            <v>9125</v>
          </cell>
          <cell r="AA595">
            <v>81</v>
          </cell>
          <cell r="AB595">
            <v>435</v>
          </cell>
          <cell r="AC595">
            <v>73</v>
          </cell>
          <cell r="AD595">
            <v>425</v>
          </cell>
          <cell r="AE595">
            <v>4721</v>
          </cell>
          <cell r="AF595">
            <v>5852</v>
          </cell>
          <cell r="AG595">
            <v>0</v>
          </cell>
          <cell r="AH595">
            <v>0</v>
          </cell>
          <cell r="AI595">
            <v>179</v>
          </cell>
          <cell r="AJ595">
            <v>213</v>
          </cell>
          <cell r="AK595">
            <v>870</v>
          </cell>
          <cell r="AL595">
            <v>856</v>
          </cell>
          <cell r="AM595">
            <v>42</v>
          </cell>
          <cell r="AN595">
            <v>83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-9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-5731</v>
          </cell>
          <cell r="BF595">
            <v>-6578</v>
          </cell>
          <cell r="BG595">
            <v>0</v>
          </cell>
          <cell r="BH595">
            <v>0</v>
          </cell>
          <cell r="BI595">
            <v>0</v>
          </cell>
          <cell r="BJ595">
            <v>1</v>
          </cell>
          <cell r="BK595">
            <v>-5731</v>
          </cell>
          <cell r="BL595">
            <v>-6579</v>
          </cell>
          <cell r="BM595">
            <v>0</v>
          </cell>
          <cell r="BN595">
            <v>0</v>
          </cell>
          <cell r="BO595">
            <v>5555</v>
          </cell>
          <cell r="BP595">
            <v>6755</v>
          </cell>
          <cell r="BQ595">
            <v>1</v>
          </cell>
          <cell r="BR595">
            <v>2</v>
          </cell>
          <cell r="BS595">
            <v>81</v>
          </cell>
          <cell r="BT595">
            <v>86</v>
          </cell>
          <cell r="BU595" t="str">
            <v>刘尚文</v>
          </cell>
          <cell r="BV595" t="str">
            <v>李胜美</v>
          </cell>
          <cell r="BW595" t="str">
            <v>王赫仪</v>
          </cell>
          <cell r="BX595" t="str">
            <v>13911108521</v>
          </cell>
          <cell r="BY595" t="str">
            <v>2025-03-11</v>
          </cell>
          <cell r="BZ595" t="str">
            <v/>
          </cell>
          <cell r="CA595" t="str">
            <v>MA001QG56</v>
          </cell>
          <cell r="CB595">
            <v>0</v>
          </cell>
          <cell r="CC595">
            <v>0</v>
          </cell>
          <cell r="CD595" t="str">
            <v/>
          </cell>
          <cell r="CE595" t="str">
            <v>1</v>
          </cell>
          <cell r="CF595" t="str">
            <v/>
          </cell>
          <cell r="CG595" t="str">
            <v>北京经济技术开发区虚拟社区</v>
          </cell>
          <cell r="CH595" t="str">
            <v>qy</v>
          </cell>
          <cell r="CI595" t="str">
            <v>    国有控股</v>
          </cell>
          <cell r="CJ595" t="str">
            <v>I</v>
          </cell>
          <cell r="CK595" t="str">
            <v>    信息传输、软件和信息技术服务业</v>
          </cell>
          <cell r="CL595" t="str">
            <v>65</v>
          </cell>
          <cell r="CM595" t="str">
            <v>    软件和信息技术服务业</v>
          </cell>
          <cell r="CN595" t="str">
            <v>115101</v>
          </cell>
          <cell r="CO595" t="str">
            <v>      开发区</v>
          </cell>
          <cell r="CP595" t="str">
            <v>　　　私营有限责任公司</v>
          </cell>
          <cell r="CQ595" t="str">
            <v>x</v>
          </cell>
          <cell r="CR595" t="str">
            <v>    现代服务业</v>
          </cell>
          <cell r="CS595" t="str">
            <v>1</v>
          </cell>
          <cell r="CT595" t="str">
            <v>    中央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 t="str">
            <v>3</v>
          </cell>
          <cell r="DN595" t="str">
            <v>659</v>
          </cell>
          <cell r="DO595" t="str">
            <v>    其他信息技术服务业</v>
          </cell>
          <cell r="DP595" t="str">
            <v>2</v>
          </cell>
          <cell r="DQ595" t="str">
            <v>3</v>
          </cell>
          <cell r="DR595">
            <v>81</v>
          </cell>
          <cell r="DS595">
            <v>435</v>
          </cell>
          <cell r="DT595">
            <v>1</v>
          </cell>
          <cell r="DU595">
            <v>-5731</v>
          </cell>
          <cell r="DV595">
            <v>-6578</v>
          </cell>
          <cell r="DW595">
            <v>1</v>
          </cell>
          <cell r="DX595">
            <v>2</v>
          </cell>
        </row>
        <row r="596">
          <cell r="M596" t="str">
            <v>91110112MA01FYGUX3</v>
          </cell>
          <cell r="N596" t="str">
            <v>北京国瑞华宇科技有限公司</v>
          </cell>
          <cell r="O596" t="str">
            <v>2025</v>
          </cell>
          <cell r="P596" t="str">
            <v>2</v>
          </cell>
          <cell r="Q596">
            <v>6076</v>
          </cell>
          <cell r="R596">
            <v>1586</v>
          </cell>
          <cell r="S596">
            <v>2514</v>
          </cell>
          <cell r="T596">
            <v>4602</v>
          </cell>
          <cell r="U596">
            <v>14187</v>
          </cell>
          <cell r="V596">
            <v>13763</v>
          </cell>
          <cell r="W596">
            <v>7462</v>
          </cell>
          <cell r="X596">
            <v>5671</v>
          </cell>
          <cell r="Y596">
            <v>6725</v>
          </cell>
          <cell r="Z596">
            <v>8092</v>
          </cell>
          <cell r="AA596">
            <v>1264</v>
          </cell>
          <cell r="AB596">
            <v>3357</v>
          </cell>
          <cell r="AC596">
            <v>222</v>
          </cell>
          <cell r="AD596">
            <v>0</v>
          </cell>
          <cell r="AE596">
            <v>962</v>
          </cell>
          <cell r="AF596">
            <v>2965</v>
          </cell>
          <cell r="AG596">
            <v>0</v>
          </cell>
          <cell r="AH596">
            <v>0</v>
          </cell>
          <cell r="AI596">
            <v>50</v>
          </cell>
          <cell r="AJ596">
            <v>33</v>
          </cell>
          <cell r="AK596">
            <v>288</v>
          </cell>
          <cell r="AL596">
            <v>577</v>
          </cell>
          <cell r="AM596">
            <v>166</v>
          </cell>
          <cell r="AN596">
            <v>362</v>
          </cell>
          <cell r="AO596">
            <v>17</v>
          </cell>
          <cell r="AP596">
            <v>23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-219</v>
          </cell>
          <cell r="BF596">
            <v>-603</v>
          </cell>
          <cell r="BG596">
            <v>0</v>
          </cell>
          <cell r="BH596">
            <v>1</v>
          </cell>
          <cell r="BI596">
            <v>0</v>
          </cell>
          <cell r="BJ596">
            <v>0</v>
          </cell>
          <cell r="BK596">
            <v>-219</v>
          </cell>
          <cell r="BL596">
            <v>-602</v>
          </cell>
          <cell r="BM596">
            <v>0</v>
          </cell>
          <cell r="BN596">
            <v>0</v>
          </cell>
          <cell r="BO596">
            <v>222</v>
          </cell>
          <cell r="BP596">
            <v>343</v>
          </cell>
          <cell r="BQ596">
            <v>11</v>
          </cell>
          <cell r="BR596">
            <v>1</v>
          </cell>
          <cell r="BS596">
            <v>10</v>
          </cell>
          <cell r="BT596">
            <v>15</v>
          </cell>
          <cell r="BU596" t="str">
            <v>董石磊</v>
          </cell>
          <cell r="BV596" t="str">
            <v>董石磊</v>
          </cell>
          <cell r="BW596" t="str">
            <v>董石磊</v>
          </cell>
          <cell r="BX596" t="str">
            <v>15810930617</v>
          </cell>
          <cell r="BY596" t="str">
            <v>2025-03-14</v>
          </cell>
          <cell r="BZ596" t="str">
            <v/>
          </cell>
          <cell r="CA596" t="str">
            <v>MA01FYGUX</v>
          </cell>
          <cell r="CB596">
            <v>0</v>
          </cell>
          <cell r="CC596">
            <v>0</v>
          </cell>
          <cell r="CD596" t="str">
            <v/>
          </cell>
          <cell r="CE596" t="str">
            <v>1</v>
          </cell>
          <cell r="CF596" t="str">
            <v/>
          </cell>
          <cell r="CG596" t="str">
            <v>北京经济技术开发区虚拟社区</v>
          </cell>
          <cell r="CH596" t="str">
            <v>qy</v>
          </cell>
          <cell r="CI596" t="str">
            <v>    私人控股</v>
          </cell>
          <cell r="CJ596" t="str">
            <v>I</v>
          </cell>
          <cell r="CK596" t="str">
            <v>    信息传输、软件和信息技术服务业</v>
          </cell>
          <cell r="CL596" t="str">
            <v>65</v>
          </cell>
          <cell r="CM596" t="str">
            <v>    软件和信息技术服务业</v>
          </cell>
          <cell r="CN596" t="str">
            <v>115101</v>
          </cell>
          <cell r="CO596" t="str">
            <v>      开发区</v>
          </cell>
          <cell r="CP596" t="str">
            <v>　　　私营有限责任公司</v>
          </cell>
          <cell r="CQ596" t="str">
            <v>x</v>
          </cell>
          <cell r="CR596" t="str">
            <v>    现代服务业</v>
          </cell>
          <cell r="CS596" t="str">
            <v>2</v>
          </cell>
          <cell r="CT596" t="str">
            <v>    地方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 t="str">
            <v>3</v>
          </cell>
          <cell r="DN596" t="str">
            <v>653</v>
          </cell>
          <cell r="DO596" t="str">
            <v>    信息系统集成和物联网技术服务</v>
          </cell>
          <cell r="DP596" t="str">
            <v>1</v>
          </cell>
          <cell r="DQ596" t="str">
            <v>3</v>
          </cell>
          <cell r="DR596">
            <v>1264</v>
          </cell>
          <cell r="DS596">
            <v>3357</v>
          </cell>
          <cell r="DT596">
            <v>1</v>
          </cell>
          <cell r="DU596">
            <v>-219</v>
          </cell>
          <cell r="DV596">
            <v>-603</v>
          </cell>
          <cell r="DW596">
            <v>11</v>
          </cell>
          <cell r="DX596">
            <v>1</v>
          </cell>
        </row>
        <row r="597">
          <cell r="M597" t="str">
            <v>91110111MA01EADB4D</v>
          </cell>
          <cell r="N597" t="str">
            <v>北京晋鼎能源科技有限责任公司</v>
          </cell>
          <cell r="O597" t="str">
            <v>2025</v>
          </cell>
          <cell r="P597" t="str">
            <v>2</v>
          </cell>
          <cell r="Q597">
            <v>732</v>
          </cell>
          <cell r="R597">
            <v>732</v>
          </cell>
          <cell r="S597">
            <v>25549</v>
          </cell>
          <cell r="T597">
            <v>27870</v>
          </cell>
          <cell r="U597">
            <v>67652</v>
          </cell>
          <cell r="V597">
            <v>88410</v>
          </cell>
          <cell r="W597">
            <v>37705</v>
          </cell>
          <cell r="X597">
            <v>33450</v>
          </cell>
          <cell r="Y597">
            <v>29947</v>
          </cell>
          <cell r="Z597">
            <v>54960</v>
          </cell>
          <cell r="AA597">
            <v>11433</v>
          </cell>
          <cell r="AB597">
            <v>8900</v>
          </cell>
          <cell r="AC597">
            <v>3573</v>
          </cell>
          <cell r="AD597">
            <v>3303</v>
          </cell>
          <cell r="AE597">
            <v>9814</v>
          </cell>
          <cell r="AF597">
            <v>6231</v>
          </cell>
          <cell r="AG597">
            <v>29</v>
          </cell>
          <cell r="AH597">
            <v>21</v>
          </cell>
          <cell r="AI597">
            <v>337</v>
          </cell>
          <cell r="AJ597">
            <v>531</v>
          </cell>
          <cell r="AK597">
            <v>395</v>
          </cell>
          <cell r="AL597">
            <v>417</v>
          </cell>
          <cell r="AM597">
            <v>822</v>
          </cell>
          <cell r="AN597">
            <v>1272</v>
          </cell>
          <cell r="AO597">
            <v>4</v>
          </cell>
          <cell r="AP597">
            <v>18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32</v>
          </cell>
          <cell r="BF597">
            <v>410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32</v>
          </cell>
          <cell r="BL597">
            <v>410</v>
          </cell>
          <cell r="BM597">
            <v>3</v>
          </cell>
          <cell r="BN597">
            <v>6</v>
          </cell>
          <cell r="BO597">
            <v>498</v>
          </cell>
          <cell r="BP597">
            <v>510</v>
          </cell>
          <cell r="BQ597">
            <v>0</v>
          </cell>
          <cell r="BR597">
            <v>0</v>
          </cell>
          <cell r="BS597">
            <v>80</v>
          </cell>
          <cell r="BT597">
            <v>77</v>
          </cell>
          <cell r="BU597" t="str">
            <v>孙明</v>
          </cell>
          <cell r="BV597" t="str">
            <v>徐娜</v>
          </cell>
          <cell r="BW597" t="str">
            <v>徐娜</v>
          </cell>
          <cell r="BX597" t="str">
            <v>15001190351</v>
          </cell>
          <cell r="BY597" t="str">
            <v>2025-03-12</v>
          </cell>
          <cell r="BZ597" t="str">
            <v/>
          </cell>
          <cell r="CA597" t="str">
            <v>MA01EADB4</v>
          </cell>
          <cell r="CB597">
            <v>0</v>
          </cell>
          <cell r="CC597">
            <v>0</v>
          </cell>
          <cell r="CD597" t="str">
            <v/>
          </cell>
          <cell r="CE597" t="str">
            <v>1</v>
          </cell>
          <cell r="CF597" t="str">
            <v/>
          </cell>
          <cell r="CG597" t="str">
            <v>北京经济技术开发区虚拟社区</v>
          </cell>
          <cell r="CH597" t="str">
            <v>qy</v>
          </cell>
          <cell r="CI597" t="str">
            <v>    私人控股</v>
          </cell>
          <cell r="CJ597" t="str">
            <v>I</v>
          </cell>
          <cell r="CK597" t="str">
            <v>    信息传输、软件和信息技术服务业</v>
          </cell>
          <cell r="CL597" t="str">
            <v>65</v>
          </cell>
          <cell r="CM597" t="str">
            <v>    软件和信息技术服务业</v>
          </cell>
          <cell r="CN597" t="str">
            <v>115101</v>
          </cell>
          <cell r="CO597" t="str">
            <v>      开发区</v>
          </cell>
          <cell r="CP597" t="str">
            <v>　　　私营有限责任公司</v>
          </cell>
          <cell r="CQ597" t="str">
            <v>x</v>
          </cell>
          <cell r="CR597" t="str">
            <v>    现代服务业</v>
          </cell>
          <cell r="CS597" t="str">
            <v>2</v>
          </cell>
          <cell r="CT597" t="str">
            <v>    地方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 t="str">
            <v>3</v>
          </cell>
          <cell r="DN597" t="str">
            <v>651</v>
          </cell>
          <cell r="DO597" t="str">
            <v>    软件开发</v>
          </cell>
          <cell r="DP597" t="str">
            <v>1</v>
          </cell>
          <cell r="DQ597" t="str">
            <v>3</v>
          </cell>
          <cell r="DR597">
            <v>11433</v>
          </cell>
          <cell r="DS597">
            <v>8900</v>
          </cell>
          <cell r="DT597">
            <v>1</v>
          </cell>
          <cell r="DU597">
            <v>32</v>
          </cell>
          <cell r="DV597">
            <v>410</v>
          </cell>
          <cell r="DW597">
            <v>-2535</v>
          </cell>
          <cell r="DX597">
            <v>-2650</v>
          </cell>
        </row>
        <row r="598">
          <cell r="M598" t="str">
            <v>91110302MA0194CQ7M</v>
          </cell>
          <cell r="N598" t="str">
            <v>亦创高科（北京）科技有限公司</v>
          </cell>
          <cell r="O598" t="str">
            <v>2025</v>
          </cell>
          <cell r="P598" t="str">
            <v>2</v>
          </cell>
          <cell r="Q598">
            <v>188941</v>
          </cell>
          <cell r="R598">
            <v>186828</v>
          </cell>
          <cell r="S598">
            <v>34</v>
          </cell>
          <cell r="T598">
            <v>7</v>
          </cell>
          <cell r="U598">
            <v>450115</v>
          </cell>
          <cell r="V598">
            <v>469710</v>
          </cell>
          <cell r="W598">
            <v>472711</v>
          </cell>
          <cell r="X598">
            <v>470463</v>
          </cell>
          <cell r="Y598">
            <v>-22596</v>
          </cell>
          <cell r="Z598">
            <v>-753</v>
          </cell>
          <cell r="AA598">
            <v>5219</v>
          </cell>
          <cell r="AB598">
            <v>6006</v>
          </cell>
          <cell r="AC598">
            <v>5219</v>
          </cell>
          <cell r="AD598">
            <v>6006</v>
          </cell>
          <cell r="AE598">
            <v>4011</v>
          </cell>
          <cell r="AF598">
            <v>4829</v>
          </cell>
          <cell r="AG598">
            <v>59</v>
          </cell>
          <cell r="AH598">
            <v>37</v>
          </cell>
          <cell r="AI598">
            <v>259</v>
          </cell>
          <cell r="AJ598">
            <v>183</v>
          </cell>
          <cell r="AK598">
            <v>1977</v>
          </cell>
          <cell r="AL598">
            <v>1143</v>
          </cell>
          <cell r="AM598">
            <v>0</v>
          </cell>
          <cell r="AN598">
            <v>0</v>
          </cell>
          <cell r="AO598">
            <v>2490</v>
          </cell>
          <cell r="AP598">
            <v>3348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85</v>
          </cell>
          <cell r="AZ598">
            <v>0</v>
          </cell>
          <cell r="BA598">
            <v>0</v>
          </cell>
          <cell r="BB598">
            <v>0</v>
          </cell>
          <cell r="BC598">
            <v>105</v>
          </cell>
          <cell r="BD598">
            <v>31</v>
          </cell>
          <cell r="BE598">
            <v>-3492</v>
          </cell>
          <cell r="BF598">
            <v>-3534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-3492</v>
          </cell>
          <cell r="BL598">
            <v>-3534</v>
          </cell>
          <cell r="BM598">
            <v>0</v>
          </cell>
          <cell r="BN598">
            <v>0</v>
          </cell>
          <cell r="BO598">
            <v>1365</v>
          </cell>
          <cell r="BP598">
            <v>1327</v>
          </cell>
          <cell r="BQ598">
            <v>367</v>
          </cell>
          <cell r="BR598">
            <v>177</v>
          </cell>
          <cell r="BS598">
            <v>43</v>
          </cell>
          <cell r="BT598">
            <v>42</v>
          </cell>
          <cell r="BU598" t="str">
            <v>潘晨</v>
          </cell>
          <cell r="BV598" t="str">
            <v>崔洋</v>
          </cell>
          <cell r="BW598" t="str">
            <v>崔洋</v>
          </cell>
          <cell r="BX598" t="str">
            <v>15110202645</v>
          </cell>
          <cell r="BY598" t="str">
            <v>2025-03-07</v>
          </cell>
          <cell r="BZ598" t="str">
            <v/>
          </cell>
          <cell r="CA598" t="str">
            <v>MA0194CQ7</v>
          </cell>
          <cell r="CB598">
            <v>0</v>
          </cell>
          <cell r="CC598">
            <v>0</v>
          </cell>
          <cell r="CD598" t="str">
            <v/>
          </cell>
          <cell r="CE598" t="str">
            <v>1</v>
          </cell>
          <cell r="CF598" t="str">
            <v/>
          </cell>
          <cell r="CG598" t="str">
            <v>北京经济技术开发区虚拟社区</v>
          </cell>
          <cell r="CH598" t="str">
            <v>qy</v>
          </cell>
          <cell r="CI598" t="str">
            <v>    私人控股</v>
          </cell>
          <cell r="CJ598" t="str">
            <v>M</v>
          </cell>
          <cell r="CK598" t="str">
            <v>    科学研究和技术服务业</v>
          </cell>
          <cell r="CL598" t="str">
            <v>75</v>
          </cell>
          <cell r="CM598" t="str">
            <v>    科技推广和应用服务业</v>
          </cell>
          <cell r="CN598" t="str">
            <v>115101</v>
          </cell>
          <cell r="CO598" t="str">
            <v>      开发区</v>
          </cell>
          <cell r="CP598" t="str">
            <v>　　　私营有限责任公司</v>
          </cell>
          <cell r="CQ598" t="str">
            <v>x</v>
          </cell>
          <cell r="CR598" t="str">
            <v>    现代服务业</v>
          </cell>
          <cell r="CS598" t="str">
            <v>2</v>
          </cell>
          <cell r="CT598" t="str">
            <v>    地方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 t="str">
            <v>3</v>
          </cell>
          <cell r="DN598" t="str">
            <v>754</v>
          </cell>
          <cell r="DO598" t="str">
            <v>    创业空间服务</v>
          </cell>
          <cell r="DP598" t="str">
            <v>1</v>
          </cell>
          <cell r="DQ598" t="str">
            <v>3</v>
          </cell>
          <cell r="DR598">
            <v>5219</v>
          </cell>
          <cell r="DS598">
            <v>6006</v>
          </cell>
          <cell r="DT598">
            <v>1</v>
          </cell>
          <cell r="DU598">
            <v>-3492</v>
          </cell>
          <cell r="DV598">
            <v>-3534</v>
          </cell>
          <cell r="DW598">
            <v>426</v>
          </cell>
          <cell r="DX598">
            <v>214</v>
          </cell>
        </row>
        <row r="599">
          <cell r="M599" t="str">
            <v>911101053443803938</v>
          </cell>
          <cell r="N599" t="str">
            <v>北京立诚世纪文化科技有限公司</v>
          </cell>
          <cell r="O599" t="str">
            <v>2025</v>
          </cell>
          <cell r="P599" t="str">
            <v>2</v>
          </cell>
          <cell r="Q599">
            <v>2066</v>
          </cell>
          <cell r="R599">
            <v>807</v>
          </cell>
          <cell r="S599">
            <v>17188</v>
          </cell>
          <cell r="T599">
            <v>4793</v>
          </cell>
          <cell r="U599">
            <v>51552</v>
          </cell>
          <cell r="V599">
            <v>37347</v>
          </cell>
          <cell r="W599">
            <v>31850</v>
          </cell>
          <cell r="X599">
            <v>12443</v>
          </cell>
          <cell r="Y599">
            <v>19702</v>
          </cell>
          <cell r="Z599">
            <v>24904</v>
          </cell>
          <cell r="AA599">
            <v>247</v>
          </cell>
          <cell r="AB599">
            <v>16187</v>
          </cell>
          <cell r="AC599">
            <v>137</v>
          </cell>
          <cell r="AD599">
            <v>7647</v>
          </cell>
          <cell r="AE599">
            <v>1515</v>
          </cell>
          <cell r="AF599">
            <v>11036</v>
          </cell>
          <cell r="AG599">
            <v>1</v>
          </cell>
          <cell r="AH599">
            <v>24</v>
          </cell>
          <cell r="AI599">
            <v>2014</v>
          </cell>
          <cell r="AJ599">
            <v>207</v>
          </cell>
          <cell r="AK599">
            <v>2040</v>
          </cell>
          <cell r="AL599">
            <v>1086</v>
          </cell>
          <cell r="AM599">
            <v>2274</v>
          </cell>
          <cell r="AN599">
            <v>2380</v>
          </cell>
          <cell r="AO599">
            <v>77</v>
          </cell>
          <cell r="AP599">
            <v>7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5</v>
          </cell>
          <cell r="BA599">
            <v>0</v>
          </cell>
          <cell r="BB599">
            <v>0</v>
          </cell>
          <cell r="BC599">
            <v>28</v>
          </cell>
          <cell r="BD599">
            <v>4</v>
          </cell>
          <cell r="BE599">
            <v>-7646</v>
          </cell>
          <cell r="BF599">
            <v>1456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-7646</v>
          </cell>
          <cell r="BL599">
            <v>1456</v>
          </cell>
          <cell r="BM599">
            <v>0</v>
          </cell>
          <cell r="BN599">
            <v>0</v>
          </cell>
          <cell r="BO599">
            <v>3599</v>
          </cell>
          <cell r="BP599">
            <v>1782</v>
          </cell>
          <cell r="BQ599">
            <v>1</v>
          </cell>
          <cell r="BR599">
            <v>399</v>
          </cell>
          <cell r="BS599">
            <v>66</v>
          </cell>
          <cell r="BT599">
            <v>62</v>
          </cell>
          <cell r="BU599" t="str">
            <v>高飞</v>
          </cell>
          <cell r="BV599" t="str">
            <v>王芳</v>
          </cell>
          <cell r="BW599" t="str">
            <v>王芳</v>
          </cell>
          <cell r="BX599" t="str">
            <v>13810694353</v>
          </cell>
          <cell r="BY599" t="str">
            <v>2025-03-11</v>
          </cell>
          <cell r="BZ599" t="str">
            <v/>
          </cell>
          <cell r="CA599" t="str">
            <v>344380393</v>
          </cell>
          <cell r="CB599">
            <v>0</v>
          </cell>
          <cell r="CC599">
            <v>0</v>
          </cell>
          <cell r="CD599" t="str">
            <v/>
          </cell>
          <cell r="CE599" t="str">
            <v>1</v>
          </cell>
          <cell r="CF599" t="str">
            <v/>
          </cell>
          <cell r="CG599" t="str">
            <v>北京经济技术开发区虚拟社区</v>
          </cell>
          <cell r="CH599" t="str">
            <v>qy</v>
          </cell>
          <cell r="CI599" t="str">
            <v>    私人控股</v>
          </cell>
          <cell r="CJ599" t="str">
            <v>R</v>
          </cell>
          <cell r="CK599" t="str">
            <v>    文化、体育和娱乐业</v>
          </cell>
          <cell r="CL599" t="str">
            <v>90</v>
          </cell>
          <cell r="CM599" t="str">
            <v>    娱乐业</v>
          </cell>
          <cell r="CN599" t="str">
            <v>115101</v>
          </cell>
          <cell r="CO599" t="str">
            <v>      开发区</v>
          </cell>
          <cell r="CP599" t="str">
            <v>　　　私营有限责任公司</v>
          </cell>
          <cell r="CQ599" t="str">
            <v>x</v>
          </cell>
          <cell r="CR599" t="str">
            <v>    现代服务业</v>
          </cell>
          <cell r="CS599" t="str">
            <v>2</v>
          </cell>
          <cell r="CT599" t="str">
            <v>    地方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 t="str">
            <v>3</v>
          </cell>
          <cell r="DN599" t="str">
            <v>905</v>
          </cell>
          <cell r="DO599" t="str">
            <v>    文化体育娱乐活动与经纪代理服务</v>
          </cell>
          <cell r="DP599" t="str">
            <v>1</v>
          </cell>
          <cell r="DQ599" t="str">
            <v>3</v>
          </cell>
          <cell r="DR599">
            <v>247</v>
          </cell>
          <cell r="DS599">
            <v>16187</v>
          </cell>
          <cell r="DT599">
            <v>1</v>
          </cell>
          <cell r="DU599">
            <v>-7646</v>
          </cell>
          <cell r="DV599">
            <v>1456</v>
          </cell>
          <cell r="DW599">
            <v>2</v>
          </cell>
          <cell r="DX599">
            <v>423</v>
          </cell>
        </row>
        <row r="600">
          <cell r="M600" t="str">
            <v>91110108MA018C5N41</v>
          </cell>
          <cell r="N600" t="str">
            <v>云控智行科技有限公司</v>
          </cell>
          <cell r="O600" t="str">
            <v>2025</v>
          </cell>
          <cell r="P600" t="str">
            <v>2</v>
          </cell>
          <cell r="Q600">
            <v>13359</v>
          </cell>
          <cell r="R600">
            <v>6405</v>
          </cell>
          <cell r="S600">
            <v>93405</v>
          </cell>
          <cell r="T600">
            <v>86000</v>
          </cell>
          <cell r="U600">
            <v>546553</v>
          </cell>
          <cell r="V600">
            <v>494583</v>
          </cell>
          <cell r="W600">
            <v>178783</v>
          </cell>
          <cell r="X600">
            <v>100393</v>
          </cell>
          <cell r="Y600">
            <v>367770</v>
          </cell>
          <cell r="Z600">
            <v>394190</v>
          </cell>
          <cell r="AA600">
            <v>845</v>
          </cell>
          <cell r="AB600">
            <v>5817</v>
          </cell>
          <cell r="AC600">
            <v>227</v>
          </cell>
          <cell r="AD600">
            <v>5817</v>
          </cell>
          <cell r="AE600">
            <v>184</v>
          </cell>
          <cell r="AF600">
            <v>5181</v>
          </cell>
          <cell r="AG600">
            <v>51</v>
          </cell>
          <cell r="AH600">
            <v>50</v>
          </cell>
          <cell r="AI600">
            <v>3686</v>
          </cell>
          <cell r="AJ600">
            <v>2799</v>
          </cell>
          <cell r="AK600">
            <v>5411</v>
          </cell>
          <cell r="AL600">
            <v>4532</v>
          </cell>
          <cell r="AM600">
            <v>3062</v>
          </cell>
          <cell r="AN600">
            <v>2727</v>
          </cell>
          <cell r="AO600">
            <v>266</v>
          </cell>
          <cell r="AP600">
            <v>-4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95</v>
          </cell>
          <cell r="BD600">
            <v>79</v>
          </cell>
          <cell r="BE600">
            <v>-11720</v>
          </cell>
          <cell r="BF600">
            <v>-9389</v>
          </cell>
          <cell r="BG600">
            <v>0</v>
          </cell>
          <cell r="BH600">
            <v>0</v>
          </cell>
          <cell r="BI600">
            <v>2</v>
          </cell>
          <cell r="BJ600">
            <v>0</v>
          </cell>
          <cell r="BK600">
            <v>-11722</v>
          </cell>
          <cell r="BL600">
            <v>-9389</v>
          </cell>
          <cell r="BM600">
            <v>0</v>
          </cell>
          <cell r="BN600">
            <v>0</v>
          </cell>
          <cell r="BO600">
            <v>13819</v>
          </cell>
          <cell r="BP600">
            <v>14348</v>
          </cell>
          <cell r="BQ600">
            <v>0</v>
          </cell>
          <cell r="BR600">
            <v>0</v>
          </cell>
          <cell r="BS600">
            <v>133</v>
          </cell>
          <cell r="BT600">
            <v>181</v>
          </cell>
          <cell r="BU600" t="str">
            <v>宣智渊</v>
          </cell>
          <cell r="BV600" t="str">
            <v>王启蒙</v>
          </cell>
          <cell r="BW600" t="str">
            <v>吴月琴</v>
          </cell>
          <cell r="BX600" t="str">
            <v>15201607182</v>
          </cell>
          <cell r="BY600" t="str">
            <v>2025-03-17</v>
          </cell>
          <cell r="BZ600" t="str">
            <v/>
          </cell>
          <cell r="CA600" t="str">
            <v>MA018C5N4</v>
          </cell>
          <cell r="CB600">
            <v>0</v>
          </cell>
          <cell r="CC600">
            <v>0</v>
          </cell>
          <cell r="CD600" t="str">
            <v/>
          </cell>
          <cell r="CE600" t="str">
            <v>1</v>
          </cell>
          <cell r="CF600" t="str">
            <v/>
          </cell>
          <cell r="CG600" t="str">
            <v>北京经济技术开发区虚拟社区</v>
          </cell>
          <cell r="CH600" t="str">
            <v>qy</v>
          </cell>
          <cell r="CI600" t="str">
            <v>    私人控股</v>
          </cell>
          <cell r="CJ600" t="str">
            <v>I</v>
          </cell>
          <cell r="CK600" t="str">
            <v>    信息传输、软件和信息技术服务业</v>
          </cell>
          <cell r="CL600" t="str">
            <v>65</v>
          </cell>
          <cell r="CM600" t="str">
            <v>    软件和信息技术服务业</v>
          </cell>
          <cell r="CN600" t="str">
            <v>115101</v>
          </cell>
          <cell r="CO600" t="str">
            <v>      开发区</v>
          </cell>
          <cell r="CP600" t="str">
            <v>　　　其他有限责任公司</v>
          </cell>
          <cell r="CQ600" t="str">
            <v>x</v>
          </cell>
          <cell r="CR600" t="str">
            <v>    现代服务业</v>
          </cell>
          <cell r="CS600" t="str">
            <v>2</v>
          </cell>
          <cell r="CT600" t="str">
            <v>    地方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 t="str">
            <v>3</v>
          </cell>
          <cell r="DN600" t="str">
            <v>651</v>
          </cell>
          <cell r="DO600" t="str">
            <v>    软件开发</v>
          </cell>
          <cell r="DP600" t="str">
            <v>1</v>
          </cell>
          <cell r="DQ600" t="str">
            <v>2</v>
          </cell>
          <cell r="DR600">
            <v>845</v>
          </cell>
          <cell r="DS600">
            <v>5817</v>
          </cell>
          <cell r="DT600">
            <v>1</v>
          </cell>
          <cell r="DU600">
            <v>-11720</v>
          </cell>
          <cell r="DV600">
            <v>-9389</v>
          </cell>
          <cell r="DW600">
            <v>-173</v>
          </cell>
          <cell r="DX600">
            <v>-76</v>
          </cell>
        </row>
        <row r="601">
          <cell r="M601" t="str">
            <v>91110108MA01GDX43Q</v>
          </cell>
          <cell r="N601" t="str">
            <v>北京融讯科创技术有限公司</v>
          </cell>
          <cell r="O601" t="str">
            <v>2025</v>
          </cell>
          <cell r="P601" t="str">
            <v>2</v>
          </cell>
          <cell r="Q601">
            <v>887</v>
          </cell>
          <cell r="R601">
            <v>1341</v>
          </cell>
          <cell r="S601">
            <v>7546</v>
          </cell>
          <cell r="T601">
            <v>11972</v>
          </cell>
          <cell r="U601">
            <v>46940</v>
          </cell>
          <cell r="V601">
            <v>55603</v>
          </cell>
          <cell r="W601">
            <v>35056</v>
          </cell>
          <cell r="X601">
            <v>43869</v>
          </cell>
          <cell r="Y601">
            <v>11884</v>
          </cell>
          <cell r="Z601">
            <v>11734</v>
          </cell>
          <cell r="AA601">
            <v>3313</v>
          </cell>
          <cell r="AB601">
            <v>6003</v>
          </cell>
          <cell r="AC601">
            <v>1128</v>
          </cell>
          <cell r="AD601">
            <v>2678</v>
          </cell>
          <cell r="AE601">
            <v>1810</v>
          </cell>
          <cell r="AF601">
            <v>3172</v>
          </cell>
          <cell r="AG601">
            <v>22</v>
          </cell>
          <cell r="AH601">
            <v>32</v>
          </cell>
          <cell r="AI601">
            <v>2004</v>
          </cell>
          <cell r="AJ601">
            <v>1266</v>
          </cell>
          <cell r="AK601">
            <v>642</v>
          </cell>
          <cell r="AL601">
            <v>384</v>
          </cell>
          <cell r="AM601">
            <v>2266</v>
          </cell>
          <cell r="AN601">
            <v>1799</v>
          </cell>
          <cell r="AO601">
            <v>1</v>
          </cell>
          <cell r="AP601">
            <v>2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620</v>
          </cell>
          <cell r="BD601">
            <v>587</v>
          </cell>
          <cell r="BE601">
            <v>-2812</v>
          </cell>
          <cell r="BF601">
            <v>-65</v>
          </cell>
          <cell r="BG601">
            <v>26</v>
          </cell>
          <cell r="BH601">
            <v>25</v>
          </cell>
          <cell r="BI601">
            <v>0</v>
          </cell>
          <cell r="BJ601">
            <v>0</v>
          </cell>
          <cell r="BK601">
            <v>-2786</v>
          </cell>
          <cell r="BL601">
            <v>-40</v>
          </cell>
          <cell r="BM601">
            <v>0</v>
          </cell>
          <cell r="BN601">
            <v>0</v>
          </cell>
          <cell r="BO601">
            <v>3479</v>
          </cell>
          <cell r="BP601">
            <v>1416</v>
          </cell>
          <cell r="BQ601">
            <v>30</v>
          </cell>
          <cell r="BR601">
            <v>639</v>
          </cell>
          <cell r="BS601">
            <v>61</v>
          </cell>
          <cell r="BT601">
            <v>52</v>
          </cell>
          <cell r="BU601" t="str">
            <v>杨龙</v>
          </cell>
          <cell r="BV601" t="str">
            <v>刘旭</v>
          </cell>
          <cell r="BW601" t="str">
            <v>刘旭</v>
          </cell>
          <cell r="BX601" t="str">
            <v>15229515960</v>
          </cell>
          <cell r="BY601" t="str">
            <v>2025-03-14</v>
          </cell>
          <cell r="BZ601" t="str">
            <v/>
          </cell>
          <cell r="CA601" t="str">
            <v>MA01GDX43</v>
          </cell>
          <cell r="CB601">
            <v>0</v>
          </cell>
          <cell r="CC601">
            <v>0</v>
          </cell>
          <cell r="CD601" t="str">
            <v/>
          </cell>
          <cell r="CE601" t="str">
            <v>1</v>
          </cell>
          <cell r="CF601" t="str">
            <v/>
          </cell>
          <cell r="CG601" t="str">
            <v>北京经济技术开发区虚拟社区</v>
          </cell>
          <cell r="CH601" t="str">
            <v>qy</v>
          </cell>
          <cell r="CI601" t="str">
            <v>    私人控股</v>
          </cell>
          <cell r="CJ601" t="str">
            <v>I</v>
          </cell>
          <cell r="CK601" t="str">
            <v>    信息传输、软件和信息技术服务业</v>
          </cell>
          <cell r="CL601" t="str">
            <v>65</v>
          </cell>
          <cell r="CM601" t="str">
            <v>    软件和信息技术服务业</v>
          </cell>
          <cell r="CN601" t="str">
            <v>115101</v>
          </cell>
          <cell r="CO601" t="str">
            <v>      开发区</v>
          </cell>
          <cell r="CP601" t="str">
            <v>　　　其他有限责任公司</v>
          </cell>
          <cell r="CQ601" t="str">
            <v>x</v>
          </cell>
          <cell r="CR601" t="str">
            <v>    现代服务业</v>
          </cell>
          <cell r="CS601" t="str">
            <v>2</v>
          </cell>
          <cell r="CT601" t="str">
            <v>    地方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 t="str">
            <v>3</v>
          </cell>
          <cell r="DN601" t="str">
            <v>651</v>
          </cell>
          <cell r="DO601" t="str">
            <v>    软件开发</v>
          </cell>
          <cell r="DP601" t="str">
            <v>1</v>
          </cell>
          <cell r="DQ601" t="str">
            <v>3</v>
          </cell>
          <cell r="DR601">
            <v>3313</v>
          </cell>
          <cell r="DS601">
            <v>6003</v>
          </cell>
          <cell r="DT601">
            <v>1</v>
          </cell>
          <cell r="DU601">
            <v>-2812</v>
          </cell>
          <cell r="DV601">
            <v>-65</v>
          </cell>
          <cell r="DW601">
            <v>52</v>
          </cell>
          <cell r="DX601">
            <v>671</v>
          </cell>
        </row>
        <row r="602">
          <cell r="M602" t="str">
            <v>91110112MA01HUEM1L</v>
          </cell>
          <cell r="N602" t="str">
            <v>北京嘉捷恒泰科技发展有限公司</v>
          </cell>
          <cell r="O602" t="str">
            <v>2025</v>
          </cell>
          <cell r="P602" t="str">
            <v>2</v>
          </cell>
          <cell r="Q602">
            <v>176</v>
          </cell>
          <cell r="R602">
            <v>173</v>
          </cell>
          <cell r="S602">
            <v>926</v>
          </cell>
          <cell r="T602">
            <v>924</v>
          </cell>
          <cell r="U602">
            <v>1914</v>
          </cell>
          <cell r="V602">
            <v>2370</v>
          </cell>
          <cell r="W602">
            <v>14215</v>
          </cell>
          <cell r="X602">
            <v>10358</v>
          </cell>
          <cell r="Y602">
            <v>-12301</v>
          </cell>
          <cell r="Z602">
            <v>-7988</v>
          </cell>
          <cell r="AA602">
            <v>2620</v>
          </cell>
          <cell r="AB602">
            <v>1704</v>
          </cell>
          <cell r="AC602">
            <v>2612</v>
          </cell>
          <cell r="AD602">
            <v>1316</v>
          </cell>
          <cell r="AE602">
            <v>622</v>
          </cell>
          <cell r="AF602">
            <v>0</v>
          </cell>
          <cell r="AG602">
            <v>5</v>
          </cell>
          <cell r="AH602">
            <v>6</v>
          </cell>
          <cell r="AI602">
            <v>1</v>
          </cell>
          <cell r="AJ602">
            <v>0</v>
          </cell>
          <cell r="AK602">
            <v>746</v>
          </cell>
          <cell r="AL602">
            <v>930</v>
          </cell>
          <cell r="AM602">
            <v>0</v>
          </cell>
          <cell r="AN602">
            <v>0</v>
          </cell>
          <cell r="AO602">
            <v>1</v>
          </cell>
          <cell r="AP602">
            <v>1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1245</v>
          </cell>
          <cell r="BF602">
            <v>767</v>
          </cell>
          <cell r="BG602">
            <v>0</v>
          </cell>
          <cell r="BH602">
            <v>0</v>
          </cell>
          <cell r="BI602">
            <v>0</v>
          </cell>
          <cell r="BJ602">
            <v>1</v>
          </cell>
          <cell r="BK602">
            <v>1245</v>
          </cell>
          <cell r="BL602">
            <v>766</v>
          </cell>
          <cell r="BM602">
            <v>0</v>
          </cell>
          <cell r="BN602">
            <v>0</v>
          </cell>
          <cell r="BO602">
            <v>111</v>
          </cell>
          <cell r="BP602">
            <v>258</v>
          </cell>
          <cell r="BQ602">
            <v>20</v>
          </cell>
          <cell r="BR602">
            <v>114</v>
          </cell>
          <cell r="BS602">
            <v>11</v>
          </cell>
          <cell r="BT602">
            <v>10</v>
          </cell>
          <cell r="BU602" t="str">
            <v>郝春景</v>
          </cell>
          <cell r="BV602" t="str">
            <v>阴晓黎</v>
          </cell>
          <cell r="BW602" t="str">
            <v>周铁樱</v>
          </cell>
          <cell r="BX602" t="str">
            <v>13521095660</v>
          </cell>
          <cell r="BY602" t="str">
            <v>2025-03-11</v>
          </cell>
          <cell r="BZ602" t="str">
            <v/>
          </cell>
          <cell r="CA602" t="str">
            <v>MA01HUEM1</v>
          </cell>
          <cell r="CB602">
            <v>0</v>
          </cell>
          <cell r="CC602">
            <v>0</v>
          </cell>
          <cell r="CD602" t="str">
            <v/>
          </cell>
          <cell r="CE602" t="str">
            <v/>
          </cell>
          <cell r="CF602" t="str">
            <v/>
          </cell>
          <cell r="CG602" t="str">
            <v/>
          </cell>
          <cell r="CH602" t="str">
            <v>qy</v>
          </cell>
          <cell r="CI602" t="str">
            <v>    私人控股</v>
          </cell>
          <cell r="CJ602" t="str">
            <v>K</v>
          </cell>
          <cell r="CK602" t="str">
            <v>    房地产业</v>
          </cell>
          <cell r="CL602" t="str">
            <v>70</v>
          </cell>
          <cell r="CM602" t="str">
            <v>    房地产业</v>
          </cell>
          <cell r="CN602" t="str">
            <v>110112</v>
          </cell>
          <cell r="CO602" t="str">
            <v>      通州区</v>
          </cell>
          <cell r="CP602" t="str">
            <v>　　　其他有限责任公司</v>
          </cell>
          <cell r="CQ602" t="str">
            <v/>
          </cell>
          <cell r="CR602" t="str">
            <v>    传统服务业</v>
          </cell>
          <cell r="CS602" t="str">
            <v>2</v>
          </cell>
          <cell r="CT602" t="str">
            <v>    地方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 t="str">
            <v>5</v>
          </cell>
          <cell r="DN602" t="str">
            <v>704</v>
          </cell>
          <cell r="DO602" t="str">
            <v>    房地产租赁经营</v>
          </cell>
          <cell r="DP602" t="str">
            <v>1</v>
          </cell>
          <cell r="DQ602" t="str">
            <v/>
          </cell>
          <cell r="DR602">
            <v>2620</v>
          </cell>
          <cell r="DS602">
            <v>1704</v>
          </cell>
          <cell r="DT602">
            <v>1</v>
          </cell>
          <cell r="DU602">
            <v>1245</v>
          </cell>
          <cell r="DV602">
            <v>767</v>
          </cell>
          <cell r="DW602">
            <v>25</v>
          </cell>
          <cell r="DX602">
            <v>120</v>
          </cell>
        </row>
        <row r="603">
          <cell r="M603" t="str">
            <v>91110302330353335T</v>
          </cell>
          <cell r="N603" t="str">
            <v>北京德昇科技有限公司</v>
          </cell>
          <cell r="O603" t="str">
            <v>2025</v>
          </cell>
          <cell r="P603" t="str">
            <v>2</v>
          </cell>
          <cell r="Q603">
            <v>13</v>
          </cell>
          <cell r="R603">
            <v>13</v>
          </cell>
          <cell r="S603">
            <v>6906</v>
          </cell>
          <cell r="T603">
            <v>10318</v>
          </cell>
          <cell r="U603">
            <v>268751</v>
          </cell>
          <cell r="V603">
            <v>358136</v>
          </cell>
          <cell r="W603">
            <v>255645</v>
          </cell>
          <cell r="X603">
            <v>323324</v>
          </cell>
          <cell r="Y603">
            <v>13106</v>
          </cell>
          <cell r="Z603">
            <v>34812</v>
          </cell>
          <cell r="AA603">
            <v>6742</v>
          </cell>
          <cell r="AB603">
            <v>12360</v>
          </cell>
          <cell r="AC603">
            <v>6742</v>
          </cell>
          <cell r="AD603">
            <v>12360</v>
          </cell>
          <cell r="AE603">
            <v>10705</v>
          </cell>
          <cell r="AF603">
            <v>16816</v>
          </cell>
          <cell r="AG603">
            <v>0</v>
          </cell>
          <cell r="AH603">
            <v>0</v>
          </cell>
          <cell r="AI603">
            <v>241</v>
          </cell>
          <cell r="AJ603">
            <v>100</v>
          </cell>
          <cell r="AK603">
            <v>0</v>
          </cell>
          <cell r="AL603">
            <v>47</v>
          </cell>
          <cell r="AM603">
            <v>0</v>
          </cell>
          <cell r="AN603">
            <v>0</v>
          </cell>
          <cell r="AO603">
            <v>1283</v>
          </cell>
          <cell r="AP603">
            <v>1366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-5487</v>
          </cell>
          <cell r="BF603">
            <v>-5969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-5487</v>
          </cell>
          <cell r="BL603">
            <v>-5969</v>
          </cell>
          <cell r="BM603">
            <v>0</v>
          </cell>
          <cell r="BN603">
            <v>0</v>
          </cell>
          <cell r="BO603">
            <v>1019</v>
          </cell>
          <cell r="BP603">
            <v>920</v>
          </cell>
          <cell r="BQ603">
            <v>60</v>
          </cell>
          <cell r="BR603">
            <v>0</v>
          </cell>
          <cell r="BS603">
            <v>24</v>
          </cell>
          <cell r="BT603">
            <v>26</v>
          </cell>
          <cell r="BU603" t="str">
            <v>陈剑钊</v>
          </cell>
          <cell r="BV603" t="str">
            <v>陈晓英</v>
          </cell>
          <cell r="BW603" t="str">
            <v>江汇</v>
          </cell>
          <cell r="BX603" t="str">
            <v>13632381708</v>
          </cell>
          <cell r="BY603" t="str">
            <v>2025-03-14</v>
          </cell>
          <cell r="BZ603" t="str">
            <v/>
          </cell>
          <cell r="CA603" t="str">
            <v>330353335</v>
          </cell>
          <cell r="CB603">
            <v>0</v>
          </cell>
          <cell r="CC603">
            <v>0</v>
          </cell>
          <cell r="CD603" t="str">
            <v/>
          </cell>
          <cell r="CE603" t="str">
            <v>1</v>
          </cell>
          <cell r="CF603" t="str">
            <v/>
          </cell>
          <cell r="CG603" t="str">
            <v>北京经济技术开发区虚拟社区</v>
          </cell>
          <cell r="CH603" t="str">
            <v>qy</v>
          </cell>
          <cell r="CI603" t="str">
            <v>    私人控股</v>
          </cell>
          <cell r="CJ603" t="str">
            <v>I</v>
          </cell>
          <cell r="CK603" t="str">
            <v>    信息传输、软件和信息技术服务业</v>
          </cell>
          <cell r="CL603" t="str">
            <v>65</v>
          </cell>
          <cell r="CM603" t="str">
            <v>    软件和信息技术服务业</v>
          </cell>
          <cell r="CN603" t="str">
            <v>115101</v>
          </cell>
          <cell r="CO603" t="str">
            <v>      开发区</v>
          </cell>
          <cell r="CP603" t="str">
            <v>　　　其他有限责任公司</v>
          </cell>
          <cell r="CQ603" t="str">
            <v>x</v>
          </cell>
          <cell r="CR603" t="str">
            <v>    现代服务业</v>
          </cell>
          <cell r="CS603" t="str">
            <v>2</v>
          </cell>
          <cell r="CT603" t="str">
            <v>    地方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 t="str">
            <v>3</v>
          </cell>
          <cell r="DN603" t="str">
            <v>655</v>
          </cell>
          <cell r="DO603" t="str">
            <v>    信息处理和存储支持服务</v>
          </cell>
          <cell r="DP603" t="str">
            <v>1</v>
          </cell>
          <cell r="DQ603" t="str">
            <v>3</v>
          </cell>
          <cell r="DR603">
            <v>6742</v>
          </cell>
          <cell r="DS603">
            <v>12360</v>
          </cell>
          <cell r="DT603">
            <v>1</v>
          </cell>
          <cell r="DU603">
            <v>-5487</v>
          </cell>
          <cell r="DV603">
            <v>-5969</v>
          </cell>
          <cell r="DW603">
            <v>60</v>
          </cell>
          <cell r="DX603">
            <v>-178</v>
          </cell>
        </row>
        <row r="604">
          <cell r="M604" t="str">
            <v>91110302MA01P3AM69</v>
          </cell>
          <cell r="N604" t="str">
            <v>石化盈科智能科技有限责任公司</v>
          </cell>
          <cell r="O604" t="str">
            <v>2025</v>
          </cell>
          <cell r="P604" t="str">
            <v>2</v>
          </cell>
          <cell r="Q604">
            <v>599</v>
          </cell>
          <cell r="R604">
            <v>526</v>
          </cell>
          <cell r="S604">
            <v>33037</v>
          </cell>
          <cell r="T604">
            <v>40163</v>
          </cell>
          <cell r="U604">
            <v>88327</v>
          </cell>
          <cell r="V604">
            <v>119047</v>
          </cell>
          <cell r="W604">
            <v>32233</v>
          </cell>
          <cell r="X604">
            <v>62862</v>
          </cell>
          <cell r="Y604">
            <v>56094</v>
          </cell>
          <cell r="Z604">
            <v>56185</v>
          </cell>
          <cell r="AA604">
            <v>1477</v>
          </cell>
          <cell r="AB604">
            <v>14417</v>
          </cell>
          <cell r="AC604">
            <v>765</v>
          </cell>
          <cell r="AD604">
            <v>47</v>
          </cell>
          <cell r="AE604">
            <v>2377</v>
          </cell>
          <cell r="AF604">
            <v>12978</v>
          </cell>
          <cell r="AG604">
            <v>3</v>
          </cell>
          <cell r="AH604">
            <v>0</v>
          </cell>
          <cell r="AI604">
            <v>106</v>
          </cell>
          <cell r="AJ604">
            <v>6</v>
          </cell>
          <cell r="AK604">
            <v>538</v>
          </cell>
          <cell r="AL604">
            <v>151</v>
          </cell>
          <cell r="AM604">
            <v>0</v>
          </cell>
          <cell r="AN604">
            <v>0</v>
          </cell>
          <cell r="AO604">
            <v>2</v>
          </cell>
          <cell r="AP604">
            <v>5</v>
          </cell>
          <cell r="AQ604">
            <v>0</v>
          </cell>
          <cell r="AR604">
            <v>4</v>
          </cell>
          <cell r="AS604">
            <v>73</v>
          </cell>
          <cell r="AT604">
            <v>-190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8</v>
          </cell>
          <cell r="BD604">
            <v>7</v>
          </cell>
          <cell r="BE604">
            <v>-1468</v>
          </cell>
          <cell r="BF604">
            <v>1098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-1468</v>
          </cell>
          <cell r="BL604">
            <v>1098</v>
          </cell>
          <cell r="BM604">
            <v>-367</v>
          </cell>
          <cell r="BN604">
            <v>275</v>
          </cell>
          <cell r="BO604">
            <v>1413</v>
          </cell>
          <cell r="BP604">
            <v>1484</v>
          </cell>
          <cell r="BQ604">
            <v>0</v>
          </cell>
          <cell r="BR604">
            <v>0</v>
          </cell>
          <cell r="BS604">
            <v>29</v>
          </cell>
          <cell r="BT604">
            <v>29</v>
          </cell>
          <cell r="BU604" t="str">
            <v>宋昊爽</v>
          </cell>
          <cell r="BV604" t="str">
            <v>许庆华</v>
          </cell>
          <cell r="BW604" t="str">
            <v>许庆华</v>
          </cell>
          <cell r="BX604" t="str">
            <v>17349854429</v>
          </cell>
          <cell r="BY604" t="str">
            <v>2025-03-17</v>
          </cell>
          <cell r="BZ604" t="str">
            <v/>
          </cell>
          <cell r="CA604" t="str">
            <v>MA01P3AM6</v>
          </cell>
          <cell r="CB604">
            <v>0</v>
          </cell>
          <cell r="CC604">
            <v>0</v>
          </cell>
          <cell r="CD604" t="str">
            <v/>
          </cell>
          <cell r="CE604" t="str">
            <v>1</v>
          </cell>
          <cell r="CF604" t="str">
            <v/>
          </cell>
          <cell r="CG604" t="str">
            <v>北京经济技术开发区虚拟社区</v>
          </cell>
          <cell r="CH604" t="str">
            <v>qy</v>
          </cell>
          <cell r="CI604" t="str">
            <v>    外商控股</v>
          </cell>
          <cell r="CJ604" t="str">
            <v>M</v>
          </cell>
          <cell r="CK604" t="str">
            <v>    科学研究和技术服务业</v>
          </cell>
          <cell r="CL604" t="str">
            <v>75</v>
          </cell>
          <cell r="CM604" t="str">
            <v>    科技推广和应用服务业</v>
          </cell>
          <cell r="CN604" t="str">
            <v>115101</v>
          </cell>
          <cell r="CO604" t="str">
            <v>      开发区</v>
          </cell>
          <cell r="CP604" t="str">
            <v>　　　其他有限责任公司</v>
          </cell>
          <cell r="CQ604" t="str">
            <v>x</v>
          </cell>
          <cell r="CR604" t="str">
            <v>    现代服务业</v>
          </cell>
          <cell r="CS604" t="str">
            <v>2</v>
          </cell>
          <cell r="CT604" t="str">
            <v>    地方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 t="str">
            <v>3</v>
          </cell>
          <cell r="DN604" t="str">
            <v>751</v>
          </cell>
          <cell r="DO604" t="str">
            <v>    技术推广服务</v>
          </cell>
          <cell r="DP604" t="str">
            <v>1</v>
          </cell>
          <cell r="DQ604" t="str">
            <v>3</v>
          </cell>
          <cell r="DR604">
            <v>1477</v>
          </cell>
          <cell r="DS604">
            <v>14417</v>
          </cell>
          <cell r="DT604">
            <v>1</v>
          </cell>
          <cell r="DU604">
            <v>-1468</v>
          </cell>
          <cell r="DV604">
            <v>1098</v>
          </cell>
          <cell r="DW604">
            <v>-372</v>
          </cell>
          <cell r="DX604">
            <v>275</v>
          </cell>
        </row>
        <row r="605">
          <cell r="M605" t="str">
            <v>91110105MA01E5UJ4A</v>
          </cell>
          <cell r="N605" t="str">
            <v>北汽利戴工业技术服务（北京）有限公司</v>
          </cell>
          <cell r="O605" t="str">
            <v>2025</v>
          </cell>
          <cell r="P605" t="str">
            <v>2</v>
          </cell>
          <cell r="Q605">
            <v>1030</v>
          </cell>
          <cell r="R605">
            <v>1429</v>
          </cell>
          <cell r="S605">
            <v>11718</v>
          </cell>
          <cell r="T605">
            <v>17389</v>
          </cell>
          <cell r="U605">
            <v>61696</v>
          </cell>
          <cell r="V605">
            <v>73186</v>
          </cell>
          <cell r="W605">
            <v>39157</v>
          </cell>
          <cell r="X605">
            <v>46557</v>
          </cell>
          <cell r="Y605">
            <v>22539</v>
          </cell>
          <cell r="Z605">
            <v>26629</v>
          </cell>
          <cell r="AA605">
            <v>16201</v>
          </cell>
          <cell r="AB605">
            <v>37080</v>
          </cell>
          <cell r="AC605">
            <v>16201</v>
          </cell>
          <cell r="AD605">
            <v>37080</v>
          </cell>
          <cell r="AE605">
            <v>13087</v>
          </cell>
          <cell r="AF605">
            <v>31814</v>
          </cell>
          <cell r="AG605">
            <v>21</v>
          </cell>
          <cell r="AH605">
            <v>11</v>
          </cell>
          <cell r="AI605">
            <v>0</v>
          </cell>
          <cell r="AJ605">
            <v>0</v>
          </cell>
          <cell r="AK605">
            <v>2021</v>
          </cell>
          <cell r="AL605">
            <v>2038</v>
          </cell>
          <cell r="AM605">
            <v>918</v>
          </cell>
          <cell r="AN605">
            <v>1461</v>
          </cell>
          <cell r="AO605">
            <v>35</v>
          </cell>
          <cell r="AP605">
            <v>29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119</v>
          </cell>
          <cell r="BF605">
            <v>1727</v>
          </cell>
          <cell r="BG605">
            <v>1</v>
          </cell>
          <cell r="BH605">
            <v>53</v>
          </cell>
          <cell r="BI605">
            <v>1</v>
          </cell>
          <cell r="BJ605">
            <v>0</v>
          </cell>
          <cell r="BK605">
            <v>119</v>
          </cell>
          <cell r="BL605">
            <v>1780</v>
          </cell>
          <cell r="BM605">
            <v>10</v>
          </cell>
          <cell r="BN605">
            <v>0</v>
          </cell>
          <cell r="BO605">
            <v>3932</v>
          </cell>
          <cell r="BP605">
            <v>4547</v>
          </cell>
          <cell r="BQ605">
            <v>113</v>
          </cell>
          <cell r="BR605">
            <v>89</v>
          </cell>
          <cell r="BS605">
            <v>185</v>
          </cell>
          <cell r="BT605">
            <v>196</v>
          </cell>
          <cell r="BU605" t="str">
            <v>李善迎</v>
          </cell>
          <cell r="BV605" t="str">
            <v>付源</v>
          </cell>
          <cell r="BW605" t="str">
            <v>谷雨</v>
          </cell>
          <cell r="BX605" t="str">
            <v>87095779</v>
          </cell>
          <cell r="BY605" t="str">
            <v>2025-03-06</v>
          </cell>
          <cell r="BZ605" t="str">
            <v/>
          </cell>
          <cell r="CA605" t="str">
            <v>MA01E5UJ4</v>
          </cell>
          <cell r="CB605">
            <v>0</v>
          </cell>
          <cell r="CC605">
            <v>0</v>
          </cell>
          <cell r="CD605" t="str">
            <v/>
          </cell>
          <cell r="CE605" t="str">
            <v>1</v>
          </cell>
          <cell r="CF605" t="str">
            <v/>
          </cell>
          <cell r="CG605" t="str">
            <v>北京经济技术开发区虚拟社区</v>
          </cell>
          <cell r="CH605" t="str">
            <v>qy</v>
          </cell>
          <cell r="CI605" t="str">
            <v>    私人控股</v>
          </cell>
          <cell r="CJ605" t="str">
            <v>M</v>
          </cell>
          <cell r="CK605" t="str">
            <v>    科学研究和技术服务业</v>
          </cell>
          <cell r="CL605" t="str">
            <v>74</v>
          </cell>
          <cell r="CM605" t="str">
            <v>    专业技术服务业</v>
          </cell>
          <cell r="CN605" t="str">
            <v>115101</v>
          </cell>
          <cell r="CO605" t="str">
            <v>      开发区</v>
          </cell>
          <cell r="CP605" t="str">
            <v>　　　其他有限责任公司</v>
          </cell>
          <cell r="CQ605" t="str">
            <v>x</v>
          </cell>
          <cell r="CR605" t="str">
            <v>    现代服务业</v>
          </cell>
          <cell r="CS605" t="str">
            <v>2</v>
          </cell>
          <cell r="CT605" t="str">
            <v>    地方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 t="str">
            <v>3</v>
          </cell>
          <cell r="DN605" t="str">
            <v>749</v>
          </cell>
          <cell r="DO605" t="str">
            <v>    工业与专业设计及其他专业技术服务</v>
          </cell>
          <cell r="DP605" t="str">
            <v>1</v>
          </cell>
          <cell r="DQ605" t="str">
            <v>2</v>
          </cell>
          <cell r="DR605">
            <v>16201</v>
          </cell>
          <cell r="DS605">
            <v>37080</v>
          </cell>
          <cell r="DT605">
            <v>1</v>
          </cell>
          <cell r="DU605">
            <v>119</v>
          </cell>
          <cell r="DV605">
            <v>1727</v>
          </cell>
          <cell r="DW605">
            <v>144</v>
          </cell>
          <cell r="DX605">
            <v>100</v>
          </cell>
        </row>
        <row r="606">
          <cell r="M606" t="str">
            <v>91110302MA01MWT42B</v>
          </cell>
          <cell r="N606" t="str">
            <v>北京一控系统技术有限公司</v>
          </cell>
          <cell r="O606" t="str">
            <v>2025</v>
          </cell>
          <cell r="P606" t="str">
            <v>2</v>
          </cell>
          <cell r="Q606">
            <v>538</v>
          </cell>
          <cell r="R606">
            <v>209</v>
          </cell>
          <cell r="S606">
            <v>34409</v>
          </cell>
          <cell r="T606">
            <v>24047</v>
          </cell>
          <cell r="U606">
            <v>131655</v>
          </cell>
          <cell r="V606">
            <v>132659</v>
          </cell>
          <cell r="W606">
            <v>103376</v>
          </cell>
          <cell r="X606">
            <v>115051</v>
          </cell>
          <cell r="Y606">
            <v>28279</v>
          </cell>
          <cell r="Z606">
            <v>17608</v>
          </cell>
          <cell r="AA606">
            <v>2408</v>
          </cell>
          <cell r="AB606">
            <v>581</v>
          </cell>
          <cell r="AC606">
            <v>580</v>
          </cell>
          <cell r="AD606">
            <v>581</v>
          </cell>
          <cell r="AE606">
            <v>1370</v>
          </cell>
          <cell r="AF606">
            <v>2667</v>
          </cell>
          <cell r="AG606">
            <v>59</v>
          </cell>
          <cell r="AH606">
            <v>35</v>
          </cell>
          <cell r="AI606">
            <v>649</v>
          </cell>
          <cell r="AJ606">
            <v>614</v>
          </cell>
          <cell r="AK606">
            <v>673</v>
          </cell>
          <cell r="AL606">
            <v>561</v>
          </cell>
          <cell r="AM606">
            <v>3145</v>
          </cell>
          <cell r="AN606">
            <v>3179</v>
          </cell>
          <cell r="AO606">
            <v>6</v>
          </cell>
          <cell r="AP606">
            <v>1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27</v>
          </cell>
          <cell r="BD606">
            <v>298</v>
          </cell>
          <cell r="BE606">
            <v>-3467</v>
          </cell>
          <cell r="BF606">
            <v>-6178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-3467</v>
          </cell>
          <cell r="BL606">
            <v>-6178</v>
          </cell>
          <cell r="BM606">
            <v>56</v>
          </cell>
          <cell r="BN606">
            <v>0</v>
          </cell>
          <cell r="BO606">
            <v>3766</v>
          </cell>
          <cell r="BP606">
            <v>4402</v>
          </cell>
          <cell r="BQ606">
            <v>982</v>
          </cell>
          <cell r="BR606">
            <v>910</v>
          </cell>
          <cell r="BS606">
            <v>44</v>
          </cell>
          <cell r="BT606">
            <v>43</v>
          </cell>
          <cell r="BU606" t="str">
            <v>李昕</v>
          </cell>
          <cell r="BV606" t="str">
            <v>刘苗苗</v>
          </cell>
          <cell r="BW606" t="str">
            <v>刘苗苗</v>
          </cell>
          <cell r="BX606" t="str">
            <v>18516806628</v>
          </cell>
          <cell r="BY606" t="str">
            <v>2025-03-17</v>
          </cell>
          <cell r="BZ606" t="str">
            <v/>
          </cell>
          <cell r="CA606" t="str">
            <v>MA01MWT42</v>
          </cell>
          <cell r="CB606">
            <v>0</v>
          </cell>
          <cell r="CC606">
            <v>0</v>
          </cell>
          <cell r="CD606" t="str">
            <v/>
          </cell>
          <cell r="CE606" t="str">
            <v>1</v>
          </cell>
          <cell r="CF606" t="str">
            <v/>
          </cell>
          <cell r="CG606" t="str">
            <v>北京经济技术开发区虚拟社区</v>
          </cell>
          <cell r="CH606" t="str">
            <v>qy</v>
          </cell>
          <cell r="CI606" t="str">
            <v>    私人控股</v>
          </cell>
          <cell r="CJ606" t="str">
            <v>I</v>
          </cell>
          <cell r="CK606" t="str">
            <v>    信息传输、软件和信息技术服务业</v>
          </cell>
          <cell r="CL606" t="str">
            <v>65</v>
          </cell>
          <cell r="CM606" t="str">
            <v>    软件和信息技术服务业</v>
          </cell>
          <cell r="CN606" t="str">
            <v>115101</v>
          </cell>
          <cell r="CO606" t="str">
            <v>      开发区</v>
          </cell>
          <cell r="CP606" t="str">
            <v>　　　其他有限责任公司</v>
          </cell>
          <cell r="CQ606" t="str">
            <v>x</v>
          </cell>
          <cell r="CR606" t="str">
            <v>    现代服务业</v>
          </cell>
          <cell r="CS606" t="str">
            <v>2</v>
          </cell>
          <cell r="CT606" t="str">
            <v>    地方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 t="str">
            <v>3</v>
          </cell>
          <cell r="DN606" t="str">
            <v>651</v>
          </cell>
          <cell r="DO606" t="str">
            <v>    软件开发</v>
          </cell>
          <cell r="DP606" t="str">
            <v>1</v>
          </cell>
          <cell r="DQ606" t="str">
            <v>3</v>
          </cell>
          <cell r="DR606">
            <v>2408</v>
          </cell>
          <cell r="DS606">
            <v>581</v>
          </cell>
          <cell r="DT606">
            <v>1</v>
          </cell>
          <cell r="DU606">
            <v>-3467</v>
          </cell>
          <cell r="DV606">
            <v>-6178</v>
          </cell>
          <cell r="DW606">
            <v>1097</v>
          </cell>
          <cell r="DX606">
            <v>945</v>
          </cell>
        </row>
        <row r="607">
          <cell r="M607" t="str">
            <v>91110302MA01KUWR3Q</v>
          </cell>
          <cell r="N607" t="str">
            <v>北京九辰智能医疗设备有限公司</v>
          </cell>
          <cell r="O607" t="str">
            <v>2025</v>
          </cell>
          <cell r="P607" t="str">
            <v>2</v>
          </cell>
          <cell r="Q607">
            <v>4033</v>
          </cell>
          <cell r="R607">
            <v>2106</v>
          </cell>
          <cell r="S607">
            <v>74537</v>
          </cell>
          <cell r="T607">
            <v>81456</v>
          </cell>
          <cell r="U607">
            <v>132236</v>
          </cell>
          <cell r="V607">
            <v>126317</v>
          </cell>
          <cell r="W607">
            <v>22056</v>
          </cell>
          <cell r="X607">
            <v>30576</v>
          </cell>
          <cell r="Y607">
            <v>110180</v>
          </cell>
          <cell r="Z607">
            <v>95741</v>
          </cell>
          <cell r="AA607">
            <v>18453</v>
          </cell>
          <cell r="AB607">
            <v>21416</v>
          </cell>
          <cell r="AC607">
            <v>190</v>
          </cell>
          <cell r="AD607">
            <v>132</v>
          </cell>
          <cell r="AE607">
            <v>11809</v>
          </cell>
          <cell r="AF607">
            <v>13984</v>
          </cell>
          <cell r="AG607">
            <v>154</v>
          </cell>
          <cell r="AH607">
            <v>127</v>
          </cell>
          <cell r="AI607">
            <v>1971</v>
          </cell>
          <cell r="AJ607">
            <v>1230</v>
          </cell>
          <cell r="AK607">
            <v>1774</v>
          </cell>
          <cell r="AL607">
            <v>1435</v>
          </cell>
          <cell r="AM607">
            <v>2779</v>
          </cell>
          <cell r="AN607">
            <v>1797</v>
          </cell>
          <cell r="AO607">
            <v>1</v>
          </cell>
          <cell r="AP607">
            <v>2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15</v>
          </cell>
          <cell r="BD607">
            <v>8</v>
          </cell>
          <cell r="BE607">
            <v>-20</v>
          </cell>
          <cell r="BF607">
            <v>2849</v>
          </cell>
          <cell r="BG607">
            <v>9</v>
          </cell>
          <cell r="BH607">
            <v>0</v>
          </cell>
          <cell r="BI607">
            <v>10</v>
          </cell>
          <cell r="BJ607">
            <v>77</v>
          </cell>
          <cell r="BK607">
            <v>-21</v>
          </cell>
          <cell r="BL607">
            <v>2772</v>
          </cell>
          <cell r="BM607">
            <v>0</v>
          </cell>
          <cell r="BN607">
            <v>0</v>
          </cell>
          <cell r="BO607">
            <v>5814</v>
          </cell>
          <cell r="BP607">
            <v>3560</v>
          </cell>
          <cell r="BQ607">
            <v>757</v>
          </cell>
          <cell r="BR607">
            <v>2335</v>
          </cell>
          <cell r="BS607">
            <v>114</v>
          </cell>
          <cell r="BT607">
            <v>74</v>
          </cell>
          <cell r="BU607" t="str">
            <v>孙涛</v>
          </cell>
          <cell r="BV607" t="str">
            <v>高雪晶</v>
          </cell>
          <cell r="BW607" t="str">
            <v>李宏伟</v>
          </cell>
          <cell r="BX607" t="str">
            <v>18911383669</v>
          </cell>
          <cell r="BY607" t="str">
            <v>2025-03-17</v>
          </cell>
          <cell r="BZ607" t="str">
            <v/>
          </cell>
          <cell r="CA607" t="str">
            <v>MA01KUWR3</v>
          </cell>
          <cell r="CB607">
            <v>0</v>
          </cell>
          <cell r="CC607">
            <v>0</v>
          </cell>
          <cell r="CD607" t="str">
            <v/>
          </cell>
          <cell r="CE607" t="str">
            <v>1</v>
          </cell>
          <cell r="CF607" t="str">
            <v/>
          </cell>
          <cell r="CG607" t="str">
            <v>北京经济技术开发区虚拟社区</v>
          </cell>
          <cell r="CH607" t="str">
            <v>qy</v>
          </cell>
          <cell r="CI607" t="str">
            <v>    私人控股</v>
          </cell>
          <cell r="CJ607" t="str">
            <v>M</v>
          </cell>
          <cell r="CK607" t="str">
            <v>    科学研究和技术服务业</v>
          </cell>
          <cell r="CL607" t="str">
            <v>75</v>
          </cell>
          <cell r="CM607" t="str">
            <v>    科技推广和应用服务业</v>
          </cell>
          <cell r="CN607" t="str">
            <v>115101</v>
          </cell>
          <cell r="CO607" t="str">
            <v>      开发区</v>
          </cell>
          <cell r="CP607" t="str">
            <v>　　　私营有限责任公司</v>
          </cell>
          <cell r="CQ607" t="str">
            <v>x</v>
          </cell>
          <cell r="CR607" t="str">
            <v>    现代服务业</v>
          </cell>
          <cell r="CS607" t="str">
            <v>2</v>
          </cell>
          <cell r="CT607" t="str">
            <v>    地方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 t="str">
            <v>3</v>
          </cell>
          <cell r="DN607" t="str">
            <v>751</v>
          </cell>
          <cell r="DO607" t="str">
            <v>    技术推广服务</v>
          </cell>
          <cell r="DP607" t="str">
            <v>1</v>
          </cell>
          <cell r="DQ607" t="str">
            <v>3</v>
          </cell>
          <cell r="DR607">
            <v>18453</v>
          </cell>
          <cell r="DS607">
            <v>21416</v>
          </cell>
          <cell r="DT607">
            <v>1</v>
          </cell>
          <cell r="DU607">
            <v>-20</v>
          </cell>
          <cell r="DV607">
            <v>2849</v>
          </cell>
          <cell r="DW607">
            <v>911</v>
          </cell>
          <cell r="DX607">
            <v>2462</v>
          </cell>
        </row>
        <row r="608">
          <cell r="M608" t="str">
            <v>911103023991895886</v>
          </cell>
          <cell r="N608" t="str">
            <v>北京益普希环境咨询顾问有限公司</v>
          </cell>
          <cell r="O608" t="str">
            <v>2025</v>
          </cell>
          <cell r="P608" t="str">
            <v>2</v>
          </cell>
          <cell r="Q608">
            <v>3394</v>
          </cell>
          <cell r="R608">
            <v>3448</v>
          </cell>
          <cell r="S608">
            <v>5491</v>
          </cell>
          <cell r="T608">
            <v>4463</v>
          </cell>
          <cell r="U608">
            <v>48390</v>
          </cell>
          <cell r="V608">
            <v>42580</v>
          </cell>
          <cell r="W608">
            <v>30096</v>
          </cell>
          <cell r="X608">
            <v>23416</v>
          </cell>
          <cell r="Y608">
            <v>18294</v>
          </cell>
          <cell r="Z608">
            <v>19164</v>
          </cell>
          <cell r="AA608">
            <v>470</v>
          </cell>
          <cell r="AB608">
            <v>2598</v>
          </cell>
          <cell r="AC608">
            <v>470</v>
          </cell>
          <cell r="AD608">
            <v>2598</v>
          </cell>
          <cell r="AE608">
            <v>139</v>
          </cell>
          <cell r="AF608">
            <v>1937</v>
          </cell>
          <cell r="AG608">
            <v>35</v>
          </cell>
          <cell r="AH608">
            <v>7</v>
          </cell>
          <cell r="AI608">
            <v>414</v>
          </cell>
          <cell r="AJ608">
            <v>707</v>
          </cell>
          <cell r="AK608">
            <v>287</v>
          </cell>
          <cell r="AL608">
            <v>967</v>
          </cell>
          <cell r="AM608">
            <v>543</v>
          </cell>
          <cell r="AN608">
            <v>1762</v>
          </cell>
          <cell r="AO608">
            <v>108</v>
          </cell>
          <cell r="AP608">
            <v>64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-237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-1056</v>
          </cell>
          <cell r="BF608">
            <v>-3083</v>
          </cell>
          <cell r="BG608">
            <v>7</v>
          </cell>
          <cell r="BH608">
            <v>0</v>
          </cell>
          <cell r="BI608">
            <v>0</v>
          </cell>
          <cell r="BJ608">
            <v>0</v>
          </cell>
          <cell r="BK608">
            <v>-1049</v>
          </cell>
          <cell r="BL608">
            <v>-3083</v>
          </cell>
          <cell r="BM608">
            <v>0</v>
          </cell>
          <cell r="BN608">
            <v>0</v>
          </cell>
          <cell r="BO608">
            <v>1282</v>
          </cell>
          <cell r="BP608">
            <v>3337</v>
          </cell>
          <cell r="BQ608">
            <v>557</v>
          </cell>
          <cell r="BR608">
            <v>83</v>
          </cell>
          <cell r="BS608">
            <v>45</v>
          </cell>
          <cell r="BT608">
            <v>66</v>
          </cell>
          <cell r="BU608" t="str">
            <v>陈涛</v>
          </cell>
          <cell r="BV608" t="str">
            <v>陶素杰</v>
          </cell>
          <cell r="BW608" t="str">
            <v>赵欢</v>
          </cell>
          <cell r="BX608" t="str">
            <v>13691045525</v>
          </cell>
          <cell r="BY608" t="str">
            <v>2025-03-14</v>
          </cell>
          <cell r="BZ608" t="str">
            <v/>
          </cell>
          <cell r="CA608" t="str">
            <v>399189588</v>
          </cell>
          <cell r="CB608">
            <v>0</v>
          </cell>
          <cell r="CC608">
            <v>0</v>
          </cell>
          <cell r="CD608" t="str">
            <v/>
          </cell>
          <cell r="CE608" t="str">
            <v>1</v>
          </cell>
          <cell r="CF608" t="str">
            <v/>
          </cell>
          <cell r="CG608" t="str">
            <v>北京经济技术开发区虚拟社区</v>
          </cell>
          <cell r="CH608" t="str">
            <v>qy</v>
          </cell>
          <cell r="CI608" t="str">
            <v>    私人控股</v>
          </cell>
          <cell r="CJ608" t="str">
            <v>M</v>
          </cell>
          <cell r="CK608" t="str">
            <v>    科学研究和技术服务业</v>
          </cell>
          <cell r="CL608" t="str">
            <v>75</v>
          </cell>
          <cell r="CM608" t="str">
            <v>    科技推广和应用服务业</v>
          </cell>
          <cell r="CN608" t="str">
            <v>115101</v>
          </cell>
          <cell r="CO608" t="str">
            <v>      开发区</v>
          </cell>
          <cell r="CP608" t="str">
            <v>　　　私营有限责任公司</v>
          </cell>
          <cell r="CQ608" t="str">
            <v>x</v>
          </cell>
          <cell r="CR608" t="str">
            <v>    现代服务业</v>
          </cell>
          <cell r="CS608" t="str">
            <v>2</v>
          </cell>
          <cell r="CT608" t="str">
            <v>    地方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 t="str">
            <v>3</v>
          </cell>
          <cell r="DN608" t="str">
            <v>751</v>
          </cell>
          <cell r="DO608" t="str">
            <v>    技术推广服务</v>
          </cell>
          <cell r="DP608" t="str">
            <v>1</v>
          </cell>
          <cell r="DQ608" t="str">
            <v>3</v>
          </cell>
          <cell r="DR608">
            <v>470</v>
          </cell>
          <cell r="DS608">
            <v>2598</v>
          </cell>
          <cell r="DT608">
            <v>1</v>
          </cell>
          <cell r="DU608">
            <v>-1056</v>
          </cell>
          <cell r="DV608">
            <v>-3083</v>
          </cell>
          <cell r="DW608">
            <v>592</v>
          </cell>
          <cell r="DX608">
            <v>90</v>
          </cell>
        </row>
        <row r="609">
          <cell r="M609" t="str">
            <v>91110302MA01N7X290</v>
          </cell>
          <cell r="N609" t="str">
            <v>中路交建（北京）工程材料技术有限公司</v>
          </cell>
          <cell r="O609" t="str">
            <v>2025</v>
          </cell>
          <cell r="P609" t="str">
            <v>2</v>
          </cell>
          <cell r="Q609">
            <v>1734</v>
          </cell>
          <cell r="R609">
            <v>504</v>
          </cell>
          <cell r="S609">
            <v>40500</v>
          </cell>
          <cell r="T609">
            <v>35494</v>
          </cell>
          <cell r="U609">
            <v>102666</v>
          </cell>
          <cell r="V609">
            <v>98175</v>
          </cell>
          <cell r="W609">
            <v>29077</v>
          </cell>
          <cell r="X609">
            <v>20802</v>
          </cell>
          <cell r="Y609">
            <v>73589</v>
          </cell>
          <cell r="Z609">
            <v>77373</v>
          </cell>
          <cell r="AA609">
            <v>79</v>
          </cell>
          <cell r="AB609">
            <v>3773</v>
          </cell>
          <cell r="AC609">
            <v>44</v>
          </cell>
          <cell r="AD609">
            <v>2495</v>
          </cell>
          <cell r="AE609">
            <v>1234</v>
          </cell>
          <cell r="AF609">
            <v>345</v>
          </cell>
          <cell r="AG609">
            <v>232</v>
          </cell>
          <cell r="AH609">
            <v>111</v>
          </cell>
          <cell r="AI609">
            <v>2630</v>
          </cell>
          <cell r="AJ609">
            <v>1309</v>
          </cell>
          <cell r="AK609">
            <v>5030</v>
          </cell>
          <cell r="AL609">
            <v>3938</v>
          </cell>
          <cell r="AM609">
            <v>530</v>
          </cell>
          <cell r="AN609">
            <v>538</v>
          </cell>
          <cell r="AO609">
            <v>143</v>
          </cell>
          <cell r="AP609">
            <v>111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-9720</v>
          </cell>
          <cell r="BF609">
            <v>-2579</v>
          </cell>
          <cell r="BG609">
            <v>10</v>
          </cell>
          <cell r="BH609">
            <v>21</v>
          </cell>
          <cell r="BI609">
            <v>0</v>
          </cell>
          <cell r="BJ609">
            <v>0</v>
          </cell>
          <cell r="BK609">
            <v>-9710</v>
          </cell>
          <cell r="BL609">
            <v>-2558</v>
          </cell>
          <cell r="BM609">
            <v>0</v>
          </cell>
          <cell r="BN609">
            <v>11</v>
          </cell>
          <cell r="BO609">
            <v>4745</v>
          </cell>
          <cell r="BP609">
            <v>1834</v>
          </cell>
          <cell r="BQ609">
            <v>0</v>
          </cell>
          <cell r="BR609">
            <v>152</v>
          </cell>
          <cell r="BS609">
            <v>44</v>
          </cell>
          <cell r="BT609">
            <v>35</v>
          </cell>
          <cell r="BU609" t="str">
            <v>范勇军</v>
          </cell>
          <cell r="BV609" t="str">
            <v>赵云丽</v>
          </cell>
          <cell r="BW609" t="str">
            <v>彭昌顺</v>
          </cell>
          <cell r="BX609" t="str">
            <v>13601338620</v>
          </cell>
          <cell r="BY609" t="str">
            <v>2025-03-13</v>
          </cell>
          <cell r="BZ609" t="str">
            <v/>
          </cell>
          <cell r="CA609" t="str">
            <v>MA01N7X29</v>
          </cell>
          <cell r="CB609">
            <v>0</v>
          </cell>
          <cell r="CC609">
            <v>0</v>
          </cell>
          <cell r="CD609" t="str">
            <v/>
          </cell>
          <cell r="CE609" t="str">
            <v>1</v>
          </cell>
          <cell r="CF609" t="str">
            <v/>
          </cell>
          <cell r="CG609" t="str">
            <v>北京经济技术开发区虚拟社区</v>
          </cell>
          <cell r="CH609" t="str">
            <v>qy</v>
          </cell>
          <cell r="CI609" t="str">
            <v>    私人控股</v>
          </cell>
          <cell r="CJ609" t="str">
            <v>M</v>
          </cell>
          <cell r="CK609" t="str">
            <v>    科学研究和技术服务业</v>
          </cell>
          <cell r="CL609" t="str">
            <v>75</v>
          </cell>
          <cell r="CM609" t="str">
            <v>    科技推广和应用服务业</v>
          </cell>
          <cell r="CN609" t="str">
            <v>115101</v>
          </cell>
          <cell r="CO609" t="str">
            <v>      开发区</v>
          </cell>
          <cell r="CP609" t="str">
            <v>　　　其他有限责任公司</v>
          </cell>
          <cell r="CQ609" t="str">
            <v>x</v>
          </cell>
          <cell r="CR609" t="str">
            <v>    现代服务业</v>
          </cell>
          <cell r="CS609" t="str">
            <v>2</v>
          </cell>
          <cell r="CT609" t="str">
            <v>    地方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 t="str">
            <v>3</v>
          </cell>
          <cell r="DN609" t="str">
            <v>751</v>
          </cell>
          <cell r="DO609" t="str">
            <v>    技术推广服务</v>
          </cell>
          <cell r="DP609" t="str">
            <v>1</v>
          </cell>
          <cell r="DQ609" t="str">
            <v>3</v>
          </cell>
          <cell r="DR609">
            <v>79</v>
          </cell>
          <cell r="DS609">
            <v>3773</v>
          </cell>
          <cell r="DT609">
            <v>1</v>
          </cell>
          <cell r="DU609">
            <v>-9720</v>
          </cell>
          <cell r="DV609">
            <v>-2579</v>
          </cell>
          <cell r="DW609">
            <v>232</v>
          </cell>
          <cell r="DX609">
            <v>274</v>
          </cell>
        </row>
        <row r="610">
          <cell r="M610" t="str">
            <v>91110113MA01EXWE2M</v>
          </cell>
          <cell r="N610" t="str">
            <v>北京同牛科技发展有限公司</v>
          </cell>
          <cell r="O610" t="str">
            <v>2025</v>
          </cell>
          <cell r="P610" t="str">
            <v>2</v>
          </cell>
          <cell r="Q610">
            <v>0</v>
          </cell>
          <cell r="R610">
            <v>0</v>
          </cell>
          <cell r="S610">
            <v>3854</v>
          </cell>
          <cell r="T610">
            <v>1471</v>
          </cell>
          <cell r="U610">
            <v>45696</v>
          </cell>
          <cell r="V610">
            <v>43135</v>
          </cell>
          <cell r="W610">
            <v>39075</v>
          </cell>
          <cell r="X610">
            <v>39259</v>
          </cell>
          <cell r="Y610">
            <v>6621</v>
          </cell>
          <cell r="Z610">
            <v>3876</v>
          </cell>
          <cell r="AA610">
            <v>20110</v>
          </cell>
          <cell r="AB610">
            <v>17835</v>
          </cell>
          <cell r="AC610">
            <v>2644</v>
          </cell>
          <cell r="AD610">
            <v>1075</v>
          </cell>
          <cell r="AE610">
            <v>18179</v>
          </cell>
          <cell r="AF610">
            <v>17283</v>
          </cell>
          <cell r="AG610">
            <v>0</v>
          </cell>
          <cell r="AH610">
            <v>13</v>
          </cell>
          <cell r="AI610">
            <v>1</v>
          </cell>
          <cell r="AJ610">
            <v>0</v>
          </cell>
          <cell r="AK610">
            <v>422</v>
          </cell>
          <cell r="AL610">
            <v>469</v>
          </cell>
          <cell r="AM610">
            <v>0</v>
          </cell>
          <cell r="AN610">
            <v>0</v>
          </cell>
          <cell r="AO610">
            <v>4</v>
          </cell>
          <cell r="AP610">
            <v>2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1504</v>
          </cell>
          <cell r="BF610">
            <v>68</v>
          </cell>
          <cell r="BG610">
            <v>0</v>
          </cell>
          <cell r="BH610">
            <v>24</v>
          </cell>
          <cell r="BI610">
            <v>3</v>
          </cell>
          <cell r="BJ610">
            <v>53</v>
          </cell>
          <cell r="BK610">
            <v>1501</v>
          </cell>
          <cell r="BL610">
            <v>39</v>
          </cell>
          <cell r="BM610">
            <v>0</v>
          </cell>
          <cell r="BN610">
            <v>0</v>
          </cell>
          <cell r="BO610">
            <v>334</v>
          </cell>
          <cell r="BP610">
            <v>308</v>
          </cell>
          <cell r="BQ610">
            <v>0</v>
          </cell>
          <cell r="BR610">
            <v>105</v>
          </cell>
          <cell r="BS610">
            <v>16</v>
          </cell>
          <cell r="BT610">
            <v>18</v>
          </cell>
          <cell r="BU610" t="str">
            <v>霍金生</v>
          </cell>
          <cell r="BV610" t="str">
            <v>刘元凯</v>
          </cell>
          <cell r="BW610" t="str">
            <v>苗燕飞</v>
          </cell>
          <cell r="BX610" t="str">
            <v>13260325102</v>
          </cell>
          <cell r="BY610" t="str">
            <v>2025-03-12</v>
          </cell>
          <cell r="BZ610" t="str">
            <v/>
          </cell>
          <cell r="CA610" t="str">
            <v>MA01EXWE2</v>
          </cell>
          <cell r="CB610">
            <v>0</v>
          </cell>
          <cell r="CC610">
            <v>0</v>
          </cell>
          <cell r="CD610" t="str">
            <v/>
          </cell>
          <cell r="CE610" t="str">
            <v>1</v>
          </cell>
          <cell r="CF610" t="str">
            <v/>
          </cell>
          <cell r="CG610" t="str">
            <v>北京经济技术开发区虚拟社区</v>
          </cell>
          <cell r="CH610" t="str">
            <v>qy</v>
          </cell>
          <cell r="CI610" t="str">
            <v>    私人控股</v>
          </cell>
          <cell r="CJ610" t="str">
            <v>L</v>
          </cell>
          <cell r="CK610" t="str">
            <v>    租赁和商务服务业</v>
          </cell>
          <cell r="CL610" t="str">
            <v>72</v>
          </cell>
          <cell r="CM610" t="str">
            <v>    商务服务业</v>
          </cell>
          <cell r="CN610" t="str">
            <v>115101</v>
          </cell>
          <cell r="CO610" t="str">
            <v>      开发区</v>
          </cell>
          <cell r="CP610" t="str">
            <v>　　　私营有限责任公司</v>
          </cell>
          <cell r="CQ610" t="str">
            <v>x</v>
          </cell>
          <cell r="CR610" t="str">
            <v>    现代服务业</v>
          </cell>
          <cell r="CS610" t="str">
            <v>2</v>
          </cell>
          <cell r="CT610" t="str">
            <v>    地方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 t="str">
            <v>3</v>
          </cell>
          <cell r="DN610" t="str">
            <v>726</v>
          </cell>
          <cell r="DO610" t="str">
            <v>    人力资源服务</v>
          </cell>
          <cell r="DP610" t="str">
            <v>1</v>
          </cell>
          <cell r="DQ610" t="str">
            <v>3</v>
          </cell>
          <cell r="DR610">
            <v>20110</v>
          </cell>
          <cell r="DS610">
            <v>17835</v>
          </cell>
          <cell r="DT610">
            <v>1</v>
          </cell>
          <cell r="DU610">
            <v>1504</v>
          </cell>
          <cell r="DV610">
            <v>68</v>
          </cell>
          <cell r="DW610">
            <v>0</v>
          </cell>
          <cell r="DX610">
            <v>118</v>
          </cell>
        </row>
        <row r="611">
          <cell r="M611" t="str">
            <v>91110302MA01AUHX2M</v>
          </cell>
          <cell r="N611" t="str">
            <v>国汽（北京）智能网联汽车研究院有限公司</v>
          </cell>
          <cell r="O611" t="str">
            <v>2025</v>
          </cell>
          <cell r="P611" t="str">
            <v>2</v>
          </cell>
          <cell r="Q611">
            <v>1007817</v>
          </cell>
          <cell r="R611">
            <v>572268</v>
          </cell>
          <cell r="S611">
            <v>58333</v>
          </cell>
          <cell r="T611">
            <v>50088</v>
          </cell>
          <cell r="U611">
            <v>1709675</v>
          </cell>
          <cell r="V611">
            <v>1573677</v>
          </cell>
          <cell r="W611">
            <v>862374</v>
          </cell>
          <cell r="X611">
            <v>530238</v>
          </cell>
          <cell r="Y611">
            <v>847301</v>
          </cell>
          <cell r="Z611">
            <v>1043439</v>
          </cell>
          <cell r="AA611">
            <v>4060</v>
          </cell>
          <cell r="AB611">
            <v>5240</v>
          </cell>
          <cell r="AC611">
            <v>4060</v>
          </cell>
          <cell r="AD611">
            <v>5240</v>
          </cell>
          <cell r="AE611">
            <v>7118</v>
          </cell>
          <cell r="AF611">
            <v>13145</v>
          </cell>
          <cell r="AG611">
            <v>29</v>
          </cell>
          <cell r="AH611">
            <v>30</v>
          </cell>
          <cell r="AI611">
            <v>308</v>
          </cell>
          <cell r="AJ611">
            <v>5761</v>
          </cell>
          <cell r="AK611">
            <v>12132</v>
          </cell>
          <cell r="AL611">
            <v>7856</v>
          </cell>
          <cell r="AM611">
            <v>23057</v>
          </cell>
          <cell r="AN611">
            <v>18814</v>
          </cell>
          <cell r="AO611">
            <v>20</v>
          </cell>
          <cell r="AP611">
            <v>14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8591</v>
          </cell>
          <cell r="BD611">
            <v>25710</v>
          </cell>
          <cell r="BE611">
            <v>-30013</v>
          </cell>
          <cell r="BF611">
            <v>-14670</v>
          </cell>
          <cell r="BG611">
            <v>0</v>
          </cell>
          <cell r="BH611">
            <v>538</v>
          </cell>
          <cell r="BI611">
            <v>0</v>
          </cell>
          <cell r="BJ611">
            <v>0</v>
          </cell>
          <cell r="BK611">
            <v>-30013</v>
          </cell>
          <cell r="BL611">
            <v>-14132</v>
          </cell>
          <cell r="BM611">
            <v>0</v>
          </cell>
          <cell r="BN611">
            <v>-14132</v>
          </cell>
          <cell r="BO611">
            <v>9449</v>
          </cell>
          <cell r="BP611">
            <v>10606</v>
          </cell>
          <cell r="BQ611">
            <v>0</v>
          </cell>
          <cell r="BR611">
            <v>0</v>
          </cell>
          <cell r="BS611">
            <v>305</v>
          </cell>
          <cell r="BT611">
            <v>365</v>
          </cell>
          <cell r="BU611" t="str">
            <v>张进华</v>
          </cell>
          <cell r="BV611" t="str">
            <v>张传其</v>
          </cell>
          <cell r="BW611" t="str">
            <v>王丽娜</v>
          </cell>
          <cell r="BX611" t="str">
            <v>13910308511</v>
          </cell>
          <cell r="BY611" t="str">
            <v>2025-03-12</v>
          </cell>
          <cell r="BZ611" t="str">
            <v/>
          </cell>
          <cell r="CA611" t="str">
            <v>MA01AUHX2</v>
          </cell>
          <cell r="CB611">
            <v>0</v>
          </cell>
          <cell r="CC611">
            <v>0</v>
          </cell>
          <cell r="CD611" t="str">
            <v/>
          </cell>
          <cell r="CE611" t="str">
            <v>1</v>
          </cell>
          <cell r="CF611" t="str">
            <v/>
          </cell>
          <cell r="CG611" t="str">
            <v>北京经济技术开发区虚拟社区</v>
          </cell>
          <cell r="CH611" t="str">
            <v>qy</v>
          </cell>
          <cell r="CI611" t="str">
            <v>    私人控股</v>
          </cell>
          <cell r="CJ611" t="str">
            <v>M</v>
          </cell>
          <cell r="CK611" t="str">
            <v>    科学研究和技术服务业</v>
          </cell>
          <cell r="CL611" t="str">
            <v>73</v>
          </cell>
          <cell r="CM611" t="str">
            <v>    研究和试验发展</v>
          </cell>
          <cell r="CN611" t="str">
            <v>115101</v>
          </cell>
          <cell r="CO611" t="str">
            <v>      开发区</v>
          </cell>
          <cell r="CP611" t="str">
            <v>　　　外商投资有限责任公司</v>
          </cell>
          <cell r="CQ611" t="str">
            <v>x</v>
          </cell>
          <cell r="CR611" t="str">
            <v>    现代服务业</v>
          </cell>
          <cell r="CS611" t="str">
            <v>2</v>
          </cell>
          <cell r="CT611" t="str">
            <v>    地方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 t="str">
            <v>3</v>
          </cell>
          <cell r="DN611" t="str">
            <v>732</v>
          </cell>
          <cell r="DO611" t="str">
            <v>    工程和技术研究和试验发展</v>
          </cell>
          <cell r="DP611" t="str">
            <v>1</v>
          </cell>
          <cell r="DQ611" t="str">
            <v/>
          </cell>
          <cell r="DR611">
            <v>4060</v>
          </cell>
          <cell r="DS611">
            <v>5240</v>
          </cell>
          <cell r="DT611">
            <v>1</v>
          </cell>
          <cell r="DU611">
            <v>-30013</v>
          </cell>
          <cell r="DV611">
            <v>-14670</v>
          </cell>
          <cell r="DW611">
            <v>29</v>
          </cell>
          <cell r="DX611">
            <v>-14102</v>
          </cell>
        </row>
        <row r="612">
          <cell r="M612" t="str">
            <v>91110302MA01LD8W0K</v>
          </cell>
          <cell r="N612" t="str">
            <v>北京亦庄智能城市研究院集团有限公司</v>
          </cell>
          <cell r="O612" t="str">
            <v>2025</v>
          </cell>
          <cell r="P612" t="str">
            <v>2</v>
          </cell>
          <cell r="Q612">
            <v>50334</v>
          </cell>
          <cell r="R612">
            <v>42512</v>
          </cell>
          <cell r="S612">
            <v>253565</v>
          </cell>
          <cell r="T612">
            <v>144893</v>
          </cell>
          <cell r="U612">
            <v>2735567</v>
          </cell>
          <cell r="V612">
            <v>2662959</v>
          </cell>
          <cell r="W612">
            <v>514601</v>
          </cell>
          <cell r="X612">
            <v>530918</v>
          </cell>
          <cell r="Y612">
            <v>2220966</v>
          </cell>
          <cell r="Z612">
            <v>2132041</v>
          </cell>
          <cell r="AA612">
            <v>3316</v>
          </cell>
          <cell r="AB612">
            <v>2701</v>
          </cell>
          <cell r="AC612">
            <v>7</v>
          </cell>
          <cell r="AD612">
            <v>0</v>
          </cell>
          <cell r="AE612">
            <v>7104</v>
          </cell>
          <cell r="AF612">
            <v>7112</v>
          </cell>
          <cell r="AG612">
            <v>42</v>
          </cell>
          <cell r="AH612">
            <v>308</v>
          </cell>
          <cell r="AI612">
            <v>794</v>
          </cell>
          <cell r="AJ612">
            <v>1316</v>
          </cell>
          <cell r="AK612">
            <v>5397</v>
          </cell>
          <cell r="AL612">
            <v>5165</v>
          </cell>
          <cell r="AM612">
            <v>377</v>
          </cell>
          <cell r="AN612">
            <v>511</v>
          </cell>
          <cell r="AO612">
            <v>1646</v>
          </cell>
          <cell r="AP612">
            <v>2006</v>
          </cell>
          <cell r="AQ612">
            <v>0</v>
          </cell>
          <cell r="AR612">
            <v>0</v>
          </cell>
          <cell r="AS612">
            <v>0</v>
          </cell>
          <cell r="AT612">
            <v>93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-12044</v>
          </cell>
          <cell r="BF612">
            <v>-13624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-12044</v>
          </cell>
          <cell r="BL612">
            <v>-13624</v>
          </cell>
          <cell r="BM612">
            <v>1606</v>
          </cell>
          <cell r="BN612">
            <v>0</v>
          </cell>
          <cell r="BO612">
            <v>5838</v>
          </cell>
          <cell r="BP612">
            <v>5960</v>
          </cell>
          <cell r="BQ612">
            <v>0</v>
          </cell>
          <cell r="BR612">
            <v>0</v>
          </cell>
          <cell r="BS612">
            <v>67</v>
          </cell>
          <cell r="BT612">
            <v>67</v>
          </cell>
          <cell r="BU612" t="str">
            <v>颜敏</v>
          </cell>
          <cell r="BV612" t="str">
            <v>王照丽</v>
          </cell>
          <cell r="BW612" t="str">
            <v>刘卫芳</v>
          </cell>
          <cell r="BX612" t="str">
            <v>13132169455</v>
          </cell>
          <cell r="BY612" t="str">
            <v>2025-03-11</v>
          </cell>
          <cell r="BZ612" t="str">
            <v/>
          </cell>
          <cell r="CA612" t="str">
            <v>MA01LD8W0</v>
          </cell>
          <cell r="CB612">
            <v>0</v>
          </cell>
          <cell r="CC612">
            <v>0</v>
          </cell>
          <cell r="CD612" t="str">
            <v/>
          </cell>
          <cell r="CE612" t="str">
            <v>1</v>
          </cell>
          <cell r="CF612" t="str">
            <v/>
          </cell>
          <cell r="CG612" t="str">
            <v>北京经济技术开发区虚拟社区</v>
          </cell>
          <cell r="CH612" t="str">
            <v>qy</v>
          </cell>
          <cell r="CI612" t="str">
            <v>    国有控股</v>
          </cell>
          <cell r="CJ612" t="str">
            <v>I</v>
          </cell>
          <cell r="CK612" t="str">
            <v>    信息传输、软件和信息技术服务业</v>
          </cell>
          <cell r="CL612" t="str">
            <v>65</v>
          </cell>
          <cell r="CM612" t="str">
            <v>    软件和信息技术服务业</v>
          </cell>
          <cell r="CN612" t="str">
            <v>115101</v>
          </cell>
          <cell r="CO612" t="str">
            <v>      开发区</v>
          </cell>
          <cell r="CP612" t="str">
            <v>　　　私营有限责任公司</v>
          </cell>
          <cell r="CQ612" t="str">
            <v>x</v>
          </cell>
          <cell r="CR612" t="str">
            <v>    现代服务业</v>
          </cell>
          <cell r="CS612" t="str">
            <v>2</v>
          </cell>
          <cell r="CT612" t="str">
            <v>    地方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 t="str">
            <v>3</v>
          </cell>
          <cell r="DN612" t="str">
            <v>653</v>
          </cell>
          <cell r="DO612" t="str">
            <v>    信息系统集成和物联网技术服务</v>
          </cell>
          <cell r="DP612" t="str">
            <v>2</v>
          </cell>
          <cell r="DQ612" t="str">
            <v>3</v>
          </cell>
          <cell r="DR612">
            <v>3316</v>
          </cell>
          <cell r="DS612">
            <v>2701</v>
          </cell>
          <cell r="DT612">
            <v>1</v>
          </cell>
          <cell r="DU612">
            <v>-12044</v>
          </cell>
          <cell r="DV612">
            <v>-13624</v>
          </cell>
          <cell r="DW612">
            <v>-2017</v>
          </cell>
          <cell r="DX612">
            <v>-4278</v>
          </cell>
        </row>
        <row r="613">
          <cell r="M613" t="str">
            <v>911101157400643769</v>
          </cell>
          <cell r="N613" t="str">
            <v>北京枫叶园林绿化有限公司</v>
          </cell>
          <cell r="O613" t="str">
            <v>2025</v>
          </cell>
          <cell r="P613" t="str">
            <v>2</v>
          </cell>
          <cell r="Q613">
            <v>3014</v>
          </cell>
          <cell r="R613">
            <v>3070</v>
          </cell>
          <cell r="S613">
            <v>11568</v>
          </cell>
          <cell r="T613">
            <v>6105</v>
          </cell>
          <cell r="U613">
            <v>31735</v>
          </cell>
          <cell r="V613">
            <v>32781</v>
          </cell>
          <cell r="W613">
            <v>6081</v>
          </cell>
          <cell r="X613">
            <v>7381</v>
          </cell>
          <cell r="Y613">
            <v>25654</v>
          </cell>
          <cell r="Z613">
            <v>25400</v>
          </cell>
          <cell r="AA613">
            <v>4955</v>
          </cell>
          <cell r="AB613">
            <v>11384</v>
          </cell>
          <cell r="AC613">
            <v>766</v>
          </cell>
          <cell r="AD613">
            <v>1080</v>
          </cell>
          <cell r="AE613">
            <v>4192</v>
          </cell>
          <cell r="AF613">
            <v>10249</v>
          </cell>
          <cell r="AG613">
            <v>1</v>
          </cell>
          <cell r="AH613">
            <v>6</v>
          </cell>
          <cell r="AI613">
            <v>0</v>
          </cell>
          <cell r="AJ613">
            <v>0</v>
          </cell>
          <cell r="AK613">
            <v>699</v>
          </cell>
          <cell r="AL613">
            <v>968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3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2</v>
          </cell>
          <cell r="BD613">
            <v>1</v>
          </cell>
          <cell r="BE613">
            <v>68</v>
          </cell>
          <cell r="BF613">
            <v>162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68</v>
          </cell>
          <cell r="BL613">
            <v>162</v>
          </cell>
          <cell r="BM613">
            <v>0</v>
          </cell>
          <cell r="BN613">
            <v>0</v>
          </cell>
          <cell r="BO613">
            <v>979</v>
          </cell>
          <cell r="BP613">
            <v>945</v>
          </cell>
          <cell r="BQ613">
            <v>0</v>
          </cell>
          <cell r="BR613">
            <v>46</v>
          </cell>
          <cell r="BS613">
            <v>18</v>
          </cell>
          <cell r="BT613">
            <v>16</v>
          </cell>
          <cell r="BU613" t="str">
            <v>李建武</v>
          </cell>
          <cell r="BV613" t="str">
            <v>李倩</v>
          </cell>
          <cell r="BW613" t="str">
            <v>李倩</v>
          </cell>
          <cell r="BX613" t="str">
            <v>87962381</v>
          </cell>
          <cell r="BY613" t="str">
            <v>2025-03-13</v>
          </cell>
          <cell r="BZ613" t="str">
            <v/>
          </cell>
          <cell r="CA613" t="str">
            <v>740064376</v>
          </cell>
          <cell r="CB613">
            <v>0</v>
          </cell>
          <cell r="CC613">
            <v>0</v>
          </cell>
          <cell r="CD613" t="str">
            <v/>
          </cell>
          <cell r="CE613" t="str">
            <v/>
          </cell>
          <cell r="CF613" t="str">
            <v/>
          </cell>
          <cell r="CG613" t="str">
            <v/>
          </cell>
          <cell r="CH613" t="str">
            <v>qy</v>
          </cell>
          <cell r="CI613" t="str">
            <v>    国有控股</v>
          </cell>
          <cell r="CJ613" t="str">
            <v>N</v>
          </cell>
          <cell r="CK613" t="str">
            <v>    水利、环境和公共设施管理业</v>
          </cell>
          <cell r="CL613" t="str">
            <v>78</v>
          </cell>
          <cell r="CM613" t="str">
            <v>    公共设施管理业</v>
          </cell>
          <cell r="CN613" t="str">
            <v>110115</v>
          </cell>
          <cell r="CO613" t="str">
            <v>      大兴区</v>
          </cell>
          <cell r="CP613" t="str">
            <v>　　　其他有限责任公司</v>
          </cell>
          <cell r="CQ613" t="str">
            <v/>
          </cell>
          <cell r="CR613" t="str">
            <v>    传统服务业</v>
          </cell>
          <cell r="CS613" t="str">
            <v>2</v>
          </cell>
          <cell r="CT613" t="str">
            <v>    地方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 t="str">
            <v>3</v>
          </cell>
          <cell r="DN613" t="str">
            <v>784</v>
          </cell>
          <cell r="DO613" t="str">
            <v>    绿化管理</v>
          </cell>
          <cell r="DP613" t="str">
            <v>2</v>
          </cell>
          <cell r="DQ613" t="str">
            <v>3</v>
          </cell>
          <cell r="DR613">
            <v>4955</v>
          </cell>
          <cell r="DS613">
            <v>11384</v>
          </cell>
          <cell r="DT613">
            <v>1</v>
          </cell>
          <cell r="DU613">
            <v>68</v>
          </cell>
          <cell r="DV613">
            <v>162</v>
          </cell>
          <cell r="DW613">
            <v>-4</v>
          </cell>
          <cell r="DX613">
            <v>52</v>
          </cell>
        </row>
        <row r="614">
          <cell r="M614" t="str">
            <v>91110302101113151A</v>
          </cell>
          <cell r="N614" t="str">
            <v>北京方正建设工程管理有限公司</v>
          </cell>
          <cell r="O614" t="str">
            <v>2025</v>
          </cell>
          <cell r="P614" t="str">
            <v>2</v>
          </cell>
          <cell r="Q614">
            <v>13248</v>
          </cell>
          <cell r="R614">
            <v>13248</v>
          </cell>
          <cell r="S614">
            <v>18908</v>
          </cell>
          <cell r="T614">
            <v>13047</v>
          </cell>
          <cell r="U614">
            <v>132960</v>
          </cell>
          <cell r="V614">
            <v>116451</v>
          </cell>
          <cell r="W614">
            <v>126684</v>
          </cell>
          <cell r="X614">
            <v>110238</v>
          </cell>
          <cell r="Y614">
            <v>6276</v>
          </cell>
          <cell r="Z614">
            <v>6213</v>
          </cell>
          <cell r="AA614">
            <v>24216</v>
          </cell>
          <cell r="AB614">
            <v>16243</v>
          </cell>
          <cell r="AC614">
            <v>24216</v>
          </cell>
          <cell r="AD614">
            <v>16243</v>
          </cell>
          <cell r="AE614">
            <v>23229</v>
          </cell>
          <cell r="AF614">
            <v>14858</v>
          </cell>
          <cell r="AG614">
            <v>94</v>
          </cell>
          <cell r="AH614">
            <v>95</v>
          </cell>
          <cell r="AI614">
            <v>0</v>
          </cell>
          <cell r="AJ614">
            <v>0</v>
          </cell>
          <cell r="AK614">
            <v>857</v>
          </cell>
          <cell r="AL614">
            <v>1243</v>
          </cell>
          <cell r="AM614">
            <v>0</v>
          </cell>
          <cell r="AN614">
            <v>0</v>
          </cell>
          <cell r="AO614">
            <v>1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35</v>
          </cell>
          <cell r="BF614">
            <v>47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35</v>
          </cell>
          <cell r="BL614">
            <v>47</v>
          </cell>
          <cell r="BM614">
            <v>0</v>
          </cell>
          <cell r="BN614">
            <v>0</v>
          </cell>
          <cell r="BO614">
            <v>8264</v>
          </cell>
          <cell r="BP614">
            <v>8033</v>
          </cell>
          <cell r="BQ614">
            <v>795</v>
          </cell>
          <cell r="BR614">
            <v>793</v>
          </cell>
          <cell r="BS614">
            <v>595</v>
          </cell>
          <cell r="BT614">
            <v>553</v>
          </cell>
          <cell r="BU614" t="str">
            <v>王玉荣</v>
          </cell>
          <cell r="BV614" t="str">
            <v>王玉荣</v>
          </cell>
          <cell r="BW614" t="str">
            <v>许志伟</v>
          </cell>
          <cell r="BX614" t="str">
            <v>63313035</v>
          </cell>
          <cell r="BY614" t="str">
            <v>2025-03-17</v>
          </cell>
          <cell r="BZ614" t="str">
            <v/>
          </cell>
          <cell r="CA614" t="str">
            <v>101113151</v>
          </cell>
          <cell r="CB614">
            <v>0</v>
          </cell>
          <cell r="CC614">
            <v>0</v>
          </cell>
          <cell r="CD614" t="str">
            <v/>
          </cell>
          <cell r="CE614" t="str">
            <v>1</v>
          </cell>
          <cell r="CF614" t="str">
            <v/>
          </cell>
          <cell r="CG614" t="str">
            <v>北京经济技术开发区虚拟社区</v>
          </cell>
          <cell r="CH614" t="str">
            <v>qy</v>
          </cell>
          <cell r="CI614" t="str">
            <v>    私人控股</v>
          </cell>
          <cell r="CJ614" t="str">
            <v>M</v>
          </cell>
          <cell r="CK614" t="str">
            <v>    科学研究和技术服务业</v>
          </cell>
          <cell r="CL614" t="str">
            <v>74</v>
          </cell>
          <cell r="CM614" t="str">
            <v>    专业技术服务业</v>
          </cell>
          <cell r="CN614" t="str">
            <v>115101</v>
          </cell>
          <cell r="CO614" t="str">
            <v>      开发区</v>
          </cell>
          <cell r="CP614" t="str">
            <v>　　　其他有限责任公司</v>
          </cell>
          <cell r="CQ614" t="str">
            <v>x</v>
          </cell>
          <cell r="CR614" t="str">
            <v>    现代服务业</v>
          </cell>
          <cell r="CS614" t="str">
            <v>2</v>
          </cell>
          <cell r="CT614" t="str">
            <v>    地方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 t="str">
            <v>3</v>
          </cell>
          <cell r="DN614" t="str">
            <v>748</v>
          </cell>
          <cell r="DO614" t="str">
            <v>    工程技术与设计服务</v>
          </cell>
          <cell r="DP614" t="str">
            <v>1</v>
          </cell>
          <cell r="DQ614" t="str">
            <v>1</v>
          </cell>
          <cell r="DR614">
            <v>24216</v>
          </cell>
          <cell r="DS614">
            <v>16243</v>
          </cell>
          <cell r="DT614">
            <v>1</v>
          </cell>
          <cell r="DU614">
            <v>35</v>
          </cell>
          <cell r="DV614">
            <v>47</v>
          </cell>
          <cell r="DW614">
            <v>889</v>
          </cell>
          <cell r="DX614">
            <v>888</v>
          </cell>
        </row>
        <row r="615">
          <cell r="M615" t="str">
            <v>91110107678238370B</v>
          </cell>
          <cell r="N615" t="str">
            <v>国信医药科技（北京）有限公司</v>
          </cell>
          <cell r="O615" t="str">
            <v>2025</v>
          </cell>
          <cell r="P615" t="str">
            <v>2</v>
          </cell>
          <cell r="Q615">
            <v>2568</v>
          </cell>
          <cell r="R615">
            <v>2568</v>
          </cell>
          <cell r="S615">
            <v>131139</v>
          </cell>
          <cell r="T615">
            <v>65354</v>
          </cell>
          <cell r="U615">
            <v>252303</v>
          </cell>
          <cell r="V615">
            <v>178615</v>
          </cell>
          <cell r="W615">
            <v>210784</v>
          </cell>
          <cell r="X615">
            <v>161933</v>
          </cell>
          <cell r="Y615">
            <v>41519</v>
          </cell>
          <cell r="Z615">
            <v>16682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12</v>
          </cell>
          <cell r="AH615">
            <v>61</v>
          </cell>
          <cell r="AI615">
            <v>1268</v>
          </cell>
          <cell r="AJ615">
            <v>1107</v>
          </cell>
          <cell r="AK615">
            <v>4356</v>
          </cell>
          <cell r="AL615">
            <v>4700</v>
          </cell>
          <cell r="AM615">
            <v>0</v>
          </cell>
          <cell r="AN615">
            <v>0</v>
          </cell>
          <cell r="AO615">
            <v>207</v>
          </cell>
          <cell r="AP615">
            <v>556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4</v>
          </cell>
          <cell r="BD615">
            <v>4</v>
          </cell>
          <cell r="BE615">
            <v>-5843</v>
          </cell>
          <cell r="BF615">
            <v>-6424</v>
          </cell>
          <cell r="BG615">
            <v>0</v>
          </cell>
          <cell r="BH615">
            <v>0</v>
          </cell>
          <cell r="BI615">
            <v>368</v>
          </cell>
          <cell r="BJ615">
            <v>0</v>
          </cell>
          <cell r="BK615">
            <v>-6211</v>
          </cell>
          <cell r="BL615">
            <v>-6424</v>
          </cell>
          <cell r="BM615">
            <v>0</v>
          </cell>
          <cell r="BN615">
            <v>0</v>
          </cell>
          <cell r="BO615">
            <v>6122</v>
          </cell>
          <cell r="BP615">
            <v>4613</v>
          </cell>
          <cell r="BQ615">
            <v>344</v>
          </cell>
          <cell r="BR615">
            <v>521</v>
          </cell>
          <cell r="BS615">
            <v>160</v>
          </cell>
          <cell r="BT615">
            <v>148</v>
          </cell>
          <cell r="BU615" t="str">
            <v>陈永清</v>
          </cell>
          <cell r="BV615" t="str">
            <v>张华</v>
          </cell>
          <cell r="BW615" t="str">
            <v>吕莹</v>
          </cell>
          <cell r="BX615" t="str">
            <v>18518661335</v>
          </cell>
          <cell r="BY615" t="str">
            <v>2025-03-18</v>
          </cell>
          <cell r="BZ615" t="str">
            <v/>
          </cell>
          <cell r="CA615" t="str">
            <v>678238370</v>
          </cell>
          <cell r="CB615">
            <v>0</v>
          </cell>
          <cell r="CC615">
            <v>0</v>
          </cell>
          <cell r="CD615" t="str">
            <v/>
          </cell>
          <cell r="CE615" t="str">
            <v/>
          </cell>
          <cell r="CF615" t="str">
            <v/>
          </cell>
          <cell r="CG615" t="str">
            <v/>
          </cell>
          <cell r="CH615" t="str">
            <v>qy</v>
          </cell>
          <cell r="CI615" t="str">
            <v>    私人控股</v>
          </cell>
          <cell r="CJ615" t="str">
            <v>M</v>
          </cell>
          <cell r="CK615" t="str">
            <v>    科学研究和技术服务业</v>
          </cell>
          <cell r="CL615" t="str">
            <v>73</v>
          </cell>
          <cell r="CM615" t="str">
            <v>    研究和试验发展</v>
          </cell>
          <cell r="CN615" t="str">
            <v>110115</v>
          </cell>
          <cell r="CO615" t="str">
            <v>      大兴区</v>
          </cell>
          <cell r="CP615" t="str">
            <v>　　　其他有限责任公司</v>
          </cell>
          <cell r="CQ615" t="str">
            <v>x</v>
          </cell>
          <cell r="CR615" t="str">
            <v>    现代服务业</v>
          </cell>
          <cell r="CS615" t="str">
            <v>2</v>
          </cell>
          <cell r="CT615" t="str">
            <v>    地方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 t="str">
            <v>3</v>
          </cell>
          <cell r="DN615" t="str">
            <v>734</v>
          </cell>
          <cell r="DO615" t="str">
            <v>    医学研究和试验发展</v>
          </cell>
          <cell r="DP615" t="str">
            <v>1</v>
          </cell>
          <cell r="DQ615" t="str">
            <v>2</v>
          </cell>
          <cell r="DR615">
            <v>0</v>
          </cell>
          <cell r="DS615">
            <v>0</v>
          </cell>
          <cell r="DT615">
            <v>1</v>
          </cell>
          <cell r="DU615">
            <v>-5843</v>
          </cell>
          <cell r="DV615">
            <v>-6424</v>
          </cell>
          <cell r="DW615">
            <v>356</v>
          </cell>
          <cell r="DX615">
            <v>582</v>
          </cell>
        </row>
        <row r="616">
          <cell r="M616" t="str">
            <v>91110105660516483L</v>
          </cell>
          <cell r="N616" t="str">
            <v>北京世纪链通快运有限公司</v>
          </cell>
          <cell r="O616" t="str">
            <v>2025</v>
          </cell>
          <cell r="P616" t="str">
            <v>2</v>
          </cell>
          <cell r="Q616">
            <v>8857</v>
          </cell>
          <cell r="R616">
            <v>8857</v>
          </cell>
          <cell r="S616">
            <v>34551</v>
          </cell>
          <cell r="T616">
            <v>26493</v>
          </cell>
          <cell r="U616">
            <v>47907</v>
          </cell>
          <cell r="V616">
            <v>35742</v>
          </cell>
          <cell r="W616">
            <v>49441</v>
          </cell>
          <cell r="X616">
            <v>33040</v>
          </cell>
          <cell r="Y616">
            <v>-1534</v>
          </cell>
          <cell r="Z616">
            <v>2702</v>
          </cell>
          <cell r="AA616">
            <v>5827</v>
          </cell>
          <cell r="AB616">
            <v>14769</v>
          </cell>
          <cell r="AC616">
            <v>5827</v>
          </cell>
          <cell r="AD616">
            <v>14769</v>
          </cell>
          <cell r="AE616">
            <v>4310</v>
          </cell>
          <cell r="AF616">
            <v>13718</v>
          </cell>
          <cell r="AG616">
            <v>7</v>
          </cell>
          <cell r="AH616">
            <v>2</v>
          </cell>
          <cell r="AI616">
            <v>4</v>
          </cell>
          <cell r="AJ616">
            <v>366</v>
          </cell>
          <cell r="AK616">
            <v>128</v>
          </cell>
          <cell r="AL616">
            <v>51</v>
          </cell>
          <cell r="AM616">
            <v>127</v>
          </cell>
          <cell r="AN616">
            <v>0</v>
          </cell>
          <cell r="AO616">
            <v>42</v>
          </cell>
          <cell r="AP616">
            <v>5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1209</v>
          </cell>
          <cell r="BF616">
            <v>627</v>
          </cell>
          <cell r="BG616">
            <v>0</v>
          </cell>
          <cell r="BH616">
            <v>0</v>
          </cell>
          <cell r="BI616">
            <v>2</v>
          </cell>
          <cell r="BJ616">
            <v>0</v>
          </cell>
          <cell r="BK616">
            <v>1207</v>
          </cell>
          <cell r="BL616">
            <v>627</v>
          </cell>
          <cell r="BM616">
            <v>0</v>
          </cell>
          <cell r="BN616">
            <v>0</v>
          </cell>
          <cell r="BO616">
            <v>92</v>
          </cell>
          <cell r="BP616">
            <v>252</v>
          </cell>
          <cell r="BQ616">
            <v>0</v>
          </cell>
          <cell r="BR616">
            <v>33</v>
          </cell>
          <cell r="BS616">
            <v>12</v>
          </cell>
          <cell r="BT616">
            <v>15</v>
          </cell>
          <cell r="BU616" t="str">
            <v>蔡单云</v>
          </cell>
          <cell r="BV616" t="str">
            <v>蔡单云</v>
          </cell>
          <cell r="BW616" t="str">
            <v>蔡单云</v>
          </cell>
          <cell r="BX616" t="str">
            <v>13683550016</v>
          </cell>
          <cell r="BY616" t="str">
            <v>2025-03-18</v>
          </cell>
          <cell r="BZ616" t="str">
            <v/>
          </cell>
          <cell r="CA616" t="str">
            <v>660516483</v>
          </cell>
          <cell r="CB616">
            <v>0</v>
          </cell>
          <cell r="CC616">
            <v>0</v>
          </cell>
          <cell r="CD616" t="str">
            <v/>
          </cell>
          <cell r="CE616" t="str">
            <v>1</v>
          </cell>
          <cell r="CF616" t="str">
            <v/>
          </cell>
          <cell r="CG616" t="str">
            <v>北京经济技术开发区虚拟社区</v>
          </cell>
          <cell r="CH616" t="str">
            <v>qy</v>
          </cell>
          <cell r="CI616" t="str">
            <v>    私人控股</v>
          </cell>
          <cell r="CJ616" t="str">
            <v>G</v>
          </cell>
          <cell r="CK616" t="str">
            <v>    交通运输、仓储和邮政业</v>
          </cell>
          <cell r="CL616" t="str">
            <v>54</v>
          </cell>
          <cell r="CM616" t="str">
            <v>    道路运输业</v>
          </cell>
          <cell r="CN616" t="str">
            <v>115101</v>
          </cell>
          <cell r="CO616" t="str">
            <v>      开发区</v>
          </cell>
          <cell r="CP616" t="str">
            <v>　　　私营有限责任公司</v>
          </cell>
          <cell r="CQ616" t="str">
            <v/>
          </cell>
          <cell r="CR616" t="str">
            <v>    传统服务业</v>
          </cell>
          <cell r="CS616" t="str">
            <v>2</v>
          </cell>
          <cell r="CT616" t="str">
            <v>    地方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 t="str">
            <v>3</v>
          </cell>
          <cell r="DN616" t="str">
            <v>543</v>
          </cell>
          <cell r="DO616" t="str">
            <v>    道路货物运输</v>
          </cell>
          <cell r="DP616" t="str">
            <v>1</v>
          </cell>
          <cell r="DQ616" t="str">
            <v>4</v>
          </cell>
          <cell r="DR616">
            <v>5827</v>
          </cell>
          <cell r="DS616">
            <v>14769</v>
          </cell>
          <cell r="DT616">
            <v>1</v>
          </cell>
          <cell r="DU616">
            <v>1209</v>
          </cell>
          <cell r="DV616">
            <v>627</v>
          </cell>
          <cell r="DW616">
            <v>7</v>
          </cell>
          <cell r="DX616">
            <v>35</v>
          </cell>
        </row>
        <row r="617">
          <cell r="M617" t="str">
            <v>91110302675052538R</v>
          </cell>
          <cell r="N617" t="str">
            <v>北京晟邦物业管理有限公司</v>
          </cell>
          <cell r="O617" t="str">
            <v>2025</v>
          </cell>
          <cell r="P617" t="str">
            <v>2</v>
          </cell>
          <cell r="Q617">
            <v>5220</v>
          </cell>
          <cell r="R617">
            <v>5378</v>
          </cell>
          <cell r="S617">
            <v>2695</v>
          </cell>
          <cell r="T617">
            <v>2081</v>
          </cell>
          <cell r="U617">
            <v>282732</v>
          </cell>
          <cell r="V617">
            <v>288585</v>
          </cell>
          <cell r="W617">
            <v>271153</v>
          </cell>
          <cell r="X617">
            <v>277917</v>
          </cell>
          <cell r="Y617">
            <v>11579</v>
          </cell>
          <cell r="Z617">
            <v>10668</v>
          </cell>
          <cell r="AA617">
            <v>15457</v>
          </cell>
          <cell r="AB617">
            <v>16750</v>
          </cell>
          <cell r="AC617">
            <v>10844</v>
          </cell>
          <cell r="AD617">
            <v>12124</v>
          </cell>
          <cell r="AE617">
            <v>21485</v>
          </cell>
          <cell r="AF617">
            <v>23621</v>
          </cell>
          <cell r="AG617">
            <v>107</v>
          </cell>
          <cell r="AH617">
            <v>78</v>
          </cell>
          <cell r="AI617">
            <v>460</v>
          </cell>
          <cell r="AJ617">
            <v>703</v>
          </cell>
          <cell r="AK617">
            <v>3397</v>
          </cell>
          <cell r="AL617">
            <v>4706</v>
          </cell>
          <cell r="AM617">
            <v>0</v>
          </cell>
          <cell r="AN617">
            <v>0</v>
          </cell>
          <cell r="AO617">
            <v>-14</v>
          </cell>
          <cell r="AP617">
            <v>-24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10</v>
          </cell>
          <cell r="BD617">
            <v>1</v>
          </cell>
          <cell r="BE617">
            <v>-9968</v>
          </cell>
          <cell r="BF617">
            <v>-12333</v>
          </cell>
          <cell r="BG617">
            <v>0</v>
          </cell>
          <cell r="BH617">
            <v>0</v>
          </cell>
          <cell r="BI617">
            <v>2</v>
          </cell>
          <cell r="BJ617">
            <v>18</v>
          </cell>
          <cell r="BK617">
            <v>-9970</v>
          </cell>
          <cell r="BL617">
            <v>-12351</v>
          </cell>
          <cell r="BM617">
            <v>0</v>
          </cell>
          <cell r="BN617">
            <v>0</v>
          </cell>
          <cell r="BO617">
            <v>5803</v>
          </cell>
          <cell r="BP617">
            <v>7118</v>
          </cell>
          <cell r="BQ617">
            <v>0</v>
          </cell>
          <cell r="BR617">
            <v>0</v>
          </cell>
          <cell r="BS617">
            <v>193</v>
          </cell>
          <cell r="BT617">
            <v>216</v>
          </cell>
          <cell r="BU617" t="str">
            <v>高静</v>
          </cell>
          <cell r="BV617" t="str">
            <v>王鑫鑫</v>
          </cell>
          <cell r="BW617" t="str">
            <v>韩静</v>
          </cell>
          <cell r="BX617" t="str">
            <v>18910500290</v>
          </cell>
          <cell r="BY617" t="str">
            <v>2025-03-17</v>
          </cell>
          <cell r="BZ617" t="str">
            <v/>
          </cell>
          <cell r="CA617" t="str">
            <v>675052538</v>
          </cell>
          <cell r="CB617">
            <v>0</v>
          </cell>
          <cell r="CC617">
            <v>0</v>
          </cell>
          <cell r="CD617" t="str">
            <v/>
          </cell>
          <cell r="CE617" t="str">
            <v>1</v>
          </cell>
          <cell r="CF617" t="str">
            <v/>
          </cell>
          <cell r="CG617" t="str">
            <v>北京经济技术开发区虚拟社区</v>
          </cell>
          <cell r="CH617" t="str">
            <v>qy</v>
          </cell>
          <cell r="CI617" t="str">
            <v>    私人控股</v>
          </cell>
          <cell r="CJ617" t="str">
            <v>K</v>
          </cell>
          <cell r="CK617" t="str">
            <v>    房地产业</v>
          </cell>
          <cell r="CL617" t="str">
            <v>70</v>
          </cell>
          <cell r="CM617" t="str">
            <v>    房地产业</v>
          </cell>
          <cell r="CN617" t="str">
            <v>115101</v>
          </cell>
          <cell r="CO617" t="str">
            <v>      开发区</v>
          </cell>
          <cell r="CP617" t="str">
            <v>　　　其他有限责任公司</v>
          </cell>
          <cell r="CQ617" t="str">
            <v/>
          </cell>
          <cell r="CR617" t="str">
            <v>    传统服务业</v>
          </cell>
          <cell r="CS617" t="str">
            <v>2</v>
          </cell>
          <cell r="CT617" t="str">
            <v>    地方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 t="str">
            <v>3</v>
          </cell>
          <cell r="DN617" t="str">
            <v>702</v>
          </cell>
          <cell r="DO617" t="str">
            <v>    物业管理</v>
          </cell>
          <cell r="DP617" t="str">
            <v>1</v>
          </cell>
          <cell r="DQ617" t="str">
            <v>3</v>
          </cell>
          <cell r="DR617">
            <v>15457</v>
          </cell>
          <cell r="DS617">
            <v>16750</v>
          </cell>
          <cell r="DT617">
            <v>1</v>
          </cell>
          <cell r="DU617">
            <v>-9968</v>
          </cell>
          <cell r="DV617">
            <v>-12333</v>
          </cell>
          <cell r="DW617">
            <v>29</v>
          </cell>
          <cell r="DX617">
            <v>-32</v>
          </cell>
        </row>
        <row r="618">
          <cell r="M618" t="str">
            <v>91110302357953138P</v>
          </cell>
          <cell r="N618" t="str">
            <v>北京万京咨询服务有限公司</v>
          </cell>
          <cell r="O618" t="str">
            <v>2025</v>
          </cell>
          <cell r="P618" t="str">
            <v>2</v>
          </cell>
          <cell r="Q618">
            <v>0</v>
          </cell>
          <cell r="R618">
            <v>0</v>
          </cell>
          <cell r="S618">
            <v>724</v>
          </cell>
          <cell r="T618">
            <v>5342</v>
          </cell>
          <cell r="U618">
            <v>653375</v>
          </cell>
          <cell r="V618">
            <v>670505</v>
          </cell>
          <cell r="W618">
            <v>641710</v>
          </cell>
          <cell r="X618">
            <v>667277</v>
          </cell>
          <cell r="Y618">
            <v>11665</v>
          </cell>
          <cell r="Z618">
            <v>3228</v>
          </cell>
          <cell r="AA618">
            <v>5049</v>
          </cell>
          <cell r="AB618">
            <v>6631</v>
          </cell>
          <cell r="AC618">
            <v>5049</v>
          </cell>
          <cell r="AD618">
            <v>6631</v>
          </cell>
          <cell r="AE618">
            <v>3582</v>
          </cell>
          <cell r="AF618">
            <v>4550</v>
          </cell>
          <cell r="AG618">
            <v>757</v>
          </cell>
          <cell r="AH618">
            <v>855</v>
          </cell>
          <cell r="AI618">
            <v>395</v>
          </cell>
          <cell r="AJ618">
            <v>543</v>
          </cell>
          <cell r="AK618">
            <v>11</v>
          </cell>
          <cell r="AL618">
            <v>13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304</v>
          </cell>
          <cell r="BF618">
            <v>670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304</v>
          </cell>
          <cell r="BL618">
            <v>670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6</v>
          </cell>
          <cell r="BR618">
            <v>0</v>
          </cell>
          <cell r="BS618">
            <v>0</v>
          </cell>
          <cell r="BT618">
            <v>0</v>
          </cell>
          <cell r="BU618" t="str">
            <v>常杏梅</v>
          </cell>
          <cell r="BV618" t="str">
            <v>周俊伦</v>
          </cell>
          <cell r="BW618" t="str">
            <v>鲁茜茜</v>
          </cell>
          <cell r="BX618" t="str">
            <v>19327418500</v>
          </cell>
          <cell r="BY618" t="str">
            <v>2025-03-14</v>
          </cell>
          <cell r="BZ618" t="str">
            <v/>
          </cell>
          <cell r="CA618" t="str">
            <v>357953138</v>
          </cell>
          <cell r="CB618">
            <v>0</v>
          </cell>
          <cell r="CC618">
            <v>0</v>
          </cell>
          <cell r="CD618" t="str">
            <v/>
          </cell>
          <cell r="CE618" t="str">
            <v/>
          </cell>
          <cell r="CF618" t="str">
            <v/>
          </cell>
          <cell r="CG618" t="str">
            <v/>
          </cell>
          <cell r="CH618" t="str">
            <v>qy</v>
          </cell>
          <cell r="CI618" t="str">
            <v>    私人控股</v>
          </cell>
          <cell r="CJ618" t="str">
            <v>K</v>
          </cell>
          <cell r="CK618" t="str">
            <v>    房地产业</v>
          </cell>
          <cell r="CL618" t="str">
            <v>70</v>
          </cell>
          <cell r="CM618" t="str">
            <v>    房地产业</v>
          </cell>
          <cell r="CN618" t="str">
            <v>110115</v>
          </cell>
          <cell r="CO618" t="str">
            <v>      大兴区</v>
          </cell>
          <cell r="CP618" t="str">
            <v>　　　其他有限责任公司</v>
          </cell>
          <cell r="CQ618" t="str">
            <v/>
          </cell>
          <cell r="CR618" t="str">
            <v>    传统服务业</v>
          </cell>
          <cell r="CS618" t="str">
            <v>2</v>
          </cell>
          <cell r="CT618" t="str">
            <v>    地方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 t="str">
            <v>3</v>
          </cell>
          <cell r="DN618" t="str">
            <v>704</v>
          </cell>
          <cell r="DO618" t="str">
            <v>    房地产租赁经营</v>
          </cell>
          <cell r="DP618" t="str">
            <v>1</v>
          </cell>
          <cell r="DQ618" t="str">
            <v/>
          </cell>
          <cell r="DR618">
            <v>5049</v>
          </cell>
          <cell r="DS618">
            <v>6631</v>
          </cell>
          <cell r="DT618">
            <v>1</v>
          </cell>
          <cell r="DU618">
            <v>304</v>
          </cell>
          <cell r="DV618">
            <v>670</v>
          </cell>
          <cell r="DW618">
            <v>763</v>
          </cell>
          <cell r="DX618">
            <v>-327</v>
          </cell>
        </row>
        <row r="619">
          <cell r="M619" t="str">
            <v>91110302774079218X</v>
          </cell>
          <cell r="N619" t="str">
            <v>广电计量检测（北京）有限公司</v>
          </cell>
          <cell r="O619" t="str">
            <v>2025</v>
          </cell>
          <cell r="P619" t="str">
            <v>2</v>
          </cell>
          <cell r="Q619">
            <v>143307</v>
          </cell>
          <cell r="R619">
            <v>135393</v>
          </cell>
          <cell r="S619">
            <v>100984</v>
          </cell>
          <cell r="T619">
            <v>49746</v>
          </cell>
          <cell r="U619">
            <v>204592</v>
          </cell>
          <cell r="V619">
            <v>216429</v>
          </cell>
          <cell r="W619">
            <v>29442</v>
          </cell>
          <cell r="X619">
            <v>43610</v>
          </cell>
          <cell r="Y619">
            <v>175150</v>
          </cell>
          <cell r="Z619">
            <v>172819</v>
          </cell>
          <cell r="AA619">
            <v>6996</v>
          </cell>
          <cell r="AB619">
            <v>6775</v>
          </cell>
          <cell r="AC619">
            <v>6996</v>
          </cell>
          <cell r="AD619">
            <v>6775</v>
          </cell>
          <cell r="AE619">
            <v>10119</v>
          </cell>
          <cell r="AF619">
            <v>10146</v>
          </cell>
          <cell r="AG619">
            <v>7</v>
          </cell>
          <cell r="AH619">
            <v>2</v>
          </cell>
          <cell r="AI619">
            <v>3154</v>
          </cell>
          <cell r="AJ619">
            <v>2350</v>
          </cell>
          <cell r="AK619">
            <v>833</v>
          </cell>
          <cell r="AL619">
            <v>832</v>
          </cell>
          <cell r="AM619">
            <v>2719</v>
          </cell>
          <cell r="AN619">
            <v>2395</v>
          </cell>
          <cell r="AO619">
            <v>107</v>
          </cell>
          <cell r="AP619">
            <v>-28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53</v>
          </cell>
          <cell r="BD619">
            <v>57</v>
          </cell>
          <cell r="BE619">
            <v>-9890</v>
          </cell>
          <cell r="BF619">
            <v>-8865</v>
          </cell>
          <cell r="BG619">
            <v>34</v>
          </cell>
          <cell r="BH619">
            <v>5</v>
          </cell>
          <cell r="BI619">
            <v>2</v>
          </cell>
          <cell r="BJ619">
            <v>0</v>
          </cell>
          <cell r="BK619">
            <v>-9858</v>
          </cell>
          <cell r="BL619">
            <v>-8860</v>
          </cell>
          <cell r="BM619">
            <v>0</v>
          </cell>
          <cell r="BN619">
            <v>0</v>
          </cell>
          <cell r="BO619">
            <v>7682</v>
          </cell>
          <cell r="BP619">
            <v>6695</v>
          </cell>
          <cell r="BQ619">
            <v>505</v>
          </cell>
          <cell r="BR619">
            <v>507</v>
          </cell>
          <cell r="BS619">
            <v>215</v>
          </cell>
          <cell r="BT619">
            <v>223</v>
          </cell>
          <cell r="BU619" t="str">
            <v>李良和</v>
          </cell>
          <cell r="BV619" t="str">
            <v>王文建</v>
          </cell>
          <cell r="BW619" t="str">
            <v>王文建</v>
          </cell>
          <cell r="BX619" t="str">
            <v>01060936877</v>
          </cell>
          <cell r="BY619" t="str">
            <v>2025-03-04</v>
          </cell>
          <cell r="BZ619" t="str">
            <v/>
          </cell>
          <cell r="CA619" t="str">
            <v>774079218</v>
          </cell>
          <cell r="CB619">
            <v>0</v>
          </cell>
          <cell r="CC619">
            <v>0</v>
          </cell>
          <cell r="CD619" t="str">
            <v/>
          </cell>
          <cell r="CE619" t="str">
            <v>1</v>
          </cell>
          <cell r="CF619" t="str">
            <v/>
          </cell>
          <cell r="CG619" t="str">
            <v>北京经济技术开发区虚拟社区</v>
          </cell>
          <cell r="CH619" t="str">
            <v>qy</v>
          </cell>
          <cell r="CI619" t="str">
            <v>    国有控股</v>
          </cell>
          <cell r="CJ619" t="str">
            <v>M</v>
          </cell>
          <cell r="CK619" t="str">
            <v>    科学研究和技术服务业</v>
          </cell>
          <cell r="CL619" t="str">
            <v>74</v>
          </cell>
          <cell r="CM619" t="str">
            <v>    专业技术服务业</v>
          </cell>
          <cell r="CN619" t="str">
            <v>115101</v>
          </cell>
          <cell r="CO619" t="str">
            <v>      开发区</v>
          </cell>
          <cell r="CP619" t="str">
            <v>　　　私营有限责任公司</v>
          </cell>
          <cell r="CQ619" t="str">
            <v>x</v>
          </cell>
          <cell r="CR619" t="str">
            <v>    现代服务业</v>
          </cell>
          <cell r="CS619" t="str">
            <v>2</v>
          </cell>
          <cell r="CT619" t="str">
            <v>    地方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 t="str">
            <v>3</v>
          </cell>
          <cell r="DN619" t="str">
            <v>745</v>
          </cell>
          <cell r="DO619" t="str">
            <v>    质检技术服务</v>
          </cell>
          <cell r="DP619" t="str">
            <v>2</v>
          </cell>
          <cell r="DQ619" t="str">
            <v>2</v>
          </cell>
          <cell r="DR619">
            <v>6996</v>
          </cell>
          <cell r="DS619">
            <v>6775</v>
          </cell>
          <cell r="DT619">
            <v>1</v>
          </cell>
          <cell r="DU619">
            <v>-9890</v>
          </cell>
          <cell r="DV619">
            <v>-8865</v>
          </cell>
          <cell r="DW619">
            <v>512</v>
          </cell>
          <cell r="DX619">
            <v>509</v>
          </cell>
        </row>
        <row r="620">
          <cell r="M620" t="str">
            <v>91110302678753559T</v>
          </cell>
          <cell r="N620" t="str">
            <v>北京汇智泰康医药技术有限公司</v>
          </cell>
          <cell r="O620" t="str">
            <v>2025</v>
          </cell>
          <cell r="P620" t="str">
            <v>2</v>
          </cell>
          <cell r="Q620">
            <v>25178</v>
          </cell>
          <cell r="R620">
            <v>25137</v>
          </cell>
          <cell r="S620">
            <v>3013</v>
          </cell>
          <cell r="T620">
            <v>1956</v>
          </cell>
          <cell r="U620">
            <v>29230</v>
          </cell>
          <cell r="V620">
            <v>24794</v>
          </cell>
          <cell r="W620">
            <v>20044</v>
          </cell>
          <cell r="X620">
            <v>12387</v>
          </cell>
          <cell r="Y620">
            <v>9186</v>
          </cell>
          <cell r="Z620">
            <v>12407</v>
          </cell>
          <cell r="AA620">
            <v>1200</v>
          </cell>
          <cell r="AB620">
            <v>1242</v>
          </cell>
          <cell r="AC620">
            <v>1002</v>
          </cell>
          <cell r="AD620">
            <v>1242</v>
          </cell>
          <cell r="AE620">
            <v>2163</v>
          </cell>
          <cell r="AF620">
            <v>2350</v>
          </cell>
          <cell r="AG620">
            <v>2</v>
          </cell>
          <cell r="AH620">
            <v>2</v>
          </cell>
          <cell r="AI620">
            <v>165</v>
          </cell>
          <cell r="AJ620">
            <v>505</v>
          </cell>
          <cell r="AK620">
            <v>427</v>
          </cell>
          <cell r="AL620">
            <v>377</v>
          </cell>
          <cell r="AM620">
            <v>554</v>
          </cell>
          <cell r="AN620">
            <v>944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-2111</v>
          </cell>
          <cell r="BF620">
            <v>-2936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-2111</v>
          </cell>
          <cell r="BL620">
            <v>-2936</v>
          </cell>
          <cell r="BM620">
            <v>0</v>
          </cell>
          <cell r="BN620">
            <v>0</v>
          </cell>
          <cell r="BO620">
            <v>2033</v>
          </cell>
          <cell r="BP620">
            <v>2623</v>
          </cell>
          <cell r="BQ620">
            <v>14</v>
          </cell>
          <cell r="BR620">
            <v>0</v>
          </cell>
          <cell r="BS620">
            <v>68</v>
          </cell>
          <cell r="BT620">
            <v>93</v>
          </cell>
          <cell r="BU620" t="str">
            <v>杜克贺</v>
          </cell>
          <cell r="BV620" t="str">
            <v>韩海月</v>
          </cell>
          <cell r="BW620" t="str">
            <v>韩海月</v>
          </cell>
          <cell r="BX620" t="str">
            <v>15901378001</v>
          </cell>
          <cell r="BY620" t="str">
            <v>2025-03-12</v>
          </cell>
          <cell r="BZ620" t="str">
            <v/>
          </cell>
          <cell r="CA620" t="str">
            <v>678753559</v>
          </cell>
          <cell r="CB620">
            <v>0</v>
          </cell>
          <cell r="CC620">
            <v>0</v>
          </cell>
          <cell r="CD620" t="str">
            <v/>
          </cell>
          <cell r="CE620" t="str">
            <v>1</v>
          </cell>
          <cell r="CF620" t="str">
            <v/>
          </cell>
          <cell r="CG620" t="str">
            <v>北京经济技术开发区虚拟社区</v>
          </cell>
          <cell r="CH620" t="str">
            <v>qy</v>
          </cell>
          <cell r="CI620" t="str">
            <v>    私人控股</v>
          </cell>
          <cell r="CJ620" t="str">
            <v>M</v>
          </cell>
          <cell r="CK620" t="str">
            <v>    科学研究和技术服务业</v>
          </cell>
          <cell r="CL620" t="str">
            <v>73</v>
          </cell>
          <cell r="CM620" t="str">
            <v>    研究和试验发展</v>
          </cell>
          <cell r="CN620" t="str">
            <v>115101</v>
          </cell>
          <cell r="CO620" t="str">
            <v>      开发区</v>
          </cell>
          <cell r="CP620" t="str">
            <v>　　　其他有限责任公司</v>
          </cell>
          <cell r="CQ620" t="str">
            <v>x</v>
          </cell>
          <cell r="CR620" t="str">
            <v>    现代服务业</v>
          </cell>
          <cell r="CS620" t="str">
            <v>2</v>
          </cell>
          <cell r="CT620" t="str">
            <v>    地方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 t="str">
            <v>3</v>
          </cell>
          <cell r="DN620" t="str">
            <v>734</v>
          </cell>
          <cell r="DO620" t="str">
            <v>    医学研究和试验发展</v>
          </cell>
          <cell r="DP620" t="str">
            <v>1</v>
          </cell>
          <cell r="DQ620" t="str">
            <v>3</v>
          </cell>
          <cell r="DR620">
            <v>1200</v>
          </cell>
          <cell r="DS620">
            <v>1242</v>
          </cell>
          <cell r="DT620">
            <v>1</v>
          </cell>
          <cell r="DU620">
            <v>-2111</v>
          </cell>
          <cell r="DV620">
            <v>-2936</v>
          </cell>
          <cell r="DW620">
            <v>16</v>
          </cell>
          <cell r="DX620">
            <v>-1</v>
          </cell>
        </row>
        <row r="621">
          <cell r="M621" t="str">
            <v>91110112799957259N</v>
          </cell>
          <cell r="N621" t="str">
            <v>北京联东物业管理股份有限公司</v>
          </cell>
          <cell r="O621" t="str">
            <v>2025</v>
          </cell>
          <cell r="P621" t="str">
            <v>2</v>
          </cell>
          <cell r="Q621">
            <v>8031</v>
          </cell>
          <cell r="R621">
            <v>7268</v>
          </cell>
          <cell r="S621">
            <v>199701</v>
          </cell>
          <cell r="T621">
            <v>145723</v>
          </cell>
          <cell r="U621">
            <v>951470</v>
          </cell>
          <cell r="V621">
            <v>423878</v>
          </cell>
          <cell r="W621">
            <v>789367</v>
          </cell>
          <cell r="X621">
            <v>368058</v>
          </cell>
          <cell r="Y621">
            <v>162103</v>
          </cell>
          <cell r="Z621">
            <v>55820</v>
          </cell>
          <cell r="AA621">
            <v>205798</v>
          </cell>
          <cell r="AB621">
            <v>184909</v>
          </cell>
          <cell r="AC621">
            <v>70580</v>
          </cell>
          <cell r="AD621">
            <v>45672</v>
          </cell>
          <cell r="AE621">
            <v>187941</v>
          </cell>
          <cell r="AF621">
            <v>203519</v>
          </cell>
          <cell r="AG621">
            <v>426</v>
          </cell>
          <cell r="AH621">
            <v>337</v>
          </cell>
          <cell r="AI621">
            <v>0</v>
          </cell>
          <cell r="AJ621">
            <v>0</v>
          </cell>
          <cell r="AK621">
            <v>19304</v>
          </cell>
          <cell r="AL621">
            <v>18892</v>
          </cell>
          <cell r="AM621">
            <v>0</v>
          </cell>
          <cell r="AN621">
            <v>0</v>
          </cell>
          <cell r="AO621">
            <v>3</v>
          </cell>
          <cell r="AP621">
            <v>203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82</v>
          </cell>
          <cell r="AZ621">
            <v>0</v>
          </cell>
          <cell r="BA621">
            <v>0</v>
          </cell>
          <cell r="BB621">
            <v>0</v>
          </cell>
          <cell r="BC621">
            <v>64</v>
          </cell>
          <cell r="BD621">
            <v>93</v>
          </cell>
          <cell r="BE621">
            <v>-1730</v>
          </cell>
          <cell r="BF621">
            <v>-37949</v>
          </cell>
          <cell r="BG621">
            <v>59</v>
          </cell>
          <cell r="BH621">
            <v>150</v>
          </cell>
          <cell r="BI621">
            <v>57</v>
          </cell>
          <cell r="BJ621">
            <v>10</v>
          </cell>
          <cell r="BK621">
            <v>-1728</v>
          </cell>
          <cell r="BL621">
            <v>-37809</v>
          </cell>
          <cell r="BM621">
            <v>0</v>
          </cell>
          <cell r="BN621">
            <v>0</v>
          </cell>
          <cell r="BO621">
            <v>16060</v>
          </cell>
          <cell r="BP621">
            <v>17809</v>
          </cell>
          <cell r="BQ621">
            <v>0</v>
          </cell>
          <cell r="BR621">
            <v>181</v>
          </cell>
          <cell r="BS621">
            <v>478</v>
          </cell>
          <cell r="BT621">
            <v>334</v>
          </cell>
          <cell r="BU621" t="str">
            <v>高飞</v>
          </cell>
          <cell r="BV621" t="str">
            <v>刘丹</v>
          </cell>
          <cell r="BW621" t="str">
            <v>曾起仕</v>
          </cell>
          <cell r="BX621" t="str">
            <v>18646110837</v>
          </cell>
          <cell r="BY621" t="str">
            <v>2025-03-14</v>
          </cell>
          <cell r="BZ621" t="str">
            <v/>
          </cell>
          <cell r="CA621" t="str">
            <v>799957259</v>
          </cell>
          <cell r="CB621">
            <v>0</v>
          </cell>
          <cell r="CC621">
            <v>0</v>
          </cell>
          <cell r="CD621" t="str">
            <v/>
          </cell>
          <cell r="CE621" t="str">
            <v/>
          </cell>
          <cell r="CF621" t="str">
            <v/>
          </cell>
          <cell r="CG621" t="str">
            <v/>
          </cell>
          <cell r="CH621" t="str">
            <v>qy</v>
          </cell>
          <cell r="CI621" t="str">
            <v>    私人控股</v>
          </cell>
          <cell r="CJ621" t="str">
            <v>K</v>
          </cell>
          <cell r="CK621" t="str">
            <v>    房地产业</v>
          </cell>
          <cell r="CL621" t="str">
            <v>70</v>
          </cell>
          <cell r="CM621" t="str">
            <v>    房地产业</v>
          </cell>
          <cell r="CN621" t="str">
            <v>110112</v>
          </cell>
          <cell r="CO621" t="str">
            <v>      通州区</v>
          </cell>
          <cell r="CP621" t="str">
            <v>　　　其他股份有限公司</v>
          </cell>
          <cell r="CQ621" t="str">
            <v/>
          </cell>
          <cell r="CR621" t="str">
            <v>    传统服务业</v>
          </cell>
          <cell r="CS621" t="str">
            <v>2</v>
          </cell>
          <cell r="CT621" t="str">
            <v>    地方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 t="str">
            <v>5</v>
          </cell>
          <cell r="DN621" t="str">
            <v>702</v>
          </cell>
          <cell r="DO621" t="str">
            <v>    物业管理</v>
          </cell>
          <cell r="DP621" t="str">
            <v>1</v>
          </cell>
          <cell r="DQ621" t="str">
            <v>2</v>
          </cell>
          <cell r="DR621">
            <v>205798</v>
          </cell>
          <cell r="DS621">
            <v>184909</v>
          </cell>
          <cell r="DT621">
            <v>1</v>
          </cell>
          <cell r="DU621">
            <v>-1730</v>
          </cell>
          <cell r="DV621">
            <v>-37949</v>
          </cell>
          <cell r="DW621">
            <v>55</v>
          </cell>
          <cell r="DX621">
            <v>518</v>
          </cell>
        </row>
        <row r="622">
          <cell r="M622" t="str">
            <v>911101016343013583</v>
          </cell>
          <cell r="N622" t="str">
            <v>北京弈友围棋文化传播有限责任公司</v>
          </cell>
          <cell r="O622" t="str">
            <v>2025</v>
          </cell>
          <cell r="P622" t="str">
            <v>2</v>
          </cell>
          <cell r="Q622">
            <v>4924</v>
          </cell>
          <cell r="R622">
            <v>4669</v>
          </cell>
          <cell r="S622">
            <v>804</v>
          </cell>
          <cell r="T622">
            <v>2346</v>
          </cell>
          <cell r="U622">
            <v>95253</v>
          </cell>
          <cell r="V622">
            <v>45702</v>
          </cell>
          <cell r="W622">
            <v>107189</v>
          </cell>
          <cell r="X622">
            <v>67118</v>
          </cell>
          <cell r="Y622">
            <v>-11936</v>
          </cell>
          <cell r="Z622">
            <v>-21416</v>
          </cell>
          <cell r="AA622">
            <v>14759</v>
          </cell>
          <cell r="AB622">
            <v>16905</v>
          </cell>
          <cell r="AC622">
            <v>14754</v>
          </cell>
          <cell r="AD622">
            <v>15344</v>
          </cell>
          <cell r="AE622">
            <v>6574</v>
          </cell>
          <cell r="AF622">
            <v>6578</v>
          </cell>
          <cell r="AG622">
            <v>26</v>
          </cell>
          <cell r="AH622">
            <v>30</v>
          </cell>
          <cell r="AI622">
            <v>2510</v>
          </cell>
          <cell r="AJ622">
            <v>4103</v>
          </cell>
          <cell r="AK622">
            <v>4694</v>
          </cell>
          <cell r="AL622">
            <v>4504</v>
          </cell>
          <cell r="AM622">
            <v>118</v>
          </cell>
          <cell r="AN622">
            <v>0</v>
          </cell>
          <cell r="AO622">
            <v>386</v>
          </cell>
          <cell r="AP622">
            <v>43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451</v>
          </cell>
          <cell r="BF622">
            <v>1647</v>
          </cell>
          <cell r="BG622">
            <v>43</v>
          </cell>
          <cell r="BH622">
            <v>24</v>
          </cell>
          <cell r="BI622">
            <v>158</v>
          </cell>
          <cell r="BJ622">
            <v>1</v>
          </cell>
          <cell r="BK622">
            <v>336</v>
          </cell>
          <cell r="BL622">
            <v>1670</v>
          </cell>
          <cell r="BM622">
            <v>0</v>
          </cell>
          <cell r="BN622">
            <v>0</v>
          </cell>
          <cell r="BO622">
            <v>7920</v>
          </cell>
          <cell r="BP622">
            <v>3634</v>
          </cell>
          <cell r="BQ622">
            <v>274</v>
          </cell>
          <cell r="BR622">
            <v>253</v>
          </cell>
          <cell r="BS622">
            <v>324</v>
          </cell>
          <cell r="BT622">
            <v>315</v>
          </cell>
          <cell r="BU622" t="str">
            <v>赵哲伦</v>
          </cell>
          <cell r="BV622" t="str">
            <v>高旭梅</v>
          </cell>
          <cell r="BW622" t="str">
            <v>刘尔亭</v>
          </cell>
          <cell r="BX622" t="str">
            <v>17701336212</v>
          </cell>
          <cell r="BY622" t="str">
            <v>2025-03-12</v>
          </cell>
          <cell r="BZ622" t="str">
            <v/>
          </cell>
          <cell r="CA622" t="str">
            <v>634301358</v>
          </cell>
          <cell r="CB622">
            <v>0</v>
          </cell>
          <cell r="CC622">
            <v>0</v>
          </cell>
          <cell r="CD622" t="str">
            <v/>
          </cell>
          <cell r="CE622" t="str">
            <v>1</v>
          </cell>
          <cell r="CF622" t="str">
            <v/>
          </cell>
          <cell r="CG622" t="str">
            <v>北京经济技术开发区虚拟社区</v>
          </cell>
          <cell r="CH622" t="str">
            <v>qy</v>
          </cell>
          <cell r="CI622" t="str">
            <v>    私人控股</v>
          </cell>
          <cell r="CJ622" t="str">
            <v>P</v>
          </cell>
          <cell r="CK622" t="str">
            <v>    教育</v>
          </cell>
          <cell r="CL622" t="str">
            <v>83</v>
          </cell>
          <cell r="CM622" t="str">
            <v>    教育</v>
          </cell>
          <cell r="CN622" t="str">
            <v>115101</v>
          </cell>
          <cell r="CO622" t="str">
            <v>      开发区</v>
          </cell>
          <cell r="CP622" t="str">
            <v>　　　私营有限责任公司</v>
          </cell>
          <cell r="CQ622" t="str">
            <v/>
          </cell>
          <cell r="CR622" t="str">
            <v>    传统服务业</v>
          </cell>
          <cell r="CS622" t="str">
            <v>2</v>
          </cell>
          <cell r="CT622" t="str">
            <v>    地方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 t="str">
            <v>3</v>
          </cell>
          <cell r="DN622" t="str">
            <v>839</v>
          </cell>
          <cell r="DO622" t="str">
            <v>    技能培训、教育辅助及其他教育</v>
          </cell>
          <cell r="DP622" t="str">
            <v>1</v>
          </cell>
          <cell r="DQ622" t="str">
            <v/>
          </cell>
          <cell r="DR622">
            <v>14759</v>
          </cell>
          <cell r="DS622">
            <v>16905</v>
          </cell>
          <cell r="DT622">
            <v>1</v>
          </cell>
          <cell r="DU622">
            <v>451</v>
          </cell>
          <cell r="DV622">
            <v>1647</v>
          </cell>
          <cell r="DW622">
            <v>300</v>
          </cell>
          <cell r="DX622">
            <v>283</v>
          </cell>
        </row>
        <row r="623">
          <cell r="M623" t="str">
            <v>91110108101184590U</v>
          </cell>
          <cell r="N623" t="str">
            <v>北京高信达通信科技股份有限公司</v>
          </cell>
          <cell r="O623" t="str">
            <v>2025</v>
          </cell>
          <cell r="P623" t="str">
            <v>2</v>
          </cell>
          <cell r="Q623">
            <v>40519</v>
          </cell>
          <cell r="R623">
            <v>36414</v>
          </cell>
          <cell r="S623">
            <v>161053</v>
          </cell>
          <cell r="T623">
            <v>674245</v>
          </cell>
          <cell r="U623">
            <v>233895</v>
          </cell>
          <cell r="V623">
            <v>785530</v>
          </cell>
          <cell r="W623">
            <v>146855</v>
          </cell>
          <cell r="X623">
            <v>171716</v>
          </cell>
          <cell r="Y623">
            <v>87040</v>
          </cell>
          <cell r="Z623">
            <v>613814</v>
          </cell>
          <cell r="AA623">
            <v>975</v>
          </cell>
          <cell r="AB623">
            <v>1835</v>
          </cell>
          <cell r="AC623">
            <v>975</v>
          </cell>
          <cell r="AD623">
            <v>1835</v>
          </cell>
          <cell r="AE623">
            <v>870</v>
          </cell>
          <cell r="AF623">
            <v>2061</v>
          </cell>
          <cell r="AG623">
            <v>0</v>
          </cell>
          <cell r="AH623">
            <v>330</v>
          </cell>
          <cell r="AI623">
            <v>274</v>
          </cell>
          <cell r="AJ623">
            <v>252</v>
          </cell>
          <cell r="AK623">
            <v>500</v>
          </cell>
          <cell r="AL623">
            <v>302</v>
          </cell>
          <cell r="AM623">
            <v>178</v>
          </cell>
          <cell r="AN623">
            <v>342</v>
          </cell>
          <cell r="AO623">
            <v>82</v>
          </cell>
          <cell r="AP623">
            <v>966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91</v>
          </cell>
          <cell r="BE623">
            <v>-929</v>
          </cell>
          <cell r="BF623">
            <v>-2327</v>
          </cell>
          <cell r="BG623">
            <v>0</v>
          </cell>
          <cell r="BH623">
            <v>64</v>
          </cell>
          <cell r="BI623">
            <v>0</v>
          </cell>
          <cell r="BJ623">
            <v>0</v>
          </cell>
          <cell r="BK623">
            <v>-929</v>
          </cell>
          <cell r="BL623">
            <v>-2263</v>
          </cell>
          <cell r="BM623">
            <v>0</v>
          </cell>
          <cell r="BN623">
            <v>0</v>
          </cell>
          <cell r="BO623">
            <v>947</v>
          </cell>
          <cell r="BP623">
            <v>2282</v>
          </cell>
          <cell r="BQ623">
            <v>0</v>
          </cell>
          <cell r="BR623">
            <v>0</v>
          </cell>
          <cell r="BS623">
            <v>26</v>
          </cell>
          <cell r="BT623">
            <v>90</v>
          </cell>
          <cell r="BU623" t="str">
            <v>黄卫</v>
          </cell>
          <cell r="BV623" t="str">
            <v>任德成</v>
          </cell>
          <cell r="BW623" t="str">
            <v>王麒沣</v>
          </cell>
          <cell r="BX623" t="str">
            <v>18801153815</v>
          </cell>
          <cell r="BY623" t="str">
            <v>2025-03-18</v>
          </cell>
          <cell r="BZ623" t="str">
            <v/>
          </cell>
          <cell r="CA623" t="str">
            <v>101184590</v>
          </cell>
          <cell r="CB623">
            <v>0</v>
          </cell>
          <cell r="CC623">
            <v>0</v>
          </cell>
          <cell r="CD623" t="str">
            <v/>
          </cell>
          <cell r="CE623" t="str">
            <v/>
          </cell>
          <cell r="CF623" t="str">
            <v/>
          </cell>
          <cell r="CG623" t="str">
            <v/>
          </cell>
          <cell r="CH623" t="str">
            <v>qy</v>
          </cell>
          <cell r="CI623" t="str">
            <v>    私人控股</v>
          </cell>
          <cell r="CJ623" t="str">
            <v>I</v>
          </cell>
          <cell r="CK623" t="str">
            <v>    信息传输、软件和信息技术服务业</v>
          </cell>
          <cell r="CL623" t="str">
            <v>63</v>
          </cell>
          <cell r="CM623" t="str">
            <v>    电信、广播电视和卫星传输服务</v>
          </cell>
          <cell r="CN623" t="str">
            <v>110115</v>
          </cell>
          <cell r="CO623" t="str">
            <v>      大兴区</v>
          </cell>
          <cell r="CP623" t="str">
            <v>　　　私营股份有限公司</v>
          </cell>
          <cell r="CQ623" t="str">
            <v>x</v>
          </cell>
          <cell r="CR623" t="str">
            <v>    现代服务业</v>
          </cell>
          <cell r="CS623" t="str">
            <v>2</v>
          </cell>
          <cell r="CT623" t="str">
            <v>    地方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 t="str">
            <v>3</v>
          </cell>
          <cell r="DN623" t="str">
            <v>631</v>
          </cell>
          <cell r="DO623" t="str">
            <v>    电信</v>
          </cell>
          <cell r="DP623" t="str">
            <v>1</v>
          </cell>
          <cell r="DQ623" t="str">
            <v>3</v>
          </cell>
          <cell r="DR623">
            <v>975</v>
          </cell>
          <cell r="DS623">
            <v>1835</v>
          </cell>
          <cell r="DT623">
            <v>1</v>
          </cell>
          <cell r="DU623">
            <v>-929</v>
          </cell>
          <cell r="DV623">
            <v>-2327</v>
          </cell>
          <cell r="DW623">
            <v>-1676</v>
          </cell>
          <cell r="DX623">
            <v>310</v>
          </cell>
        </row>
        <row r="624">
          <cell r="M624" t="str">
            <v>911100007776535026</v>
          </cell>
          <cell r="N624" t="str">
            <v>中汽院汽车技术有限公司</v>
          </cell>
          <cell r="O624" t="str">
            <v>2025</v>
          </cell>
          <cell r="P624" t="str">
            <v>2</v>
          </cell>
          <cell r="Q624">
            <v>146642</v>
          </cell>
          <cell r="R624">
            <v>145489</v>
          </cell>
          <cell r="S624">
            <v>72982</v>
          </cell>
          <cell r="T624">
            <v>38077</v>
          </cell>
          <cell r="U624">
            <v>159886</v>
          </cell>
          <cell r="V624">
            <v>147196</v>
          </cell>
          <cell r="W624">
            <v>25773</v>
          </cell>
          <cell r="X624">
            <v>12170</v>
          </cell>
          <cell r="Y624">
            <v>134113</v>
          </cell>
          <cell r="Z624">
            <v>135026</v>
          </cell>
          <cell r="AA624">
            <v>4500</v>
          </cell>
          <cell r="AB624">
            <v>3925</v>
          </cell>
          <cell r="AC624">
            <v>4436</v>
          </cell>
          <cell r="AD624">
            <v>3878</v>
          </cell>
          <cell r="AE624">
            <v>2822</v>
          </cell>
          <cell r="AF624">
            <v>2944</v>
          </cell>
          <cell r="AG624">
            <v>21</v>
          </cell>
          <cell r="AH624">
            <v>22</v>
          </cell>
          <cell r="AI624">
            <v>1098</v>
          </cell>
          <cell r="AJ624">
            <v>904</v>
          </cell>
          <cell r="AK624">
            <v>2877</v>
          </cell>
          <cell r="AL624">
            <v>2739</v>
          </cell>
          <cell r="AM624">
            <v>1517</v>
          </cell>
          <cell r="AN624">
            <v>1895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73</v>
          </cell>
          <cell r="BE624">
            <v>-3835</v>
          </cell>
          <cell r="BF624">
            <v>-4506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-3835</v>
          </cell>
          <cell r="BL624">
            <v>-4506</v>
          </cell>
          <cell r="BM624">
            <v>0</v>
          </cell>
          <cell r="BN624">
            <v>0</v>
          </cell>
          <cell r="BO624">
            <v>4884</v>
          </cell>
          <cell r="BP624">
            <v>5871</v>
          </cell>
          <cell r="BQ624">
            <v>40</v>
          </cell>
          <cell r="BR624">
            <v>54</v>
          </cell>
          <cell r="BS624">
            <v>110</v>
          </cell>
          <cell r="BT624">
            <v>121</v>
          </cell>
          <cell r="BU624" t="str">
            <v>鲍欢欢</v>
          </cell>
          <cell r="BV624" t="str">
            <v>孙敏男</v>
          </cell>
          <cell r="BW624" t="str">
            <v>李霖</v>
          </cell>
          <cell r="BX624" t="str">
            <v>18945449212</v>
          </cell>
          <cell r="BY624" t="str">
            <v>2025-03-12</v>
          </cell>
          <cell r="BZ624" t="str">
            <v/>
          </cell>
          <cell r="CA624" t="str">
            <v>777653502</v>
          </cell>
          <cell r="CB624">
            <v>0</v>
          </cell>
          <cell r="CC624">
            <v>0</v>
          </cell>
          <cell r="CD624" t="str">
            <v/>
          </cell>
          <cell r="CE624" t="str">
            <v/>
          </cell>
          <cell r="CF624" t="str">
            <v/>
          </cell>
          <cell r="CG624" t="str">
            <v/>
          </cell>
          <cell r="CH624" t="str">
            <v>qy</v>
          </cell>
          <cell r="CI624" t="str">
            <v>    国有控股</v>
          </cell>
          <cell r="CJ624" t="str">
            <v>M</v>
          </cell>
          <cell r="CK624" t="str">
            <v>    科学研究和技术服务业</v>
          </cell>
          <cell r="CL624" t="str">
            <v>74</v>
          </cell>
          <cell r="CM624" t="str">
            <v>    专业技术服务业</v>
          </cell>
          <cell r="CN624" t="str">
            <v>110112</v>
          </cell>
          <cell r="CO624" t="str">
            <v>      通州区</v>
          </cell>
          <cell r="CP624" t="str">
            <v>　　　私营有限责任公司</v>
          </cell>
          <cell r="CQ624" t="str">
            <v>x</v>
          </cell>
          <cell r="CR624" t="str">
            <v>    现代服务业</v>
          </cell>
          <cell r="CS624" t="str">
            <v>1</v>
          </cell>
          <cell r="CT624" t="str">
            <v>    中央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 t="str">
            <v>5</v>
          </cell>
          <cell r="DN624" t="str">
            <v>745</v>
          </cell>
          <cell r="DO624" t="str">
            <v>    质检技术服务</v>
          </cell>
          <cell r="DP624" t="str">
            <v>2</v>
          </cell>
          <cell r="DQ624" t="str">
            <v>2</v>
          </cell>
          <cell r="DR624">
            <v>4500</v>
          </cell>
          <cell r="DS624">
            <v>3925</v>
          </cell>
          <cell r="DT624">
            <v>1</v>
          </cell>
          <cell r="DU624">
            <v>-3835</v>
          </cell>
          <cell r="DV624">
            <v>-4506</v>
          </cell>
          <cell r="DW624">
            <v>61</v>
          </cell>
          <cell r="DX624">
            <v>76</v>
          </cell>
        </row>
        <row r="625">
          <cell r="M625" t="str">
            <v>91110302791639088U</v>
          </cell>
          <cell r="N625" t="str">
            <v>北方广微科技有限公司</v>
          </cell>
          <cell r="O625" t="str">
            <v>2025</v>
          </cell>
          <cell r="P625" t="str">
            <v>2</v>
          </cell>
          <cell r="Q625">
            <v>44948</v>
          </cell>
          <cell r="R625">
            <v>44924</v>
          </cell>
          <cell r="S625">
            <v>38231</v>
          </cell>
          <cell r="T625">
            <v>17492</v>
          </cell>
          <cell r="U625">
            <v>219129</v>
          </cell>
          <cell r="V625">
            <v>218328</v>
          </cell>
          <cell r="W625">
            <v>106972</v>
          </cell>
          <cell r="X625">
            <v>99170</v>
          </cell>
          <cell r="Y625">
            <v>112157</v>
          </cell>
          <cell r="Z625">
            <v>119158</v>
          </cell>
          <cell r="AA625">
            <v>1998</v>
          </cell>
          <cell r="AB625">
            <v>790</v>
          </cell>
          <cell r="AC625">
            <v>1998</v>
          </cell>
          <cell r="AD625">
            <v>790</v>
          </cell>
          <cell r="AE625">
            <v>1541</v>
          </cell>
          <cell r="AF625">
            <v>469</v>
          </cell>
          <cell r="AG625">
            <v>1</v>
          </cell>
          <cell r="AH625">
            <v>2</v>
          </cell>
          <cell r="AI625">
            <v>104</v>
          </cell>
          <cell r="AJ625">
            <v>492</v>
          </cell>
          <cell r="AK625">
            <v>3577</v>
          </cell>
          <cell r="AL625">
            <v>4831</v>
          </cell>
          <cell r="AM625">
            <v>1260</v>
          </cell>
          <cell r="AN625">
            <v>886</v>
          </cell>
          <cell r="AO625">
            <v>162</v>
          </cell>
          <cell r="AP625">
            <v>224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2</v>
          </cell>
          <cell r="BE625">
            <v>-4647</v>
          </cell>
          <cell r="BF625">
            <v>-6112</v>
          </cell>
          <cell r="BG625">
            <v>5</v>
          </cell>
          <cell r="BH625">
            <v>0</v>
          </cell>
          <cell r="BI625">
            <v>0</v>
          </cell>
          <cell r="BJ625">
            <v>39</v>
          </cell>
          <cell r="BK625">
            <v>-4642</v>
          </cell>
          <cell r="BL625">
            <v>-6151</v>
          </cell>
          <cell r="BM625">
            <v>0</v>
          </cell>
          <cell r="BN625">
            <v>0</v>
          </cell>
          <cell r="BO625">
            <v>1299</v>
          </cell>
          <cell r="BP625">
            <v>1236</v>
          </cell>
          <cell r="BQ625">
            <v>1170</v>
          </cell>
          <cell r="BR625">
            <v>0</v>
          </cell>
          <cell r="BS625">
            <v>52</v>
          </cell>
          <cell r="BT625">
            <v>47</v>
          </cell>
          <cell r="BU625" t="str">
            <v>孙浩瀚</v>
          </cell>
          <cell r="BV625" t="str">
            <v>卢蕊</v>
          </cell>
          <cell r="BW625" t="str">
            <v>刘美娜</v>
          </cell>
          <cell r="BX625" t="str">
            <v>88829628</v>
          </cell>
          <cell r="BY625" t="str">
            <v>2025-03-04</v>
          </cell>
          <cell r="BZ625" t="str">
            <v/>
          </cell>
          <cell r="CA625" t="str">
            <v>791639088</v>
          </cell>
          <cell r="CB625">
            <v>0</v>
          </cell>
          <cell r="CC625">
            <v>0</v>
          </cell>
          <cell r="CD625" t="str">
            <v/>
          </cell>
          <cell r="CE625" t="str">
            <v>1</v>
          </cell>
          <cell r="CF625" t="str">
            <v/>
          </cell>
          <cell r="CG625" t="str">
            <v>北京经济技术开发区虚拟社区</v>
          </cell>
          <cell r="CH625" t="str">
            <v>qy</v>
          </cell>
          <cell r="CI625" t="str">
            <v>    私人控股</v>
          </cell>
          <cell r="CJ625" t="str">
            <v>M</v>
          </cell>
          <cell r="CK625" t="str">
            <v>    科学研究和技术服务业</v>
          </cell>
          <cell r="CL625" t="str">
            <v>75</v>
          </cell>
          <cell r="CM625" t="str">
            <v>    科技推广和应用服务业</v>
          </cell>
          <cell r="CN625" t="str">
            <v>115101</v>
          </cell>
          <cell r="CO625" t="str">
            <v>      开发区</v>
          </cell>
          <cell r="CP625" t="str">
            <v>　　　其他有限责任公司</v>
          </cell>
          <cell r="CQ625" t="str">
            <v>x</v>
          </cell>
          <cell r="CR625" t="str">
            <v>    现代服务业</v>
          </cell>
          <cell r="CS625" t="str">
            <v>2</v>
          </cell>
          <cell r="CT625" t="str">
            <v>    地方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 t="str">
            <v>3</v>
          </cell>
          <cell r="DN625" t="str">
            <v>751</v>
          </cell>
          <cell r="DO625" t="str">
            <v>    技术推广服务</v>
          </cell>
          <cell r="DP625" t="str">
            <v>1</v>
          </cell>
          <cell r="DQ625" t="str">
            <v>3</v>
          </cell>
          <cell r="DR625">
            <v>1998</v>
          </cell>
          <cell r="DS625">
            <v>790</v>
          </cell>
          <cell r="DT625">
            <v>1</v>
          </cell>
          <cell r="DU625">
            <v>-4647</v>
          </cell>
          <cell r="DV625">
            <v>-6112</v>
          </cell>
          <cell r="DW625">
            <v>1171</v>
          </cell>
          <cell r="DX625">
            <v>-213</v>
          </cell>
        </row>
        <row r="626">
          <cell r="M626" t="str">
            <v>91110302769355644K</v>
          </cell>
          <cell r="N626" t="str">
            <v>北京圣普林机电科技有限公司</v>
          </cell>
          <cell r="O626" t="str">
            <v>2025</v>
          </cell>
          <cell r="P626" t="str">
            <v>2</v>
          </cell>
          <cell r="Q626">
            <v>9919</v>
          </cell>
          <cell r="R626">
            <v>9919</v>
          </cell>
          <cell r="S626">
            <v>3149</v>
          </cell>
          <cell r="T626">
            <v>0</v>
          </cell>
          <cell r="U626">
            <v>102710</v>
          </cell>
          <cell r="V626">
            <v>103130</v>
          </cell>
          <cell r="W626">
            <v>48280</v>
          </cell>
          <cell r="X626">
            <v>53752</v>
          </cell>
          <cell r="Y626">
            <v>54430</v>
          </cell>
          <cell r="Z626">
            <v>49378</v>
          </cell>
          <cell r="AA626">
            <v>7746</v>
          </cell>
          <cell r="AB626">
            <v>3310</v>
          </cell>
          <cell r="AC626">
            <v>7746</v>
          </cell>
          <cell r="AD626">
            <v>3310</v>
          </cell>
          <cell r="AE626">
            <v>44</v>
          </cell>
          <cell r="AF626">
            <v>1725</v>
          </cell>
          <cell r="AG626">
            <v>45</v>
          </cell>
          <cell r="AH626">
            <v>6</v>
          </cell>
          <cell r="AI626">
            <v>0</v>
          </cell>
          <cell r="AJ626">
            <v>0</v>
          </cell>
          <cell r="AK626">
            <v>818</v>
          </cell>
          <cell r="AL626">
            <v>539</v>
          </cell>
          <cell r="AM626">
            <v>0</v>
          </cell>
          <cell r="AN626">
            <v>0</v>
          </cell>
          <cell r="AO626">
            <v>0</v>
          </cell>
          <cell r="AP626">
            <v>1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6839</v>
          </cell>
          <cell r="BF626">
            <v>1039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6839</v>
          </cell>
          <cell r="BL626">
            <v>1039</v>
          </cell>
          <cell r="BM626">
            <v>0</v>
          </cell>
          <cell r="BN626">
            <v>0</v>
          </cell>
          <cell r="BO626">
            <v>29</v>
          </cell>
          <cell r="BP626">
            <v>38</v>
          </cell>
          <cell r="BQ626">
            <v>356</v>
          </cell>
          <cell r="BR626">
            <v>125</v>
          </cell>
          <cell r="BS626">
            <v>6</v>
          </cell>
          <cell r="BT626">
            <v>3</v>
          </cell>
          <cell r="BU626" t="str">
            <v>刘卓之</v>
          </cell>
          <cell r="BV626" t="str">
            <v>刘卓之</v>
          </cell>
          <cell r="BW626" t="str">
            <v>铁淼</v>
          </cell>
          <cell r="BX626" t="str">
            <v>13651289815</v>
          </cell>
          <cell r="BY626" t="str">
            <v>2025-03-14</v>
          </cell>
          <cell r="BZ626" t="str">
            <v/>
          </cell>
          <cell r="CA626" t="str">
            <v>769355644</v>
          </cell>
          <cell r="CB626">
            <v>0</v>
          </cell>
          <cell r="CC626">
            <v>0</v>
          </cell>
          <cell r="CD626" t="str">
            <v/>
          </cell>
          <cell r="CE626" t="str">
            <v>1</v>
          </cell>
          <cell r="CF626" t="str">
            <v/>
          </cell>
          <cell r="CG626" t="str">
            <v>北京经济技术开发区虚拟社区</v>
          </cell>
          <cell r="CH626" t="str">
            <v>qy</v>
          </cell>
          <cell r="CI626" t="str">
            <v>    外商控股</v>
          </cell>
          <cell r="CJ626" t="str">
            <v>K</v>
          </cell>
          <cell r="CK626" t="str">
            <v>    房地产业</v>
          </cell>
          <cell r="CL626" t="str">
            <v>70</v>
          </cell>
          <cell r="CM626" t="str">
            <v>    房地产业</v>
          </cell>
          <cell r="CN626" t="str">
            <v>115101</v>
          </cell>
          <cell r="CO626" t="str">
            <v>      开发区</v>
          </cell>
          <cell r="CP626" t="str">
            <v>　　　外商投资有限责任公司</v>
          </cell>
          <cell r="CQ626" t="str">
            <v/>
          </cell>
          <cell r="CR626" t="str">
            <v>    传统服务业</v>
          </cell>
          <cell r="CS626" t="str">
            <v>2</v>
          </cell>
          <cell r="CT626" t="str">
            <v>    地方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 t="str">
            <v>3</v>
          </cell>
          <cell r="DN626" t="str">
            <v>704</v>
          </cell>
          <cell r="DO626" t="str">
            <v>    房地产租赁经营</v>
          </cell>
          <cell r="DP626" t="str">
            <v>1</v>
          </cell>
          <cell r="DQ626" t="str">
            <v/>
          </cell>
          <cell r="DR626">
            <v>7746</v>
          </cell>
          <cell r="DS626">
            <v>3310</v>
          </cell>
          <cell r="DT626">
            <v>1</v>
          </cell>
          <cell r="DU626">
            <v>6839</v>
          </cell>
          <cell r="DV626">
            <v>1039</v>
          </cell>
          <cell r="DW626">
            <v>401</v>
          </cell>
          <cell r="DX626">
            <v>131</v>
          </cell>
        </row>
        <row r="627">
          <cell r="M627" t="str">
            <v>91110302600037130H</v>
          </cell>
          <cell r="N627" t="str">
            <v>北京亦庄新城实业有限公司</v>
          </cell>
          <cell r="O627" t="str">
            <v>2025</v>
          </cell>
          <cell r="P627" t="str">
            <v>2</v>
          </cell>
          <cell r="Q627">
            <v>196642</v>
          </cell>
          <cell r="R627">
            <v>197016</v>
          </cell>
          <cell r="S627">
            <v>-3709</v>
          </cell>
          <cell r="T627">
            <v>-123</v>
          </cell>
          <cell r="U627">
            <v>663535</v>
          </cell>
          <cell r="V627">
            <v>644995</v>
          </cell>
          <cell r="W627">
            <v>324647</v>
          </cell>
          <cell r="X627">
            <v>316670</v>
          </cell>
          <cell r="Y627">
            <v>338888</v>
          </cell>
          <cell r="Z627">
            <v>328325</v>
          </cell>
          <cell r="AA627">
            <v>7879</v>
          </cell>
          <cell r="AB627">
            <v>8991</v>
          </cell>
          <cell r="AC627">
            <v>7088</v>
          </cell>
          <cell r="AD627">
            <v>7702</v>
          </cell>
          <cell r="AE627">
            <v>1693</v>
          </cell>
          <cell r="AF627">
            <v>1741</v>
          </cell>
          <cell r="AG627">
            <v>51</v>
          </cell>
          <cell r="AH627">
            <v>49</v>
          </cell>
          <cell r="AI627">
            <v>0</v>
          </cell>
          <cell r="AJ627">
            <v>0</v>
          </cell>
          <cell r="AK627">
            <v>4665</v>
          </cell>
          <cell r="AL627">
            <v>5081</v>
          </cell>
          <cell r="AM627">
            <v>0</v>
          </cell>
          <cell r="AN627">
            <v>0</v>
          </cell>
          <cell r="AO627">
            <v>1</v>
          </cell>
          <cell r="AP627">
            <v>1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4339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1469</v>
          </cell>
          <cell r="BF627">
            <v>6458</v>
          </cell>
          <cell r="BG627">
            <v>7</v>
          </cell>
          <cell r="BH627">
            <v>0</v>
          </cell>
          <cell r="BI627">
            <v>51</v>
          </cell>
          <cell r="BJ627">
            <v>0</v>
          </cell>
          <cell r="BK627">
            <v>1425</v>
          </cell>
          <cell r="BL627">
            <v>6458</v>
          </cell>
          <cell r="BM627">
            <v>0</v>
          </cell>
          <cell r="BN627">
            <v>0</v>
          </cell>
          <cell r="BO627">
            <v>3905</v>
          </cell>
          <cell r="BP627">
            <v>3950</v>
          </cell>
          <cell r="BQ627">
            <v>356</v>
          </cell>
          <cell r="BR627">
            <v>241</v>
          </cell>
          <cell r="BS627">
            <v>39</v>
          </cell>
          <cell r="BT627">
            <v>40</v>
          </cell>
          <cell r="BU627" t="str">
            <v>甄静海</v>
          </cell>
          <cell r="BV627" t="str">
            <v>李群利</v>
          </cell>
          <cell r="BW627" t="str">
            <v>李群利</v>
          </cell>
          <cell r="BX627" t="str">
            <v>67861270</v>
          </cell>
          <cell r="BY627" t="str">
            <v>2025-03-11</v>
          </cell>
          <cell r="BZ627" t="str">
            <v/>
          </cell>
          <cell r="CA627" t="str">
            <v>600037130</v>
          </cell>
          <cell r="CB627">
            <v>0</v>
          </cell>
          <cell r="CC627">
            <v>0</v>
          </cell>
          <cell r="CD627" t="str">
            <v/>
          </cell>
          <cell r="CE627" t="str">
            <v>1</v>
          </cell>
          <cell r="CF627" t="str">
            <v/>
          </cell>
          <cell r="CG627" t="str">
            <v>北京经济技术开发区虚拟社区</v>
          </cell>
          <cell r="CH627" t="str">
            <v>qy</v>
          </cell>
          <cell r="CI627" t="str">
            <v>    集体控股</v>
          </cell>
          <cell r="CJ627" t="str">
            <v>K</v>
          </cell>
          <cell r="CK627" t="str">
            <v>    房地产业</v>
          </cell>
          <cell r="CL627" t="str">
            <v>70</v>
          </cell>
          <cell r="CM627" t="str">
            <v>    房地产业</v>
          </cell>
          <cell r="CN627" t="str">
            <v>115101</v>
          </cell>
          <cell r="CO627" t="str">
            <v>      开发区</v>
          </cell>
          <cell r="CP627" t="str">
            <v>　　　其他有限责任公司</v>
          </cell>
          <cell r="CQ627" t="str">
            <v/>
          </cell>
          <cell r="CR627" t="str">
            <v>    传统服务业</v>
          </cell>
          <cell r="CS627" t="str">
            <v>2</v>
          </cell>
          <cell r="CT627" t="str">
            <v>    地方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 t="str">
            <v>3</v>
          </cell>
          <cell r="DN627" t="str">
            <v>704</v>
          </cell>
          <cell r="DO627" t="str">
            <v>    房地产租赁经营</v>
          </cell>
          <cell r="DP627" t="str">
            <v>2</v>
          </cell>
          <cell r="DQ627" t="str">
            <v/>
          </cell>
          <cell r="DR627">
            <v>7879</v>
          </cell>
          <cell r="DS627">
            <v>8991</v>
          </cell>
          <cell r="DT627">
            <v>1</v>
          </cell>
          <cell r="DU627">
            <v>1469</v>
          </cell>
          <cell r="DV627">
            <v>6458</v>
          </cell>
          <cell r="DW627">
            <v>407</v>
          </cell>
          <cell r="DX627">
            <v>290</v>
          </cell>
        </row>
        <row r="628">
          <cell r="M628" t="str">
            <v>9111030271776100X9</v>
          </cell>
          <cell r="N628" t="str">
            <v>北京天地互连信息技术有限公司</v>
          </cell>
          <cell r="O628" t="str">
            <v>2025</v>
          </cell>
          <cell r="P628" t="str">
            <v>2</v>
          </cell>
          <cell r="Q628">
            <v>11660</v>
          </cell>
          <cell r="R628">
            <v>14331</v>
          </cell>
          <cell r="S628">
            <v>342</v>
          </cell>
          <cell r="T628">
            <v>77</v>
          </cell>
          <cell r="U628">
            <v>38435</v>
          </cell>
          <cell r="V628">
            <v>50023</v>
          </cell>
          <cell r="W628">
            <v>4681</v>
          </cell>
          <cell r="X628">
            <v>11533</v>
          </cell>
          <cell r="Y628">
            <v>33754</v>
          </cell>
          <cell r="Z628">
            <v>38490</v>
          </cell>
          <cell r="AA628">
            <v>999</v>
          </cell>
          <cell r="AB628">
            <v>905</v>
          </cell>
          <cell r="AC628">
            <v>999</v>
          </cell>
          <cell r="AD628">
            <v>905</v>
          </cell>
          <cell r="AE628">
            <v>0</v>
          </cell>
          <cell r="AF628">
            <v>0</v>
          </cell>
          <cell r="AG628">
            <v>12</v>
          </cell>
          <cell r="AH628">
            <v>6</v>
          </cell>
          <cell r="AI628">
            <v>101</v>
          </cell>
          <cell r="AJ628">
            <v>48</v>
          </cell>
          <cell r="AK628">
            <v>700</v>
          </cell>
          <cell r="AL628">
            <v>597</v>
          </cell>
          <cell r="AM628">
            <v>167</v>
          </cell>
          <cell r="AN628">
            <v>237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19</v>
          </cell>
          <cell r="BF628">
            <v>17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19</v>
          </cell>
          <cell r="BL628">
            <v>17</v>
          </cell>
          <cell r="BM628">
            <v>0</v>
          </cell>
          <cell r="BN628">
            <v>0</v>
          </cell>
          <cell r="BO628">
            <v>437</v>
          </cell>
          <cell r="BP628">
            <v>508</v>
          </cell>
          <cell r="BQ628">
            <v>6</v>
          </cell>
          <cell r="BR628">
            <v>52</v>
          </cell>
          <cell r="BS628">
            <v>14</v>
          </cell>
          <cell r="BT628">
            <v>14</v>
          </cell>
          <cell r="BU628" t="str">
            <v>刘东</v>
          </cell>
          <cell r="BV628" t="str">
            <v>刘宁</v>
          </cell>
          <cell r="BW628" t="str">
            <v>王千峰</v>
          </cell>
          <cell r="BX628" t="str">
            <v>15101101767</v>
          </cell>
          <cell r="BY628" t="str">
            <v>2025-03-13</v>
          </cell>
          <cell r="BZ628" t="str">
            <v/>
          </cell>
          <cell r="CA628" t="str">
            <v>71776100X</v>
          </cell>
          <cell r="CB628">
            <v>0</v>
          </cell>
          <cell r="CC628">
            <v>0</v>
          </cell>
          <cell r="CD628" t="str">
            <v/>
          </cell>
          <cell r="CE628" t="str">
            <v>1</v>
          </cell>
          <cell r="CF628" t="str">
            <v/>
          </cell>
          <cell r="CG628" t="str">
            <v>北京经济技术开发区虚拟社区</v>
          </cell>
          <cell r="CH628" t="str">
            <v>qy</v>
          </cell>
          <cell r="CI628" t="str">
            <v>    私人控股</v>
          </cell>
          <cell r="CJ628" t="str">
            <v>M</v>
          </cell>
          <cell r="CK628" t="str">
            <v>    科学研究和技术服务业</v>
          </cell>
          <cell r="CL628" t="str">
            <v>74</v>
          </cell>
          <cell r="CM628" t="str">
            <v>    专业技术服务业</v>
          </cell>
          <cell r="CN628" t="str">
            <v>115101</v>
          </cell>
          <cell r="CO628" t="str">
            <v>      开发区</v>
          </cell>
          <cell r="CP628" t="str">
            <v>　　　私营有限责任公司</v>
          </cell>
          <cell r="CQ628" t="str">
            <v>x</v>
          </cell>
          <cell r="CR628" t="str">
            <v>    现代服务业</v>
          </cell>
          <cell r="CS628" t="str">
            <v>2</v>
          </cell>
          <cell r="CT628" t="str">
            <v>    地方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 t="str">
            <v>3</v>
          </cell>
          <cell r="DN628" t="str">
            <v>745</v>
          </cell>
          <cell r="DO628" t="str">
            <v>    质检技术服务</v>
          </cell>
          <cell r="DP628" t="str">
            <v>1</v>
          </cell>
          <cell r="DQ628" t="str">
            <v>3</v>
          </cell>
          <cell r="DR628">
            <v>999</v>
          </cell>
          <cell r="DS628">
            <v>905</v>
          </cell>
          <cell r="DT628">
            <v>1</v>
          </cell>
          <cell r="DU628">
            <v>19</v>
          </cell>
          <cell r="DV628">
            <v>17</v>
          </cell>
          <cell r="DW628">
            <v>18</v>
          </cell>
          <cell r="DX628">
            <v>58</v>
          </cell>
        </row>
        <row r="629">
          <cell r="M629" t="str">
            <v>91110108758715114K</v>
          </cell>
          <cell r="N629" t="str">
            <v>北京信元电信维护有限责任公司</v>
          </cell>
          <cell r="O629" t="str">
            <v>2025</v>
          </cell>
          <cell r="P629" t="str">
            <v>2</v>
          </cell>
          <cell r="Q629">
            <v>28315</v>
          </cell>
          <cell r="R629">
            <v>27878</v>
          </cell>
          <cell r="S629">
            <v>633901</v>
          </cell>
          <cell r="T629">
            <v>593763</v>
          </cell>
          <cell r="U629">
            <v>766233</v>
          </cell>
          <cell r="V629">
            <v>750894</v>
          </cell>
          <cell r="W629">
            <v>571170</v>
          </cell>
          <cell r="X629">
            <v>554474</v>
          </cell>
          <cell r="Y629">
            <v>195063</v>
          </cell>
          <cell r="Z629">
            <v>196420</v>
          </cell>
          <cell r="AA629">
            <v>194965</v>
          </cell>
          <cell r="AB629">
            <v>204425</v>
          </cell>
          <cell r="AC629">
            <v>183607</v>
          </cell>
          <cell r="AD629">
            <v>184306</v>
          </cell>
          <cell r="AE629">
            <v>186037</v>
          </cell>
          <cell r="AF629">
            <v>190567</v>
          </cell>
          <cell r="AG629">
            <v>1384</v>
          </cell>
          <cell r="AH629">
            <v>895</v>
          </cell>
          <cell r="AI629">
            <v>1396</v>
          </cell>
          <cell r="AJ629">
            <v>2655</v>
          </cell>
          <cell r="AK629">
            <v>8988</v>
          </cell>
          <cell r="AL629">
            <v>7577</v>
          </cell>
          <cell r="AM629">
            <v>0</v>
          </cell>
          <cell r="AN629">
            <v>0</v>
          </cell>
          <cell r="AO629">
            <v>-109</v>
          </cell>
          <cell r="AP629">
            <v>-182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247</v>
          </cell>
          <cell r="BE629">
            <v>-2731</v>
          </cell>
          <cell r="BF629">
            <v>3160</v>
          </cell>
          <cell r="BG629">
            <v>0</v>
          </cell>
          <cell r="BH629">
            <v>246</v>
          </cell>
          <cell r="BI629">
            <v>44</v>
          </cell>
          <cell r="BJ629">
            <v>0</v>
          </cell>
          <cell r="BK629">
            <v>-2775</v>
          </cell>
          <cell r="BL629">
            <v>3406</v>
          </cell>
          <cell r="BM629">
            <v>0</v>
          </cell>
          <cell r="BN629">
            <v>852</v>
          </cell>
          <cell r="BO629">
            <v>151916</v>
          </cell>
          <cell r="BP629">
            <v>172271</v>
          </cell>
          <cell r="BQ629">
            <v>9590</v>
          </cell>
          <cell r="BR629">
            <v>5560</v>
          </cell>
          <cell r="BS629">
            <v>4127</v>
          </cell>
          <cell r="BT629">
            <v>4326</v>
          </cell>
          <cell r="BU629" t="str">
            <v>雷雁翔</v>
          </cell>
          <cell r="BV629" t="str">
            <v>战涛</v>
          </cell>
          <cell r="BW629" t="str">
            <v>郜佳珍</v>
          </cell>
          <cell r="BX629" t="str">
            <v>18910826295</v>
          </cell>
          <cell r="BY629" t="str">
            <v>2025-03-17</v>
          </cell>
          <cell r="BZ629" t="str">
            <v/>
          </cell>
          <cell r="CA629" t="str">
            <v>758715114</v>
          </cell>
          <cell r="CB629">
            <v>0</v>
          </cell>
          <cell r="CC629">
            <v>0</v>
          </cell>
          <cell r="CD629" t="str">
            <v/>
          </cell>
          <cell r="CE629" t="str">
            <v>1</v>
          </cell>
          <cell r="CF629" t="str">
            <v/>
          </cell>
          <cell r="CG629" t="str">
            <v>北京经济技术开发区虚拟社区</v>
          </cell>
          <cell r="CH629" t="str">
            <v>qy</v>
          </cell>
          <cell r="CI629" t="str">
            <v>    国有控股</v>
          </cell>
          <cell r="CJ629" t="str">
            <v>I</v>
          </cell>
          <cell r="CK629" t="str">
            <v>    信息传输、软件和信息技术服务业</v>
          </cell>
          <cell r="CL629" t="str">
            <v>63</v>
          </cell>
          <cell r="CM629" t="str">
            <v>    电信、广播电视和卫星传输服务</v>
          </cell>
          <cell r="CN629" t="str">
            <v>115101</v>
          </cell>
          <cell r="CO629" t="str">
            <v>      开发区</v>
          </cell>
          <cell r="CP629" t="str">
            <v>　　　私营有限责任公司</v>
          </cell>
          <cell r="CQ629" t="str">
            <v>x</v>
          </cell>
          <cell r="CR629" t="str">
            <v>    现代服务业</v>
          </cell>
          <cell r="CS629" t="str">
            <v>1</v>
          </cell>
          <cell r="CT629" t="str">
            <v>    中央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 t="str">
            <v>3</v>
          </cell>
          <cell r="DN629" t="str">
            <v>631</v>
          </cell>
          <cell r="DO629" t="str">
            <v>    电信</v>
          </cell>
          <cell r="DP629" t="str">
            <v>2</v>
          </cell>
          <cell r="DQ629" t="str">
            <v>1</v>
          </cell>
          <cell r="DR629">
            <v>194965</v>
          </cell>
          <cell r="DS629">
            <v>204425</v>
          </cell>
          <cell r="DT629">
            <v>1</v>
          </cell>
          <cell r="DU629">
            <v>-2731</v>
          </cell>
          <cell r="DV629">
            <v>3160</v>
          </cell>
          <cell r="DW629">
            <v>10974</v>
          </cell>
          <cell r="DX629">
            <v>7307</v>
          </cell>
        </row>
        <row r="630">
          <cell r="M630" t="str">
            <v>9111010870023801XP</v>
          </cell>
          <cell r="N630" t="str">
            <v>第一物业服务（北京）有限公司</v>
          </cell>
          <cell r="O630" t="str">
            <v>2025</v>
          </cell>
          <cell r="P630" t="str">
            <v>2</v>
          </cell>
          <cell r="Q630">
            <v>11397</v>
          </cell>
          <cell r="R630">
            <v>7276</v>
          </cell>
          <cell r="S630">
            <v>140497</v>
          </cell>
          <cell r="T630">
            <v>133240</v>
          </cell>
          <cell r="U630">
            <v>911931</v>
          </cell>
          <cell r="V630">
            <v>855086</v>
          </cell>
          <cell r="W630">
            <v>499834</v>
          </cell>
          <cell r="X630">
            <v>473598</v>
          </cell>
          <cell r="Y630">
            <v>412097</v>
          </cell>
          <cell r="Z630">
            <v>381488</v>
          </cell>
          <cell r="AA630">
            <v>63793</v>
          </cell>
          <cell r="AB630">
            <v>62186</v>
          </cell>
          <cell r="AC630">
            <v>42016</v>
          </cell>
          <cell r="AD630">
            <v>42093</v>
          </cell>
          <cell r="AE630">
            <v>50513</v>
          </cell>
          <cell r="AF630">
            <v>44371</v>
          </cell>
          <cell r="AG630">
            <v>311</v>
          </cell>
          <cell r="AH630">
            <v>197</v>
          </cell>
          <cell r="AI630">
            <v>2353</v>
          </cell>
          <cell r="AJ630">
            <v>1554</v>
          </cell>
          <cell r="AK630">
            <v>15624</v>
          </cell>
          <cell r="AL630">
            <v>17312</v>
          </cell>
          <cell r="AM630">
            <v>0</v>
          </cell>
          <cell r="AN630">
            <v>0</v>
          </cell>
          <cell r="AO630">
            <v>108</v>
          </cell>
          <cell r="AP630">
            <v>108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-372</v>
          </cell>
          <cell r="AV630">
            <v>-91</v>
          </cell>
          <cell r="AW630">
            <v>0</v>
          </cell>
          <cell r="AX630">
            <v>0</v>
          </cell>
          <cell r="AY630">
            <v>11</v>
          </cell>
          <cell r="AZ630">
            <v>182</v>
          </cell>
          <cell r="BA630">
            <v>0</v>
          </cell>
          <cell r="BB630">
            <v>0</v>
          </cell>
          <cell r="BC630">
            <v>1027</v>
          </cell>
          <cell r="BD630">
            <v>949</v>
          </cell>
          <cell r="BE630">
            <v>-4450</v>
          </cell>
          <cell r="BF630">
            <v>-314</v>
          </cell>
          <cell r="BG630">
            <v>3</v>
          </cell>
          <cell r="BH630">
            <v>19</v>
          </cell>
          <cell r="BI630">
            <v>3910</v>
          </cell>
          <cell r="BJ630">
            <v>194</v>
          </cell>
          <cell r="BK630">
            <v>-8357</v>
          </cell>
          <cell r="BL630">
            <v>-489</v>
          </cell>
          <cell r="BM630">
            <v>574</v>
          </cell>
          <cell r="BN630">
            <v>0</v>
          </cell>
          <cell r="BO630">
            <v>29497</v>
          </cell>
          <cell r="BP630">
            <v>29465</v>
          </cell>
          <cell r="BQ630">
            <v>2186</v>
          </cell>
          <cell r="BR630">
            <v>1954</v>
          </cell>
          <cell r="BS630">
            <v>1065</v>
          </cell>
          <cell r="BT630">
            <v>1055</v>
          </cell>
          <cell r="BU630" t="str">
            <v>刘培庆</v>
          </cell>
          <cell r="BV630" t="str">
            <v>朱莉</v>
          </cell>
          <cell r="BW630" t="str">
            <v>程玥</v>
          </cell>
          <cell r="BX630" t="str">
            <v>84407072</v>
          </cell>
          <cell r="BY630" t="str">
            <v>2025-03-13</v>
          </cell>
          <cell r="BZ630" t="str">
            <v/>
          </cell>
          <cell r="CA630" t="str">
            <v>70023801X</v>
          </cell>
          <cell r="CB630">
            <v>0</v>
          </cell>
          <cell r="CC630">
            <v>0</v>
          </cell>
          <cell r="CD630" t="str">
            <v/>
          </cell>
          <cell r="CE630" t="str">
            <v>1</v>
          </cell>
          <cell r="CF630" t="str">
            <v/>
          </cell>
          <cell r="CG630" t="str">
            <v>北京经济技术开发区虚拟社区</v>
          </cell>
          <cell r="CH630" t="str">
            <v>qy</v>
          </cell>
          <cell r="CI630" t="str">
            <v>    港澳台商控股</v>
          </cell>
          <cell r="CJ630" t="str">
            <v>K</v>
          </cell>
          <cell r="CK630" t="str">
            <v>    房地产业</v>
          </cell>
          <cell r="CL630" t="str">
            <v>70</v>
          </cell>
          <cell r="CM630" t="str">
            <v>    房地产业</v>
          </cell>
          <cell r="CN630" t="str">
            <v>115101</v>
          </cell>
          <cell r="CO630" t="str">
            <v>      开发区</v>
          </cell>
          <cell r="CP630" t="str">
            <v>　　　港澳台投资有限责任公司</v>
          </cell>
          <cell r="CQ630" t="str">
            <v/>
          </cell>
          <cell r="CR630" t="str">
            <v>    传统服务业</v>
          </cell>
          <cell r="CS630" t="str">
            <v>2</v>
          </cell>
          <cell r="CT630" t="str">
            <v>    地方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 t="str">
            <v>3</v>
          </cell>
          <cell r="DN630" t="str">
            <v>702</v>
          </cell>
          <cell r="DO630" t="str">
            <v>    物业管理</v>
          </cell>
          <cell r="DP630" t="str">
            <v>1</v>
          </cell>
          <cell r="DQ630" t="str">
            <v>1</v>
          </cell>
          <cell r="DR630">
            <v>63793</v>
          </cell>
          <cell r="DS630">
            <v>62186</v>
          </cell>
          <cell r="DT630">
            <v>1</v>
          </cell>
          <cell r="DU630">
            <v>-4450</v>
          </cell>
          <cell r="DV630">
            <v>-314</v>
          </cell>
          <cell r="DW630">
            <v>3071</v>
          </cell>
          <cell r="DX630">
            <v>2151</v>
          </cell>
        </row>
        <row r="631">
          <cell r="M631" t="str">
            <v>91110115680460018J</v>
          </cell>
          <cell r="N631" t="str">
            <v>北京京兴奥通快运有限公司</v>
          </cell>
          <cell r="O631" t="str">
            <v>2025</v>
          </cell>
          <cell r="P631" t="str">
            <v>2</v>
          </cell>
          <cell r="Q631">
            <v>10256</v>
          </cell>
          <cell r="R631">
            <v>21043</v>
          </cell>
          <cell r="S631">
            <v>5769</v>
          </cell>
          <cell r="T631">
            <v>4085</v>
          </cell>
          <cell r="U631">
            <v>65336</v>
          </cell>
          <cell r="V631">
            <v>52822</v>
          </cell>
          <cell r="W631">
            <v>60165</v>
          </cell>
          <cell r="X631">
            <v>47784</v>
          </cell>
          <cell r="Y631">
            <v>5171</v>
          </cell>
          <cell r="Z631">
            <v>5038</v>
          </cell>
          <cell r="AA631">
            <v>6944</v>
          </cell>
          <cell r="AB631">
            <v>10045</v>
          </cell>
          <cell r="AC631">
            <v>6944</v>
          </cell>
          <cell r="AD631">
            <v>10045</v>
          </cell>
          <cell r="AE631">
            <v>6693</v>
          </cell>
          <cell r="AF631">
            <v>9852</v>
          </cell>
          <cell r="AG631">
            <v>5</v>
          </cell>
          <cell r="AH631">
            <v>11</v>
          </cell>
          <cell r="AI631">
            <v>132</v>
          </cell>
          <cell r="AJ631">
            <v>95</v>
          </cell>
          <cell r="AK631">
            <v>62</v>
          </cell>
          <cell r="AL631">
            <v>42</v>
          </cell>
          <cell r="AM631">
            <v>0</v>
          </cell>
          <cell r="AN631">
            <v>0</v>
          </cell>
          <cell r="AO631">
            <v>28</v>
          </cell>
          <cell r="AP631">
            <v>32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24</v>
          </cell>
          <cell r="BF631">
            <v>13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24</v>
          </cell>
          <cell r="BL631">
            <v>13</v>
          </cell>
          <cell r="BM631">
            <v>0</v>
          </cell>
          <cell r="BN631">
            <v>0</v>
          </cell>
          <cell r="BO631">
            <v>487</v>
          </cell>
          <cell r="BP631">
            <v>569</v>
          </cell>
          <cell r="BQ631">
            <v>45</v>
          </cell>
          <cell r="BR631">
            <v>40</v>
          </cell>
          <cell r="BS631">
            <v>25</v>
          </cell>
          <cell r="BT631">
            <v>31</v>
          </cell>
          <cell r="BU631" t="str">
            <v>陈冲</v>
          </cell>
          <cell r="BV631" t="str">
            <v>周翠英</v>
          </cell>
          <cell r="BW631" t="str">
            <v>李兴</v>
          </cell>
          <cell r="BX631" t="str">
            <v>13910177886</v>
          </cell>
          <cell r="BY631" t="str">
            <v>2025-03-06</v>
          </cell>
          <cell r="BZ631" t="str">
            <v/>
          </cell>
          <cell r="CA631" t="str">
            <v>680460018</v>
          </cell>
          <cell r="CB631">
            <v>0</v>
          </cell>
          <cell r="CC631">
            <v>0</v>
          </cell>
          <cell r="CD631" t="str">
            <v/>
          </cell>
          <cell r="CE631" t="str">
            <v/>
          </cell>
          <cell r="CF631" t="str">
            <v/>
          </cell>
          <cell r="CG631" t="str">
            <v/>
          </cell>
          <cell r="CH631" t="str">
            <v>qy</v>
          </cell>
          <cell r="CI631" t="str">
            <v>    私人控股</v>
          </cell>
          <cell r="CJ631" t="str">
            <v>G</v>
          </cell>
          <cell r="CK631" t="str">
            <v>    交通运输、仓储和邮政业</v>
          </cell>
          <cell r="CL631" t="str">
            <v>54</v>
          </cell>
          <cell r="CM631" t="str">
            <v>    道路运输业</v>
          </cell>
          <cell r="CN631" t="str">
            <v>110112</v>
          </cell>
          <cell r="CO631" t="str">
            <v>      通州区</v>
          </cell>
          <cell r="CP631" t="str">
            <v>　　　私营有限责任公司</v>
          </cell>
          <cell r="CQ631" t="str">
            <v/>
          </cell>
          <cell r="CR631" t="str">
            <v>    传统服务业</v>
          </cell>
          <cell r="CS631" t="str">
            <v>2</v>
          </cell>
          <cell r="CT631" t="str">
            <v>    地方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 t="str">
            <v>5</v>
          </cell>
          <cell r="DN631" t="str">
            <v>543</v>
          </cell>
          <cell r="DO631" t="str">
            <v>    道路货物运输</v>
          </cell>
          <cell r="DP631" t="str">
            <v>1</v>
          </cell>
          <cell r="DQ631" t="str">
            <v>3</v>
          </cell>
          <cell r="DR631">
            <v>6944</v>
          </cell>
          <cell r="DS631">
            <v>10045</v>
          </cell>
          <cell r="DT631">
            <v>1</v>
          </cell>
          <cell r="DU631">
            <v>24</v>
          </cell>
          <cell r="DV631">
            <v>13</v>
          </cell>
          <cell r="DW631">
            <v>50</v>
          </cell>
          <cell r="DX631">
            <v>51</v>
          </cell>
        </row>
        <row r="632">
          <cell r="M632" t="str">
            <v>91110115752158142L</v>
          </cell>
          <cell r="N632" t="str">
            <v>北京鸿兴利源科技发展有限公司</v>
          </cell>
          <cell r="O632" t="str">
            <v>2025</v>
          </cell>
          <cell r="P632" t="str">
            <v>2</v>
          </cell>
          <cell r="Q632">
            <v>50780</v>
          </cell>
          <cell r="R632">
            <v>50780</v>
          </cell>
          <cell r="S632">
            <v>350</v>
          </cell>
          <cell r="T632">
            <v>0</v>
          </cell>
          <cell r="U632">
            <v>60248</v>
          </cell>
          <cell r="V632">
            <v>64449</v>
          </cell>
          <cell r="W632">
            <v>67201</v>
          </cell>
          <cell r="X632">
            <v>64919</v>
          </cell>
          <cell r="Y632">
            <v>-6953</v>
          </cell>
          <cell r="Z632">
            <v>-470</v>
          </cell>
          <cell r="AA632">
            <v>1441</v>
          </cell>
          <cell r="AB632">
            <v>3814</v>
          </cell>
          <cell r="AC632">
            <v>648</v>
          </cell>
          <cell r="AD632">
            <v>1570</v>
          </cell>
          <cell r="AE632">
            <v>845</v>
          </cell>
          <cell r="AF632">
            <v>6567</v>
          </cell>
          <cell r="AG632">
            <v>2</v>
          </cell>
          <cell r="AH632">
            <v>3</v>
          </cell>
          <cell r="AI632">
            <v>93</v>
          </cell>
          <cell r="AJ632">
            <v>155</v>
          </cell>
          <cell r="AK632">
            <v>1066</v>
          </cell>
          <cell r="AL632">
            <v>1219</v>
          </cell>
          <cell r="AM632">
            <v>0</v>
          </cell>
          <cell r="AN632">
            <v>0</v>
          </cell>
          <cell r="AO632">
            <v>30</v>
          </cell>
          <cell r="AP632">
            <v>63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-595</v>
          </cell>
          <cell r="BF632">
            <v>-4193</v>
          </cell>
          <cell r="BG632">
            <v>0</v>
          </cell>
          <cell r="BH632">
            <v>18</v>
          </cell>
          <cell r="BI632">
            <v>0</v>
          </cell>
          <cell r="BJ632">
            <v>4</v>
          </cell>
          <cell r="BK632">
            <v>-595</v>
          </cell>
          <cell r="BL632">
            <v>-4179</v>
          </cell>
          <cell r="BM632">
            <v>0</v>
          </cell>
          <cell r="BN632">
            <v>0</v>
          </cell>
          <cell r="BO632">
            <v>499</v>
          </cell>
          <cell r="BP632">
            <v>587</v>
          </cell>
          <cell r="BQ632">
            <v>5</v>
          </cell>
          <cell r="BR632">
            <v>22</v>
          </cell>
          <cell r="BS632">
            <v>25</v>
          </cell>
          <cell r="BT632">
            <v>30</v>
          </cell>
          <cell r="BU632" t="str">
            <v>时强</v>
          </cell>
          <cell r="BV632" t="str">
            <v>刘洁</v>
          </cell>
          <cell r="BW632" t="str">
            <v>刘洁</v>
          </cell>
          <cell r="BX632" t="str">
            <v>15001142253</v>
          </cell>
          <cell r="BY632" t="str">
            <v>2025-03-10</v>
          </cell>
          <cell r="BZ632" t="str">
            <v/>
          </cell>
          <cell r="CA632" t="str">
            <v>752158142</v>
          </cell>
          <cell r="CB632">
            <v>0</v>
          </cell>
          <cell r="CC632">
            <v>0</v>
          </cell>
          <cell r="CD632" t="str">
            <v/>
          </cell>
          <cell r="CE632" t="str">
            <v>1</v>
          </cell>
          <cell r="CF632" t="str">
            <v/>
          </cell>
          <cell r="CG632" t="str">
            <v>北京经济技术开发区虚拟社区</v>
          </cell>
          <cell r="CH632" t="str">
            <v>qy</v>
          </cell>
          <cell r="CI632" t="str">
            <v>    私人控股</v>
          </cell>
          <cell r="CJ632" t="str">
            <v>K</v>
          </cell>
          <cell r="CK632" t="str">
            <v>    房地产业</v>
          </cell>
          <cell r="CL632" t="str">
            <v>70</v>
          </cell>
          <cell r="CM632" t="str">
            <v>    房地产业</v>
          </cell>
          <cell r="CN632" t="str">
            <v>115101</v>
          </cell>
          <cell r="CO632" t="str">
            <v>      开发区</v>
          </cell>
          <cell r="CP632" t="str">
            <v>　　　私营有限责任公司</v>
          </cell>
          <cell r="CQ632" t="str">
            <v/>
          </cell>
          <cell r="CR632" t="str">
            <v>    传统服务业</v>
          </cell>
          <cell r="CS632" t="str">
            <v>2</v>
          </cell>
          <cell r="CT632" t="str">
            <v>    地方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 t="str">
            <v>3</v>
          </cell>
          <cell r="DN632" t="str">
            <v>704</v>
          </cell>
          <cell r="DO632" t="str">
            <v>    房地产租赁经营</v>
          </cell>
          <cell r="DP632" t="str">
            <v>1</v>
          </cell>
          <cell r="DQ632" t="str">
            <v/>
          </cell>
          <cell r="DR632">
            <v>1441</v>
          </cell>
          <cell r="DS632">
            <v>3814</v>
          </cell>
          <cell r="DT632">
            <v>1</v>
          </cell>
          <cell r="DU632">
            <v>-595</v>
          </cell>
          <cell r="DV632">
            <v>-4193</v>
          </cell>
          <cell r="DW632">
            <v>7</v>
          </cell>
          <cell r="DX632">
            <v>25</v>
          </cell>
        </row>
        <row r="633">
          <cell r="M633" t="str">
            <v>91110302769354852J</v>
          </cell>
          <cell r="N633" t="str">
            <v>中冶京诚数字科技（北京）有限公司</v>
          </cell>
          <cell r="O633" t="str">
            <v>2025</v>
          </cell>
          <cell r="P633" t="str">
            <v>2</v>
          </cell>
          <cell r="Q633">
            <v>5094</v>
          </cell>
          <cell r="R633">
            <v>1339</v>
          </cell>
          <cell r="S633">
            <v>233552</v>
          </cell>
          <cell r="T633">
            <v>149421</v>
          </cell>
          <cell r="U633">
            <v>351450</v>
          </cell>
          <cell r="V633">
            <v>242012</v>
          </cell>
          <cell r="W633">
            <v>257314</v>
          </cell>
          <cell r="X633">
            <v>182652</v>
          </cell>
          <cell r="Y633">
            <v>94136</v>
          </cell>
          <cell r="Z633">
            <v>59360</v>
          </cell>
          <cell r="AA633">
            <v>96497</v>
          </cell>
          <cell r="AB633">
            <v>78990</v>
          </cell>
          <cell r="AC633">
            <v>21677</v>
          </cell>
          <cell r="AD633">
            <v>30551</v>
          </cell>
          <cell r="AE633">
            <v>74820</v>
          </cell>
          <cell r="AF633">
            <v>48439</v>
          </cell>
          <cell r="AG633">
            <v>779</v>
          </cell>
          <cell r="AH633">
            <v>912</v>
          </cell>
          <cell r="AI633">
            <v>617</v>
          </cell>
          <cell r="AJ633">
            <v>2296</v>
          </cell>
          <cell r="AK633">
            <v>3675</v>
          </cell>
          <cell r="AL633">
            <v>3527</v>
          </cell>
          <cell r="AM633">
            <v>21192</v>
          </cell>
          <cell r="AN633">
            <v>6347</v>
          </cell>
          <cell r="AO633">
            <v>229</v>
          </cell>
          <cell r="AP633">
            <v>303</v>
          </cell>
          <cell r="AQ633">
            <v>0</v>
          </cell>
          <cell r="AR633">
            <v>0</v>
          </cell>
          <cell r="AS633">
            <v>0</v>
          </cell>
          <cell r="AT633">
            <v>150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44</v>
          </cell>
          <cell r="BD633">
            <v>34</v>
          </cell>
          <cell r="BE633">
            <v>-4771</v>
          </cell>
          <cell r="BF633">
            <v>17350</v>
          </cell>
          <cell r="BG633">
            <v>497</v>
          </cell>
          <cell r="BH633">
            <v>0</v>
          </cell>
          <cell r="BI633">
            <v>0</v>
          </cell>
          <cell r="BJ633">
            <v>0</v>
          </cell>
          <cell r="BK633">
            <v>-4274</v>
          </cell>
          <cell r="BL633">
            <v>17350</v>
          </cell>
          <cell r="BM633">
            <v>139</v>
          </cell>
          <cell r="BN633">
            <v>-268</v>
          </cell>
          <cell r="BO633">
            <v>27999</v>
          </cell>
          <cell r="BP633">
            <v>23427</v>
          </cell>
          <cell r="BQ633">
            <v>5533</v>
          </cell>
          <cell r="BR633">
            <v>6555</v>
          </cell>
          <cell r="BS633">
            <v>225</v>
          </cell>
          <cell r="BT633">
            <v>193</v>
          </cell>
          <cell r="BU633" t="str">
            <v>田淑杭</v>
          </cell>
          <cell r="BV633" t="str">
            <v>王祎鑫</v>
          </cell>
          <cell r="BW633" t="str">
            <v>马知遥</v>
          </cell>
          <cell r="BX633" t="str">
            <v>87229297</v>
          </cell>
          <cell r="BY633" t="str">
            <v>2025-03-10</v>
          </cell>
          <cell r="BZ633" t="str">
            <v/>
          </cell>
          <cell r="CA633" t="str">
            <v>769354852</v>
          </cell>
          <cell r="CB633">
            <v>0</v>
          </cell>
          <cell r="CC633">
            <v>0</v>
          </cell>
          <cell r="CD633" t="str">
            <v/>
          </cell>
          <cell r="CE633" t="str">
            <v>1</v>
          </cell>
          <cell r="CF633" t="str">
            <v/>
          </cell>
          <cell r="CG633" t="str">
            <v>北京经济技术开发区虚拟社区</v>
          </cell>
          <cell r="CH633" t="str">
            <v>qy</v>
          </cell>
          <cell r="CI633" t="str">
            <v>    国有控股</v>
          </cell>
          <cell r="CJ633" t="str">
            <v>I</v>
          </cell>
          <cell r="CK633" t="str">
            <v>    信息传输、软件和信息技术服务业</v>
          </cell>
          <cell r="CL633" t="str">
            <v>65</v>
          </cell>
          <cell r="CM633" t="str">
            <v>    软件和信息技术服务业</v>
          </cell>
          <cell r="CN633" t="str">
            <v>115101</v>
          </cell>
          <cell r="CO633" t="str">
            <v>      开发区</v>
          </cell>
          <cell r="CP633" t="str">
            <v>　　　私营有限责任公司</v>
          </cell>
          <cell r="CQ633" t="str">
            <v>x</v>
          </cell>
          <cell r="CR633" t="str">
            <v>    现代服务业</v>
          </cell>
          <cell r="CS633" t="str">
            <v>1</v>
          </cell>
          <cell r="CT633" t="str">
            <v>    中央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 t="str">
            <v>3</v>
          </cell>
          <cell r="DN633" t="str">
            <v>653</v>
          </cell>
          <cell r="DO633" t="str">
            <v>    信息系统集成和物联网技术服务</v>
          </cell>
          <cell r="DP633" t="str">
            <v>2</v>
          </cell>
          <cell r="DQ633" t="str">
            <v>2</v>
          </cell>
          <cell r="DR633">
            <v>96497</v>
          </cell>
          <cell r="DS633">
            <v>78990</v>
          </cell>
          <cell r="DT633">
            <v>1</v>
          </cell>
          <cell r="DU633">
            <v>-4771</v>
          </cell>
          <cell r="DV633">
            <v>17350</v>
          </cell>
          <cell r="DW633">
            <v>6451</v>
          </cell>
          <cell r="DX633">
            <v>7199</v>
          </cell>
        </row>
        <row r="634">
          <cell r="M634" t="str">
            <v>911103027475000627</v>
          </cell>
          <cell r="N634" t="str">
            <v>北京明道电气有限公司</v>
          </cell>
          <cell r="O634" t="str">
            <v>2025</v>
          </cell>
          <cell r="P634" t="str">
            <v>2</v>
          </cell>
          <cell r="Q634">
            <v>76003</v>
          </cell>
          <cell r="R634">
            <v>84845</v>
          </cell>
          <cell r="S634">
            <v>4063</v>
          </cell>
          <cell r="T634">
            <v>667</v>
          </cell>
          <cell r="U634">
            <v>57370</v>
          </cell>
          <cell r="V634">
            <v>89941</v>
          </cell>
          <cell r="W634">
            <v>10215</v>
          </cell>
          <cell r="X634">
            <v>3195</v>
          </cell>
          <cell r="Y634">
            <v>47155</v>
          </cell>
          <cell r="Z634">
            <v>86746</v>
          </cell>
          <cell r="AA634">
            <v>5855</v>
          </cell>
          <cell r="AB634">
            <v>8271</v>
          </cell>
          <cell r="AC634">
            <v>4914</v>
          </cell>
          <cell r="AD634">
            <v>6258</v>
          </cell>
          <cell r="AE634">
            <v>5909</v>
          </cell>
          <cell r="AF634">
            <v>6496</v>
          </cell>
          <cell r="AG634">
            <v>43</v>
          </cell>
          <cell r="AH634">
            <v>24</v>
          </cell>
          <cell r="AI634">
            <v>76</v>
          </cell>
          <cell r="AJ634">
            <v>65</v>
          </cell>
          <cell r="AK634">
            <v>167</v>
          </cell>
          <cell r="AL634">
            <v>192</v>
          </cell>
          <cell r="AM634">
            <v>218</v>
          </cell>
          <cell r="AN634">
            <v>329</v>
          </cell>
          <cell r="AO634">
            <v>0</v>
          </cell>
          <cell r="AP634">
            <v>1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-558</v>
          </cell>
          <cell r="BF634">
            <v>1164</v>
          </cell>
          <cell r="BG634">
            <v>0</v>
          </cell>
          <cell r="BH634">
            <v>191</v>
          </cell>
          <cell r="BI634">
            <v>0</v>
          </cell>
          <cell r="BJ634">
            <v>0</v>
          </cell>
          <cell r="BK634">
            <v>-558</v>
          </cell>
          <cell r="BL634">
            <v>1355</v>
          </cell>
          <cell r="BM634">
            <v>0</v>
          </cell>
          <cell r="BN634">
            <v>0</v>
          </cell>
          <cell r="BO634">
            <v>245</v>
          </cell>
          <cell r="BP634">
            <v>252</v>
          </cell>
          <cell r="BQ634">
            <v>43</v>
          </cell>
          <cell r="BR634">
            <v>1168</v>
          </cell>
          <cell r="BS634">
            <v>15</v>
          </cell>
          <cell r="BT634">
            <v>15</v>
          </cell>
          <cell r="BU634" t="str">
            <v>张少华</v>
          </cell>
          <cell r="BV634" t="str">
            <v>张少华</v>
          </cell>
          <cell r="BW634" t="str">
            <v>丁香</v>
          </cell>
          <cell r="BX634" t="str">
            <v>13717726560</v>
          </cell>
          <cell r="BY634" t="str">
            <v>2025-03-11</v>
          </cell>
          <cell r="BZ634" t="str">
            <v/>
          </cell>
          <cell r="CA634" t="str">
            <v>747500062</v>
          </cell>
          <cell r="CB634">
            <v>0</v>
          </cell>
          <cell r="CC634">
            <v>0</v>
          </cell>
          <cell r="CD634" t="str">
            <v/>
          </cell>
          <cell r="CE634" t="str">
            <v>1</v>
          </cell>
          <cell r="CF634" t="str">
            <v/>
          </cell>
          <cell r="CG634" t="str">
            <v>北京经济技术开发区虚拟社区</v>
          </cell>
          <cell r="CH634" t="str">
            <v>qy</v>
          </cell>
          <cell r="CI634" t="str">
            <v>    私人控股</v>
          </cell>
          <cell r="CJ634" t="str">
            <v>L</v>
          </cell>
          <cell r="CK634" t="str">
            <v>    租赁和商务服务业</v>
          </cell>
          <cell r="CL634" t="str">
            <v>72</v>
          </cell>
          <cell r="CM634" t="str">
            <v>    商务服务业</v>
          </cell>
          <cell r="CN634" t="str">
            <v>115101</v>
          </cell>
          <cell r="CO634" t="str">
            <v>      开发区</v>
          </cell>
          <cell r="CP634" t="str">
            <v>　　　港澳台投资有限责任公司</v>
          </cell>
          <cell r="CQ634" t="str">
            <v>x</v>
          </cell>
          <cell r="CR634" t="str">
            <v>    现代服务业</v>
          </cell>
          <cell r="CS634" t="str">
            <v>2</v>
          </cell>
          <cell r="CT634" t="str">
            <v>    地方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 t="str">
            <v>3</v>
          </cell>
          <cell r="DN634" t="str">
            <v>724</v>
          </cell>
          <cell r="DO634" t="str">
            <v>    咨询与调查</v>
          </cell>
          <cell r="DP634" t="str">
            <v>1</v>
          </cell>
          <cell r="DQ634" t="str">
            <v>3</v>
          </cell>
          <cell r="DR634">
            <v>5855</v>
          </cell>
          <cell r="DS634">
            <v>8271</v>
          </cell>
          <cell r="DT634">
            <v>1</v>
          </cell>
          <cell r="DU634">
            <v>-558</v>
          </cell>
          <cell r="DV634">
            <v>1164</v>
          </cell>
          <cell r="DW634">
            <v>86</v>
          </cell>
          <cell r="DX634">
            <v>1192</v>
          </cell>
        </row>
        <row r="635">
          <cell r="M635" t="str">
            <v>91110302739352792C</v>
          </cell>
          <cell r="N635" t="str">
            <v>北京博大网信股份有限公司</v>
          </cell>
          <cell r="O635" t="str">
            <v>2025</v>
          </cell>
          <cell r="P635" t="str">
            <v>2</v>
          </cell>
          <cell r="Q635">
            <v>7206</v>
          </cell>
          <cell r="R635">
            <v>4451</v>
          </cell>
          <cell r="S635">
            <v>187519</v>
          </cell>
          <cell r="T635">
            <v>161108</v>
          </cell>
          <cell r="U635">
            <v>530498</v>
          </cell>
          <cell r="V635">
            <v>478464</v>
          </cell>
          <cell r="W635">
            <v>426184</v>
          </cell>
          <cell r="X635">
            <v>376847</v>
          </cell>
          <cell r="Y635">
            <v>104314</v>
          </cell>
          <cell r="Z635">
            <v>101617</v>
          </cell>
          <cell r="AA635">
            <v>6401</v>
          </cell>
          <cell r="AB635">
            <v>5949</v>
          </cell>
          <cell r="AC635">
            <v>5629</v>
          </cell>
          <cell r="AD635">
            <v>4876</v>
          </cell>
          <cell r="AE635">
            <v>4229</v>
          </cell>
          <cell r="AF635">
            <v>3024</v>
          </cell>
          <cell r="AG635">
            <v>522</v>
          </cell>
          <cell r="AH635">
            <v>386</v>
          </cell>
          <cell r="AI635">
            <v>920</v>
          </cell>
          <cell r="AJ635">
            <v>578</v>
          </cell>
          <cell r="AK635">
            <v>4692</v>
          </cell>
          <cell r="AL635">
            <v>3593</v>
          </cell>
          <cell r="AM635">
            <v>2703</v>
          </cell>
          <cell r="AN635">
            <v>2826</v>
          </cell>
          <cell r="AO635">
            <v>1286</v>
          </cell>
          <cell r="AP635">
            <v>984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-7951</v>
          </cell>
          <cell r="BF635">
            <v>-5442</v>
          </cell>
          <cell r="BG635">
            <v>500</v>
          </cell>
          <cell r="BH635">
            <v>5</v>
          </cell>
          <cell r="BI635">
            <v>0</v>
          </cell>
          <cell r="BJ635">
            <v>0</v>
          </cell>
          <cell r="BK635">
            <v>-7451</v>
          </cell>
          <cell r="BL635">
            <v>-5437</v>
          </cell>
          <cell r="BM635">
            <v>0</v>
          </cell>
          <cell r="BN635">
            <v>0</v>
          </cell>
          <cell r="BO635">
            <v>6564</v>
          </cell>
          <cell r="BP635">
            <v>5527</v>
          </cell>
          <cell r="BQ635">
            <v>23</v>
          </cell>
          <cell r="BR635">
            <v>481</v>
          </cell>
          <cell r="BS635">
            <v>138</v>
          </cell>
          <cell r="BT635">
            <v>112</v>
          </cell>
          <cell r="BU635" t="str">
            <v>吕珀华</v>
          </cell>
          <cell r="BV635" t="str">
            <v>王瑜</v>
          </cell>
          <cell r="BW635" t="str">
            <v>石旭昭</v>
          </cell>
          <cell r="BX635" t="str">
            <v>13731795887</v>
          </cell>
          <cell r="BY635" t="str">
            <v>2025-03-13</v>
          </cell>
          <cell r="BZ635" t="str">
            <v/>
          </cell>
          <cell r="CA635" t="str">
            <v>739352792</v>
          </cell>
          <cell r="CB635">
            <v>0</v>
          </cell>
          <cell r="CC635">
            <v>0</v>
          </cell>
          <cell r="CD635" t="str">
            <v/>
          </cell>
          <cell r="CE635" t="str">
            <v>1</v>
          </cell>
          <cell r="CF635" t="str">
            <v/>
          </cell>
          <cell r="CG635" t="str">
            <v>北京经济技术开发区虚拟社区</v>
          </cell>
          <cell r="CH635" t="str">
            <v>qy</v>
          </cell>
          <cell r="CI635" t="str">
            <v>    国有控股</v>
          </cell>
          <cell r="CJ635" t="str">
            <v>I</v>
          </cell>
          <cell r="CK635" t="str">
            <v>    信息传输、软件和信息技术服务业</v>
          </cell>
          <cell r="CL635" t="str">
            <v>63</v>
          </cell>
          <cell r="CM635" t="str">
            <v>    电信、广播电视和卫星传输服务</v>
          </cell>
          <cell r="CN635" t="str">
            <v>115101</v>
          </cell>
          <cell r="CO635" t="str">
            <v>      开发区</v>
          </cell>
          <cell r="CP635" t="str">
            <v>　　　其他股份有限公司</v>
          </cell>
          <cell r="CQ635" t="str">
            <v>x</v>
          </cell>
          <cell r="CR635" t="str">
            <v>    现代服务业</v>
          </cell>
          <cell r="CS635" t="str">
            <v>2</v>
          </cell>
          <cell r="CT635" t="str">
            <v>    地方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 t="str">
            <v>3</v>
          </cell>
          <cell r="DN635" t="str">
            <v>631</v>
          </cell>
          <cell r="DO635" t="str">
            <v>    电信</v>
          </cell>
          <cell r="DP635" t="str">
            <v>2</v>
          </cell>
          <cell r="DQ635" t="str">
            <v>2</v>
          </cell>
          <cell r="DR635">
            <v>6401</v>
          </cell>
          <cell r="DS635">
            <v>5949</v>
          </cell>
          <cell r="DT635">
            <v>1</v>
          </cell>
          <cell r="DU635">
            <v>-7951</v>
          </cell>
          <cell r="DV635">
            <v>-5442</v>
          </cell>
          <cell r="DW635">
            <v>545</v>
          </cell>
          <cell r="DX635">
            <v>867</v>
          </cell>
        </row>
        <row r="636">
          <cell r="M636" t="str">
            <v>91110112MA01YAJD8J</v>
          </cell>
          <cell r="N636" t="str">
            <v>北京水木济衡生物技术有限公司</v>
          </cell>
          <cell r="O636" t="str">
            <v>2025</v>
          </cell>
          <cell r="P636" t="str">
            <v>2</v>
          </cell>
          <cell r="Q636">
            <v>6357</v>
          </cell>
          <cell r="R636">
            <v>5194</v>
          </cell>
          <cell r="S636">
            <v>1731</v>
          </cell>
          <cell r="T636">
            <v>416</v>
          </cell>
          <cell r="U636">
            <v>38867</v>
          </cell>
          <cell r="V636">
            <v>30244</v>
          </cell>
          <cell r="W636">
            <v>44407</v>
          </cell>
          <cell r="X636">
            <v>34322</v>
          </cell>
          <cell r="Y636">
            <v>-5540</v>
          </cell>
          <cell r="Z636">
            <v>-4078</v>
          </cell>
          <cell r="AA636">
            <v>1554</v>
          </cell>
          <cell r="AB636">
            <v>359</v>
          </cell>
          <cell r="AC636">
            <v>1554</v>
          </cell>
          <cell r="AD636">
            <v>359</v>
          </cell>
          <cell r="AE636">
            <v>1022</v>
          </cell>
          <cell r="AF636">
            <v>1425</v>
          </cell>
          <cell r="AG636">
            <v>3</v>
          </cell>
          <cell r="AH636">
            <v>2</v>
          </cell>
          <cell r="AI636">
            <v>581</v>
          </cell>
          <cell r="AJ636">
            <v>468</v>
          </cell>
          <cell r="AK636">
            <v>343</v>
          </cell>
          <cell r="AL636">
            <v>290</v>
          </cell>
          <cell r="AM636">
            <v>1518</v>
          </cell>
          <cell r="AN636">
            <v>1183</v>
          </cell>
          <cell r="AO636">
            <v>181</v>
          </cell>
          <cell r="AP636">
            <v>137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73</v>
          </cell>
          <cell r="BE636">
            <v>-2094</v>
          </cell>
          <cell r="BF636">
            <v>-3073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-2094</v>
          </cell>
          <cell r="BL636">
            <v>-3073</v>
          </cell>
          <cell r="BM636">
            <v>0</v>
          </cell>
          <cell r="BN636">
            <v>0</v>
          </cell>
          <cell r="BO636">
            <v>1734</v>
          </cell>
          <cell r="BP636">
            <v>1722</v>
          </cell>
          <cell r="BQ636">
            <v>0</v>
          </cell>
          <cell r="BR636">
            <v>0</v>
          </cell>
          <cell r="BS636">
            <v>33</v>
          </cell>
          <cell r="BT636">
            <v>30</v>
          </cell>
          <cell r="BU636" t="str">
            <v>王军</v>
          </cell>
          <cell r="BV636" t="str">
            <v>刘洋</v>
          </cell>
          <cell r="BW636" t="str">
            <v>刘洋</v>
          </cell>
          <cell r="BX636" t="str">
            <v>17343063959</v>
          </cell>
          <cell r="BY636" t="str">
            <v>2025-03-14</v>
          </cell>
          <cell r="BZ636" t="str">
            <v/>
          </cell>
          <cell r="CA636" t="str">
            <v>MA01YAJD8</v>
          </cell>
          <cell r="CB636">
            <v>0</v>
          </cell>
          <cell r="CC636">
            <v>0</v>
          </cell>
          <cell r="CD636" t="str">
            <v/>
          </cell>
          <cell r="CE636" t="str">
            <v/>
          </cell>
          <cell r="CF636" t="str">
            <v/>
          </cell>
          <cell r="CG636" t="str">
            <v/>
          </cell>
          <cell r="CH636" t="str">
            <v>qy</v>
          </cell>
          <cell r="CI636" t="str">
            <v>    私人控股</v>
          </cell>
          <cell r="CJ636" t="str">
            <v>M</v>
          </cell>
          <cell r="CK636" t="str">
            <v>    科学研究和技术服务业</v>
          </cell>
          <cell r="CL636" t="str">
            <v>75</v>
          </cell>
          <cell r="CM636" t="str">
            <v>    科技推广和应用服务业</v>
          </cell>
          <cell r="CN636" t="str">
            <v>110112</v>
          </cell>
          <cell r="CO636" t="str">
            <v>      通州区</v>
          </cell>
          <cell r="CP636" t="str">
            <v>　　　其他有限责任公司</v>
          </cell>
          <cell r="CQ636" t="str">
            <v>x</v>
          </cell>
          <cell r="CR636" t="str">
            <v>    现代服务业</v>
          </cell>
          <cell r="CS636" t="str">
            <v>2</v>
          </cell>
          <cell r="CT636" t="str">
            <v>    地方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 t="str">
            <v>5</v>
          </cell>
          <cell r="DN636" t="str">
            <v>751</v>
          </cell>
          <cell r="DO636" t="str">
            <v>    技术推广服务</v>
          </cell>
          <cell r="DP636" t="str">
            <v>1</v>
          </cell>
          <cell r="DQ636" t="str">
            <v/>
          </cell>
          <cell r="DR636">
            <v>1554</v>
          </cell>
          <cell r="DS636">
            <v>359</v>
          </cell>
          <cell r="DT636">
            <v>1</v>
          </cell>
          <cell r="DU636">
            <v>-2094</v>
          </cell>
          <cell r="DV636">
            <v>-3073</v>
          </cell>
          <cell r="DW636">
            <v>-1475</v>
          </cell>
          <cell r="DX636">
            <v>-1771</v>
          </cell>
        </row>
        <row r="637">
          <cell r="M637" t="str">
            <v>911103023483808929</v>
          </cell>
          <cell r="N637" t="str">
            <v>北京鸿测科技发展有限公司</v>
          </cell>
          <cell r="O637" t="str">
            <v>2025</v>
          </cell>
          <cell r="P637" t="str">
            <v>2</v>
          </cell>
          <cell r="Q637">
            <v>9780</v>
          </cell>
          <cell r="R637">
            <v>9310</v>
          </cell>
          <cell r="S637">
            <v>4090</v>
          </cell>
          <cell r="T637">
            <v>1250</v>
          </cell>
          <cell r="U637">
            <v>23807</v>
          </cell>
          <cell r="V637">
            <v>18682</v>
          </cell>
          <cell r="W637">
            <v>10089</v>
          </cell>
          <cell r="X637">
            <v>7427</v>
          </cell>
          <cell r="Y637">
            <v>13718</v>
          </cell>
          <cell r="Z637">
            <v>11255</v>
          </cell>
          <cell r="AA637">
            <v>2625</v>
          </cell>
          <cell r="AB637">
            <v>1977</v>
          </cell>
          <cell r="AC637">
            <v>2625</v>
          </cell>
          <cell r="AD637">
            <v>1977</v>
          </cell>
          <cell r="AE637">
            <v>2505</v>
          </cell>
          <cell r="AF637">
            <v>2983</v>
          </cell>
          <cell r="AG637">
            <v>6</v>
          </cell>
          <cell r="AH637">
            <v>1</v>
          </cell>
          <cell r="AI637">
            <v>0</v>
          </cell>
          <cell r="AJ637">
            <v>0</v>
          </cell>
          <cell r="AK637">
            <v>1849</v>
          </cell>
          <cell r="AL637">
            <v>1856</v>
          </cell>
          <cell r="AM637">
            <v>1739</v>
          </cell>
          <cell r="AN637">
            <v>1497</v>
          </cell>
          <cell r="AO637">
            <v>58</v>
          </cell>
          <cell r="AP637">
            <v>47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6</v>
          </cell>
          <cell r="BD637">
            <v>0</v>
          </cell>
          <cell r="BE637">
            <v>-3526</v>
          </cell>
          <cell r="BF637">
            <v>-4407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-3526</v>
          </cell>
          <cell r="BL637">
            <v>-4407</v>
          </cell>
          <cell r="BM637">
            <v>0</v>
          </cell>
          <cell r="BN637">
            <v>0</v>
          </cell>
          <cell r="BO637">
            <v>3316</v>
          </cell>
          <cell r="BP637">
            <v>2803</v>
          </cell>
          <cell r="BQ637">
            <v>143</v>
          </cell>
          <cell r="BR637">
            <v>436</v>
          </cell>
          <cell r="BS637">
            <v>134</v>
          </cell>
          <cell r="BT637">
            <v>124</v>
          </cell>
          <cell r="BU637" t="str">
            <v>张连中</v>
          </cell>
          <cell r="BV637" t="str">
            <v>张连中</v>
          </cell>
          <cell r="BW637" t="str">
            <v>毕建苏</v>
          </cell>
          <cell r="BX637" t="str">
            <v>13193319149</v>
          </cell>
          <cell r="BY637" t="str">
            <v>2025-03-13</v>
          </cell>
          <cell r="BZ637" t="str">
            <v/>
          </cell>
          <cell r="CA637" t="str">
            <v>348380892</v>
          </cell>
          <cell r="CB637">
            <v>0</v>
          </cell>
          <cell r="CC637">
            <v>0</v>
          </cell>
          <cell r="CD637" t="str">
            <v/>
          </cell>
          <cell r="CE637" t="str">
            <v>1</v>
          </cell>
          <cell r="CF637" t="str">
            <v/>
          </cell>
          <cell r="CG637" t="str">
            <v>北京经济技术开发区虚拟社区</v>
          </cell>
          <cell r="CH637" t="str">
            <v>qy</v>
          </cell>
          <cell r="CI637" t="str">
            <v>    私人控股</v>
          </cell>
          <cell r="CJ637" t="str">
            <v>M</v>
          </cell>
          <cell r="CK637" t="str">
            <v>    科学研究和技术服务业</v>
          </cell>
          <cell r="CL637" t="str">
            <v>74</v>
          </cell>
          <cell r="CM637" t="str">
            <v>    专业技术服务业</v>
          </cell>
          <cell r="CN637" t="str">
            <v>115101</v>
          </cell>
          <cell r="CO637" t="str">
            <v>      开发区</v>
          </cell>
          <cell r="CP637" t="str">
            <v>　　　私营有限责任公司</v>
          </cell>
          <cell r="CQ637" t="str">
            <v>x</v>
          </cell>
          <cell r="CR637" t="str">
            <v>    现代服务业</v>
          </cell>
          <cell r="CS637" t="str">
            <v>2</v>
          </cell>
          <cell r="CT637" t="str">
            <v>    地方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 t="str">
            <v>3</v>
          </cell>
          <cell r="DN637" t="str">
            <v>745</v>
          </cell>
          <cell r="DO637" t="str">
            <v>    质检技术服务</v>
          </cell>
          <cell r="DP637" t="str">
            <v>1</v>
          </cell>
          <cell r="DQ637" t="str">
            <v/>
          </cell>
          <cell r="DR637">
            <v>2625</v>
          </cell>
          <cell r="DS637">
            <v>1977</v>
          </cell>
          <cell r="DT637">
            <v>1</v>
          </cell>
          <cell r="DU637">
            <v>-3526</v>
          </cell>
          <cell r="DV637">
            <v>-4407</v>
          </cell>
          <cell r="DW637">
            <v>149</v>
          </cell>
          <cell r="DX637">
            <v>437</v>
          </cell>
        </row>
        <row r="638">
          <cell r="M638" t="str">
            <v>91110302795954827U</v>
          </cell>
          <cell r="N638" t="str">
            <v>维乐享网络科技（北京）有限公司</v>
          </cell>
          <cell r="O638" t="str">
            <v>2025</v>
          </cell>
          <cell r="P638" t="str">
            <v>2</v>
          </cell>
          <cell r="Q638">
            <v>110</v>
          </cell>
          <cell r="R638">
            <v>110</v>
          </cell>
          <cell r="S638">
            <v>52591</v>
          </cell>
          <cell r="T638">
            <v>24008</v>
          </cell>
          <cell r="U638">
            <v>94367</v>
          </cell>
          <cell r="V638">
            <v>71218</v>
          </cell>
          <cell r="W638">
            <v>192651</v>
          </cell>
          <cell r="X638">
            <v>170025</v>
          </cell>
          <cell r="Y638">
            <v>-98284</v>
          </cell>
          <cell r="Z638">
            <v>-98807</v>
          </cell>
          <cell r="AA638">
            <v>57890</v>
          </cell>
          <cell r="AB638">
            <v>21451</v>
          </cell>
          <cell r="AC638">
            <v>57890</v>
          </cell>
          <cell r="AD638">
            <v>21451</v>
          </cell>
          <cell r="AE638">
            <v>54617</v>
          </cell>
          <cell r="AF638">
            <v>22685</v>
          </cell>
          <cell r="AG638">
            <v>38</v>
          </cell>
          <cell r="AH638">
            <v>78</v>
          </cell>
          <cell r="AI638">
            <v>211</v>
          </cell>
          <cell r="AJ638">
            <v>169</v>
          </cell>
          <cell r="AK638">
            <v>6</v>
          </cell>
          <cell r="AL638">
            <v>0</v>
          </cell>
          <cell r="AM638">
            <v>56</v>
          </cell>
          <cell r="AN638">
            <v>57</v>
          </cell>
          <cell r="AO638">
            <v>1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2961</v>
          </cell>
          <cell r="BF638">
            <v>-1538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2961</v>
          </cell>
          <cell r="BL638">
            <v>-1538</v>
          </cell>
          <cell r="BM638">
            <v>0</v>
          </cell>
          <cell r="BN638">
            <v>0</v>
          </cell>
          <cell r="BO638">
            <v>233</v>
          </cell>
          <cell r="BP638">
            <v>222</v>
          </cell>
          <cell r="BQ638">
            <v>432</v>
          </cell>
          <cell r="BR638">
            <v>1104</v>
          </cell>
          <cell r="BS638">
            <v>4</v>
          </cell>
          <cell r="BT638">
            <v>4</v>
          </cell>
          <cell r="BU638" t="str">
            <v>张力成</v>
          </cell>
          <cell r="BV638" t="str">
            <v>李月</v>
          </cell>
          <cell r="BW638" t="str">
            <v>李月</v>
          </cell>
          <cell r="BX638" t="str">
            <v>13521328955</v>
          </cell>
          <cell r="BY638" t="str">
            <v>2025-03-17</v>
          </cell>
          <cell r="BZ638" t="str">
            <v/>
          </cell>
          <cell r="CA638" t="str">
            <v>795954827</v>
          </cell>
          <cell r="CB638">
            <v>0</v>
          </cell>
          <cell r="CC638">
            <v>0</v>
          </cell>
          <cell r="CD638" t="str">
            <v/>
          </cell>
          <cell r="CE638" t="str">
            <v>1</v>
          </cell>
          <cell r="CF638" t="str">
            <v/>
          </cell>
          <cell r="CG638" t="str">
            <v>北京经济技术开发区虚拟社区</v>
          </cell>
          <cell r="CH638" t="str">
            <v>qy</v>
          </cell>
          <cell r="CI638" t="str">
            <v>    私人控股</v>
          </cell>
          <cell r="CJ638" t="str">
            <v>L</v>
          </cell>
          <cell r="CK638" t="str">
            <v>    租赁和商务服务业</v>
          </cell>
          <cell r="CL638" t="str">
            <v>72</v>
          </cell>
          <cell r="CM638" t="str">
            <v>    商务服务业</v>
          </cell>
          <cell r="CN638" t="str">
            <v>115101</v>
          </cell>
          <cell r="CO638" t="str">
            <v>      开发区</v>
          </cell>
          <cell r="CP638" t="str">
            <v>　　　其他有限责任公司</v>
          </cell>
          <cell r="CQ638" t="str">
            <v>x</v>
          </cell>
          <cell r="CR638" t="str">
            <v>    现代服务业</v>
          </cell>
          <cell r="CS638" t="str">
            <v>2</v>
          </cell>
          <cell r="CT638" t="str">
            <v>    地方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 t="str">
            <v>3</v>
          </cell>
          <cell r="DN638" t="str">
            <v>725</v>
          </cell>
          <cell r="DO638" t="str">
            <v>    广告业</v>
          </cell>
          <cell r="DP638" t="str">
            <v>1</v>
          </cell>
          <cell r="DQ638" t="str">
            <v/>
          </cell>
          <cell r="DR638">
            <v>57890</v>
          </cell>
          <cell r="DS638">
            <v>21451</v>
          </cell>
          <cell r="DT638">
            <v>1</v>
          </cell>
          <cell r="DU638">
            <v>2961</v>
          </cell>
          <cell r="DV638">
            <v>-1538</v>
          </cell>
          <cell r="DW638">
            <v>470</v>
          </cell>
          <cell r="DX638">
            <v>1182</v>
          </cell>
        </row>
        <row r="639">
          <cell r="M639" t="str">
            <v>91110400MA7GDCNR5C</v>
          </cell>
          <cell r="N639" t="str">
            <v>小米景曦科技有限公司</v>
          </cell>
          <cell r="O639" t="str">
            <v>2025</v>
          </cell>
          <cell r="P639" t="str">
            <v>2</v>
          </cell>
          <cell r="Q639">
            <v>17722</v>
          </cell>
          <cell r="R639">
            <v>0</v>
          </cell>
          <cell r="S639">
            <v>55</v>
          </cell>
          <cell r="T639">
            <v>0</v>
          </cell>
          <cell r="U639">
            <v>5254331</v>
          </cell>
          <cell r="V639">
            <v>2734380</v>
          </cell>
          <cell r="W639">
            <v>3437022</v>
          </cell>
          <cell r="X639">
            <v>2093933</v>
          </cell>
          <cell r="Y639">
            <v>1817309</v>
          </cell>
          <cell r="Z639">
            <v>640447</v>
          </cell>
          <cell r="AA639">
            <v>55957</v>
          </cell>
          <cell r="AB639">
            <v>44045</v>
          </cell>
          <cell r="AC639">
            <v>25068</v>
          </cell>
          <cell r="AD639">
            <v>14837</v>
          </cell>
          <cell r="AE639">
            <v>36973</v>
          </cell>
          <cell r="AF639">
            <v>26430</v>
          </cell>
          <cell r="AG639">
            <v>3239</v>
          </cell>
          <cell r="AH639">
            <v>3570</v>
          </cell>
          <cell r="AI639">
            <v>384</v>
          </cell>
          <cell r="AJ639">
            <v>0</v>
          </cell>
          <cell r="AK639">
            <v>4285</v>
          </cell>
          <cell r="AL639">
            <v>2321</v>
          </cell>
          <cell r="AM639">
            <v>657</v>
          </cell>
          <cell r="AN639">
            <v>13</v>
          </cell>
          <cell r="AO639">
            <v>13683</v>
          </cell>
          <cell r="AP639">
            <v>8027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-3264</v>
          </cell>
          <cell r="BF639">
            <v>3684</v>
          </cell>
          <cell r="BG639">
            <v>0</v>
          </cell>
          <cell r="BH639">
            <v>6</v>
          </cell>
          <cell r="BI639">
            <v>0</v>
          </cell>
          <cell r="BJ639">
            <v>0</v>
          </cell>
          <cell r="BK639">
            <v>-3264</v>
          </cell>
          <cell r="BL639">
            <v>3690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17738</v>
          </cell>
          <cell r="BR639">
            <v>0</v>
          </cell>
          <cell r="BS639">
            <v>0</v>
          </cell>
          <cell r="BT639">
            <v>0</v>
          </cell>
          <cell r="BU639" t="str">
            <v>张峰</v>
          </cell>
          <cell r="BV639" t="str">
            <v>孙谦</v>
          </cell>
          <cell r="BW639" t="str">
            <v>宋佳鑫</v>
          </cell>
          <cell r="BX639" t="str">
            <v>15350656975</v>
          </cell>
          <cell r="BY639" t="str">
            <v>2025-03-17</v>
          </cell>
          <cell r="BZ639" t="str">
            <v/>
          </cell>
          <cell r="CA639" t="str">
            <v>MA7GDCNR5</v>
          </cell>
          <cell r="CB639">
            <v>0</v>
          </cell>
          <cell r="CC639">
            <v>0</v>
          </cell>
          <cell r="CD639" t="str">
            <v/>
          </cell>
          <cell r="CE639" t="str">
            <v>1</v>
          </cell>
          <cell r="CF639" t="str">
            <v/>
          </cell>
          <cell r="CG639" t="str">
            <v>北京经济技术开发区虚拟社区</v>
          </cell>
          <cell r="CH639" t="str">
            <v>qy</v>
          </cell>
          <cell r="CI639" t="str">
            <v>    私人控股</v>
          </cell>
          <cell r="CJ639" t="str">
            <v>K</v>
          </cell>
          <cell r="CK639" t="str">
            <v>    房地产业</v>
          </cell>
          <cell r="CL639" t="str">
            <v>70</v>
          </cell>
          <cell r="CM639" t="str">
            <v>    房地产业</v>
          </cell>
          <cell r="CN639" t="str">
            <v>115101</v>
          </cell>
          <cell r="CO639" t="str">
            <v>      开发区</v>
          </cell>
          <cell r="CP639" t="str">
            <v>　　　私营有限责任公司</v>
          </cell>
          <cell r="CQ639" t="str">
            <v/>
          </cell>
          <cell r="CR639" t="str">
            <v>    传统服务业</v>
          </cell>
          <cell r="CS639" t="str">
            <v>2</v>
          </cell>
          <cell r="CT639" t="str">
            <v>    地方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 t="str">
            <v>3</v>
          </cell>
          <cell r="DN639" t="str">
            <v>704</v>
          </cell>
          <cell r="DO639" t="str">
            <v>    房地产租赁经营</v>
          </cell>
          <cell r="DP639" t="str">
            <v>1</v>
          </cell>
          <cell r="DQ639" t="str">
            <v/>
          </cell>
          <cell r="DR639">
            <v>55957</v>
          </cell>
          <cell r="DS639">
            <v>44045</v>
          </cell>
          <cell r="DT639">
            <v>1</v>
          </cell>
          <cell r="DU639">
            <v>-3264</v>
          </cell>
          <cell r="DV639">
            <v>3684</v>
          </cell>
          <cell r="DW639">
            <v>20977</v>
          </cell>
          <cell r="DX639">
            <v>-4863</v>
          </cell>
        </row>
        <row r="640">
          <cell r="M640" t="str">
            <v>911103027951045233</v>
          </cell>
          <cell r="N640" t="str">
            <v>中国杂技团有限公司</v>
          </cell>
          <cell r="O640" t="str">
            <v>2025</v>
          </cell>
          <cell r="P640" t="str">
            <v>2</v>
          </cell>
          <cell r="Q640">
            <v>37098</v>
          </cell>
          <cell r="R640">
            <v>36059</v>
          </cell>
          <cell r="S640">
            <v>8486</v>
          </cell>
          <cell r="T640">
            <v>12514</v>
          </cell>
          <cell r="U640">
            <v>274466</v>
          </cell>
          <cell r="V640">
            <v>256782</v>
          </cell>
          <cell r="W640">
            <v>82145</v>
          </cell>
          <cell r="X640">
            <v>76716</v>
          </cell>
          <cell r="Y640">
            <v>192321</v>
          </cell>
          <cell r="Z640">
            <v>180066</v>
          </cell>
          <cell r="AA640">
            <v>3592</v>
          </cell>
          <cell r="AB640">
            <v>2655</v>
          </cell>
          <cell r="AC640">
            <v>3592</v>
          </cell>
          <cell r="AD640">
            <v>2655</v>
          </cell>
          <cell r="AE640">
            <v>5764</v>
          </cell>
          <cell r="AF640">
            <v>6563</v>
          </cell>
          <cell r="AG640">
            <v>6</v>
          </cell>
          <cell r="AH640">
            <v>8</v>
          </cell>
          <cell r="AI640">
            <v>301</v>
          </cell>
          <cell r="AJ640">
            <v>329</v>
          </cell>
          <cell r="AK640">
            <v>997</v>
          </cell>
          <cell r="AL640">
            <v>1349</v>
          </cell>
          <cell r="AM640">
            <v>0</v>
          </cell>
          <cell r="AN640">
            <v>0</v>
          </cell>
          <cell r="AO640">
            <v>3</v>
          </cell>
          <cell r="AP640">
            <v>3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8</v>
          </cell>
          <cell r="BA640">
            <v>0</v>
          </cell>
          <cell r="BB640">
            <v>0</v>
          </cell>
          <cell r="BC640">
            <v>4562</v>
          </cell>
          <cell r="BD640">
            <v>5871</v>
          </cell>
          <cell r="BE640">
            <v>1083</v>
          </cell>
          <cell r="BF640">
            <v>282</v>
          </cell>
          <cell r="BG640">
            <v>0</v>
          </cell>
          <cell r="BH640">
            <v>250</v>
          </cell>
          <cell r="BI640">
            <v>0</v>
          </cell>
          <cell r="BJ640">
            <v>51</v>
          </cell>
          <cell r="BK640">
            <v>1083</v>
          </cell>
          <cell r="BL640">
            <v>481</v>
          </cell>
          <cell r="BM640">
            <v>0</v>
          </cell>
          <cell r="BN640">
            <v>0</v>
          </cell>
          <cell r="BO640">
            <v>5700</v>
          </cell>
          <cell r="BP640">
            <v>4849</v>
          </cell>
          <cell r="BQ640">
            <v>142</v>
          </cell>
          <cell r="BR640">
            <v>338</v>
          </cell>
          <cell r="BS640">
            <v>253</v>
          </cell>
          <cell r="BT640">
            <v>256</v>
          </cell>
          <cell r="BU640" t="str">
            <v>吕立民</v>
          </cell>
          <cell r="BV640" t="str">
            <v>王然</v>
          </cell>
          <cell r="BW640" t="str">
            <v>任相洁</v>
          </cell>
          <cell r="BX640" t="str">
            <v>67803908</v>
          </cell>
          <cell r="BY640" t="str">
            <v>2025-03-17</v>
          </cell>
          <cell r="BZ640" t="str">
            <v/>
          </cell>
          <cell r="CA640" t="str">
            <v>795104523</v>
          </cell>
          <cell r="CB640">
            <v>0</v>
          </cell>
          <cell r="CC640">
            <v>0</v>
          </cell>
          <cell r="CD640" t="str">
            <v/>
          </cell>
          <cell r="CE640" t="str">
            <v>1</v>
          </cell>
          <cell r="CF640" t="str">
            <v/>
          </cell>
          <cell r="CG640" t="str">
            <v>北京经济技术开发区虚拟社区</v>
          </cell>
          <cell r="CH640" t="str">
            <v>qy</v>
          </cell>
          <cell r="CI640" t="str">
            <v>    国有控股</v>
          </cell>
          <cell r="CJ640" t="str">
            <v>R</v>
          </cell>
          <cell r="CK640" t="str">
            <v>    文化、体育和娱乐业</v>
          </cell>
          <cell r="CL640" t="str">
            <v>88</v>
          </cell>
          <cell r="CM640" t="str">
            <v>    文化艺术业</v>
          </cell>
          <cell r="CN640" t="str">
            <v>115101</v>
          </cell>
          <cell r="CO640" t="str">
            <v>      开发区</v>
          </cell>
          <cell r="CP640" t="str">
            <v>　　　其他有限责任公司</v>
          </cell>
          <cell r="CQ640" t="str">
            <v>x</v>
          </cell>
          <cell r="CR640" t="str">
            <v>    现代服务业</v>
          </cell>
          <cell r="CS640" t="str">
            <v>2</v>
          </cell>
          <cell r="CT640" t="str">
            <v>    地方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 t="str">
            <v>3</v>
          </cell>
          <cell r="DN640" t="str">
            <v>881</v>
          </cell>
          <cell r="DO640" t="str">
            <v>    文艺创作与表演</v>
          </cell>
          <cell r="DP640" t="str">
            <v>2</v>
          </cell>
          <cell r="DQ640" t="str">
            <v>2</v>
          </cell>
          <cell r="DR640">
            <v>3592</v>
          </cell>
          <cell r="DS640">
            <v>2655</v>
          </cell>
          <cell r="DT640">
            <v>1</v>
          </cell>
          <cell r="DU640">
            <v>1083</v>
          </cell>
          <cell r="DV640">
            <v>282</v>
          </cell>
          <cell r="DW640">
            <v>148</v>
          </cell>
          <cell r="DX640">
            <v>346</v>
          </cell>
        </row>
        <row r="641">
          <cell r="M641" t="str">
            <v>911101087002363642</v>
          </cell>
          <cell r="N641" t="str">
            <v>北京桑德环境工程有限公司</v>
          </cell>
          <cell r="O641" t="str">
            <v>2025</v>
          </cell>
          <cell r="P641" t="str">
            <v>2</v>
          </cell>
          <cell r="Q641">
            <v>13008</v>
          </cell>
          <cell r="R641">
            <v>13140</v>
          </cell>
          <cell r="S641">
            <v>2562190</v>
          </cell>
          <cell r="T641">
            <v>2712767</v>
          </cell>
          <cell r="U641">
            <v>11242646</v>
          </cell>
          <cell r="V641">
            <v>11254122</v>
          </cell>
          <cell r="W641">
            <v>8516975</v>
          </cell>
          <cell r="X641">
            <v>8189943</v>
          </cell>
          <cell r="Y641">
            <v>2725671</v>
          </cell>
          <cell r="Z641">
            <v>3064179</v>
          </cell>
          <cell r="AA641">
            <v>7661</v>
          </cell>
          <cell r="AB641">
            <v>3084</v>
          </cell>
          <cell r="AC641">
            <v>0</v>
          </cell>
          <cell r="AD641">
            <v>0</v>
          </cell>
          <cell r="AE641">
            <v>19</v>
          </cell>
          <cell r="AF641">
            <v>3141</v>
          </cell>
          <cell r="AG641">
            <v>721</v>
          </cell>
          <cell r="AH641">
            <v>160</v>
          </cell>
          <cell r="AI641">
            <v>1012</v>
          </cell>
          <cell r="AJ641">
            <v>1132</v>
          </cell>
          <cell r="AK641">
            <v>9969</v>
          </cell>
          <cell r="AL641">
            <v>5831</v>
          </cell>
          <cell r="AM641">
            <v>483</v>
          </cell>
          <cell r="AN641">
            <v>643</v>
          </cell>
          <cell r="AO641">
            <v>14660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85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25</v>
          </cell>
          <cell r="BD641">
            <v>0</v>
          </cell>
          <cell r="BE641">
            <v>-19178</v>
          </cell>
          <cell r="BF641">
            <v>-7738</v>
          </cell>
          <cell r="BG641">
            <v>62</v>
          </cell>
          <cell r="BH641">
            <v>0</v>
          </cell>
          <cell r="BI641">
            <v>500</v>
          </cell>
          <cell r="BJ641">
            <v>0</v>
          </cell>
          <cell r="BK641">
            <v>-19616</v>
          </cell>
          <cell r="BL641">
            <v>-7738</v>
          </cell>
          <cell r="BM641">
            <v>48</v>
          </cell>
          <cell r="BN641">
            <v>31</v>
          </cell>
          <cell r="BO641">
            <v>10447</v>
          </cell>
          <cell r="BP641">
            <v>7433</v>
          </cell>
          <cell r="BQ641">
            <v>0</v>
          </cell>
          <cell r="BR641">
            <v>2498</v>
          </cell>
          <cell r="BS641">
            <v>165</v>
          </cell>
          <cell r="BT641">
            <v>164</v>
          </cell>
          <cell r="BU641" t="str">
            <v>文一波</v>
          </cell>
          <cell r="BV641" t="str">
            <v>刘晓栋</v>
          </cell>
          <cell r="BW641" t="str">
            <v>魏冉</v>
          </cell>
          <cell r="BX641" t="str">
            <v>13701327809</v>
          </cell>
          <cell r="BY641" t="str">
            <v>2025-03-17</v>
          </cell>
          <cell r="BZ641" t="str">
            <v/>
          </cell>
          <cell r="CA641" t="str">
            <v>700236364</v>
          </cell>
          <cell r="CB641">
            <v>0</v>
          </cell>
          <cell r="CC641">
            <v>0</v>
          </cell>
          <cell r="CD641" t="str">
            <v/>
          </cell>
          <cell r="CE641" t="str">
            <v/>
          </cell>
          <cell r="CF641" t="str">
            <v/>
          </cell>
          <cell r="CG641" t="str">
            <v/>
          </cell>
          <cell r="CH641" t="str">
            <v>qy</v>
          </cell>
          <cell r="CI641" t="str">
            <v>    外商控股</v>
          </cell>
          <cell r="CJ641" t="str">
            <v>N</v>
          </cell>
          <cell r="CK641" t="str">
            <v>    水利、环境和公共设施管理业</v>
          </cell>
          <cell r="CL641" t="str">
            <v>77</v>
          </cell>
          <cell r="CM641" t="str">
            <v>    生态保护和环境治理业</v>
          </cell>
          <cell r="CN641" t="str">
            <v>110112</v>
          </cell>
          <cell r="CO641" t="str">
            <v>      通州区</v>
          </cell>
          <cell r="CP641" t="str">
            <v>　　　外商投资有限责任公司</v>
          </cell>
          <cell r="CQ641" t="str">
            <v/>
          </cell>
          <cell r="CR641" t="str">
            <v>    传统服务业</v>
          </cell>
          <cell r="CS641" t="str">
            <v>2</v>
          </cell>
          <cell r="CT641" t="str">
            <v>    地方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 t="str">
            <v>5</v>
          </cell>
          <cell r="DN641" t="str">
            <v>772</v>
          </cell>
          <cell r="DO641" t="str">
            <v>    环境治理业</v>
          </cell>
          <cell r="DP641" t="str">
            <v>1</v>
          </cell>
          <cell r="DQ641" t="str">
            <v>2</v>
          </cell>
          <cell r="DR641">
            <v>7661</v>
          </cell>
          <cell r="DS641">
            <v>3084</v>
          </cell>
          <cell r="DT641">
            <v>1</v>
          </cell>
          <cell r="DU641">
            <v>-19178</v>
          </cell>
          <cell r="DV641">
            <v>-7738</v>
          </cell>
          <cell r="DW641">
            <v>690</v>
          </cell>
          <cell r="DX641">
            <v>2689</v>
          </cell>
        </row>
        <row r="642">
          <cell r="M642" t="str">
            <v>911101157000633013</v>
          </cell>
          <cell r="N642" t="str">
            <v>北京南郊农业生产经营管理有限公司</v>
          </cell>
          <cell r="O642" t="str">
            <v>2025</v>
          </cell>
          <cell r="P642" t="str">
            <v>2</v>
          </cell>
          <cell r="Q642">
            <v>254449</v>
          </cell>
          <cell r="R642">
            <v>265149</v>
          </cell>
          <cell r="S642">
            <v>41</v>
          </cell>
          <cell r="T642">
            <v>1</v>
          </cell>
          <cell r="U642">
            <v>1697146</v>
          </cell>
          <cell r="V642">
            <v>1736547</v>
          </cell>
          <cell r="W642">
            <v>1266750</v>
          </cell>
          <cell r="X642">
            <v>1247737</v>
          </cell>
          <cell r="Y642">
            <v>430396</v>
          </cell>
          <cell r="Z642">
            <v>488810</v>
          </cell>
          <cell r="AA642">
            <v>603</v>
          </cell>
          <cell r="AB642">
            <v>14420</v>
          </cell>
          <cell r="AC642">
            <v>179</v>
          </cell>
          <cell r="AD642">
            <v>11944</v>
          </cell>
          <cell r="AE642">
            <v>4475</v>
          </cell>
          <cell r="AF642">
            <v>11380</v>
          </cell>
          <cell r="AG642">
            <v>2</v>
          </cell>
          <cell r="AH642">
            <v>152</v>
          </cell>
          <cell r="AI642">
            <v>0</v>
          </cell>
          <cell r="AJ642">
            <v>0</v>
          </cell>
          <cell r="AK642">
            <v>6004</v>
          </cell>
          <cell r="AL642">
            <v>7575</v>
          </cell>
          <cell r="AM642">
            <v>0</v>
          </cell>
          <cell r="AN642">
            <v>0</v>
          </cell>
          <cell r="AO642">
            <v>1</v>
          </cell>
          <cell r="AP642">
            <v>201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1958</v>
          </cell>
          <cell r="AZ642">
            <v>1486</v>
          </cell>
          <cell r="BA642">
            <v>0</v>
          </cell>
          <cell r="BB642">
            <v>0</v>
          </cell>
          <cell r="BC642">
            <v>227</v>
          </cell>
          <cell r="BD642">
            <v>239</v>
          </cell>
          <cell r="BE642">
            <v>-7694</v>
          </cell>
          <cell r="BF642">
            <v>-3163</v>
          </cell>
          <cell r="BG642">
            <v>0</v>
          </cell>
          <cell r="BH642">
            <v>5001</v>
          </cell>
          <cell r="BI642">
            <v>0</v>
          </cell>
          <cell r="BJ642">
            <v>0</v>
          </cell>
          <cell r="BK642">
            <v>-7694</v>
          </cell>
          <cell r="BL642">
            <v>1838</v>
          </cell>
          <cell r="BM642">
            <v>0</v>
          </cell>
          <cell r="BN642">
            <v>0</v>
          </cell>
          <cell r="BO642">
            <v>4906</v>
          </cell>
          <cell r="BP642">
            <v>8919</v>
          </cell>
          <cell r="BQ642">
            <v>0</v>
          </cell>
          <cell r="BR642">
            <v>0</v>
          </cell>
          <cell r="BS642">
            <v>98</v>
          </cell>
          <cell r="BT642">
            <v>171</v>
          </cell>
          <cell r="BU642" t="str">
            <v>王林</v>
          </cell>
          <cell r="BV642" t="str">
            <v>刘琦</v>
          </cell>
          <cell r="BW642" t="str">
            <v>潘丽娟</v>
          </cell>
          <cell r="BX642" t="str">
            <v>13683321556</v>
          </cell>
          <cell r="BY642" t="str">
            <v>2025-03-12</v>
          </cell>
          <cell r="BZ642" t="str">
            <v/>
          </cell>
          <cell r="CA642" t="str">
            <v>700063301</v>
          </cell>
          <cell r="CB642">
            <v>0</v>
          </cell>
          <cell r="CC642">
            <v>0</v>
          </cell>
          <cell r="CD642" t="str">
            <v/>
          </cell>
          <cell r="CE642" t="str">
            <v/>
          </cell>
          <cell r="CF642" t="str">
            <v/>
          </cell>
          <cell r="CG642" t="str">
            <v/>
          </cell>
          <cell r="CH642" t="str">
            <v>qy</v>
          </cell>
          <cell r="CI642" t="str">
            <v>    国有控股</v>
          </cell>
          <cell r="CJ642" t="str">
            <v>K</v>
          </cell>
          <cell r="CK642" t="str">
            <v>    房地产业</v>
          </cell>
          <cell r="CL642" t="str">
            <v>70</v>
          </cell>
          <cell r="CM642" t="str">
            <v>    房地产业</v>
          </cell>
          <cell r="CN642" t="str">
            <v>110115</v>
          </cell>
          <cell r="CO642" t="str">
            <v>      大兴区</v>
          </cell>
          <cell r="CP642" t="str">
            <v>　　　其他有限责任公司</v>
          </cell>
          <cell r="CQ642" t="str">
            <v/>
          </cell>
          <cell r="CR642" t="str">
            <v>    传统服务业</v>
          </cell>
          <cell r="CS642" t="str">
            <v>2</v>
          </cell>
          <cell r="CT642" t="str">
            <v>    地方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 t="str">
            <v>3</v>
          </cell>
          <cell r="DN642" t="str">
            <v>704</v>
          </cell>
          <cell r="DO642" t="str">
            <v>    房地产租赁经营</v>
          </cell>
          <cell r="DP642" t="str">
            <v>2</v>
          </cell>
          <cell r="DQ642" t="str">
            <v/>
          </cell>
          <cell r="DR642">
            <v>603</v>
          </cell>
          <cell r="DS642">
            <v>14420</v>
          </cell>
          <cell r="DT642">
            <v>1</v>
          </cell>
          <cell r="DU642">
            <v>-7694</v>
          </cell>
          <cell r="DV642">
            <v>-3163</v>
          </cell>
          <cell r="DW642">
            <v>-111</v>
          </cell>
          <cell r="DX642">
            <v>-800</v>
          </cell>
        </row>
        <row r="643">
          <cell r="M643" t="str">
            <v>911101087825098981</v>
          </cell>
          <cell r="N643" t="str">
            <v>北京大地科恩科技发展有限责任公司</v>
          </cell>
          <cell r="O643" t="str">
            <v>2025</v>
          </cell>
          <cell r="P643" t="str">
            <v>2</v>
          </cell>
          <cell r="Q643">
            <v>2842</v>
          </cell>
          <cell r="R643">
            <v>2724</v>
          </cell>
          <cell r="S643">
            <v>1099</v>
          </cell>
          <cell r="T643">
            <v>1969</v>
          </cell>
          <cell r="U643">
            <v>36469</v>
          </cell>
          <cell r="V643">
            <v>40502</v>
          </cell>
          <cell r="W643">
            <v>23609</v>
          </cell>
          <cell r="X643">
            <v>25493</v>
          </cell>
          <cell r="Y643">
            <v>12860</v>
          </cell>
          <cell r="Z643">
            <v>15009</v>
          </cell>
          <cell r="AA643">
            <v>4219</v>
          </cell>
          <cell r="AB643">
            <v>6355</v>
          </cell>
          <cell r="AC643">
            <v>4219</v>
          </cell>
          <cell r="AD643">
            <v>6355</v>
          </cell>
          <cell r="AE643">
            <v>0</v>
          </cell>
          <cell r="AF643">
            <v>0</v>
          </cell>
          <cell r="AG643">
            <v>6</v>
          </cell>
          <cell r="AH643">
            <v>23</v>
          </cell>
          <cell r="AI643">
            <v>260</v>
          </cell>
          <cell r="AJ643">
            <v>442</v>
          </cell>
          <cell r="AK643">
            <v>285</v>
          </cell>
          <cell r="AL643">
            <v>797</v>
          </cell>
          <cell r="AM643">
            <v>0</v>
          </cell>
          <cell r="AN643">
            <v>0</v>
          </cell>
          <cell r="AO643">
            <v>8</v>
          </cell>
          <cell r="AP643">
            <v>14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3660</v>
          </cell>
          <cell r="BF643">
            <v>5079</v>
          </cell>
          <cell r="BG643">
            <v>0</v>
          </cell>
          <cell r="BH643">
            <v>15</v>
          </cell>
          <cell r="BI643">
            <v>0</v>
          </cell>
          <cell r="BJ643">
            <v>0</v>
          </cell>
          <cell r="BK643">
            <v>3660</v>
          </cell>
          <cell r="BL643">
            <v>5094</v>
          </cell>
          <cell r="BM643">
            <v>0</v>
          </cell>
          <cell r="BN643">
            <v>0</v>
          </cell>
          <cell r="BO643">
            <v>503</v>
          </cell>
          <cell r="BP643">
            <v>1163</v>
          </cell>
          <cell r="BQ643">
            <v>191</v>
          </cell>
          <cell r="BR643">
            <v>366</v>
          </cell>
          <cell r="BS643">
            <v>72</v>
          </cell>
          <cell r="BT643">
            <v>159</v>
          </cell>
          <cell r="BU643" t="str">
            <v>王辉</v>
          </cell>
          <cell r="BV643" t="str">
            <v>陈国桥</v>
          </cell>
          <cell r="BW643" t="str">
            <v>阳姣</v>
          </cell>
          <cell r="BX643" t="str">
            <v>13810937504</v>
          </cell>
          <cell r="BY643" t="str">
            <v>2025-03-08</v>
          </cell>
          <cell r="BZ643" t="str">
            <v/>
          </cell>
          <cell r="CA643" t="str">
            <v>782509898</v>
          </cell>
          <cell r="CB643">
            <v>0</v>
          </cell>
          <cell r="CC643">
            <v>0</v>
          </cell>
          <cell r="CD643" t="str">
            <v/>
          </cell>
          <cell r="CE643" t="str">
            <v>1</v>
          </cell>
          <cell r="CF643" t="str">
            <v/>
          </cell>
          <cell r="CG643" t="str">
            <v>北京经济技术开发区虚拟社区</v>
          </cell>
          <cell r="CH643" t="str">
            <v>qy</v>
          </cell>
          <cell r="CI643" t="str">
            <v>    私人控股</v>
          </cell>
          <cell r="CJ643" t="str">
            <v>M</v>
          </cell>
          <cell r="CK643" t="str">
            <v>    科学研究和技术服务业</v>
          </cell>
          <cell r="CL643" t="str">
            <v>74</v>
          </cell>
          <cell r="CM643" t="str">
            <v>    专业技术服务业</v>
          </cell>
          <cell r="CN643" t="str">
            <v>115101</v>
          </cell>
          <cell r="CO643" t="str">
            <v>      开发区</v>
          </cell>
          <cell r="CP643" t="str">
            <v>　　　私营有限责任公司</v>
          </cell>
          <cell r="CQ643" t="str">
            <v>x</v>
          </cell>
          <cell r="CR643" t="str">
            <v>    现代服务业</v>
          </cell>
          <cell r="CS643" t="str">
            <v>2</v>
          </cell>
          <cell r="CT643" t="str">
            <v>    地方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 t="str">
            <v>3</v>
          </cell>
          <cell r="DN643" t="str">
            <v>748</v>
          </cell>
          <cell r="DO643" t="str">
            <v>    工程技术与设计服务</v>
          </cell>
          <cell r="DP643" t="str">
            <v>1</v>
          </cell>
          <cell r="DQ643" t="str">
            <v>2</v>
          </cell>
          <cell r="DR643">
            <v>4219</v>
          </cell>
          <cell r="DS643">
            <v>6355</v>
          </cell>
          <cell r="DT643">
            <v>1</v>
          </cell>
          <cell r="DU643">
            <v>3660</v>
          </cell>
          <cell r="DV643">
            <v>5079</v>
          </cell>
          <cell r="DW643">
            <v>197</v>
          </cell>
          <cell r="DX643">
            <v>389</v>
          </cell>
        </row>
        <row r="644">
          <cell r="M644" t="str">
            <v>911103026000232655</v>
          </cell>
          <cell r="N644" t="str">
            <v>北京鸿禧国际体育娱乐有限公司</v>
          </cell>
          <cell r="O644" t="str">
            <v>2025</v>
          </cell>
          <cell r="P644" t="str">
            <v>2</v>
          </cell>
          <cell r="Q644">
            <v>391091</v>
          </cell>
          <cell r="R644">
            <v>388298</v>
          </cell>
          <cell r="S644">
            <v>0</v>
          </cell>
          <cell r="T644">
            <v>0</v>
          </cell>
          <cell r="U644">
            <v>180642</v>
          </cell>
          <cell r="V644">
            <v>195193</v>
          </cell>
          <cell r="W644">
            <v>538485</v>
          </cell>
          <cell r="X644">
            <v>531115</v>
          </cell>
          <cell r="Y644">
            <v>-357843</v>
          </cell>
          <cell r="Z644">
            <v>-335922</v>
          </cell>
          <cell r="AA644">
            <v>1006</v>
          </cell>
          <cell r="AB644">
            <v>1165</v>
          </cell>
          <cell r="AC644">
            <v>105</v>
          </cell>
          <cell r="AD644">
            <v>9</v>
          </cell>
          <cell r="AE644">
            <v>3524</v>
          </cell>
          <cell r="AF644">
            <v>4604</v>
          </cell>
          <cell r="AG644">
            <v>8</v>
          </cell>
          <cell r="AH644">
            <v>0</v>
          </cell>
          <cell r="AI644">
            <v>0</v>
          </cell>
          <cell r="AJ644">
            <v>0</v>
          </cell>
          <cell r="AK644">
            <v>495</v>
          </cell>
          <cell r="AL644">
            <v>1598</v>
          </cell>
          <cell r="AM644">
            <v>0</v>
          </cell>
          <cell r="AN644">
            <v>0</v>
          </cell>
          <cell r="AO644">
            <v>1</v>
          </cell>
          <cell r="AP644">
            <v>1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-3022</v>
          </cell>
          <cell r="BF644">
            <v>-5038</v>
          </cell>
          <cell r="BG644">
            <v>14</v>
          </cell>
          <cell r="BH644">
            <v>2</v>
          </cell>
          <cell r="BI644">
            <v>0</v>
          </cell>
          <cell r="BJ644">
            <v>0</v>
          </cell>
          <cell r="BK644">
            <v>-3008</v>
          </cell>
          <cell r="BL644">
            <v>-5036</v>
          </cell>
          <cell r="BM644">
            <v>0</v>
          </cell>
          <cell r="BN644">
            <v>0</v>
          </cell>
          <cell r="BO644">
            <v>1109</v>
          </cell>
          <cell r="BP644">
            <v>1421</v>
          </cell>
          <cell r="BQ644">
            <v>42</v>
          </cell>
          <cell r="BR644">
            <v>52</v>
          </cell>
          <cell r="BS644">
            <v>102</v>
          </cell>
          <cell r="BT644">
            <v>135</v>
          </cell>
          <cell r="BU644" t="str">
            <v>朱进昆</v>
          </cell>
          <cell r="BV644" t="str">
            <v>常青</v>
          </cell>
          <cell r="BW644" t="str">
            <v>鲍小亮</v>
          </cell>
          <cell r="BX644" t="str">
            <v>13681597391</v>
          </cell>
          <cell r="BY644" t="str">
            <v>2025-03-14</v>
          </cell>
          <cell r="BZ644" t="str">
            <v/>
          </cell>
          <cell r="CA644" t="str">
            <v>600023265</v>
          </cell>
          <cell r="CB644">
            <v>0</v>
          </cell>
          <cell r="CC644">
            <v>0</v>
          </cell>
          <cell r="CD644" t="str">
            <v/>
          </cell>
          <cell r="CE644" t="str">
            <v>1</v>
          </cell>
          <cell r="CF644" t="str">
            <v/>
          </cell>
          <cell r="CG644" t="str">
            <v>北京经济技术开发区虚拟社区</v>
          </cell>
          <cell r="CH644" t="str">
            <v>qy</v>
          </cell>
          <cell r="CI644" t="str">
            <v>    外商控股</v>
          </cell>
          <cell r="CJ644" t="str">
            <v>R</v>
          </cell>
          <cell r="CK644" t="str">
            <v>    文化、体育和娱乐业</v>
          </cell>
          <cell r="CL644" t="str">
            <v>89</v>
          </cell>
          <cell r="CM644" t="str">
            <v>    体育</v>
          </cell>
          <cell r="CN644" t="str">
            <v>115101</v>
          </cell>
          <cell r="CO644" t="str">
            <v>      开发区</v>
          </cell>
          <cell r="CP644" t="str">
            <v>　　　外商投资有限责任公司</v>
          </cell>
          <cell r="CQ644" t="str">
            <v>x</v>
          </cell>
          <cell r="CR644" t="str">
            <v>    现代服务业</v>
          </cell>
          <cell r="CS644" t="str">
            <v>2</v>
          </cell>
          <cell r="CT644" t="str">
            <v>    地方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 t="str">
            <v>3</v>
          </cell>
          <cell r="DN644" t="str">
            <v>892</v>
          </cell>
          <cell r="DO644" t="str">
            <v>    体育场地设施管理</v>
          </cell>
          <cell r="DP644" t="str">
            <v>1</v>
          </cell>
          <cell r="DQ644" t="str">
            <v>2</v>
          </cell>
          <cell r="DR644">
            <v>1006</v>
          </cell>
          <cell r="DS644">
            <v>1165</v>
          </cell>
          <cell r="DT644">
            <v>1</v>
          </cell>
          <cell r="DU644">
            <v>-3022</v>
          </cell>
          <cell r="DV644">
            <v>-5038</v>
          </cell>
          <cell r="DW644">
            <v>50</v>
          </cell>
          <cell r="DX644">
            <v>52</v>
          </cell>
        </row>
        <row r="645">
          <cell r="M645" t="str">
            <v>911103026804519047</v>
          </cell>
          <cell r="N645" t="str">
            <v>北京鼎泰鹏宇环保科技有限公司</v>
          </cell>
          <cell r="O645" t="str">
            <v>2025</v>
          </cell>
          <cell r="P645" t="str">
            <v>2</v>
          </cell>
          <cell r="Q645">
            <v>8077</v>
          </cell>
          <cell r="R645">
            <v>5988</v>
          </cell>
          <cell r="S645">
            <v>7225</v>
          </cell>
          <cell r="T645">
            <v>10248</v>
          </cell>
          <cell r="U645">
            <v>48926</v>
          </cell>
          <cell r="V645">
            <v>41240</v>
          </cell>
          <cell r="W645">
            <v>16191</v>
          </cell>
          <cell r="X645">
            <v>16096</v>
          </cell>
          <cell r="Y645">
            <v>32735</v>
          </cell>
          <cell r="Z645">
            <v>25144</v>
          </cell>
          <cell r="AA645">
            <v>11044</v>
          </cell>
          <cell r="AB645">
            <v>9193</v>
          </cell>
          <cell r="AC645">
            <v>9438</v>
          </cell>
          <cell r="AD645">
            <v>9193</v>
          </cell>
          <cell r="AE645">
            <v>4808</v>
          </cell>
          <cell r="AF645">
            <v>3441</v>
          </cell>
          <cell r="AG645">
            <v>19</v>
          </cell>
          <cell r="AH645">
            <v>18</v>
          </cell>
          <cell r="AI645">
            <v>601</v>
          </cell>
          <cell r="AJ645">
            <v>920</v>
          </cell>
          <cell r="AK645">
            <v>1090</v>
          </cell>
          <cell r="AL645">
            <v>1281</v>
          </cell>
          <cell r="AM645">
            <v>1189</v>
          </cell>
          <cell r="AN645">
            <v>0</v>
          </cell>
          <cell r="AO645">
            <v>3</v>
          </cell>
          <cell r="AP645">
            <v>1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</v>
          </cell>
          <cell r="BD645">
            <v>0</v>
          </cell>
          <cell r="BE645">
            <v>3337</v>
          </cell>
          <cell r="BF645">
            <v>3532</v>
          </cell>
          <cell r="BG645">
            <v>0</v>
          </cell>
          <cell r="BH645">
            <v>2</v>
          </cell>
          <cell r="BI645">
            <v>0</v>
          </cell>
          <cell r="BJ645">
            <v>17</v>
          </cell>
          <cell r="BK645">
            <v>3337</v>
          </cell>
          <cell r="BL645">
            <v>3517</v>
          </cell>
          <cell r="BM645">
            <v>0</v>
          </cell>
          <cell r="BN645">
            <v>0</v>
          </cell>
          <cell r="BO645">
            <v>1309</v>
          </cell>
          <cell r="BP645">
            <v>813</v>
          </cell>
          <cell r="BQ645">
            <v>80</v>
          </cell>
          <cell r="BR645">
            <v>46</v>
          </cell>
          <cell r="BS645">
            <v>56</v>
          </cell>
          <cell r="BT645">
            <v>42</v>
          </cell>
          <cell r="BU645" t="str">
            <v>张胜</v>
          </cell>
          <cell r="BV645" t="str">
            <v>李蕊</v>
          </cell>
          <cell r="BW645" t="str">
            <v>孙丽丽</v>
          </cell>
          <cell r="BX645" t="str">
            <v>13716728127</v>
          </cell>
          <cell r="BY645" t="str">
            <v>2025-03-14</v>
          </cell>
          <cell r="BZ645" t="str">
            <v/>
          </cell>
          <cell r="CA645" t="str">
            <v>680451904</v>
          </cell>
          <cell r="CB645">
            <v>0</v>
          </cell>
          <cell r="CC645">
            <v>0</v>
          </cell>
          <cell r="CD645" t="str">
            <v/>
          </cell>
          <cell r="CE645" t="str">
            <v>1</v>
          </cell>
          <cell r="CF645" t="str">
            <v/>
          </cell>
          <cell r="CG645" t="str">
            <v>北京经济技术开发区虚拟社区</v>
          </cell>
          <cell r="CH645" t="str">
            <v>qy</v>
          </cell>
          <cell r="CI645" t="str">
            <v>    私人控股</v>
          </cell>
          <cell r="CJ645" t="str">
            <v>G</v>
          </cell>
          <cell r="CK645" t="str">
            <v>    交通运输、仓储和邮政业</v>
          </cell>
          <cell r="CL645" t="str">
            <v>59</v>
          </cell>
          <cell r="CM645" t="str">
            <v>    装卸搬运和仓储业</v>
          </cell>
          <cell r="CN645" t="str">
            <v>115101</v>
          </cell>
          <cell r="CO645" t="str">
            <v>      开发区</v>
          </cell>
          <cell r="CP645" t="str">
            <v>　　　私营有限责任公司</v>
          </cell>
          <cell r="CQ645" t="str">
            <v/>
          </cell>
          <cell r="CR645" t="str">
            <v>    传统服务业</v>
          </cell>
          <cell r="CS645" t="str">
            <v>2</v>
          </cell>
          <cell r="CT645" t="str">
            <v>    地方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 t="str">
            <v>3</v>
          </cell>
          <cell r="DN645" t="str">
            <v>594</v>
          </cell>
          <cell r="DO645" t="str">
            <v>    危险品仓储</v>
          </cell>
          <cell r="DP645" t="str">
            <v>1</v>
          </cell>
          <cell r="DQ645" t="str">
            <v>3</v>
          </cell>
          <cell r="DR645">
            <v>11044</v>
          </cell>
          <cell r="DS645">
            <v>9193</v>
          </cell>
          <cell r="DT645">
            <v>1</v>
          </cell>
          <cell r="DU645">
            <v>3337</v>
          </cell>
          <cell r="DV645">
            <v>3532</v>
          </cell>
          <cell r="DW645">
            <v>99</v>
          </cell>
          <cell r="DX645">
            <v>64</v>
          </cell>
        </row>
        <row r="646">
          <cell r="M646" t="str">
            <v>91110302790655940E</v>
          </cell>
          <cell r="N646" t="str">
            <v>北京恒扉嘉泰建设工程有限公司</v>
          </cell>
          <cell r="O646" t="str">
            <v>2025</v>
          </cell>
          <cell r="P646" t="str">
            <v>2</v>
          </cell>
          <cell r="Q646">
            <v>10102</v>
          </cell>
          <cell r="R646">
            <v>10756</v>
          </cell>
          <cell r="S646">
            <v>29261</v>
          </cell>
          <cell r="T646">
            <v>40580</v>
          </cell>
          <cell r="U646">
            <v>131242</v>
          </cell>
          <cell r="V646">
            <v>128032</v>
          </cell>
          <cell r="W646">
            <v>86796</v>
          </cell>
          <cell r="X646">
            <v>80948</v>
          </cell>
          <cell r="Y646">
            <v>44446</v>
          </cell>
          <cell r="Z646">
            <v>47084</v>
          </cell>
          <cell r="AA646">
            <v>8036</v>
          </cell>
          <cell r="AB646">
            <v>9196</v>
          </cell>
          <cell r="AC646">
            <v>6428</v>
          </cell>
          <cell r="AD646">
            <v>8776</v>
          </cell>
          <cell r="AE646">
            <v>5705</v>
          </cell>
          <cell r="AF646">
            <v>7529</v>
          </cell>
          <cell r="AG646">
            <v>20</v>
          </cell>
          <cell r="AH646">
            <v>10</v>
          </cell>
          <cell r="AI646">
            <v>27</v>
          </cell>
          <cell r="AJ646">
            <v>10</v>
          </cell>
          <cell r="AK646">
            <v>429</v>
          </cell>
          <cell r="AL646">
            <v>882</v>
          </cell>
          <cell r="AM646">
            <v>209</v>
          </cell>
          <cell r="AN646">
            <v>350</v>
          </cell>
          <cell r="AO646">
            <v>1</v>
          </cell>
          <cell r="AP646">
            <v>1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1645</v>
          </cell>
          <cell r="BF646">
            <v>414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1645</v>
          </cell>
          <cell r="BL646">
            <v>414</v>
          </cell>
          <cell r="BM646">
            <v>0</v>
          </cell>
          <cell r="BN646">
            <v>0</v>
          </cell>
          <cell r="BO646">
            <v>822</v>
          </cell>
          <cell r="BP646">
            <v>1133</v>
          </cell>
          <cell r="BQ646">
            <v>681</v>
          </cell>
          <cell r="BR646">
            <v>855</v>
          </cell>
          <cell r="BS646">
            <v>56</v>
          </cell>
          <cell r="BT646">
            <v>87</v>
          </cell>
          <cell r="BU646" t="str">
            <v>葛娜娜</v>
          </cell>
          <cell r="BV646" t="str">
            <v>解淑荣</v>
          </cell>
          <cell r="BW646" t="str">
            <v>张婧宜</v>
          </cell>
          <cell r="BX646" t="str">
            <v>15810267556</v>
          </cell>
          <cell r="BY646" t="str">
            <v>2025-03-18</v>
          </cell>
          <cell r="BZ646" t="str">
            <v/>
          </cell>
          <cell r="CA646" t="str">
            <v>790655940</v>
          </cell>
          <cell r="CB646">
            <v>0</v>
          </cell>
          <cell r="CC646">
            <v>0</v>
          </cell>
          <cell r="CD646" t="str">
            <v/>
          </cell>
          <cell r="CE646" t="str">
            <v>1</v>
          </cell>
          <cell r="CF646" t="str">
            <v/>
          </cell>
          <cell r="CG646" t="str">
            <v>北京经济技术开发区虚拟社区</v>
          </cell>
          <cell r="CH646" t="str">
            <v>qy</v>
          </cell>
          <cell r="CI646" t="str">
            <v>    私人控股</v>
          </cell>
          <cell r="CJ646" t="str">
            <v>M</v>
          </cell>
          <cell r="CK646" t="str">
            <v>    科学研究和技术服务业</v>
          </cell>
          <cell r="CL646" t="str">
            <v>75</v>
          </cell>
          <cell r="CM646" t="str">
            <v>    科技推广和应用服务业</v>
          </cell>
          <cell r="CN646" t="str">
            <v>115101</v>
          </cell>
          <cell r="CO646" t="str">
            <v>      开发区</v>
          </cell>
          <cell r="CP646" t="str">
            <v>　　　其他有限责任公司</v>
          </cell>
          <cell r="CQ646" t="str">
            <v>x</v>
          </cell>
          <cell r="CR646" t="str">
            <v>    现代服务业</v>
          </cell>
          <cell r="CS646" t="str">
            <v>2</v>
          </cell>
          <cell r="CT646" t="str">
            <v>    地方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 t="str">
            <v>3</v>
          </cell>
          <cell r="DN646" t="str">
            <v>751</v>
          </cell>
          <cell r="DO646" t="str">
            <v>    技术推广服务</v>
          </cell>
          <cell r="DP646" t="str">
            <v>1</v>
          </cell>
          <cell r="DQ646" t="str">
            <v>3</v>
          </cell>
          <cell r="DR646">
            <v>8036</v>
          </cell>
          <cell r="DS646">
            <v>9196</v>
          </cell>
          <cell r="DT646">
            <v>1</v>
          </cell>
          <cell r="DU646">
            <v>1645</v>
          </cell>
          <cell r="DV646">
            <v>414</v>
          </cell>
          <cell r="DW646">
            <v>701</v>
          </cell>
          <cell r="DX646">
            <v>865</v>
          </cell>
        </row>
        <row r="647">
          <cell r="M647" t="str">
            <v>91110108748147969R</v>
          </cell>
          <cell r="N647" t="str">
            <v>北京量子伟业信息技术股份有限公司</v>
          </cell>
          <cell r="O647" t="str">
            <v>2025</v>
          </cell>
          <cell r="P647" t="str">
            <v>2</v>
          </cell>
          <cell r="Q647">
            <v>2003</v>
          </cell>
          <cell r="R647">
            <v>1902</v>
          </cell>
          <cell r="S647">
            <v>32767</v>
          </cell>
          <cell r="T647">
            <v>29047</v>
          </cell>
          <cell r="U647">
            <v>294683</v>
          </cell>
          <cell r="V647">
            <v>312827</v>
          </cell>
          <cell r="W647">
            <v>115533</v>
          </cell>
          <cell r="X647">
            <v>137222</v>
          </cell>
          <cell r="Y647">
            <v>179150</v>
          </cell>
          <cell r="Z647">
            <v>175605</v>
          </cell>
          <cell r="AA647">
            <v>10224</v>
          </cell>
          <cell r="AB647">
            <v>9094</v>
          </cell>
          <cell r="AC647">
            <v>8520</v>
          </cell>
          <cell r="AD647">
            <v>7650</v>
          </cell>
          <cell r="AE647">
            <v>7176</v>
          </cell>
          <cell r="AF647">
            <v>5430</v>
          </cell>
          <cell r="AG647">
            <v>57</v>
          </cell>
          <cell r="AH647">
            <v>53</v>
          </cell>
          <cell r="AI647">
            <v>2969</v>
          </cell>
          <cell r="AJ647">
            <v>4308</v>
          </cell>
          <cell r="AK647">
            <v>1457</v>
          </cell>
          <cell r="AL647">
            <v>1483</v>
          </cell>
          <cell r="AM647">
            <v>2793</v>
          </cell>
          <cell r="AN647">
            <v>3039</v>
          </cell>
          <cell r="AO647">
            <v>5</v>
          </cell>
          <cell r="AP647">
            <v>-89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-4233</v>
          </cell>
          <cell r="BF647">
            <v>-5130</v>
          </cell>
          <cell r="BG647">
            <v>312</v>
          </cell>
          <cell r="BH647">
            <v>225</v>
          </cell>
          <cell r="BI647">
            <v>0</v>
          </cell>
          <cell r="BJ647">
            <v>0</v>
          </cell>
          <cell r="BK647">
            <v>-3921</v>
          </cell>
          <cell r="BL647">
            <v>-4905</v>
          </cell>
          <cell r="BM647">
            <v>0</v>
          </cell>
          <cell r="BN647">
            <v>0</v>
          </cell>
          <cell r="BO647">
            <v>10746</v>
          </cell>
          <cell r="BP647">
            <v>12818</v>
          </cell>
          <cell r="BQ647">
            <v>0</v>
          </cell>
          <cell r="BR647">
            <v>331</v>
          </cell>
          <cell r="BS647">
            <v>298</v>
          </cell>
          <cell r="BT647">
            <v>299</v>
          </cell>
          <cell r="BU647" t="str">
            <v>刘鹏</v>
          </cell>
          <cell r="BV647" t="str">
            <v>刘鹏</v>
          </cell>
          <cell r="BW647" t="str">
            <v>党娜娜</v>
          </cell>
          <cell r="BX647" t="str">
            <v>62679789</v>
          </cell>
          <cell r="BY647" t="str">
            <v>2025-03-14</v>
          </cell>
          <cell r="BZ647" t="str">
            <v/>
          </cell>
          <cell r="CA647" t="str">
            <v>748147969</v>
          </cell>
          <cell r="CB647">
            <v>0</v>
          </cell>
          <cell r="CC647">
            <v>0</v>
          </cell>
          <cell r="CD647" t="str">
            <v/>
          </cell>
          <cell r="CE647" t="str">
            <v>1</v>
          </cell>
          <cell r="CF647" t="str">
            <v/>
          </cell>
          <cell r="CG647" t="str">
            <v>北京经济技术开发区虚拟社区</v>
          </cell>
          <cell r="CH647" t="str">
            <v>qy</v>
          </cell>
          <cell r="CI647" t="str">
            <v>    私人控股</v>
          </cell>
          <cell r="CJ647" t="str">
            <v>I</v>
          </cell>
          <cell r="CK647" t="str">
            <v>    信息传输、软件和信息技术服务业</v>
          </cell>
          <cell r="CL647" t="str">
            <v>65</v>
          </cell>
          <cell r="CM647" t="str">
            <v>    软件和信息技术服务业</v>
          </cell>
          <cell r="CN647" t="str">
            <v>115101</v>
          </cell>
          <cell r="CO647" t="str">
            <v>      开发区</v>
          </cell>
          <cell r="CP647" t="str">
            <v>　　　私营股份有限公司</v>
          </cell>
          <cell r="CQ647" t="str">
            <v>x</v>
          </cell>
          <cell r="CR647" t="str">
            <v>    现代服务业</v>
          </cell>
          <cell r="CS647" t="str">
            <v>2</v>
          </cell>
          <cell r="CT647" t="str">
            <v>    地方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 t="str">
            <v>3</v>
          </cell>
          <cell r="DN647" t="str">
            <v>651</v>
          </cell>
          <cell r="DO647" t="str">
            <v>    软件开发</v>
          </cell>
          <cell r="DP647" t="str">
            <v>1</v>
          </cell>
          <cell r="DQ647" t="str">
            <v>2</v>
          </cell>
          <cell r="DR647">
            <v>10224</v>
          </cell>
          <cell r="DS647">
            <v>9094</v>
          </cell>
          <cell r="DT647">
            <v>1</v>
          </cell>
          <cell r="DU647">
            <v>-4233</v>
          </cell>
          <cell r="DV647">
            <v>-5130</v>
          </cell>
          <cell r="DW647">
            <v>-1</v>
          </cell>
          <cell r="DX647">
            <v>384</v>
          </cell>
        </row>
        <row r="648">
          <cell r="M648" t="str">
            <v>911103026336518153</v>
          </cell>
          <cell r="N648" t="str">
            <v>北京泰豪智能工程有限公司</v>
          </cell>
          <cell r="O648" t="str">
            <v>2025</v>
          </cell>
          <cell r="P648" t="str">
            <v>2</v>
          </cell>
          <cell r="Q648">
            <v>14263</v>
          </cell>
          <cell r="R648">
            <v>14230</v>
          </cell>
          <cell r="S648">
            <v>867577</v>
          </cell>
          <cell r="T648">
            <v>531766</v>
          </cell>
          <cell r="U648">
            <v>2932102</v>
          </cell>
          <cell r="V648">
            <v>2586625</v>
          </cell>
          <cell r="W648">
            <v>2062873</v>
          </cell>
          <cell r="X648">
            <v>1653572</v>
          </cell>
          <cell r="Y648">
            <v>869229</v>
          </cell>
          <cell r="Z648">
            <v>933053</v>
          </cell>
          <cell r="AA648">
            <v>251468</v>
          </cell>
          <cell r="AB648">
            <v>299571</v>
          </cell>
          <cell r="AC648">
            <v>13611</v>
          </cell>
          <cell r="AD648">
            <v>12234</v>
          </cell>
          <cell r="AE648">
            <v>234389</v>
          </cell>
          <cell r="AF648">
            <v>276151</v>
          </cell>
          <cell r="AG648">
            <v>222</v>
          </cell>
          <cell r="AH648">
            <v>923</v>
          </cell>
          <cell r="AI648">
            <v>4944</v>
          </cell>
          <cell r="AJ648">
            <v>8085</v>
          </cell>
          <cell r="AK648">
            <v>4129</v>
          </cell>
          <cell r="AL648">
            <v>6182</v>
          </cell>
          <cell r="AM648">
            <v>0</v>
          </cell>
          <cell r="AN648">
            <v>0</v>
          </cell>
          <cell r="AO648">
            <v>113</v>
          </cell>
          <cell r="AP648">
            <v>748</v>
          </cell>
          <cell r="AQ648">
            <v>0</v>
          </cell>
          <cell r="AR648">
            <v>6</v>
          </cell>
          <cell r="AS648">
            <v>3984</v>
          </cell>
          <cell r="AT648">
            <v>160</v>
          </cell>
          <cell r="AU648">
            <v>0</v>
          </cell>
          <cell r="AV648">
            <v>0</v>
          </cell>
          <cell r="AW648">
            <v>-31</v>
          </cell>
          <cell r="AX648">
            <v>2</v>
          </cell>
          <cell r="AY648">
            <v>86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64</v>
          </cell>
          <cell r="BE648">
            <v>11710</v>
          </cell>
          <cell r="BF648">
            <v>7714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11710</v>
          </cell>
          <cell r="BL648">
            <v>7714</v>
          </cell>
          <cell r="BM648">
            <v>901</v>
          </cell>
          <cell r="BN648">
            <v>70</v>
          </cell>
          <cell r="BO648">
            <v>10959</v>
          </cell>
          <cell r="BP648">
            <v>4890</v>
          </cell>
          <cell r="BQ648">
            <v>12</v>
          </cell>
          <cell r="BR648">
            <v>8647</v>
          </cell>
          <cell r="BS648">
            <v>380</v>
          </cell>
          <cell r="BT648">
            <v>338</v>
          </cell>
          <cell r="BU648" t="str">
            <v>马益荣</v>
          </cell>
          <cell r="BV648" t="str">
            <v>李启红</v>
          </cell>
          <cell r="BW648" t="str">
            <v>张亚妹</v>
          </cell>
          <cell r="BX648" t="str">
            <v>18831633170</v>
          </cell>
          <cell r="BY648" t="str">
            <v>2025-03-17</v>
          </cell>
          <cell r="BZ648" t="str">
            <v/>
          </cell>
          <cell r="CA648" t="str">
            <v>633651815</v>
          </cell>
          <cell r="CB648">
            <v>0</v>
          </cell>
          <cell r="CC648">
            <v>0</v>
          </cell>
          <cell r="CD648" t="str">
            <v/>
          </cell>
          <cell r="CE648" t="str">
            <v>1</v>
          </cell>
          <cell r="CF648" t="str">
            <v/>
          </cell>
          <cell r="CG648" t="str">
            <v>北京经济技术开发区虚拟社区</v>
          </cell>
          <cell r="CH648" t="str">
            <v>qy</v>
          </cell>
          <cell r="CI648" t="str">
            <v>    私人控股</v>
          </cell>
          <cell r="CJ648" t="str">
            <v>M</v>
          </cell>
          <cell r="CK648" t="str">
            <v>    科学研究和技术服务业</v>
          </cell>
          <cell r="CL648" t="str">
            <v>74</v>
          </cell>
          <cell r="CM648" t="str">
            <v>    专业技术服务业</v>
          </cell>
          <cell r="CN648" t="str">
            <v>115101</v>
          </cell>
          <cell r="CO648" t="str">
            <v>      开发区</v>
          </cell>
          <cell r="CP648" t="str">
            <v>　　　私营有限责任公司</v>
          </cell>
          <cell r="CQ648" t="str">
            <v>x</v>
          </cell>
          <cell r="CR648" t="str">
            <v>    现代服务业</v>
          </cell>
          <cell r="CS648" t="str">
            <v>2</v>
          </cell>
          <cell r="CT648" t="str">
            <v>    地方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 t="str">
            <v>3</v>
          </cell>
          <cell r="DN648" t="str">
            <v>748</v>
          </cell>
          <cell r="DO648" t="str">
            <v>    工程技术与设计服务</v>
          </cell>
          <cell r="DP648" t="str">
            <v>1</v>
          </cell>
          <cell r="DQ648" t="str">
            <v>1</v>
          </cell>
          <cell r="DR648">
            <v>251468</v>
          </cell>
          <cell r="DS648">
            <v>299571</v>
          </cell>
          <cell r="DT648">
            <v>1</v>
          </cell>
          <cell r="DU648">
            <v>11710</v>
          </cell>
          <cell r="DV648">
            <v>7714</v>
          </cell>
          <cell r="DW648">
            <v>1135</v>
          </cell>
          <cell r="DX648">
            <v>9640</v>
          </cell>
        </row>
        <row r="649">
          <cell r="M649" t="str">
            <v>91110302791605910T</v>
          </cell>
          <cell r="N649" t="str">
            <v>华夏视觉（北京）图像技术有限公司</v>
          </cell>
          <cell r="O649" t="str">
            <v>2025</v>
          </cell>
          <cell r="P649" t="str">
            <v>2</v>
          </cell>
          <cell r="Q649">
            <v>0</v>
          </cell>
          <cell r="R649">
            <v>0</v>
          </cell>
          <cell r="S649">
            <v>3518</v>
          </cell>
          <cell r="T649">
            <v>1900</v>
          </cell>
          <cell r="U649">
            <v>211578</v>
          </cell>
          <cell r="V649">
            <v>190683</v>
          </cell>
          <cell r="W649">
            <v>9684</v>
          </cell>
          <cell r="X649">
            <v>2609</v>
          </cell>
          <cell r="Y649">
            <v>201894</v>
          </cell>
          <cell r="Z649">
            <v>188074</v>
          </cell>
          <cell r="AA649">
            <v>5650</v>
          </cell>
          <cell r="AB649">
            <v>1862</v>
          </cell>
          <cell r="AC649">
            <v>5650</v>
          </cell>
          <cell r="AD649">
            <v>1862</v>
          </cell>
          <cell r="AE649">
            <v>2035</v>
          </cell>
          <cell r="AF649">
            <v>652</v>
          </cell>
          <cell r="AG649">
            <v>32</v>
          </cell>
          <cell r="AH649">
            <v>8</v>
          </cell>
          <cell r="AI649">
            <v>0</v>
          </cell>
          <cell r="AJ649">
            <v>0</v>
          </cell>
          <cell r="AK649">
            <v>432</v>
          </cell>
          <cell r="AL649">
            <v>0</v>
          </cell>
          <cell r="AM649">
            <v>115</v>
          </cell>
          <cell r="AN649">
            <v>0</v>
          </cell>
          <cell r="AO649">
            <v>5</v>
          </cell>
          <cell r="AP649">
            <v>-11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3031</v>
          </cell>
          <cell r="BF649">
            <v>1213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3031</v>
          </cell>
          <cell r="BL649">
            <v>1213</v>
          </cell>
          <cell r="BM649">
            <v>0</v>
          </cell>
          <cell r="BN649">
            <v>0</v>
          </cell>
          <cell r="BO649">
            <v>543</v>
          </cell>
          <cell r="BP649">
            <v>0</v>
          </cell>
          <cell r="BQ649">
            <v>323</v>
          </cell>
          <cell r="BR649">
            <v>57</v>
          </cell>
          <cell r="BS649">
            <v>3</v>
          </cell>
          <cell r="BT649">
            <v>1</v>
          </cell>
          <cell r="BU649" t="str">
            <v>汤怀京</v>
          </cell>
          <cell r="BV649" t="str">
            <v>刘楠楠</v>
          </cell>
          <cell r="BW649" t="str">
            <v>宋海新</v>
          </cell>
          <cell r="BX649" t="str">
            <v>18310896109</v>
          </cell>
          <cell r="BY649" t="str">
            <v>2025-03-14</v>
          </cell>
          <cell r="BZ649" t="str">
            <v/>
          </cell>
          <cell r="CA649" t="str">
            <v>791605910</v>
          </cell>
          <cell r="CB649">
            <v>0</v>
          </cell>
          <cell r="CC649">
            <v>0</v>
          </cell>
          <cell r="CD649" t="str">
            <v/>
          </cell>
          <cell r="CE649" t="str">
            <v/>
          </cell>
          <cell r="CF649" t="str">
            <v/>
          </cell>
          <cell r="CG649" t="str">
            <v/>
          </cell>
          <cell r="CH649" t="str">
            <v>qy</v>
          </cell>
          <cell r="CI649" t="str">
            <v>    私人控股</v>
          </cell>
          <cell r="CJ649" t="str">
            <v>M</v>
          </cell>
          <cell r="CK649" t="str">
            <v>    科学研究和技术服务业</v>
          </cell>
          <cell r="CL649" t="str">
            <v>75</v>
          </cell>
          <cell r="CM649" t="str">
            <v>    科技推广和应用服务业</v>
          </cell>
          <cell r="CN649" t="str">
            <v>110112</v>
          </cell>
          <cell r="CO649" t="str">
            <v>      通州区</v>
          </cell>
          <cell r="CP649" t="str">
            <v>　　　其他有限责任公司</v>
          </cell>
          <cell r="CQ649" t="str">
            <v>x</v>
          </cell>
          <cell r="CR649" t="str">
            <v>    现代服务业</v>
          </cell>
          <cell r="CS649" t="str">
            <v>2</v>
          </cell>
          <cell r="CT649" t="str">
            <v>    地方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 t="str">
            <v>5</v>
          </cell>
          <cell r="DN649" t="str">
            <v>752</v>
          </cell>
          <cell r="DO649" t="str">
            <v>    知识产权服务</v>
          </cell>
          <cell r="DP649" t="str">
            <v>1</v>
          </cell>
          <cell r="DQ649" t="str">
            <v>4</v>
          </cell>
          <cell r="DR649">
            <v>5650</v>
          </cell>
          <cell r="DS649">
            <v>1862</v>
          </cell>
          <cell r="DT649">
            <v>1</v>
          </cell>
          <cell r="DU649">
            <v>3031</v>
          </cell>
          <cell r="DV649">
            <v>1213</v>
          </cell>
          <cell r="DW649">
            <v>355</v>
          </cell>
          <cell r="DX649">
            <v>65</v>
          </cell>
        </row>
        <row r="650">
          <cell r="M650" t="str">
            <v>91110302397828315A</v>
          </cell>
          <cell r="N650" t="str">
            <v>北京圣福伦电气技术有限公司</v>
          </cell>
          <cell r="O650" t="str">
            <v>2025</v>
          </cell>
          <cell r="P650" t="str">
            <v>2</v>
          </cell>
          <cell r="Q650">
            <v>125</v>
          </cell>
          <cell r="R650">
            <v>75</v>
          </cell>
          <cell r="S650">
            <v>10291</v>
          </cell>
          <cell r="T650">
            <v>7503</v>
          </cell>
          <cell r="U650">
            <v>24918</v>
          </cell>
          <cell r="V650">
            <v>16938</v>
          </cell>
          <cell r="W650">
            <v>1829</v>
          </cell>
          <cell r="X650">
            <v>1065</v>
          </cell>
          <cell r="Y650">
            <v>23089</v>
          </cell>
          <cell r="Z650">
            <v>15873</v>
          </cell>
          <cell r="AA650">
            <v>7538</v>
          </cell>
          <cell r="AB650">
            <v>4749</v>
          </cell>
          <cell r="AC650">
            <v>7538</v>
          </cell>
          <cell r="AD650">
            <v>4749</v>
          </cell>
          <cell r="AE650">
            <v>3399</v>
          </cell>
          <cell r="AF650">
            <v>2184</v>
          </cell>
          <cell r="AG650">
            <v>4</v>
          </cell>
          <cell r="AH650">
            <v>8</v>
          </cell>
          <cell r="AI650">
            <v>154</v>
          </cell>
          <cell r="AJ650">
            <v>151</v>
          </cell>
          <cell r="AK650">
            <v>163</v>
          </cell>
          <cell r="AL650">
            <v>183</v>
          </cell>
          <cell r="AM650">
            <v>433</v>
          </cell>
          <cell r="AN650">
            <v>468</v>
          </cell>
          <cell r="AO650">
            <v>-34</v>
          </cell>
          <cell r="AP650">
            <v>-16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3419</v>
          </cell>
          <cell r="BF650">
            <v>1771</v>
          </cell>
          <cell r="BG650">
            <v>5</v>
          </cell>
          <cell r="BH650">
            <v>0</v>
          </cell>
          <cell r="BI650">
            <v>0</v>
          </cell>
          <cell r="BJ650">
            <v>0</v>
          </cell>
          <cell r="BK650">
            <v>3424</v>
          </cell>
          <cell r="BL650">
            <v>1771</v>
          </cell>
          <cell r="BM650">
            <v>0</v>
          </cell>
          <cell r="BN650">
            <v>0</v>
          </cell>
          <cell r="BO650">
            <v>583</v>
          </cell>
          <cell r="BP650">
            <v>559</v>
          </cell>
          <cell r="BQ650">
            <v>78</v>
          </cell>
          <cell r="BR650">
            <v>155</v>
          </cell>
          <cell r="BS650">
            <v>22</v>
          </cell>
          <cell r="BT650">
            <v>21</v>
          </cell>
          <cell r="BU650" t="str">
            <v>柏鹏</v>
          </cell>
          <cell r="BV650" t="str">
            <v>马俊杰</v>
          </cell>
          <cell r="BW650" t="str">
            <v>王银玲</v>
          </cell>
          <cell r="BX650" t="str">
            <v>13383140797</v>
          </cell>
          <cell r="BY650" t="str">
            <v>2025-03-12</v>
          </cell>
          <cell r="BZ650" t="str">
            <v/>
          </cell>
          <cell r="CA650" t="str">
            <v>397828315</v>
          </cell>
          <cell r="CB650">
            <v>0</v>
          </cell>
          <cell r="CC650">
            <v>0</v>
          </cell>
          <cell r="CD650" t="str">
            <v/>
          </cell>
          <cell r="CE650" t="str">
            <v/>
          </cell>
          <cell r="CF650" t="str">
            <v/>
          </cell>
          <cell r="CG650" t="str">
            <v/>
          </cell>
          <cell r="CH650" t="str">
            <v>qy</v>
          </cell>
          <cell r="CI650" t="str">
            <v>    私人控股</v>
          </cell>
          <cell r="CJ650" t="str">
            <v>M</v>
          </cell>
          <cell r="CK650" t="str">
            <v>    科学研究和技术服务业</v>
          </cell>
          <cell r="CL650" t="str">
            <v>75</v>
          </cell>
          <cell r="CM650" t="str">
            <v>    科技推广和应用服务业</v>
          </cell>
          <cell r="CN650" t="str">
            <v>110112</v>
          </cell>
          <cell r="CO650" t="str">
            <v>      通州区</v>
          </cell>
          <cell r="CP650" t="str">
            <v>　　　私营有限责任公司</v>
          </cell>
          <cell r="CQ650" t="str">
            <v>x</v>
          </cell>
          <cell r="CR650" t="str">
            <v>    现代服务业</v>
          </cell>
          <cell r="CS650" t="str">
            <v>2</v>
          </cell>
          <cell r="CT650" t="str">
            <v>    地方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 t="str">
            <v>5</v>
          </cell>
          <cell r="DN650" t="str">
            <v>751</v>
          </cell>
          <cell r="DO650" t="str">
            <v>    技术推广服务</v>
          </cell>
          <cell r="DP650" t="str">
            <v>1</v>
          </cell>
          <cell r="DQ650" t="str">
            <v/>
          </cell>
          <cell r="DR650">
            <v>7538</v>
          </cell>
          <cell r="DS650">
            <v>4749</v>
          </cell>
          <cell r="DT650">
            <v>1</v>
          </cell>
          <cell r="DU650">
            <v>3419</v>
          </cell>
          <cell r="DV650">
            <v>1771</v>
          </cell>
          <cell r="DW650">
            <v>82</v>
          </cell>
          <cell r="DX650">
            <v>163</v>
          </cell>
        </row>
        <row r="651">
          <cell r="M651" t="str">
            <v>911101151029037611</v>
          </cell>
          <cell r="N651" t="str">
            <v>北京世纪物流有限公司</v>
          </cell>
          <cell r="O651" t="str">
            <v>2025</v>
          </cell>
          <cell r="P651" t="str">
            <v>2</v>
          </cell>
          <cell r="Q651">
            <v>26269</v>
          </cell>
          <cell r="R651">
            <v>27115</v>
          </cell>
          <cell r="S651">
            <v>99968</v>
          </cell>
          <cell r="T651">
            <v>84433</v>
          </cell>
          <cell r="U651">
            <v>352476</v>
          </cell>
          <cell r="V651">
            <v>351726</v>
          </cell>
          <cell r="W651">
            <v>183080</v>
          </cell>
          <cell r="X651">
            <v>222746</v>
          </cell>
          <cell r="Y651">
            <v>169396</v>
          </cell>
          <cell r="Z651">
            <v>128980</v>
          </cell>
          <cell r="AA651">
            <v>49229</v>
          </cell>
          <cell r="AB651">
            <v>47251</v>
          </cell>
          <cell r="AC651">
            <v>49229</v>
          </cell>
          <cell r="AD651">
            <v>47075</v>
          </cell>
          <cell r="AE651">
            <v>22466</v>
          </cell>
          <cell r="AF651">
            <v>25372</v>
          </cell>
          <cell r="AG651">
            <v>0</v>
          </cell>
          <cell r="AH651">
            <v>78</v>
          </cell>
          <cell r="AI651">
            <v>0</v>
          </cell>
          <cell r="AJ651">
            <v>0</v>
          </cell>
          <cell r="AK651">
            <v>2705</v>
          </cell>
          <cell r="AL651">
            <v>3347</v>
          </cell>
          <cell r="AM651">
            <v>0</v>
          </cell>
          <cell r="AN651">
            <v>0</v>
          </cell>
          <cell r="AO651">
            <v>1</v>
          </cell>
          <cell r="AP651">
            <v>38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7</v>
          </cell>
          <cell r="BE651">
            <v>24057</v>
          </cell>
          <cell r="BF651">
            <v>18423</v>
          </cell>
          <cell r="BG651">
            <v>32</v>
          </cell>
          <cell r="BH651">
            <v>20</v>
          </cell>
          <cell r="BI651">
            <v>21</v>
          </cell>
          <cell r="BJ651">
            <v>8</v>
          </cell>
          <cell r="BK651">
            <v>24068</v>
          </cell>
          <cell r="BL651">
            <v>18435</v>
          </cell>
          <cell r="BM651">
            <v>0</v>
          </cell>
          <cell r="BN651">
            <v>0</v>
          </cell>
          <cell r="BO651">
            <v>3052</v>
          </cell>
          <cell r="BP651">
            <v>5107</v>
          </cell>
          <cell r="BQ651">
            <v>1467</v>
          </cell>
          <cell r="BR651">
            <v>1323</v>
          </cell>
          <cell r="BS651">
            <v>177</v>
          </cell>
          <cell r="BT651">
            <v>185</v>
          </cell>
          <cell r="BU651" t="str">
            <v>宗建奇</v>
          </cell>
          <cell r="BV651" t="str">
            <v>宋英男</v>
          </cell>
          <cell r="BW651" t="str">
            <v>郭赵亭</v>
          </cell>
          <cell r="BX651" t="str">
            <v>87607393</v>
          </cell>
          <cell r="BY651" t="str">
            <v>2025-03-05</v>
          </cell>
          <cell r="BZ651" t="str">
            <v/>
          </cell>
          <cell r="CA651" t="str">
            <v>102903761</v>
          </cell>
          <cell r="CB651">
            <v>0</v>
          </cell>
          <cell r="CC651">
            <v>0</v>
          </cell>
          <cell r="CD651" t="str">
            <v/>
          </cell>
          <cell r="CE651" t="str">
            <v/>
          </cell>
          <cell r="CF651" t="str">
            <v/>
          </cell>
          <cell r="CG651" t="str">
            <v/>
          </cell>
          <cell r="CH651" t="str">
            <v>qy</v>
          </cell>
          <cell r="CI651" t="str">
            <v>    私人控股</v>
          </cell>
          <cell r="CJ651" t="str">
            <v>G</v>
          </cell>
          <cell r="CK651" t="str">
            <v>    交通运输、仓储和邮政业</v>
          </cell>
          <cell r="CL651" t="str">
            <v>59</v>
          </cell>
          <cell r="CM651" t="str">
            <v>    装卸搬运和仓储业</v>
          </cell>
          <cell r="CN651" t="str">
            <v>110115</v>
          </cell>
          <cell r="CO651" t="str">
            <v>      大兴区</v>
          </cell>
          <cell r="CP651" t="str">
            <v>　　　其他有限责任公司</v>
          </cell>
          <cell r="CQ651" t="str">
            <v/>
          </cell>
          <cell r="CR651" t="str">
            <v>    传统服务业</v>
          </cell>
          <cell r="CS651" t="str">
            <v>2</v>
          </cell>
          <cell r="CT651" t="str">
            <v>    地方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 t="str">
            <v>3</v>
          </cell>
          <cell r="DN651" t="str">
            <v>599</v>
          </cell>
          <cell r="DO651" t="str">
            <v>    其他仓储业</v>
          </cell>
          <cell r="DP651" t="str">
            <v>1</v>
          </cell>
          <cell r="DQ651" t="str">
            <v>2</v>
          </cell>
          <cell r="DR651">
            <v>49229</v>
          </cell>
          <cell r="DS651">
            <v>47251</v>
          </cell>
          <cell r="DT651">
            <v>1</v>
          </cell>
          <cell r="DU651">
            <v>24057</v>
          </cell>
          <cell r="DV651">
            <v>18423</v>
          </cell>
          <cell r="DW651">
            <v>1467</v>
          </cell>
          <cell r="DX651">
            <v>1401</v>
          </cell>
        </row>
        <row r="652">
          <cell r="M652" t="str">
            <v>91110302554861304E</v>
          </cell>
          <cell r="N652" t="str">
            <v>北京宏阳万通投资管理有限公司</v>
          </cell>
          <cell r="O652" t="str">
            <v>2025</v>
          </cell>
          <cell r="P652" t="str">
            <v>2</v>
          </cell>
          <cell r="Q652">
            <v>146</v>
          </cell>
          <cell r="R652">
            <v>130</v>
          </cell>
          <cell r="S652">
            <v>0</v>
          </cell>
          <cell r="T652">
            <v>0</v>
          </cell>
          <cell r="U652">
            <v>10136</v>
          </cell>
          <cell r="V652">
            <v>13381</v>
          </cell>
          <cell r="W652">
            <v>8887</v>
          </cell>
          <cell r="X652">
            <v>11379</v>
          </cell>
          <cell r="Y652">
            <v>1249</v>
          </cell>
          <cell r="Z652">
            <v>2002</v>
          </cell>
          <cell r="AA652">
            <v>3473</v>
          </cell>
          <cell r="AB652">
            <v>3815</v>
          </cell>
          <cell r="AC652">
            <v>3285</v>
          </cell>
          <cell r="AD652">
            <v>3431</v>
          </cell>
          <cell r="AE652">
            <v>4181</v>
          </cell>
          <cell r="AF652">
            <v>3846</v>
          </cell>
          <cell r="AG652">
            <v>7</v>
          </cell>
          <cell r="AH652">
            <v>8</v>
          </cell>
          <cell r="AI652">
            <v>286</v>
          </cell>
          <cell r="AJ652">
            <v>148</v>
          </cell>
          <cell r="AK652">
            <v>582</v>
          </cell>
          <cell r="AL652">
            <v>654</v>
          </cell>
          <cell r="AM652">
            <v>0</v>
          </cell>
          <cell r="AN652">
            <v>0</v>
          </cell>
          <cell r="AO652">
            <v>1</v>
          </cell>
          <cell r="AP652">
            <v>1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-1584</v>
          </cell>
          <cell r="BF652">
            <v>-842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-1584</v>
          </cell>
          <cell r="BL652">
            <v>-842</v>
          </cell>
          <cell r="BM652">
            <v>0</v>
          </cell>
          <cell r="BN652">
            <v>0</v>
          </cell>
          <cell r="BO652">
            <v>570</v>
          </cell>
          <cell r="BP652">
            <v>647</v>
          </cell>
          <cell r="BQ652">
            <v>115</v>
          </cell>
          <cell r="BR652">
            <v>128</v>
          </cell>
          <cell r="BS652">
            <v>21</v>
          </cell>
          <cell r="BT652">
            <v>21</v>
          </cell>
          <cell r="BU652" t="str">
            <v>王小循</v>
          </cell>
          <cell r="BV652" t="str">
            <v>冯亚珍</v>
          </cell>
          <cell r="BW652" t="str">
            <v>党晓颖</v>
          </cell>
          <cell r="BX652" t="str">
            <v>18513140522</v>
          </cell>
          <cell r="BY652" t="str">
            <v>2025-03-17</v>
          </cell>
          <cell r="BZ652" t="str">
            <v/>
          </cell>
          <cell r="CA652" t="str">
            <v>554861304</v>
          </cell>
          <cell r="CB652">
            <v>0</v>
          </cell>
          <cell r="CC652">
            <v>0</v>
          </cell>
          <cell r="CD652" t="str">
            <v/>
          </cell>
          <cell r="CE652" t="str">
            <v>1</v>
          </cell>
          <cell r="CF652" t="str">
            <v/>
          </cell>
          <cell r="CG652" t="str">
            <v>北京经济技术开发区虚拟社区</v>
          </cell>
          <cell r="CH652" t="str">
            <v>qy</v>
          </cell>
          <cell r="CI652" t="str">
            <v>    私人控股</v>
          </cell>
          <cell r="CJ652" t="str">
            <v>K</v>
          </cell>
          <cell r="CK652" t="str">
            <v>    房地产业</v>
          </cell>
          <cell r="CL652" t="str">
            <v>70</v>
          </cell>
          <cell r="CM652" t="str">
            <v>    房地产业</v>
          </cell>
          <cell r="CN652" t="str">
            <v>115101</v>
          </cell>
          <cell r="CO652" t="str">
            <v>      开发区</v>
          </cell>
          <cell r="CP652" t="str">
            <v>　　　私营有限责任公司</v>
          </cell>
          <cell r="CQ652" t="str">
            <v/>
          </cell>
          <cell r="CR652" t="str">
            <v>    传统服务业</v>
          </cell>
          <cell r="CS652" t="str">
            <v>2</v>
          </cell>
          <cell r="CT652" t="str">
            <v>    地方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 t="str">
            <v>3</v>
          </cell>
          <cell r="DN652" t="str">
            <v>704</v>
          </cell>
          <cell r="DO652" t="str">
            <v>    房地产租赁经营</v>
          </cell>
          <cell r="DP652" t="str">
            <v>1</v>
          </cell>
          <cell r="DQ652" t="str">
            <v/>
          </cell>
          <cell r="DR652">
            <v>3473</v>
          </cell>
          <cell r="DS652">
            <v>3815</v>
          </cell>
          <cell r="DT652">
            <v>1</v>
          </cell>
          <cell r="DU652">
            <v>-1584</v>
          </cell>
          <cell r="DV652">
            <v>-842</v>
          </cell>
          <cell r="DW652">
            <v>122</v>
          </cell>
          <cell r="DX652">
            <v>136</v>
          </cell>
        </row>
        <row r="653">
          <cell r="M653" t="str">
            <v>91110108761417820D</v>
          </cell>
          <cell r="N653" t="str">
            <v>大道隆达（北京）医药科技发展有限公司</v>
          </cell>
          <cell r="O653" t="str">
            <v>2025</v>
          </cell>
          <cell r="P653" t="str">
            <v>2</v>
          </cell>
          <cell r="Q653">
            <v>14787</v>
          </cell>
          <cell r="R653">
            <v>14787</v>
          </cell>
          <cell r="S653">
            <v>1018</v>
          </cell>
          <cell r="T653">
            <v>0</v>
          </cell>
          <cell r="U653">
            <v>79685</v>
          </cell>
          <cell r="V653">
            <v>79125</v>
          </cell>
          <cell r="W653">
            <v>12348</v>
          </cell>
          <cell r="X653">
            <v>28470</v>
          </cell>
          <cell r="Y653">
            <v>67337</v>
          </cell>
          <cell r="Z653">
            <v>50655</v>
          </cell>
          <cell r="AA653">
            <v>4515</v>
          </cell>
          <cell r="AB653">
            <v>1260</v>
          </cell>
          <cell r="AC653">
            <v>4515</v>
          </cell>
          <cell r="AD653">
            <v>1260</v>
          </cell>
          <cell r="AE653">
            <v>1768</v>
          </cell>
          <cell r="AF653">
            <v>1610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323</v>
          </cell>
          <cell r="AL653">
            <v>274</v>
          </cell>
          <cell r="AM653">
            <v>904</v>
          </cell>
          <cell r="AN653">
            <v>655</v>
          </cell>
          <cell r="AO653">
            <v>0</v>
          </cell>
          <cell r="AP653">
            <v>1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5558</v>
          </cell>
          <cell r="AZ653">
            <v>118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7078</v>
          </cell>
          <cell r="BF653">
            <v>-1162</v>
          </cell>
          <cell r="BG653">
            <v>140</v>
          </cell>
          <cell r="BH653">
            <v>86</v>
          </cell>
          <cell r="BI653">
            <v>0</v>
          </cell>
          <cell r="BJ653">
            <v>0</v>
          </cell>
          <cell r="BK653">
            <v>7218</v>
          </cell>
          <cell r="BL653">
            <v>-1076</v>
          </cell>
          <cell r="BM653">
            <v>0</v>
          </cell>
          <cell r="BN653">
            <v>0</v>
          </cell>
          <cell r="BO653">
            <v>2108</v>
          </cell>
          <cell r="BP653">
            <v>1622</v>
          </cell>
          <cell r="BQ653">
            <v>49</v>
          </cell>
          <cell r="BR653">
            <v>0</v>
          </cell>
          <cell r="BS653">
            <v>50</v>
          </cell>
          <cell r="BT653">
            <v>51</v>
          </cell>
          <cell r="BU653" t="str">
            <v>崔宝刚</v>
          </cell>
          <cell r="BV653" t="str">
            <v>贾清兰</v>
          </cell>
          <cell r="BW653" t="str">
            <v>刘宏</v>
          </cell>
          <cell r="BX653" t="str">
            <v>62168816</v>
          </cell>
          <cell r="BY653" t="str">
            <v>2025-03-17</v>
          </cell>
          <cell r="BZ653" t="str">
            <v/>
          </cell>
          <cell r="CA653" t="str">
            <v>761417820</v>
          </cell>
          <cell r="CB653">
            <v>0</v>
          </cell>
          <cell r="CC653">
            <v>0</v>
          </cell>
          <cell r="CD653" t="str">
            <v/>
          </cell>
          <cell r="CE653" t="str">
            <v>1</v>
          </cell>
          <cell r="CF653" t="str">
            <v/>
          </cell>
          <cell r="CG653" t="str">
            <v>北京经济技术开发区虚拟社区</v>
          </cell>
          <cell r="CH653" t="str">
            <v>qy</v>
          </cell>
          <cell r="CI653" t="str">
            <v>    私人控股</v>
          </cell>
          <cell r="CJ653" t="str">
            <v>M</v>
          </cell>
          <cell r="CK653" t="str">
            <v>    科学研究和技术服务业</v>
          </cell>
          <cell r="CL653" t="str">
            <v>75</v>
          </cell>
          <cell r="CM653" t="str">
            <v>    科技推广和应用服务业</v>
          </cell>
          <cell r="CN653" t="str">
            <v>115101</v>
          </cell>
          <cell r="CO653" t="str">
            <v>      开发区</v>
          </cell>
          <cell r="CP653" t="str">
            <v>　　　私营有限责任公司</v>
          </cell>
          <cell r="CQ653" t="str">
            <v>x</v>
          </cell>
          <cell r="CR653" t="str">
            <v>    现代服务业</v>
          </cell>
          <cell r="CS653" t="str">
            <v>2</v>
          </cell>
          <cell r="CT653" t="str">
            <v>    地方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 t="str">
            <v>3</v>
          </cell>
          <cell r="DN653" t="str">
            <v>759</v>
          </cell>
          <cell r="DO653" t="str">
            <v>    其他科技推广服务业</v>
          </cell>
          <cell r="DP653" t="str">
            <v>1</v>
          </cell>
          <cell r="DQ653" t="str">
            <v>3</v>
          </cell>
          <cell r="DR653">
            <v>4515</v>
          </cell>
          <cell r="DS653">
            <v>1260</v>
          </cell>
          <cell r="DT653">
            <v>1</v>
          </cell>
          <cell r="DU653">
            <v>7078</v>
          </cell>
          <cell r="DV653">
            <v>-1162</v>
          </cell>
          <cell r="DW653">
            <v>49</v>
          </cell>
          <cell r="DX653">
            <v>0</v>
          </cell>
        </row>
        <row r="654">
          <cell r="M654" t="str">
            <v>91110105MA01HGA165</v>
          </cell>
          <cell r="N654" t="str">
            <v>北京弈星科技有限公司</v>
          </cell>
          <cell r="O654" t="str">
            <v>2025</v>
          </cell>
          <cell r="P654" t="str">
            <v>2</v>
          </cell>
          <cell r="Q654">
            <v>372</v>
          </cell>
          <cell r="R654">
            <v>366</v>
          </cell>
          <cell r="S654">
            <v>18</v>
          </cell>
          <cell r="T654">
            <v>36</v>
          </cell>
          <cell r="U654">
            <v>1659</v>
          </cell>
          <cell r="V654">
            <v>1263</v>
          </cell>
          <cell r="W654">
            <v>11381</v>
          </cell>
          <cell r="X654">
            <v>13253</v>
          </cell>
          <cell r="Y654">
            <v>-9722</v>
          </cell>
          <cell r="Z654">
            <v>-11990</v>
          </cell>
          <cell r="AA654">
            <v>395</v>
          </cell>
          <cell r="AB654">
            <v>490</v>
          </cell>
          <cell r="AC654">
            <v>314</v>
          </cell>
          <cell r="AD654">
            <v>396</v>
          </cell>
          <cell r="AE654">
            <v>85</v>
          </cell>
          <cell r="AF654">
            <v>29</v>
          </cell>
          <cell r="AG654">
            <v>0</v>
          </cell>
          <cell r="AH654">
            <v>0</v>
          </cell>
          <cell r="AI654">
            <v>431</v>
          </cell>
          <cell r="AJ654">
            <v>202</v>
          </cell>
          <cell r="AK654">
            <v>611</v>
          </cell>
          <cell r="AL654">
            <v>719</v>
          </cell>
          <cell r="AM654">
            <v>1191</v>
          </cell>
          <cell r="AN654">
            <v>0</v>
          </cell>
          <cell r="AO654">
            <v>44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-1967</v>
          </cell>
          <cell r="BF654">
            <v>-460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-1967</v>
          </cell>
          <cell r="BL654">
            <v>-460</v>
          </cell>
          <cell r="BM654">
            <v>0</v>
          </cell>
          <cell r="BN654">
            <v>0</v>
          </cell>
          <cell r="BO654">
            <v>1293</v>
          </cell>
          <cell r="BP654">
            <v>612</v>
          </cell>
          <cell r="BQ654">
            <v>0</v>
          </cell>
          <cell r="BR654">
            <v>7</v>
          </cell>
          <cell r="BS654">
            <v>38</v>
          </cell>
          <cell r="BT654">
            <v>20</v>
          </cell>
          <cell r="BU654" t="str">
            <v>赵哲伦</v>
          </cell>
          <cell r="BV654" t="str">
            <v>高旭梅</v>
          </cell>
          <cell r="BW654" t="str">
            <v>贾艳慧</v>
          </cell>
          <cell r="BX654" t="str">
            <v>13699237867</v>
          </cell>
          <cell r="BY654" t="str">
            <v>2025-03-12</v>
          </cell>
          <cell r="BZ654" t="str">
            <v/>
          </cell>
          <cell r="CA654" t="str">
            <v>MA01HGA16</v>
          </cell>
          <cell r="CB654">
            <v>0</v>
          </cell>
          <cell r="CC654">
            <v>0</v>
          </cell>
          <cell r="CD654" t="str">
            <v/>
          </cell>
          <cell r="CE654" t="str">
            <v>1</v>
          </cell>
          <cell r="CF654" t="str">
            <v/>
          </cell>
          <cell r="CG654" t="str">
            <v>北京经济技术开发区虚拟社区</v>
          </cell>
          <cell r="CH654" t="str">
            <v>qy</v>
          </cell>
          <cell r="CI654" t="str">
            <v>    私人控股</v>
          </cell>
          <cell r="CJ654" t="str">
            <v>P</v>
          </cell>
          <cell r="CK654" t="str">
            <v>    教育</v>
          </cell>
          <cell r="CL654" t="str">
            <v>83</v>
          </cell>
          <cell r="CM654" t="str">
            <v>    教育</v>
          </cell>
          <cell r="CN654" t="str">
            <v>115101</v>
          </cell>
          <cell r="CO654" t="str">
            <v>      开发区</v>
          </cell>
          <cell r="CP654" t="str">
            <v>　　　其他有限责任公司</v>
          </cell>
          <cell r="CQ654" t="str">
            <v/>
          </cell>
          <cell r="CR654" t="str">
            <v>    传统服务业</v>
          </cell>
          <cell r="CS654" t="str">
            <v>2</v>
          </cell>
          <cell r="CT654" t="str">
            <v>    地方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 t="str">
            <v>3</v>
          </cell>
          <cell r="DN654" t="str">
            <v>839</v>
          </cell>
          <cell r="DO654" t="str">
            <v>    技能培训、教育辅助及其他教育</v>
          </cell>
          <cell r="DP654" t="str">
            <v>1</v>
          </cell>
          <cell r="DQ654" t="str">
            <v/>
          </cell>
          <cell r="DR654">
            <v>395</v>
          </cell>
          <cell r="DS654">
            <v>490</v>
          </cell>
          <cell r="DT654">
            <v>1</v>
          </cell>
          <cell r="DU654">
            <v>-1967</v>
          </cell>
          <cell r="DV654">
            <v>-460</v>
          </cell>
          <cell r="DW654">
            <v>0</v>
          </cell>
          <cell r="DX654">
            <v>7</v>
          </cell>
        </row>
        <row r="655">
          <cell r="M655" t="str">
            <v>91110115771970363D</v>
          </cell>
          <cell r="N655" t="str">
            <v>北京安讯智慧科技有限公司</v>
          </cell>
          <cell r="O655" t="str">
            <v>2025</v>
          </cell>
          <cell r="P655" t="str">
            <v>2</v>
          </cell>
          <cell r="Q655">
            <v>2639</v>
          </cell>
          <cell r="R655">
            <v>2288</v>
          </cell>
          <cell r="S655">
            <v>7678</v>
          </cell>
          <cell r="T655">
            <v>0</v>
          </cell>
          <cell r="U655">
            <v>28654</v>
          </cell>
          <cell r="V655">
            <v>31088</v>
          </cell>
          <cell r="W655">
            <v>20454</v>
          </cell>
          <cell r="X655">
            <v>23511</v>
          </cell>
          <cell r="Y655">
            <v>8200</v>
          </cell>
          <cell r="Z655">
            <v>7577</v>
          </cell>
          <cell r="AA655">
            <v>16513</v>
          </cell>
          <cell r="AB655">
            <v>16269</v>
          </cell>
          <cell r="AC655">
            <v>2041</v>
          </cell>
          <cell r="AD655">
            <v>803</v>
          </cell>
          <cell r="AE655">
            <v>13724</v>
          </cell>
          <cell r="AF655">
            <v>14314</v>
          </cell>
          <cell r="AG655">
            <v>20</v>
          </cell>
          <cell r="AH655">
            <v>42</v>
          </cell>
          <cell r="AI655">
            <v>0</v>
          </cell>
          <cell r="AJ655">
            <v>0</v>
          </cell>
          <cell r="AK655">
            <v>1457</v>
          </cell>
          <cell r="AL655">
            <v>1159</v>
          </cell>
          <cell r="AM655">
            <v>0</v>
          </cell>
          <cell r="AN655">
            <v>0</v>
          </cell>
          <cell r="AO655">
            <v>33</v>
          </cell>
          <cell r="AP655">
            <v>65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1279</v>
          </cell>
          <cell r="BF655">
            <v>689</v>
          </cell>
          <cell r="BG655">
            <v>2</v>
          </cell>
          <cell r="BH655">
            <v>2</v>
          </cell>
          <cell r="BI655">
            <v>0</v>
          </cell>
          <cell r="BJ655">
            <v>20</v>
          </cell>
          <cell r="BK655">
            <v>1281</v>
          </cell>
          <cell r="BL655">
            <v>671</v>
          </cell>
          <cell r="BM655">
            <v>7</v>
          </cell>
          <cell r="BN655">
            <v>0</v>
          </cell>
          <cell r="BO655">
            <v>1015</v>
          </cell>
          <cell r="BP655">
            <v>1416</v>
          </cell>
          <cell r="BQ655">
            <v>337</v>
          </cell>
          <cell r="BR655">
            <v>799</v>
          </cell>
          <cell r="BS655">
            <v>28</v>
          </cell>
          <cell r="BT655">
            <v>45</v>
          </cell>
          <cell r="BU655" t="str">
            <v>马薪</v>
          </cell>
          <cell r="BV655" t="str">
            <v>马薪</v>
          </cell>
          <cell r="BW655" t="str">
            <v>丁立芸</v>
          </cell>
          <cell r="BX655" t="str">
            <v>13671146366</v>
          </cell>
          <cell r="BY655" t="str">
            <v>2025-03-11</v>
          </cell>
          <cell r="BZ655" t="str">
            <v/>
          </cell>
          <cell r="CA655" t="str">
            <v>771970363</v>
          </cell>
          <cell r="CB655">
            <v>0</v>
          </cell>
          <cell r="CC655">
            <v>0</v>
          </cell>
          <cell r="CD655" t="str">
            <v/>
          </cell>
          <cell r="CE655" t="str">
            <v/>
          </cell>
          <cell r="CF655" t="str">
            <v/>
          </cell>
          <cell r="CG655" t="str">
            <v/>
          </cell>
          <cell r="CH655" t="str">
            <v>qy</v>
          </cell>
          <cell r="CI655" t="str">
            <v>    私人控股</v>
          </cell>
          <cell r="CJ655" t="str">
            <v>I</v>
          </cell>
          <cell r="CK655" t="str">
            <v>    信息传输、软件和信息技术服务业</v>
          </cell>
          <cell r="CL655" t="str">
            <v>65</v>
          </cell>
          <cell r="CM655" t="str">
            <v>    软件和信息技术服务业</v>
          </cell>
          <cell r="CN655" t="str">
            <v>110115</v>
          </cell>
          <cell r="CO655" t="str">
            <v>      大兴区</v>
          </cell>
          <cell r="CP655" t="str">
            <v>　　　私营有限责任公司</v>
          </cell>
          <cell r="CQ655" t="str">
            <v>x</v>
          </cell>
          <cell r="CR655" t="str">
            <v>    现代服务业</v>
          </cell>
          <cell r="CS655" t="str">
            <v>2</v>
          </cell>
          <cell r="CT655" t="str">
            <v>    地方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 t="str">
            <v>3</v>
          </cell>
          <cell r="DN655" t="str">
            <v>655</v>
          </cell>
          <cell r="DO655" t="str">
            <v>    信息处理和存储支持服务</v>
          </cell>
          <cell r="DP655" t="str">
            <v>1</v>
          </cell>
          <cell r="DQ655" t="str">
            <v>3</v>
          </cell>
          <cell r="DR655">
            <v>16513</v>
          </cell>
          <cell r="DS655">
            <v>16269</v>
          </cell>
          <cell r="DT655">
            <v>1</v>
          </cell>
          <cell r="DU655">
            <v>1279</v>
          </cell>
          <cell r="DV655">
            <v>689</v>
          </cell>
          <cell r="DW655">
            <v>364</v>
          </cell>
          <cell r="DX655">
            <v>841</v>
          </cell>
        </row>
        <row r="656">
          <cell r="M656" t="str">
            <v>91110302778600752W</v>
          </cell>
          <cell r="N656" t="str">
            <v>中孵高科产业孵化（北京）有限公司</v>
          </cell>
          <cell r="O656" t="str">
            <v>2025</v>
          </cell>
          <cell r="P656" t="str">
            <v>2</v>
          </cell>
          <cell r="Q656">
            <v>7484</v>
          </cell>
          <cell r="R656">
            <v>6484</v>
          </cell>
          <cell r="S656">
            <v>12699</v>
          </cell>
          <cell r="T656">
            <v>15505</v>
          </cell>
          <cell r="U656">
            <v>71513</v>
          </cell>
          <cell r="V656">
            <v>69825</v>
          </cell>
          <cell r="W656">
            <v>27115</v>
          </cell>
          <cell r="X656">
            <v>21562</v>
          </cell>
          <cell r="Y656">
            <v>44398</v>
          </cell>
          <cell r="Z656">
            <v>48263</v>
          </cell>
          <cell r="AA656">
            <v>959</v>
          </cell>
          <cell r="AB656">
            <v>3414</v>
          </cell>
          <cell r="AC656">
            <v>959</v>
          </cell>
          <cell r="AD656">
            <v>3414</v>
          </cell>
          <cell r="AE656">
            <v>737</v>
          </cell>
          <cell r="AF656">
            <v>1780</v>
          </cell>
          <cell r="AG656">
            <v>6</v>
          </cell>
          <cell r="AH656">
            <v>19</v>
          </cell>
          <cell r="AI656">
            <v>0</v>
          </cell>
          <cell r="AJ656">
            <v>0</v>
          </cell>
          <cell r="AK656">
            <v>466</v>
          </cell>
          <cell r="AL656">
            <v>582</v>
          </cell>
          <cell r="AM656">
            <v>251</v>
          </cell>
          <cell r="AN656">
            <v>786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2</v>
          </cell>
          <cell r="BD656">
            <v>0</v>
          </cell>
          <cell r="BE656">
            <v>-499</v>
          </cell>
          <cell r="BF656">
            <v>247</v>
          </cell>
          <cell r="BG656">
            <v>0</v>
          </cell>
          <cell r="BH656">
            <v>0</v>
          </cell>
          <cell r="BI656">
            <v>0</v>
          </cell>
          <cell r="BJ656">
            <v>19</v>
          </cell>
          <cell r="BK656">
            <v>-499</v>
          </cell>
          <cell r="BL656">
            <v>228</v>
          </cell>
          <cell r="BM656">
            <v>0</v>
          </cell>
          <cell r="BN656">
            <v>0</v>
          </cell>
          <cell r="BO656">
            <v>959</v>
          </cell>
          <cell r="BP656">
            <v>1529</v>
          </cell>
          <cell r="BQ656">
            <v>47</v>
          </cell>
          <cell r="BR656">
            <v>214</v>
          </cell>
          <cell r="BS656">
            <v>35</v>
          </cell>
          <cell r="BT656">
            <v>50</v>
          </cell>
          <cell r="BU656" t="str">
            <v>朱强</v>
          </cell>
          <cell r="BV656" t="str">
            <v>朱强</v>
          </cell>
          <cell r="BW656" t="str">
            <v>张志芳</v>
          </cell>
          <cell r="BX656" t="str">
            <v>18810776819</v>
          </cell>
          <cell r="BY656" t="str">
            <v>2025-03-14</v>
          </cell>
          <cell r="BZ656" t="str">
            <v/>
          </cell>
          <cell r="CA656" t="str">
            <v>778600752</v>
          </cell>
          <cell r="CB656">
            <v>0</v>
          </cell>
          <cell r="CC656">
            <v>0</v>
          </cell>
          <cell r="CD656" t="str">
            <v/>
          </cell>
          <cell r="CE656" t="str">
            <v>1</v>
          </cell>
          <cell r="CF656" t="str">
            <v/>
          </cell>
          <cell r="CG656" t="str">
            <v>北京经济技术开发区虚拟社区</v>
          </cell>
          <cell r="CH656" t="str">
            <v>qy</v>
          </cell>
          <cell r="CI656" t="str">
            <v>    私人控股</v>
          </cell>
          <cell r="CJ656" t="str">
            <v>M</v>
          </cell>
          <cell r="CK656" t="str">
            <v>    科学研究和技术服务业</v>
          </cell>
          <cell r="CL656" t="str">
            <v>75</v>
          </cell>
          <cell r="CM656" t="str">
            <v>    科技推广和应用服务业</v>
          </cell>
          <cell r="CN656" t="str">
            <v>115101</v>
          </cell>
          <cell r="CO656" t="str">
            <v>      开发区</v>
          </cell>
          <cell r="CP656" t="str">
            <v>　　　其他有限责任公司</v>
          </cell>
          <cell r="CQ656" t="str">
            <v>x</v>
          </cell>
          <cell r="CR656" t="str">
            <v>    现代服务业</v>
          </cell>
          <cell r="CS656" t="str">
            <v>2</v>
          </cell>
          <cell r="CT656" t="str">
            <v>    地方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 t="str">
            <v>3</v>
          </cell>
          <cell r="DN656" t="str">
            <v>754</v>
          </cell>
          <cell r="DO656" t="str">
            <v>    创业空间服务</v>
          </cell>
          <cell r="DP656" t="str">
            <v>1</v>
          </cell>
          <cell r="DQ656" t="str">
            <v/>
          </cell>
          <cell r="DR656">
            <v>959</v>
          </cell>
          <cell r="DS656">
            <v>3414</v>
          </cell>
          <cell r="DT656">
            <v>1</v>
          </cell>
          <cell r="DU656">
            <v>-499</v>
          </cell>
          <cell r="DV656">
            <v>247</v>
          </cell>
          <cell r="DW656">
            <v>53</v>
          </cell>
          <cell r="DX656">
            <v>233</v>
          </cell>
        </row>
        <row r="657">
          <cell r="M657" t="str">
            <v>91110302MA01M3129C</v>
          </cell>
          <cell r="N657" t="str">
            <v>北京益洁新能源有限公司</v>
          </cell>
          <cell r="O657" t="str">
            <v>2025</v>
          </cell>
          <cell r="P657" t="str">
            <v>2</v>
          </cell>
          <cell r="Q657">
            <v>101</v>
          </cell>
          <cell r="R657">
            <v>101</v>
          </cell>
          <cell r="S657">
            <v>0</v>
          </cell>
          <cell r="T657">
            <v>0</v>
          </cell>
          <cell r="U657">
            <v>55081</v>
          </cell>
          <cell r="V657">
            <v>64857</v>
          </cell>
          <cell r="W657">
            <v>43614</v>
          </cell>
          <cell r="X657">
            <v>55257</v>
          </cell>
          <cell r="Y657">
            <v>11467</v>
          </cell>
          <cell r="Z657">
            <v>9600</v>
          </cell>
          <cell r="AA657">
            <v>1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1</v>
          </cell>
          <cell r="AI657">
            <v>0</v>
          </cell>
          <cell r="AJ657">
            <v>0</v>
          </cell>
          <cell r="AK657">
            <v>293</v>
          </cell>
          <cell r="AL657">
            <v>93</v>
          </cell>
          <cell r="AM657">
            <v>0</v>
          </cell>
          <cell r="AN657">
            <v>0</v>
          </cell>
          <cell r="AO657">
            <v>0</v>
          </cell>
          <cell r="AP657">
            <v>-20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-292</v>
          </cell>
          <cell r="BF657">
            <v>-74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-292</v>
          </cell>
          <cell r="BL657">
            <v>-74</v>
          </cell>
          <cell r="BM657">
            <v>0</v>
          </cell>
          <cell r="BN657">
            <v>0</v>
          </cell>
          <cell r="BO657">
            <v>293</v>
          </cell>
          <cell r="BP657">
            <v>83</v>
          </cell>
          <cell r="BQ657">
            <v>0</v>
          </cell>
          <cell r="BR657">
            <v>0</v>
          </cell>
          <cell r="BS657">
            <v>2</v>
          </cell>
          <cell r="BT657">
            <v>4</v>
          </cell>
          <cell r="BU657" t="str">
            <v>赵子赫</v>
          </cell>
          <cell r="BV657" t="str">
            <v>赵子赫</v>
          </cell>
          <cell r="BW657" t="str">
            <v>刘珍君</v>
          </cell>
          <cell r="BX657" t="str">
            <v>13810233081</v>
          </cell>
          <cell r="BY657" t="str">
            <v>2025-03-05</v>
          </cell>
          <cell r="BZ657" t="str">
            <v/>
          </cell>
          <cell r="CA657" t="str">
            <v>MA01M3129</v>
          </cell>
          <cell r="CB657">
            <v>0</v>
          </cell>
          <cell r="CC657">
            <v>0</v>
          </cell>
          <cell r="CD657" t="str">
            <v/>
          </cell>
          <cell r="CE657" t="str">
            <v>1</v>
          </cell>
          <cell r="CF657" t="str">
            <v/>
          </cell>
          <cell r="CG657" t="str">
            <v>北京经济技术开发区虚拟社区</v>
          </cell>
          <cell r="CH657" t="str">
            <v>qy</v>
          </cell>
          <cell r="CI657" t="str">
            <v>    私人控股</v>
          </cell>
          <cell r="CJ657" t="str">
            <v>M</v>
          </cell>
          <cell r="CK657" t="str">
            <v>    科学研究和技术服务业</v>
          </cell>
          <cell r="CL657" t="str">
            <v>75</v>
          </cell>
          <cell r="CM657" t="str">
            <v>    科技推广和应用服务业</v>
          </cell>
          <cell r="CN657" t="str">
            <v>115101</v>
          </cell>
          <cell r="CO657" t="str">
            <v>      开发区</v>
          </cell>
          <cell r="CP657" t="str">
            <v>　　　私营有限责任公司</v>
          </cell>
          <cell r="CQ657" t="str">
            <v>x</v>
          </cell>
          <cell r="CR657" t="str">
            <v>    现代服务业</v>
          </cell>
          <cell r="CS657" t="str">
            <v>2</v>
          </cell>
          <cell r="CT657" t="str">
            <v>    地方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 t="str">
            <v>3</v>
          </cell>
          <cell r="DN657" t="str">
            <v>751</v>
          </cell>
          <cell r="DO657" t="str">
            <v>    技术推广服务</v>
          </cell>
          <cell r="DP657" t="str">
            <v>1</v>
          </cell>
          <cell r="DQ657" t="str">
            <v>4</v>
          </cell>
          <cell r="DR657">
            <v>1</v>
          </cell>
          <cell r="DS657">
            <v>0</v>
          </cell>
          <cell r="DT657">
            <v>1</v>
          </cell>
          <cell r="DU657">
            <v>-292</v>
          </cell>
          <cell r="DV657">
            <v>-74</v>
          </cell>
          <cell r="DW657">
            <v>0</v>
          </cell>
          <cell r="DX657">
            <v>1</v>
          </cell>
        </row>
        <row r="658">
          <cell r="M658" t="str">
            <v>91110105689241516K</v>
          </cell>
          <cell r="N658" t="str">
            <v>北京景行祥汽车技术服务有限公司</v>
          </cell>
          <cell r="O658" t="str">
            <v>2025</v>
          </cell>
          <cell r="P658" t="str">
            <v>2</v>
          </cell>
          <cell r="Q658">
            <v>1407</v>
          </cell>
          <cell r="R658">
            <v>1407</v>
          </cell>
          <cell r="S658">
            <v>0</v>
          </cell>
          <cell r="T658">
            <v>0</v>
          </cell>
          <cell r="U658">
            <v>6009</v>
          </cell>
          <cell r="V658">
            <v>4722</v>
          </cell>
          <cell r="W658">
            <v>5469</v>
          </cell>
          <cell r="X658">
            <v>4777</v>
          </cell>
          <cell r="Y658">
            <v>540</v>
          </cell>
          <cell r="Z658">
            <v>-55</v>
          </cell>
          <cell r="AA658">
            <v>3124</v>
          </cell>
          <cell r="AB658">
            <v>2708</v>
          </cell>
          <cell r="AC658">
            <v>3124</v>
          </cell>
          <cell r="AD658">
            <v>2708</v>
          </cell>
          <cell r="AE658">
            <v>2968</v>
          </cell>
          <cell r="AF658">
            <v>3232</v>
          </cell>
          <cell r="AG658">
            <v>2</v>
          </cell>
          <cell r="AH658">
            <v>1</v>
          </cell>
          <cell r="AI658">
            <v>0</v>
          </cell>
          <cell r="AJ658">
            <v>0</v>
          </cell>
          <cell r="AK658">
            <v>140</v>
          </cell>
          <cell r="AL658">
            <v>90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14</v>
          </cell>
          <cell r="BF658">
            <v>-615</v>
          </cell>
          <cell r="BG658">
            <v>0</v>
          </cell>
          <cell r="BH658">
            <v>140</v>
          </cell>
          <cell r="BI658">
            <v>0</v>
          </cell>
          <cell r="BJ658">
            <v>0</v>
          </cell>
          <cell r="BK658">
            <v>14</v>
          </cell>
          <cell r="BL658">
            <v>-475</v>
          </cell>
          <cell r="BM658">
            <v>0</v>
          </cell>
          <cell r="BN658">
            <v>0</v>
          </cell>
          <cell r="BO658">
            <v>33</v>
          </cell>
          <cell r="BP658">
            <v>32</v>
          </cell>
          <cell r="BQ658">
            <v>50</v>
          </cell>
          <cell r="BR658">
            <v>18</v>
          </cell>
          <cell r="BS658">
            <v>2</v>
          </cell>
          <cell r="BT658">
            <v>2</v>
          </cell>
          <cell r="BU658" t="str">
            <v>房秀兰</v>
          </cell>
          <cell r="BV658" t="str">
            <v>秀兰</v>
          </cell>
          <cell r="BW658" t="str">
            <v>房秀兰</v>
          </cell>
          <cell r="BX658" t="str">
            <v>17310638333</v>
          </cell>
          <cell r="BY658" t="str">
            <v>2025-03-12</v>
          </cell>
          <cell r="BZ658" t="str">
            <v/>
          </cell>
          <cell r="CA658" t="str">
            <v>689241516</v>
          </cell>
          <cell r="CB658">
            <v>0</v>
          </cell>
          <cell r="CC658">
            <v>0</v>
          </cell>
          <cell r="CD658" t="str">
            <v/>
          </cell>
          <cell r="CE658" t="str">
            <v>1</v>
          </cell>
          <cell r="CF658" t="str">
            <v/>
          </cell>
          <cell r="CG658" t="str">
            <v>北京经济技术开发区虚拟社区</v>
          </cell>
          <cell r="CH658" t="str">
            <v>qy</v>
          </cell>
          <cell r="CI658" t="str">
            <v>    私人控股</v>
          </cell>
          <cell r="CJ658" t="str">
            <v>O</v>
          </cell>
          <cell r="CK658" t="str">
            <v>    居民服务、修理和其他服务业</v>
          </cell>
          <cell r="CL658" t="str">
            <v>81</v>
          </cell>
          <cell r="CM658" t="str">
            <v>    机动车、电子产品和日用产品修理业</v>
          </cell>
          <cell r="CN658" t="str">
            <v>115101</v>
          </cell>
          <cell r="CO658" t="str">
            <v>      开发区</v>
          </cell>
          <cell r="CP658" t="str">
            <v>　　　私营有限责任公司</v>
          </cell>
          <cell r="CQ658" t="str">
            <v/>
          </cell>
          <cell r="CR658" t="str">
            <v>    传统服务业</v>
          </cell>
          <cell r="CS658" t="str">
            <v>2</v>
          </cell>
          <cell r="CT658" t="str">
            <v>    地方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 t="str">
            <v>3</v>
          </cell>
          <cell r="DN658" t="str">
            <v>811</v>
          </cell>
          <cell r="DO658" t="str">
            <v>    汽车、摩托车等修理与维护</v>
          </cell>
          <cell r="DP658" t="str">
            <v>1</v>
          </cell>
          <cell r="DQ658" t="str">
            <v/>
          </cell>
          <cell r="DR658">
            <v>3124</v>
          </cell>
          <cell r="DS658">
            <v>2708</v>
          </cell>
          <cell r="DT658">
            <v>1</v>
          </cell>
          <cell r="DU658">
            <v>14</v>
          </cell>
          <cell r="DV658">
            <v>-615</v>
          </cell>
          <cell r="DW658">
            <v>52</v>
          </cell>
          <cell r="DX658">
            <v>19</v>
          </cell>
        </row>
        <row r="659">
          <cell r="M659" t="str">
            <v>911103023066648386</v>
          </cell>
          <cell r="N659" t="str">
            <v>帆德（北京）企业咨询有限公司</v>
          </cell>
          <cell r="O659" t="str">
            <v>2025</v>
          </cell>
          <cell r="P659" t="str">
            <v>2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89878</v>
          </cell>
          <cell r="V659">
            <v>66460</v>
          </cell>
          <cell r="W659">
            <v>87555</v>
          </cell>
          <cell r="X659">
            <v>63888</v>
          </cell>
          <cell r="Y659">
            <v>2323</v>
          </cell>
          <cell r="Z659">
            <v>2572</v>
          </cell>
          <cell r="AA659">
            <v>10500</v>
          </cell>
          <cell r="AB659">
            <v>8305</v>
          </cell>
          <cell r="AC659">
            <v>0</v>
          </cell>
          <cell r="AD659">
            <v>0</v>
          </cell>
          <cell r="AE659">
            <v>6196</v>
          </cell>
          <cell r="AF659">
            <v>8240</v>
          </cell>
          <cell r="AG659">
            <v>0</v>
          </cell>
          <cell r="AH659">
            <v>0</v>
          </cell>
          <cell r="AI659">
            <v>4213</v>
          </cell>
          <cell r="AJ659">
            <v>0</v>
          </cell>
          <cell r="AK659">
            <v>138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-47</v>
          </cell>
          <cell r="BF659">
            <v>65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-47</v>
          </cell>
          <cell r="BL659">
            <v>65</v>
          </cell>
          <cell r="BM659">
            <v>0</v>
          </cell>
          <cell r="BN659">
            <v>0</v>
          </cell>
          <cell r="BO659">
            <v>4075</v>
          </cell>
          <cell r="BP659">
            <v>2959</v>
          </cell>
          <cell r="BQ659">
            <v>5</v>
          </cell>
          <cell r="BR659">
            <v>3</v>
          </cell>
          <cell r="BS659">
            <v>66</v>
          </cell>
          <cell r="BT659">
            <v>60</v>
          </cell>
          <cell r="BU659" t="str">
            <v>于飞</v>
          </cell>
          <cell r="BV659" t="str">
            <v>于飞</v>
          </cell>
          <cell r="BW659" t="str">
            <v>于飞</v>
          </cell>
          <cell r="BX659" t="str">
            <v>18612612072</v>
          </cell>
          <cell r="BY659" t="str">
            <v>2025-03-17</v>
          </cell>
          <cell r="BZ659" t="str">
            <v/>
          </cell>
          <cell r="CA659" t="str">
            <v>306664838</v>
          </cell>
          <cell r="CB659">
            <v>0</v>
          </cell>
          <cell r="CC659">
            <v>0</v>
          </cell>
          <cell r="CD659" t="str">
            <v/>
          </cell>
          <cell r="CE659" t="str">
            <v>1</v>
          </cell>
          <cell r="CF659" t="str">
            <v/>
          </cell>
          <cell r="CG659" t="str">
            <v>北京经济技术开发区虚拟社区</v>
          </cell>
          <cell r="CH659" t="str">
            <v>qy</v>
          </cell>
          <cell r="CI659" t="str">
            <v>    私人控股</v>
          </cell>
          <cell r="CJ659" t="str">
            <v>L</v>
          </cell>
          <cell r="CK659" t="str">
            <v>    租赁和商务服务业</v>
          </cell>
          <cell r="CL659" t="str">
            <v>72</v>
          </cell>
          <cell r="CM659" t="str">
            <v>    商务服务业</v>
          </cell>
          <cell r="CN659" t="str">
            <v>115101</v>
          </cell>
          <cell r="CO659" t="str">
            <v>      开发区</v>
          </cell>
          <cell r="CP659" t="str">
            <v>　　　其他有限责任公司</v>
          </cell>
          <cell r="CQ659" t="str">
            <v>x</v>
          </cell>
          <cell r="CR659" t="str">
            <v>    现代服务业</v>
          </cell>
          <cell r="CS659" t="str">
            <v>2</v>
          </cell>
          <cell r="CT659" t="str">
            <v>    地方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 t="str">
            <v>3</v>
          </cell>
          <cell r="DN659" t="str">
            <v>726</v>
          </cell>
          <cell r="DO659" t="str">
            <v>    人力资源服务</v>
          </cell>
          <cell r="DP659" t="str">
            <v>1</v>
          </cell>
          <cell r="DQ659" t="str">
            <v/>
          </cell>
          <cell r="DR659">
            <v>10500</v>
          </cell>
          <cell r="DS659">
            <v>8305</v>
          </cell>
          <cell r="DT659">
            <v>1</v>
          </cell>
          <cell r="DU659">
            <v>-47</v>
          </cell>
          <cell r="DV659">
            <v>65</v>
          </cell>
          <cell r="DW659">
            <v>5</v>
          </cell>
          <cell r="DX659">
            <v>3</v>
          </cell>
        </row>
        <row r="660">
          <cell r="M660" t="str">
            <v>9111010677157669X2</v>
          </cell>
          <cell r="N660" t="str">
            <v>北京先通国际医药科技股份有限公司</v>
          </cell>
          <cell r="O660" t="str">
            <v>2025</v>
          </cell>
          <cell r="P660" t="str">
            <v>2</v>
          </cell>
          <cell r="Q660">
            <v>80444</v>
          </cell>
          <cell r="R660">
            <v>845661</v>
          </cell>
          <cell r="S660">
            <v>26386</v>
          </cell>
          <cell r="T660">
            <v>13373</v>
          </cell>
          <cell r="U660">
            <v>1924656</v>
          </cell>
          <cell r="V660">
            <v>1644481</v>
          </cell>
          <cell r="W660">
            <v>32542</v>
          </cell>
          <cell r="X660">
            <v>166201</v>
          </cell>
          <cell r="Y660">
            <v>1892114</v>
          </cell>
          <cell r="Z660">
            <v>1478280</v>
          </cell>
          <cell r="AA660">
            <v>1221</v>
          </cell>
          <cell r="AB660">
            <v>0</v>
          </cell>
          <cell r="AC660">
            <v>0</v>
          </cell>
          <cell r="AD660">
            <v>0</v>
          </cell>
          <cell r="AE660">
            <v>862</v>
          </cell>
          <cell r="AF660">
            <v>0</v>
          </cell>
          <cell r="AG660">
            <v>9</v>
          </cell>
          <cell r="AH660">
            <v>13</v>
          </cell>
          <cell r="AI660">
            <v>5175</v>
          </cell>
          <cell r="AJ660">
            <v>4299</v>
          </cell>
          <cell r="AK660">
            <v>5765</v>
          </cell>
          <cell r="AL660">
            <v>5245</v>
          </cell>
          <cell r="AM660">
            <v>22778</v>
          </cell>
          <cell r="AN660">
            <v>26867</v>
          </cell>
          <cell r="AO660">
            <v>-17</v>
          </cell>
          <cell r="AP660">
            <v>-610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-188</v>
          </cell>
          <cell r="AV660">
            <v>0</v>
          </cell>
          <cell r="AW660">
            <v>0</v>
          </cell>
          <cell r="AX660">
            <v>0</v>
          </cell>
          <cell r="AY660">
            <v>433</v>
          </cell>
          <cell r="AZ660">
            <v>0</v>
          </cell>
          <cell r="BA660">
            <v>0</v>
          </cell>
          <cell r="BB660">
            <v>0</v>
          </cell>
          <cell r="BC660">
            <v>151</v>
          </cell>
          <cell r="BD660">
            <v>129</v>
          </cell>
          <cell r="BE660">
            <v>-32955</v>
          </cell>
          <cell r="BF660">
            <v>-35685</v>
          </cell>
          <cell r="BG660">
            <v>0</v>
          </cell>
          <cell r="BH660">
            <v>1</v>
          </cell>
          <cell r="BI660">
            <v>4</v>
          </cell>
          <cell r="BJ660">
            <v>-21</v>
          </cell>
          <cell r="BK660">
            <v>-32959</v>
          </cell>
          <cell r="BL660">
            <v>-35663</v>
          </cell>
          <cell r="BM660">
            <v>0</v>
          </cell>
          <cell r="BN660">
            <v>0</v>
          </cell>
          <cell r="BO660">
            <v>15795</v>
          </cell>
          <cell r="BP660">
            <v>29817</v>
          </cell>
          <cell r="BQ660">
            <v>0</v>
          </cell>
          <cell r="BR660">
            <v>0</v>
          </cell>
          <cell r="BS660">
            <v>266</v>
          </cell>
          <cell r="BT660">
            <v>300</v>
          </cell>
          <cell r="BU660" t="str">
            <v>徐新盛</v>
          </cell>
          <cell r="BV660" t="str">
            <v>李植</v>
          </cell>
          <cell r="BW660" t="str">
            <v>姜佳怡</v>
          </cell>
          <cell r="BX660" t="str">
            <v>15210333150</v>
          </cell>
          <cell r="BY660" t="str">
            <v>2025-03-18</v>
          </cell>
          <cell r="BZ660" t="str">
            <v/>
          </cell>
          <cell r="CA660" t="str">
            <v>77157669X</v>
          </cell>
          <cell r="CB660">
            <v>0</v>
          </cell>
          <cell r="CC660">
            <v>0</v>
          </cell>
          <cell r="CD660" t="str">
            <v/>
          </cell>
          <cell r="CE660" t="str">
            <v>1</v>
          </cell>
          <cell r="CF660" t="str">
            <v/>
          </cell>
          <cell r="CG660" t="str">
            <v>北京经济技术开发区虚拟社区</v>
          </cell>
          <cell r="CH660" t="str">
            <v>qy</v>
          </cell>
          <cell r="CI660" t="str">
            <v>    私人控股</v>
          </cell>
          <cell r="CJ660" t="str">
            <v>M</v>
          </cell>
          <cell r="CK660" t="str">
            <v>    科学研究和技术服务业</v>
          </cell>
          <cell r="CL660" t="str">
            <v>73</v>
          </cell>
          <cell r="CM660" t="str">
            <v>    研究和试验发展</v>
          </cell>
          <cell r="CN660" t="str">
            <v>115101</v>
          </cell>
          <cell r="CO660" t="str">
            <v>      开发区</v>
          </cell>
          <cell r="CP660" t="str">
            <v>　　　私营股份有限公司</v>
          </cell>
          <cell r="CQ660" t="str">
            <v>x</v>
          </cell>
          <cell r="CR660" t="str">
            <v>    现代服务业</v>
          </cell>
          <cell r="CS660" t="str">
            <v>2</v>
          </cell>
          <cell r="CT660" t="str">
            <v>    地方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 t="str">
            <v>3</v>
          </cell>
          <cell r="DN660" t="str">
            <v>734</v>
          </cell>
          <cell r="DO660" t="str">
            <v>    医学研究和试验发展</v>
          </cell>
          <cell r="DP660" t="str">
            <v>1</v>
          </cell>
          <cell r="DQ660" t="str">
            <v/>
          </cell>
          <cell r="DR660">
            <v>1221</v>
          </cell>
          <cell r="DS660">
            <v>0</v>
          </cell>
          <cell r="DT660">
            <v>1</v>
          </cell>
          <cell r="DU660">
            <v>-32955</v>
          </cell>
          <cell r="DV660">
            <v>-35685</v>
          </cell>
          <cell r="DW660">
            <v>9</v>
          </cell>
          <cell r="DX660">
            <v>13</v>
          </cell>
        </row>
        <row r="661">
          <cell r="M661" t="str">
            <v>911103027582388059</v>
          </cell>
          <cell r="N661" t="str">
            <v>北京力佳图科技有限公司</v>
          </cell>
          <cell r="O661" t="str">
            <v>2025</v>
          </cell>
          <cell r="P661" t="str">
            <v>2</v>
          </cell>
          <cell r="Q661">
            <v>7502</v>
          </cell>
          <cell r="R661">
            <v>6800</v>
          </cell>
          <cell r="S661">
            <v>17577</v>
          </cell>
          <cell r="T661">
            <v>22545</v>
          </cell>
          <cell r="U661">
            <v>41448</v>
          </cell>
          <cell r="V661">
            <v>50926</v>
          </cell>
          <cell r="W661">
            <v>16327</v>
          </cell>
          <cell r="X661">
            <v>30350</v>
          </cell>
          <cell r="Y661">
            <v>25121</v>
          </cell>
          <cell r="Z661">
            <v>20576</v>
          </cell>
          <cell r="AA661">
            <v>12243</v>
          </cell>
          <cell r="AB661">
            <v>16949</v>
          </cell>
          <cell r="AC661">
            <v>12243</v>
          </cell>
          <cell r="AD661">
            <v>16949</v>
          </cell>
          <cell r="AE661">
            <v>9052</v>
          </cell>
          <cell r="AF661">
            <v>14733</v>
          </cell>
          <cell r="AG661">
            <v>26</v>
          </cell>
          <cell r="AH661">
            <v>39</v>
          </cell>
          <cell r="AI661">
            <v>0</v>
          </cell>
          <cell r="AJ661">
            <v>0</v>
          </cell>
          <cell r="AK661">
            <v>1939</v>
          </cell>
          <cell r="AL661">
            <v>1957</v>
          </cell>
          <cell r="AM661">
            <v>0</v>
          </cell>
          <cell r="AN661">
            <v>0</v>
          </cell>
          <cell r="AO661">
            <v>4</v>
          </cell>
          <cell r="AP661">
            <v>61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1222</v>
          </cell>
          <cell r="BF661">
            <v>159</v>
          </cell>
          <cell r="BG661">
            <v>0</v>
          </cell>
          <cell r="BH661">
            <v>12</v>
          </cell>
          <cell r="BI661">
            <v>0</v>
          </cell>
          <cell r="BJ661">
            <v>0</v>
          </cell>
          <cell r="BK661">
            <v>1222</v>
          </cell>
          <cell r="BL661">
            <v>171</v>
          </cell>
          <cell r="BM661">
            <v>0</v>
          </cell>
          <cell r="BN661">
            <v>0</v>
          </cell>
          <cell r="BO661">
            <v>1214</v>
          </cell>
          <cell r="BP661">
            <v>1644</v>
          </cell>
          <cell r="BQ661">
            <v>362</v>
          </cell>
          <cell r="BR661">
            <v>553</v>
          </cell>
          <cell r="BS661">
            <v>120</v>
          </cell>
          <cell r="BT661">
            <v>143</v>
          </cell>
          <cell r="BU661" t="str">
            <v>聂进入</v>
          </cell>
          <cell r="BV661" t="str">
            <v>聂进入</v>
          </cell>
          <cell r="BW661" t="str">
            <v>刘芳甜</v>
          </cell>
          <cell r="BX661" t="str">
            <v>010-82967576</v>
          </cell>
          <cell r="BY661" t="str">
            <v>2025-03-13</v>
          </cell>
          <cell r="BZ661" t="str">
            <v/>
          </cell>
          <cell r="CA661" t="str">
            <v>758238805</v>
          </cell>
          <cell r="CB661">
            <v>0</v>
          </cell>
          <cell r="CC661">
            <v>0</v>
          </cell>
          <cell r="CD661" t="str">
            <v/>
          </cell>
          <cell r="CE661" t="str">
            <v>1</v>
          </cell>
          <cell r="CF661" t="str">
            <v/>
          </cell>
          <cell r="CG661" t="str">
            <v>北京经济技术开发区虚拟社区</v>
          </cell>
          <cell r="CH661" t="str">
            <v>qy</v>
          </cell>
          <cell r="CI661" t="str">
            <v>    私人控股</v>
          </cell>
          <cell r="CJ661" t="str">
            <v>M</v>
          </cell>
          <cell r="CK661" t="str">
            <v>    科学研究和技术服务业</v>
          </cell>
          <cell r="CL661" t="str">
            <v>74</v>
          </cell>
          <cell r="CM661" t="str">
            <v>    专业技术服务业</v>
          </cell>
          <cell r="CN661" t="str">
            <v>115101</v>
          </cell>
          <cell r="CO661" t="str">
            <v>      开发区</v>
          </cell>
          <cell r="CP661" t="str">
            <v>　　　私营有限责任公司</v>
          </cell>
          <cell r="CQ661" t="str">
            <v>x</v>
          </cell>
          <cell r="CR661" t="str">
            <v>    现代服务业</v>
          </cell>
          <cell r="CS661" t="str">
            <v>2</v>
          </cell>
          <cell r="CT661" t="str">
            <v>    地方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 t="str">
            <v>3</v>
          </cell>
          <cell r="DN661" t="str">
            <v>744</v>
          </cell>
          <cell r="DO661" t="str">
            <v>    测绘地理信息服务</v>
          </cell>
          <cell r="DP661" t="str">
            <v>1</v>
          </cell>
          <cell r="DQ661" t="str">
            <v>2</v>
          </cell>
          <cell r="DR661">
            <v>12243</v>
          </cell>
          <cell r="DS661">
            <v>16949</v>
          </cell>
          <cell r="DT661">
            <v>1</v>
          </cell>
          <cell r="DU661">
            <v>1222</v>
          </cell>
          <cell r="DV661">
            <v>159</v>
          </cell>
          <cell r="DW661">
            <v>388</v>
          </cell>
          <cell r="DX661">
            <v>592</v>
          </cell>
        </row>
        <row r="662">
          <cell r="M662" t="str">
            <v>91110302678230416M</v>
          </cell>
          <cell r="N662" t="str">
            <v>北京安泰伟奥信息技术有限公司</v>
          </cell>
          <cell r="O662" t="str">
            <v>2025</v>
          </cell>
          <cell r="P662" t="str">
            <v>2</v>
          </cell>
          <cell r="Q662">
            <v>27639</v>
          </cell>
          <cell r="R662">
            <v>26447</v>
          </cell>
          <cell r="S662">
            <v>70362</v>
          </cell>
          <cell r="T662">
            <v>75466</v>
          </cell>
          <cell r="U662">
            <v>256316</v>
          </cell>
          <cell r="V662">
            <v>264352</v>
          </cell>
          <cell r="W662">
            <v>194353</v>
          </cell>
          <cell r="X662">
            <v>210306</v>
          </cell>
          <cell r="Y662">
            <v>61963</v>
          </cell>
          <cell r="Z662">
            <v>54046</v>
          </cell>
          <cell r="AA662">
            <v>17137</v>
          </cell>
          <cell r="AB662">
            <v>13948</v>
          </cell>
          <cell r="AC662">
            <v>13926</v>
          </cell>
          <cell r="AD662">
            <v>12273</v>
          </cell>
          <cell r="AE662">
            <v>8568</v>
          </cell>
          <cell r="AF662">
            <v>7274</v>
          </cell>
          <cell r="AG662">
            <v>111</v>
          </cell>
          <cell r="AH662">
            <v>151</v>
          </cell>
          <cell r="AI662">
            <v>1731</v>
          </cell>
          <cell r="AJ662">
            <v>1402</v>
          </cell>
          <cell r="AK662">
            <v>3089</v>
          </cell>
          <cell r="AL662">
            <v>2975</v>
          </cell>
          <cell r="AM662">
            <v>1944</v>
          </cell>
          <cell r="AN662">
            <v>2323</v>
          </cell>
          <cell r="AO662">
            <v>247</v>
          </cell>
          <cell r="AP662">
            <v>4</v>
          </cell>
          <cell r="AQ662">
            <v>-214</v>
          </cell>
          <cell r="AR662">
            <v>0</v>
          </cell>
          <cell r="AS662">
            <v>-1893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42</v>
          </cell>
          <cell r="BD662">
            <v>33</v>
          </cell>
          <cell r="BE662">
            <v>-618</v>
          </cell>
          <cell r="BF662">
            <v>-148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-618</v>
          </cell>
          <cell r="BL662">
            <v>-148</v>
          </cell>
          <cell r="BM662">
            <v>0</v>
          </cell>
          <cell r="BN662">
            <v>0</v>
          </cell>
          <cell r="BO662">
            <v>14420</v>
          </cell>
          <cell r="BP662">
            <v>12620</v>
          </cell>
          <cell r="BQ662">
            <v>843</v>
          </cell>
          <cell r="BR662">
            <v>16</v>
          </cell>
          <cell r="BS662">
            <v>712</v>
          </cell>
          <cell r="BT662">
            <v>646</v>
          </cell>
          <cell r="BU662" t="str">
            <v>郭永强</v>
          </cell>
          <cell r="BV662" t="str">
            <v>刁文霞</v>
          </cell>
          <cell r="BW662" t="str">
            <v>杨子涵</v>
          </cell>
          <cell r="BX662" t="str">
            <v>15230117375</v>
          </cell>
          <cell r="BY662" t="str">
            <v>2025-03-17</v>
          </cell>
          <cell r="BZ662" t="str">
            <v/>
          </cell>
          <cell r="CA662" t="str">
            <v>678230416</v>
          </cell>
          <cell r="CB662">
            <v>0</v>
          </cell>
          <cell r="CC662">
            <v>0</v>
          </cell>
          <cell r="CD662" t="str">
            <v/>
          </cell>
          <cell r="CE662" t="str">
            <v>1</v>
          </cell>
          <cell r="CF662" t="str">
            <v/>
          </cell>
          <cell r="CG662" t="str">
            <v>北京经济技术开发区虚拟社区</v>
          </cell>
          <cell r="CH662" t="str">
            <v>qy</v>
          </cell>
          <cell r="CI662" t="str">
            <v>    私人控股</v>
          </cell>
          <cell r="CJ662" t="str">
            <v>I</v>
          </cell>
          <cell r="CK662" t="str">
            <v>    信息传输、软件和信息技术服务业</v>
          </cell>
          <cell r="CL662" t="str">
            <v>65</v>
          </cell>
          <cell r="CM662" t="str">
            <v>    软件和信息技术服务业</v>
          </cell>
          <cell r="CN662" t="str">
            <v>115101</v>
          </cell>
          <cell r="CO662" t="str">
            <v>      开发区</v>
          </cell>
          <cell r="CP662" t="str">
            <v>　　　其他有限责任公司</v>
          </cell>
          <cell r="CQ662" t="str">
            <v>x</v>
          </cell>
          <cell r="CR662" t="str">
            <v>    现代服务业</v>
          </cell>
          <cell r="CS662" t="str">
            <v>2</v>
          </cell>
          <cell r="CT662" t="str">
            <v>    地方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 t="str">
            <v>3</v>
          </cell>
          <cell r="DN662" t="str">
            <v>651</v>
          </cell>
          <cell r="DO662" t="str">
            <v>    软件开发</v>
          </cell>
          <cell r="DP662" t="str">
            <v>1</v>
          </cell>
          <cell r="DQ662" t="str">
            <v>1</v>
          </cell>
          <cell r="DR662">
            <v>17137</v>
          </cell>
          <cell r="DS662">
            <v>13948</v>
          </cell>
          <cell r="DT662">
            <v>1</v>
          </cell>
          <cell r="DU662">
            <v>-618</v>
          </cell>
          <cell r="DV662">
            <v>-148</v>
          </cell>
          <cell r="DW662">
            <v>954</v>
          </cell>
          <cell r="DX662">
            <v>167</v>
          </cell>
        </row>
        <row r="663">
          <cell r="M663" t="str">
            <v>91110108101205304F</v>
          </cell>
          <cell r="N663" t="str">
            <v>北京和利时系统工程有限公司</v>
          </cell>
          <cell r="O663" t="str">
            <v>2025</v>
          </cell>
          <cell r="P663" t="str">
            <v>2</v>
          </cell>
          <cell r="Q663">
            <v>519237</v>
          </cell>
          <cell r="R663">
            <v>523705</v>
          </cell>
          <cell r="S663">
            <v>1113350</v>
          </cell>
          <cell r="T663">
            <v>812912</v>
          </cell>
          <cell r="U663">
            <v>4565115</v>
          </cell>
          <cell r="V663">
            <v>3556807</v>
          </cell>
          <cell r="W663">
            <v>2367297</v>
          </cell>
          <cell r="X663">
            <v>1264946</v>
          </cell>
          <cell r="Y663">
            <v>2197818</v>
          </cell>
          <cell r="Z663">
            <v>2291861</v>
          </cell>
          <cell r="AA663">
            <v>125573</v>
          </cell>
          <cell r="AB663">
            <v>127188</v>
          </cell>
          <cell r="AC663">
            <v>70848</v>
          </cell>
          <cell r="AD663">
            <v>83771</v>
          </cell>
          <cell r="AE663">
            <v>56283</v>
          </cell>
          <cell r="AF663">
            <v>81774</v>
          </cell>
          <cell r="AG663">
            <v>2605</v>
          </cell>
          <cell r="AH663">
            <v>1234</v>
          </cell>
          <cell r="AI663">
            <v>7070</v>
          </cell>
          <cell r="AJ663">
            <v>8498</v>
          </cell>
          <cell r="AK663">
            <v>14557</v>
          </cell>
          <cell r="AL663">
            <v>11936</v>
          </cell>
          <cell r="AM663">
            <v>30680</v>
          </cell>
          <cell r="AN663">
            <v>25060</v>
          </cell>
          <cell r="AO663">
            <v>-472</v>
          </cell>
          <cell r="AP663">
            <v>-1116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48191</v>
          </cell>
          <cell r="BD663">
            <v>29156</v>
          </cell>
          <cell r="BE663">
            <v>63041</v>
          </cell>
          <cell r="BF663">
            <v>28958</v>
          </cell>
          <cell r="BG663">
            <v>55</v>
          </cell>
          <cell r="BH663">
            <v>0</v>
          </cell>
          <cell r="BI663">
            <v>9</v>
          </cell>
          <cell r="BJ663">
            <v>0</v>
          </cell>
          <cell r="BK663">
            <v>63087</v>
          </cell>
          <cell r="BL663">
            <v>28958</v>
          </cell>
          <cell r="BM663">
            <v>10825</v>
          </cell>
          <cell r="BN663">
            <v>6585</v>
          </cell>
          <cell r="BO663">
            <v>56959</v>
          </cell>
          <cell r="BP663">
            <v>47262</v>
          </cell>
          <cell r="BQ663">
            <v>15375</v>
          </cell>
          <cell r="BR663">
            <v>4991</v>
          </cell>
          <cell r="BS663">
            <v>796</v>
          </cell>
          <cell r="BT663">
            <v>705</v>
          </cell>
          <cell r="BU663" t="str">
            <v>李智</v>
          </cell>
          <cell r="BV663" t="str">
            <v>徐艳</v>
          </cell>
          <cell r="BW663" t="str">
            <v>苏金库</v>
          </cell>
          <cell r="BX663" t="str">
            <v>58981366</v>
          </cell>
          <cell r="BY663" t="str">
            <v>2025-03-12</v>
          </cell>
          <cell r="BZ663" t="str">
            <v/>
          </cell>
          <cell r="CA663" t="str">
            <v>101205304</v>
          </cell>
          <cell r="CB663">
            <v>0</v>
          </cell>
          <cell r="CC663">
            <v>0</v>
          </cell>
          <cell r="CD663" t="str">
            <v/>
          </cell>
          <cell r="CE663" t="str">
            <v>1</v>
          </cell>
          <cell r="CF663" t="str">
            <v/>
          </cell>
          <cell r="CG663" t="str">
            <v>北京经济技术开发区虚拟社区</v>
          </cell>
          <cell r="CH663" t="str">
            <v>qy</v>
          </cell>
          <cell r="CI663" t="str">
            <v>    私人控股</v>
          </cell>
          <cell r="CJ663" t="str">
            <v>I</v>
          </cell>
          <cell r="CK663" t="str">
            <v>    信息传输、软件和信息技术服务业</v>
          </cell>
          <cell r="CL663" t="str">
            <v>65</v>
          </cell>
          <cell r="CM663" t="str">
            <v>    软件和信息技术服务业</v>
          </cell>
          <cell r="CN663" t="str">
            <v>115101</v>
          </cell>
          <cell r="CO663" t="str">
            <v>      开发区</v>
          </cell>
          <cell r="CP663" t="str">
            <v>　　　私营有限责任公司</v>
          </cell>
          <cell r="CQ663" t="str">
            <v>x</v>
          </cell>
          <cell r="CR663" t="str">
            <v>    现代服务业</v>
          </cell>
          <cell r="CS663" t="str">
            <v>2</v>
          </cell>
          <cell r="CT663" t="str">
            <v>    地方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 t="str">
            <v>3</v>
          </cell>
          <cell r="DN663" t="str">
            <v>651</v>
          </cell>
          <cell r="DO663" t="str">
            <v>    软件开发</v>
          </cell>
          <cell r="DP663" t="str">
            <v>1</v>
          </cell>
          <cell r="DQ663" t="str">
            <v>1</v>
          </cell>
          <cell r="DR663">
            <v>125573</v>
          </cell>
          <cell r="DS663">
            <v>127188</v>
          </cell>
          <cell r="DT663">
            <v>1</v>
          </cell>
          <cell r="DU663">
            <v>63041</v>
          </cell>
          <cell r="DV663">
            <v>28958</v>
          </cell>
          <cell r="DW663">
            <v>28805</v>
          </cell>
          <cell r="DX663">
            <v>12810</v>
          </cell>
        </row>
        <row r="664">
          <cell r="M664" t="str">
            <v>91110302633697987G</v>
          </cell>
          <cell r="N664" t="str">
            <v>北京亦庄国际传媒有限公司</v>
          </cell>
          <cell r="O664" t="str">
            <v>2025</v>
          </cell>
          <cell r="P664" t="str">
            <v>2</v>
          </cell>
          <cell r="Q664">
            <v>18755</v>
          </cell>
          <cell r="R664">
            <v>21534</v>
          </cell>
          <cell r="S664">
            <v>2319</v>
          </cell>
          <cell r="T664">
            <v>4579</v>
          </cell>
          <cell r="U664">
            <v>9016</v>
          </cell>
          <cell r="V664">
            <v>22987</v>
          </cell>
          <cell r="W664">
            <v>18084</v>
          </cell>
          <cell r="X664">
            <v>20729</v>
          </cell>
          <cell r="Y664">
            <v>-9068</v>
          </cell>
          <cell r="Z664">
            <v>2258</v>
          </cell>
          <cell r="AA664">
            <v>1331</v>
          </cell>
          <cell r="AB664">
            <v>1506</v>
          </cell>
          <cell r="AC664">
            <v>1331</v>
          </cell>
          <cell r="AD664">
            <v>1506</v>
          </cell>
          <cell r="AE664">
            <v>1894</v>
          </cell>
          <cell r="AF664">
            <v>2740</v>
          </cell>
          <cell r="AG664">
            <v>17</v>
          </cell>
          <cell r="AH664">
            <v>0</v>
          </cell>
          <cell r="AI664">
            <v>0</v>
          </cell>
          <cell r="AJ664">
            <v>0</v>
          </cell>
          <cell r="AK664">
            <v>355</v>
          </cell>
          <cell r="AL664">
            <v>407</v>
          </cell>
          <cell r="AM664">
            <v>0</v>
          </cell>
          <cell r="AN664">
            <v>0</v>
          </cell>
          <cell r="AO664">
            <v>52</v>
          </cell>
          <cell r="AP664">
            <v>69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1</v>
          </cell>
          <cell r="BD664">
            <v>8</v>
          </cell>
          <cell r="BE664">
            <v>-986</v>
          </cell>
          <cell r="BF664">
            <v>-1702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-986</v>
          </cell>
          <cell r="BL664">
            <v>-1702</v>
          </cell>
          <cell r="BM664">
            <v>0</v>
          </cell>
          <cell r="BN664">
            <v>0</v>
          </cell>
          <cell r="BO664">
            <v>891</v>
          </cell>
          <cell r="BP664">
            <v>1385</v>
          </cell>
          <cell r="BQ664">
            <v>63</v>
          </cell>
          <cell r="BR664">
            <v>0</v>
          </cell>
          <cell r="BS664">
            <v>24</v>
          </cell>
          <cell r="BT664">
            <v>44</v>
          </cell>
          <cell r="BU664" t="str">
            <v>丁堃翔</v>
          </cell>
          <cell r="BV664" t="str">
            <v>曾敏</v>
          </cell>
          <cell r="BW664" t="str">
            <v>焦蕊</v>
          </cell>
          <cell r="BX664" t="str">
            <v>18510261360</v>
          </cell>
          <cell r="BY664" t="str">
            <v>2025-03-17</v>
          </cell>
          <cell r="BZ664" t="str">
            <v/>
          </cell>
          <cell r="CA664" t="str">
            <v>633697987</v>
          </cell>
          <cell r="CB664">
            <v>0</v>
          </cell>
          <cell r="CC664">
            <v>0</v>
          </cell>
          <cell r="CD664" t="str">
            <v/>
          </cell>
          <cell r="CE664" t="str">
            <v>1</v>
          </cell>
          <cell r="CF664" t="str">
            <v/>
          </cell>
          <cell r="CG664" t="str">
            <v>北京经济技术开发区虚拟社区</v>
          </cell>
          <cell r="CH664" t="str">
            <v>qy</v>
          </cell>
          <cell r="CI664" t="str">
            <v>    国有控股</v>
          </cell>
          <cell r="CJ664" t="str">
            <v>L</v>
          </cell>
          <cell r="CK664" t="str">
            <v>    租赁和商务服务业</v>
          </cell>
          <cell r="CL664" t="str">
            <v>72</v>
          </cell>
          <cell r="CM664" t="str">
            <v>    商务服务业</v>
          </cell>
          <cell r="CN664" t="str">
            <v>115101</v>
          </cell>
          <cell r="CO664" t="str">
            <v>      开发区</v>
          </cell>
          <cell r="CP664" t="str">
            <v>　　　私营有限责任公司</v>
          </cell>
          <cell r="CQ664" t="str">
            <v>x</v>
          </cell>
          <cell r="CR664" t="str">
            <v>    现代服务业</v>
          </cell>
          <cell r="CS664" t="str">
            <v>2</v>
          </cell>
          <cell r="CT664" t="str">
            <v>    地方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 t="str">
            <v>3</v>
          </cell>
          <cell r="DN664" t="str">
            <v>725</v>
          </cell>
          <cell r="DO664" t="str">
            <v>    广告业</v>
          </cell>
          <cell r="DP664" t="str">
            <v>2</v>
          </cell>
          <cell r="DQ664" t="str">
            <v>3</v>
          </cell>
          <cell r="DR664">
            <v>1331</v>
          </cell>
          <cell r="DS664">
            <v>1506</v>
          </cell>
          <cell r="DT664">
            <v>1</v>
          </cell>
          <cell r="DU664">
            <v>-986</v>
          </cell>
          <cell r="DV664">
            <v>-1702</v>
          </cell>
          <cell r="DW664">
            <v>80</v>
          </cell>
          <cell r="DX664">
            <v>-145</v>
          </cell>
        </row>
        <row r="665">
          <cell r="M665" t="str">
            <v>91110302633713895D</v>
          </cell>
          <cell r="N665" t="str">
            <v>北京国富安电子商务安全认证有限公司</v>
          </cell>
          <cell r="O665" t="str">
            <v>2025</v>
          </cell>
          <cell r="P665" t="str">
            <v>2</v>
          </cell>
          <cell r="Q665">
            <v>7613</v>
          </cell>
          <cell r="R665">
            <v>7128</v>
          </cell>
          <cell r="S665">
            <v>735</v>
          </cell>
          <cell r="T665">
            <v>321</v>
          </cell>
          <cell r="U665">
            <v>63711</v>
          </cell>
          <cell r="V665">
            <v>75888</v>
          </cell>
          <cell r="W665">
            <v>20489</v>
          </cell>
          <cell r="X665">
            <v>34685</v>
          </cell>
          <cell r="Y665">
            <v>43222</v>
          </cell>
          <cell r="Z665">
            <v>41203</v>
          </cell>
          <cell r="AA665">
            <v>4306</v>
          </cell>
          <cell r="AB665">
            <v>5230</v>
          </cell>
          <cell r="AC665">
            <v>4306</v>
          </cell>
          <cell r="AD665">
            <v>5230</v>
          </cell>
          <cell r="AE665">
            <v>2928</v>
          </cell>
          <cell r="AF665">
            <v>3345</v>
          </cell>
          <cell r="AG665">
            <v>21</v>
          </cell>
          <cell r="AH665">
            <v>34</v>
          </cell>
          <cell r="AI665">
            <v>466</v>
          </cell>
          <cell r="AJ665">
            <v>422</v>
          </cell>
          <cell r="AK665">
            <v>235</v>
          </cell>
          <cell r="AL665">
            <v>330</v>
          </cell>
          <cell r="AM665">
            <v>1287</v>
          </cell>
          <cell r="AN665">
            <v>1498</v>
          </cell>
          <cell r="AO665">
            <v>-86</v>
          </cell>
          <cell r="AP665">
            <v>-269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69</v>
          </cell>
          <cell r="BE665">
            <v>-545</v>
          </cell>
          <cell r="BF665">
            <v>-61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-545</v>
          </cell>
          <cell r="BL665">
            <v>-61</v>
          </cell>
          <cell r="BM665">
            <v>0</v>
          </cell>
          <cell r="BN665">
            <v>0</v>
          </cell>
          <cell r="BO665">
            <v>2141</v>
          </cell>
          <cell r="BP665">
            <v>2522</v>
          </cell>
          <cell r="BQ665">
            <v>217</v>
          </cell>
          <cell r="BR665">
            <v>281</v>
          </cell>
          <cell r="BS665">
            <v>47</v>
          </cell>
          <cell r="BT665">
            <v>54</v>
          </cell>
          <cell r="BU665" t="str">
            <v>唐清文</v>
          </cell>
          <cell r="BV665" t="str">
            <v>李欣</v>
          </cell>
          <cell r="BW665" t="str">
            <v>陈阳</v>
          </cell>
          <cell r="BX665" t="str">
            <v>67800094</v>
          </cell>
          <cell r="BY665" t="str">
            <v>2025-03-18</v>
          </cell>
          <cell r="BZ665" t="str">
            <v/>
          </cell>
          <cell r="CA665" t="str">
            <v>633713895</v>
          </cell>
          <cell r="CB665">
            <v>0</v>
          </cell>
          <cell r="CC665">
            <v>0</v>
          </cell>
          <cell r="CD665" t="str">
            <v/>
          </cell>
          <cell r="CE665" t="str">
            <v>1</v>
          </cell>
          <cell r="CF665" t="str">
            <v/>
          </cell>
          <cell r="CG665" t="str">
            <v>北京经济技术开发区虚拟社区</v>
          </cell>
          <cell r="CH665" t="str">
            <v>qy</v>
          </cell>
          <cell r="CI665" t="str">
            <v>    国有控股</v>
          </cell>
          <cell r="CJ665" t="str">
            <v>I</v>
          </cell>
          <cell r="CK665" t="str">
            <v>    信息传输、软件和信息技术服务业</v>
          </cell>
          <cell r="CL665" t="str">
            <v>65</v>
          </cell>
          <cell r="CM665" t="str">
            <v>    软件和信息技术服务业</v>
          </cell>
          <cell r="CN665" t="str">
            <v>115101</v>
          </cell>
          <cell r="CO665" t="str">
            <v>      开发区</v>
          </cell>
          <cell r="CP665" t="str">
            <v>　　　其他有限责任公司</v>
          </cell>
          <cell r="CQ665" t="str">
            <v>x</v>
          </cell>
          <cell r="CR665" t="str">
            <v>    现代服务业</v>
          </cell>
          <cell r="CS665" t="str">
            <v>2</v>
          </cell>
          <cell r="CT665" t="str">
            <v>    地方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 t="str">
            <v>3</v>
          </cell>
          <cell r="DN665" t="str">
            <v>656</v>
          </cell>
          <cell r="DO665" t="str">
            <v>    信息技术咨询服务</v>
          </cell>
          <cell r="DP665" t="str">
            <v>2</v>
          </cell>
          <cell r="DQ665" t="str">
            <v>3</v>
          </cell>
          <cell r="DR665">
            <v>4306</v>
          </cell>
          <cell r="DS665">
            <v>5230</v>
          </cell>
          <cell r="DT665">
            <v>1</v>
          </cell>
          <cell r="DU665">
            <v>-545</v>
          </cell>
          <cell r="DV665">
            <v>-61</v>
          </cell>
          <cell r="DW665">
            <v>238</v>
          </cell>
          <cell r="DX665">
            <v>315</v>
          </cell>
        </row>
        <row r="666">
          <cell r="M666" t="str">
            <v>911103026000371061</v>
          </cell>
          <cell r="N666" t="str">
            <v>北京新洁环卫服务有限公司</v>
          </cell>
          <cell r="O666" t="str">
            <v>2025</v>
          </cell>
          <cell r="P666" t="str">
            <v>2</v>
          </cell>
          <cell r="Q666">
            <v>152917</v>
          </cell>
          <cell r="R666">
            <v>149438</v>
          </cell>
          <cell r="S666">
            <v>14067</v>
          </cell>
          <cell r="T666">
            <v>15061</v>
          </cell>
          <cell r="U666">
            <v>85105</v>
          </cell>
          <cell r="V666">
            <v>112323</v>
          </cell>
          <cell r="W666">
            <v>48619</v>
          </cell>
          <cell r="X666">
            <v>66101</v>
          </cell>
          <cell r="Y666">
            <v>36486</v>
          </cell>
          <cell r="Z666">
            <v>46222</v>
          </cell>
          <cell r="AA666">
            <v>38305</v>
          </cell>
          <cell r="AB666">
            <v>41747</v>
          </cell>
          <cell r="AC666">
            <v>38303</v>
          </cell>
          <cell r="AD666">
            <v>41744</v>
          </cell>
          <cell r="AE666">
            <v>22325</v>
          </cell>
          <cell r="AF666">
            <v>20810</v>
          </cell>
          <cell r="AG666">
            <v>19</v>
          </cell>
          <cell r="AH666">
            <v>5</v>
          </cell>
          <cell r="AI666">
            <v>261</v>
          </cell>
          <cell r="AJ666">
            <v>246</v>
          </cell>
          <cell r="AK666">
            <v>10120</v>
          </cell>
          <cell r="AL666">
            <v>8679</v>
          </cell>
          <cell r="AM666">
            <v>0</v>
          </cell>
          <cell r="AN666">
            <v>0</v>
          </cell>
          <cell r="AO666">
            <v>1</v>
          </cell>
          <cell r="AP666">
            <v>1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21</v>
          </cell>
          <cell r="BD666">
            <v>16</v>
          </cell>
          <cell r="BE666">
            <v>5600</v>
          </cell>
          <cell r="BF666">
            <v>12022</v>
          </cell>
          <cell r="BG666">
            <v>100</v>
          </cell>
          <cell r="BH666">
            <v>382</v>
          </cell>
          <cell r="BI666">
            <v>17</v>
          </cell>
          <cell r="BJ666">
            <v>35</v>
          </cell>
          <cell r="BK666">
            <v>5683</v>
          </cell>
          <cell r="BL666">
            <v>12369</v>
          </cell>
          <cell r="BM666">
            <v>0</v>
          </cell>
          <cell r="BN666">
            <v>0</v>
          </cell>
          <cell r="BO666">
            <v>17398</v>
          </cell>
          <cell r="BP666">
            <v>18209</v>
          </cell>
          <cell r="BQ666">
            <v>0</v>
          </cell>
          <cell r="BR666">
            <v>854</v>
          </cell>
          <cell r="BS666">
            <v>612</v>
          </cell>
          <cell r="BT666">
            <v>637</v>
          </cell>
          <cell r="BU666" t="str">
            <v>冀岩</v>
          </cell>
          <cell r="BV666" t="str">
            <v>冀岩</v>
          </cell>
          <cell r="BW666" t="str">
            <v>崔淑杰</v>
          </cell>
          <cell r="BX666" t="str">
            <v>67892018</v>
          </cell>
          <cell r="BY666" t="str">
            <v>2025-03-07</v>
          </cell>
          <cell r="BZ666" t="str">
            <v/>
          </cell>
          <cell r="CA666" t="str">
            <v>600037106</v>
          </cell>
          <cell r="CB666">
            <v>0</v>
          </cell>
          <cell r="CC666">
            <v>0</v>
          </cell>
          <cell r="CD666" t="str">
            <v/>
          </cell>
          <cell r="CE666" t="str">
            <v>1</v>
          </cell>
          <cell r="CF666" t="str">
            <v/>
          </cell>
          <cell r="CG666" t="str">
            <v>北京经济技术开发区虚拟社区</v>
          </cell>
          <cell r="CH666" t="str">
            <v>qy</v>
          </cell>
          <cell r="CI666" t="str">
            <v>    集体控股</v>
          </cell>
          <cell r="CJ666" t="str">
            <v>N</v>
          </cell>
          <cell r="CK666" t="str">
            <v>    水利、环境和公共设施管理业</v>
          </cell>
          <cell r="CL666" t="str">
            <v>78</v>
          </cell>
          <cell r="CM666" t="str">
            <v>    公共设施管理业</v>
          </cell>
          <cell r="CN666" t="str">
            <v>115101</v>
          </cell>
          <cell r="CO666" t="str">
            <v>      开发区</v>
          </cell>
          <cell r="CP666" t="str">
            <v>　　　其他有限责任公司</v>
          </cell>
          <cell r="CQ666" t="str">
            <v/>
          </cell>
          <cell r="CR666" t="str">
            <v>    传统服务业</v>
          </cell>
          <cell r="CS666" t="str">
            <v>2</v>
          </cell>
          <cell r="CT666" t="str">
            <v>    地方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 t="str">
            <v>3</v>
          </cell>
          <cell r="DN666" t="str">
            <v>782</v>
          </cell>
          <cell r="DO666" t="str">
            <v>    环境卫生管理</v>
          </cell>
          <cell r="DP666" t="str">
            <v>2</v>
          </cell>
          <cell r="DQ666" t="str">
            <v>1</v>
          </cell>
          <cell r="DR666">
            <v>38305</v>
          </cell>
          <cell r="DS666">
            <v>41747</v>
          </cell>
          <cell r="DT666">
            <v>1</v>
          </cell>
          <cell r="DU666">
            <v>5600</v>
          </cell>
          <cell r="DV666">
            <v>12022</v>
          </cell>
          <cell r="DW666">
            <v>-347</v>
          </cell>
          <cell r="DX666">
            <v>859</v>
          </cell>
        </row>
        <row r="667">
          <cell r="M667" t="str">
            <v>911103027795065308</v>
          </cell>
          <cell r="N667" t="str">
            <v>北京海思特医学检验实验室有限公司</v>
          </cell>
          <cell r="O667" t="str">
            <v>2025</v>
          </cell>
          <cell r="P667" t="str">
            <v>2</v>
          </cell>
          <cell r="Q667">
            <v>39620</v>
          </cell>
          <cell r="R667">
            <v>38379</v>
          </cell>
          <cell r="S667">
            <v>107337</v>
          </cell>
          <cell r="T667">
            <v>118722</v>
          </cell>
          <cell r="U667">
            <v>147475</v>
          </cell>
          <cell r="V667">
            <v>159218</v>
          </cell>
          <cell r="W667">
            <v>188752</v>
          </cell>
          <cell r="X667">
            <v>175758</v>
          </cell>
          <cell r="Y667">
            <v>-41277</v>
          </cell>
          <cell r="Z667">
            <v>-16540</v>
          </cell>
          <cell r="AA667">
            <v>29375</v>
          </cell>
          <cell r="AB667">
            <v>34310</v>
          </cell>
          <cell r="AC667">
            <v>29375</v>
          </cell>
          <cell r="AD667">
            <v>34310</v>
          </cell>
          <cell r="AE667">
            <v>21096</v>
          </cell>
          <cell r="AF667">
            <v>28263</v>
          </cell>
          <cell r="AG667">
            <v>13</v>
          </cell>
          <cell r="AH667">
            <v>15</v>
          </cell>
          <cell r="AI667">
            <v>7935</v>
          </cell>
          <cell r="AJ667">
            <v>6203</v>
          </cell>
          <cell r="AK667">
            <v>1883</v>
          </cell>
          <cell r="AL667">
            <v>1904</v>
          </cell>
          <cell r="AM667">
            <v>1877</v>
          </cell>
          <cell r="AN667">
            <v>2144</v>
          </cell>
          <cell r="AO667">
            <v>57</v>
          </cell>
          <cell r="AP667">
            <v>58</v>
          </cell>
          <cell r="AQ667">
            <v>-428</v>
          </cell>
          <cell r="AR667">
            <v>-151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-3914</v>
          </cell>
          <cell r="BF667">
            <v>-4428</v>
          </cell>
          <cell r="BG667">
            <v>32</v>
          </cell>
          <cell r="BH667">
            <v>0</v>
          </cell>
          <cell r="BI667">
            <v>0</v>
          </cell>
          <cell r="BJ667">
            <v>85</v>
          </cell>
          <cell r="BK667">
            <v>-3882</v>
          </cell>
          <cell r="BL667">
            <v>-4513</v>
          </cell>
          <cell r="BM667">
            <v>0</v>
          </cell>
          <cell r="BN667">
            <v>0</v>
          </cell>
          <cell r="BO667">
            <v>10734</v>
          </cell>
          <cell r="BP667">
            <v>10550</v>
          </cell>
          <cell r="BQ667">
            <v>2</v>
          </cell>
          <cell r="BR667">
            <v>3</v>
          </cell>
          <cell r="BS667">
            <v>414</v>
          </cell>
          <cell r="BT667">
            <v>488</v>
          </cell>
          <cell r="BU667" t="str">
            <v>黄士昂</v>
          </cell>
          <cell r="BV667" t="str">
            <v>陈文红</v>
          </cell>
          <cell r="BW667" t="str">
            <v>尧莉</v>
          </cell>
          <cell r="BX667" t="str">
            <v>18618494351</v>
          </cell>
          <cell r="BY667" t="str">
            <v>2025-03-13</v>
          </cell>
          <cell r="BZ667" t="str">
            <v/>
          </cell>
          <cell r="CA667" t="str">
            <v>779506530</v>
          </cell>
          <cell r="CB667">
            <v>0</v>
          </cell>
          <cell r="CC667">
            <v>0</v>
          </cell>
          <cell r="CD667" t="str">
            <v/>
          </cell>
          <cell r="CE667" t="str">
            <v>1</v>
          </cell>
          <cell r="CF667" t="str">
            <v/>
          </cell>
          <cell r="CG667" t="str">
            <v>北京经济技术开发区虚拟社区</v>
          </cell>
          <cell r="CH667" t="str">
            <v>qy</v>
          </cell>
          <cell r="CI667" t="str">
            <v>    私人控股</v>
          </cell>
          <cell r="CJ667" t="str">
            <v>Q</v>
          </cell>
          <cell r="CK667" t="str">
            <v>    卫生和社会工作</v>
          </cell>
          <cell r="CL667" t="str">
            <v>84</v>
          </cell>
          <cell r="CM667" t="str">
            <v>    卫生</v>
          </cell>
          <cell r="CN667" t="str">
            <v>115101</v>
          </cell>
          <cell r="CO667" t="str">
            <v>      开发区</v>
          </cell>
          <cell r="CP667" t="str">
            <v>　　　私营有限责任公司</v>
          </cell>
          <cell r="CQ667" t="str">
            <v/>
          </cell>
          <cell r="CR667" t="str">
            <v>    传统服务业</v>
          </cell>
          <cell r="CS667" t="str">
            <v>2</v>
          </cell>
          <cell r="CT667" t="str">
            <v>    地方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 t="str">
            <v>3</v>
          </cell>
          <cell r="DN667" t="str">
            <v>849</v>
          </cell>
          <cell r="DO667" t="str">
            <v>    其他卫生活动</v>
          </cell>
          <cell r="DP667" t="str">
            <v>1</v>
          </cell>
          <cell r="DQ667" t="str">
            <v/>
          </cell>
          <cell r="DR667">
            <v>29375</v>
          </cell>
          <cell r="DS667">
            <v>34310</v>
          </cell>
          <cell r="DT667">
            <v>1</v>
          </cell>
          <cell r="DU667">
            <v>-3914</v>
          </cell>
          <cell r="DV667">
            <v>-4428</v>
          </cell>
          <cell r="DW667">
            <v>15</v>
          </cell>
          <cell r="DX667">
            <v>18</v>
          </cell>
        </row>
        <row r="668">
          <cell r="M668" t="str">
            <v>91110302795954739D</v>
          </cell>
          <cell r="N668" t="str">
            <v>北京天灏柯润环境科技有限公司</v>
          </cell>
          <cell r="O668" t="str">
            <v>2025</v>
          </cell>
          <cell r="P668" t="str">
            <v>2</v>
          </cell>
          <cell r="Q668">
            <v>4673</v>
          </cell>
          <cell r="R668">
            <v>4487</v>
          </cell>
          <cell r="S668">
            <v>47910</v>
          </cell>
          <cell r="T668">
            <v>31399</v>
          </cell>
          <cell r="U668">
            <v>124315</v>
          </cell>
          <cell r="V668">
            <v>121631</v>
          </cell>
          <cell r="W668">
            <v>15920</v>
          </cell>
          <cell r="X668">
            <v>16811</v>
          </cell>
          <cell r="Y668">
            <v>108395</v>
          </cell>
          <cell r="Z668">
            <v>104820</v>
          </cell>
          <cell r="AA668">
            <v>5107</v>
          </cell>
          <cell r="AB668">
            <v>4319</v>
          </cell>
          <cell r="AC668">
            <v>1789</v>
          </cell>
          <cell r="AD668">
            <v>1728</v>
          </cell>
          <cell r="AE668">
            <v>3318</v>
          </cell>
          <cell r="AF668">
            <v>2591</v>
          </cell>
          <cell r="AG668">
            <v>40</v>
          </cell>
          <cell r="AH668">
            <v>16</v>
          </cell>
          <cell r="AI668">
            <v>215</v>
          </cell>
          <cell r="AJ668">
            <v>744</v>
          </cell>
          <cell r="AK668">
            <v>1365</v>
          </cell>
          <cell r="AL668">
            <v>1379</v>
          </cell>
          <cell r="AM668">
            <v>253</v>
          </cell>
          <cell r="AN668">
            <v>401</v>
          </cell>
          <cell r="AO668">
            <v>-20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-64</v>
          </cell>
          <cell r="BF668">
            <v>-812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-64</v>
          </cell>
          <cell r="BL668">
            <v>-812</v>
          </cell>
          <cell r="BM668">
            <v>0</v>
          </cell>
          <cell r="BN668">
            <v>0</v>
          </cell>
          <cell r="BO668">
            <v>1479</v>
          </cell>
          <cell r="BP668">
            <v>1906</v>
          </cell>
          <cell r="BQ668">
            <v>329</v>
          </cell>
          <cell r="BR668">
            <v>0</v>
          </cell>
          <cell r="BS668">
            <v>40</v>
          </cell>
          <cell r="BT668">
            <v>41</v>
          </cell>
          <cell r="BU668" t="str">
            <v>王朝辉</v>
          </cell>
          <cell r="BV668" t="str">
            <v>陈代露</v>
          </cell>
          <cell r="BW668" t="str">
            <v>高培玲</v>
          </cell>
          <cell r="BX668" t="str">
            <v>15110107492</v>
          </cell>
          <cell r="BY668" t="str">
            <v>2025-03-14</v>
          </cell>
          <cell r="BZ668" t="str">
            <v/>
          </cell>
          <cell r="CA668" t="str">
            <v>795954739</v>
          </cell>
          <cell r="CB668">
            <v>0</v>
          </cell>
          <cell r="CC668">
            <v>0</v>
          </cell>
          <cell r="CD668" t="str">
            <v/>
          </cell>
          <cell r="CE668" t="str">
            <v>1</v>
          </cell>
          <cell r="CF668" t="str">
            <v/>
          </cell>
          <cell r="CG668" t="str">
            <v>北京经济技术开发区虚拟社区</v>
          </cell>
          <cell r="CH668" t="str">
            <v>qy</v>
          </cell>
          <cell r="CI668" t="str">
            <v>    私人控股</v>
          </cell>
          <cell r="CJ668" t="str">
            <v>M</v>
          </cell>
          <cell r="CK668" t="str">
            <v>    科学研究和技术服务业</v>
          </cell>
          <cell r="CL668" t="str">
            <v>75</v>
          </cell>
          <cell r="CM668" t="str">
            <v>    科技推广和应用服务业</v>
          </cell>
          <cell r="CN668" t="str">
            <v>115101</v>
          </cell>
          <cell r="CO668" t="str">
            <v>      开发区</v>
          </cell>
          <cell r="CP668" t="str">
            <v>　　　私营有限责任公司</v>
          </cell>
          <cell r="CQ668" t="str">
            <v>x</v>
          </cell>
          <cell r="CR668" t="str">
            <v>    现代服务业</v>
          </cell>
          <cell r="CS668" t="str">
            <v>2</v>
          </cell>
          <cell r="CT668" t="str">
            <v>    地方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 t="str">
            <v>3</v>
          </cell>
          <cell r="DN668" t="str">
            <v>751</v>
          </cell>
          <cell r="DO668" t="str">
            <v>    技术推广服务</v>
          </cell>
          <cell r="DP668" t="str">
            <v>1</v>
          </cell>
          <cell r="DQ668" t="str">
            <v>3</v>
          </cell>
          <cell r="DR668">
            <v>5107</v>
          </cell>
          <cell r="DS668">
            <v>4319</v>
          </cell>
          <cell r="DT668">
            <v>1</v>
          </cell>
          <cell r="DU668">
            <v>-64</v>
          </cell>
          <cell r="DV668">
            <v>-812</v>
          </cell>
          <cell r="DW668">
            <v>369</v>
          </cell>
          <cell r="DX668">
            <v>-304</v>
          </cell>
        </row>
        <row r="669">
          <cell r="M669" t="str">
            <v>91110000101115050K</v>
          </cell>
          <cell r="N669" t="str">
            <v>北京化学工业集团有限责任公司</v>
          </cell>
          <cell r="O669" t="str">
            <v>2025</v>
          </cell>
          <cell r="P669" t="str">
            <v>2</v>
          </cell>
          <cell r="Q669">
            <v>755279</v>
          </cell>
          <cell r="R669">
            <v>731049</v>
          </cell>
          <cell r="S669">
            <v>0</v>
          </cell>
          <cell r="T669">
            <v>0</v>
          </cell>
          <cell r="U669">
            <v>5114849</v>
          </cell>
          <cell r="V669">
            <v>5149622</v>
          </cell>
          <cell r="W669">
            <v>1355795</v>
          </cell>
          <cell r="X669">
            <v>1674488</v>
          </cell>
          <cell r="Y669">
            <v>3759054</v>
          </cell>
          <cell r="Z669">
            <v>3475134</v>
          </cell>
          <cell r="AA669">
            <v>28083</v>
          </cell>
          <cell r="AB669">
            <v>27302</v>
          </cell>
          <cell r="AC669">
            <v>28083</v>
          </cell>
          <cell r="AD669">
            <v>27302</v>
          </cell>
          <cell r="AE669">
            <v>9370</v>
          </cell>
          <cell r="AF669">
            <v>10304</v>
          </cell>
          <cell r="AG669">
            <v>3989</v>
          </cell>
          <cell r="AH669">
            <v>3777</v>
          </cell>
          <cell r="AI669">
            <v>0</v>
          </cell>
          <cell r="AJ669">
            <v>0</v>
          </cell>
          <cell r="AK669">
            <v>9539</v>
          </cell>
          <cell r="AL669">
            <v>10273</v>
          </cell>
          <cell r="AM669">
            <v>0</v>
          </cell>
          <cell r="AN669">
            <v>0</v>
          </cell>
          <cell r="AO669">
            <v>-4759</v>
          </cell>
          <cell r="AP669">
            <v>-9506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31</v>
          </cell>
          <cell r="BE669">
            <v>9944</v>
          </cell>
          <cell r="BF669">
            <v>12485</v>
          </cell>
          <cell r="BG669">
            <v>0</v>
          </cell>
          <cell r="BH669">
            <v>7460</v>
          </cell>
          <cell r="BI669">
            <v>0</v>
          </cell>
          <cell r="BJ669">
            <v>0</v>
          </cell>
          <cell r="BK669">
            <v>9944</v>
          </cell>
          <cell r="BL669">
            <v>19945</v>
          </cell>
          <cell r="BM669">
            <v>0</v>
          </cell>
          <cell r="BN669">
            <v>0</v>
          </cell>
          <cell r="BO669">
            <v>7411</v>
          </cell>
          <cell r="BP669">
            <v>8631</v>
          </cell>
          <cell r="BQ669">
            <v>1421</v>
          </cell>
          <cell r="BR669">
            <v>1404</v>
          </cell>
          <cell r="BS669">
            <v>118</v>
          </cell>
          <cell r="BT669">
            <v>111</v>
          </cell>
          <cell r="BU669" t="str">
            <v>陈宇</v>
          </cell>
          <cell r="BV669" t="str">
            <v>邢岩</v>
          </cell>
          <cell r="BW669" t="str">
            <v>魏海舟</v>
          </cell>
          <cell r="BX669" t="str">
            <v>67864215</v>
          </cell>
          <cell r="BY669" t="str">
            <v>2025-03-18</v>
          </cell>
          <cell r="BZ669" t="str">
            <v/>
          </cell>
          <cell r="CA669" t="str">
            <v>101115050</v>
          </cell>
          <cell r="CB669">
            <v>0</v>
          </cell>
          <cell r="CC669">
            <v>0</v>
          </cell>
          <cell r="CD669" t="str">
            <v/>
          </cell>
          <cell r="CE669" t="str">
            <v>1</v>
          </cell>
          <cell r="CF669" t="str">
            <v/>
          </cell>
          <cell r="CG669" t="str">
            <v>北京经济技术开发区虚拟社区</v>
          </cell>
          <cell r="CH669" t="str">
            <v>qy</v>
          </cell>
          <cell r="CI669" t="str">
            <v>    国有控股</v>
          </cell>
          <cell r="CJ669" t="str">
            <v>L</v>
          </cell>
          <cell r="CK669" t="str">
            <v>    租赁和商务服务业</v>
          </cell>
          <cell r="CL669" t="str">
            <v>72</v>
          </cell>
          <cell r="CM669" t="str">
            <v>    商务服务业</v>
          </cell>
          <cell r="CN669" t="str">
            <v>115101</v>
          </cell>
          <cell r="CO669" t="str">
            <v>      开发区</v>
          </cell>
          <cell r="CP669" t="str">
            <v>　　　国有独资公司</v>
          </cell>
          <cell r="CQ669" t="str">
            <v>x</v>
          </cell>
          <cell r="CR669" t="str">
            <v>    现代服务业</v>
          </cell>
          <cell r="CS669" t="str">
            <v>2</v>
          </cell>
          <cell r="CT669" t="str">
            <v>    地方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 t="str">
            <v>3</v>
          </cell>
          <cell r="DN669" t="str">
            <v>721</v>
          </cell>
          <cell r="DO669" t="str">
            <v>    组织管理服务</v>
          </cell>
          <cell r="DP669" t="str">
            <v>2</v>
          </cell>
          <cell r="DQ669" t="str">
            <v>2</v>
          </cell>
          <cell r="DR669">
            <v>28083</v>
          </cell>
          <cell r="DS669">
            <v>27302</v>
          </cell>
          <cell r="DT669">
            <v>1</v>
          </cell>
          <cell r="DU669">
            <v>9944</v>
          </cell>
          <cell r="DV669">
            <v>12485</v>
          </cell>
          <cell r="DW669">
            <v>5410</v>
          </cell>
          <cell r="DX669">
            <v>5181</v>
          </cell>
        </row>
        <row r="670">
          <cell r="M670" t="str">
            <v>91110302771951437K</v>
          </cell>
          <cell r="N670" t="str">
            <v>德利九州物流自动化系统（北京）有限公司</v>
          </cell>
          <cell r="O670" t="str">
            <v>2025</v>
          </cell>
          <cell r="P670" t="str">
            <v>2</v>
          </cell>
          <cell r="Q670">
            <v>1570</v>
          </cell>
          <cell r="R670">
            <v>1047</v>
          </cell>
          <cell r="S670">
            <v>23563</v>
          </cell>
          <cell r="T670">
            <v>28224</v>
          </cell>
          <cell r="U670">
            <v>366925</v>
          </cell>
          <cell r="V670">
            <v>264965</v>
          </cell>
          <cell r="W670">
            <v>275904</v>
          </cell>
          <cell r="X670">
            <v>188637</v>
          </cell>
          <cell r="Y670">
            <v>91021</v>
          </cell>
          <cell r="Z670">
            <v>76328</v>
          </cell>
          <cell r="AA670">
            <v>11228</v>
          </cell>
          <cell r="AB670">
            <v>9114</v>
          </cell>
          <cell r="AC670">
            <v>3285</v>
          </cell>
          <cell r="AD670">
            <v>2890</v>
          </cell>
          <cell r="AE670">
            <v>9288</v>
          </cell>
          <cell r="AF670">
            <v>7211</v>
          </cell>
          <cell r="AG670">
            <v>209</v>
          </cell>
          <cell r="AH670">
            <v>264</v>
          </cell>
          <cell r="AI670">
            <v>1366</v>
          </cell>
          <cell r="AJ670">
            <v>330</v>
          </cell>
          <cell r="AK670">
            <v>693</v>
          </cell>
          <cell r="AL670">
            <v>2382</v>
          </cell>
          <cell r="AM670">
            <v>1572</v>
          </cell>
          <cell r="AN670">
            <v>0</v>
          </cell>
          <cell r="AO670">
            <v>-8</v>
          </cell>
          <cell r="AP670">
            <v>267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40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121</v>
          </cell>
          <cell r="BE670">
            <v>-1892</v>
          </cell>
          <cell r="BF670">
            <v>-1179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-1892</v>
          </cell>
          <cell r="BL670">
            <v>-1179</v>
          </cell>
          <cell r="BM670">
            <v>0</v>
          </cell>
          <cell r="BN670">
            <v>7</v>
          </cell>
          <cell r="BO670">
            <v>5091</v>
          </cell>
          <cell r="BP670">
            <v>3806</v>
          </cell>
          <cell r="BQ670">
            <v>223</v>
          </cell>
          <cell r="BR670">
            <v>3725</v>
          </cell>
          <cell r="BS670">
            <v>129</v>
          </cell>
          <cell r="BT670">
            <v>108</v>
          </cell>
          <cell r="BU670" t="str">
            <v>刘丹</v>
          </cell>
          <cell r="BV670" t="str">
            <v>孙宏博</v>
          </cell>
          <cell r="BW670" t="str">
            <v>孙宏博</v>
          </cell>
          <cell r="BX670" t="str">
            <v>13811328437</v>
          </cell>
          <cell r="BY670" t="str">
            <v>2025-03-07</v>
          </cell>
          <cell r="BZ670" t="str">
            <v/>
          </cell>
          <cell r="CA670" t="str">
            <v>771951437</v>
          </cell>
          <cell r="CB670">
            <v>0</v>
          </cell>
          <cell r="CC670">
            <v>0</v>
          </cell>
          <cell r="CD670" t="str">
            <v/>
          </cell>
          <cell r="CE670" t="str">
            <v>1</v>
          </cell>
          <cell r="CF670" t="str">
            <v/>
          </cell>
          <cell r="CG670" t="str">
            <v>北京经济技术开发区虚拟社区</v>
          </cell>
          <cell r="CH670" t="str">
            <v>qy</v>
          </cell>
          <cell r="CI670" t="str">
            <v>    外商控股</v>
          </cell>
          <cell r="CJ670" t="str">
            <v>M</v>
          </cell>
          <cell r="CK670" t="str">
            <v>    科学研究和技术服务业</v>
          </cell>
          <cell r="CL670" t="str">
            <v>74</v>
          </cell>
          <cell r="CM670" t="str">
            <v>    专业技术服务业</v>
          </cell>
          <cell r="CN670" t="str">
            <v>115101</v>
          </cell>
          <cell r="CO670" t="str">
            <v>      开发区</v>
          </cell>
          <cell r="CP670" t="str">
            <v>　　　外商投资有限责任公司</v>
          </cell>
          <cell r="CQ670" t="str">
            <v>x</v>
          </cell>
          <cell r="CR670" t="str">
            <v>    现代服务业</v>
          </cell>
          <cell r="CS670" t="str">
            <v>2</v>
          </cell>
          <cell r="CT670" t="str">
            <v>    地方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 t="str">
            <v>3</v>
          </cell>
          <cell r="DN670" t="str">
            <v>748</v>
          </cell>
          <cell r="DO670" t="str">
            <v>    工程技术与设计服务</v>
          </cell>
          <cell r="DP670" t="str">
            <v>1</v>
          </cell>
          <cell r="DQ670" t="str">
            <v>2</v>
          </cell>
          <cell r="DR670">
            <v>11228</v>
          </cell>
          <cell r="DS670">
            <v>9114</v>
          </cell>
          <cell r="DT670">
            <v>1</v>
          </cell>
          <cell r="DU670">
            <v>-1892</v>
          </cell>
          <cell r="DV670">
            <v>-1179</v>
          </cell>
          <cell r="DW670">
            <v>432</v>
          </cell>
          <cell r="DX670">
            <v>3996</v>
          </cell>
        </row>
        <row r="671">
          <cell r="M671" t="str">
            <v>91110302786850495T</v>
          </cell>
          <cell r="N671" t="str">
            <v>京珠盛世服饰有限公司</v>
          </cell>
          <cell r="O671" t="str">
            <v>2025</v>
          </cell>
          <cell r="P671" t="str">
            <v>2</v>
          </cell>
          <cell r="Q671">
            <v>105343</v>
          </cell>
          <cell r="R671">
            <v>105343</v>
          </cell>
          <cell r="S671">
            <v>116</v>
          </cell>
          <cell r="T671">
            <v>0</v>
          </cell>
          <cell r="U671">
            <v>130437</v>
          </cell>
          <cell r="V671">
            <v>134056</v>
          </cell>
          <cell r="W671">
            <v>92600</v>
          </cell>
          <cell r="X671">
            <v>98108</v>
          </cell>
          <cell r="Y671">
            <v>37837</v>
          </cell>
          <cell r="Z671">
            <v>35948</v>
          </cell>
          <cell r="AA671">
            <v>5203</v>
          </cell>
          <cell r="AB671">
            <v>4293</v>
          </cell>
          <cell r="AC671">
            <v>4901</v>
          </cell>
          <cell r="AD671">
            <v>4104</v>
          </cell>
          <cell r="AE671">
            <v>653</v>
          </cell>
          <cell r="AF671">
            <v>721</v>
          </cell>
          <cell r="AG671">
            <v>27</v>
          </cell>
          <cell r="AH671">
            <v>1102</v>
          </cell>
          <cell r="AI671">
            <v>23</v>
          </cell>
          <cell r="AJ671">
            <v>45</v>
          </cell>
          <cell r="AK671">
            <v>2138</v>
          </cell>
          <cell r="AL671">
            <v>2090</v>
          </cell>
          <cell r="AM671">
            <v>0</v>
          </cell>
          <cell r="AN671">
            <v>0</v>
          </cell>
          <cell r="AO671">
            <v>99</v>
          </cell>
          <cell r="AP671">
            <v>266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2263</v>
          </cell>
          <cell r="BF671">
            <v>69</v>
          </cell>
          <cell r="BG671">
            <v>5</v>
          </cell>
          <cell r="BH671">
            <v>2</v>
          </cell>
          <cell r="BI671">
            <v>5</v>
          </cell>
          <cell r="BJ671">
            <v>0</v>
          </cell>
          <cell r="BK671">
            <v>2263</v>
          </cell>
          <cell r="BL671">
            <v>71</v>
          </cell>
          <cell r="BM671">
            <v>0</v>
          </cell>
          <cell r="BN671">
            <v>0</v>
          </cell>
          <cell r="BO671">
            <v>686</v>
          </cell>
          <cell r="BP671">
            <v>645</v>
          </cell>
          <cell r="BQ671">
            <v>178</v>
          </cell>
          <cell r="BR671">
            <v>203</v>
          </cell>
          <cell r="BS671">
            <v>35</v>
          </cell>
          <cell r="BT671">
            <v>37</v>
          </cell>
          <cell r="BU671" t="str">
            <v>周玉燕</v>
          </cell>
          <cell r="BV671" t="str">
            <v>马敬勤</v>
          </cell>
          <cell r="BW671" t="str">
            <v>周玉佩</v>
          </cell>
          <cell r="BX671" t="str">
            <v>18511517025</v>
          </cell>
          <cell r="BY671" t="str">
            <v>2025-03-12</v>
          </cell>
          <cell r="BZ671" t="str">
            <v/>
          </cell>
          <cell r="CA671" t="str">
            <v>786850495</v>
          </cell>
          <cell r="CB671">
            <v>0</v>
          </cell>
          <cell r="CC671">
            <v>0</v>
          </cell>
          <cell r="CD671" t="str">
            <v/>
          </cell>
          <cell r="CE671" t="str">
            <v>1</v>
          </cell>
          <cell r="CF671" t="str">
            <v/>
          </cell>
          <cell r="CG671" t="str">
            <v>北京经济技术开发区虚拟社区</v>
          </cell>
          <cell r="CH671" t="str">
            <v>qy</v>
          </cell>
          <cell r="CI671" t="str">
            <v>    私人控股</v>
          </cell>
          <cell r="CJ671" t="str">
            <v>K</v>
          </cell>
          <cell r="CK671" t="str">
            <v>    房地产业</v>
          </cell>
          <cell r="CL671" t="str">
            <v>70</v>
          </cell>
          <cell r="CM671" t="str">
            <v>    房地产业</v>
          </cell>
          <cell r="CN671" t="str">
            <v>115101</v>
          </cell>
          <cell r="CO671" t="str">
            <v>      开发区</v>
          </cell>
          <cell r="CP671" t="str">
            <v>　　　私营有限责任公司</v>
          </cell>
          <cell r="CQ671" t="str">
            <v/>
          </cell>
          <cell r="CR671" t="str">
            <v>    传统服务业</v>
          </cell>
          <cell r="CS671" t="str">
            <v>2</v>
          </cell>
          <cell r="CT671" t="str">
            <v>    地方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 t="str">
            <v>3</v>
          </cell>
          <cell r="DN671" t="str">
            <v>704</v>
          </cell>
          <cell r="DO671" t="str">
            <v>    房地产租赁经营</v>
          </cell>
          <cell r="DP671" t="str">
            <v>1</v>
          </cell>
          <cell r="DQ671" t="str">
            <v/>
          </cell>
          <cell r="DR671">
            <v>5203</v>
          </cell>
          <cell r="DS671">
            <v>4293</v>
          </cell>
          <cell r="DT671">
            <v>1</v>
          </cell>
          <cell r="DU671">
            <v>2263</v>
          </cell>
          <cell r="DV671">
            <v>69</v>
          </cell>
          <cell r="DW671">
            <v>205</v>
          </cell>
          <cell r="DX671">
            <v>1305</v>
          </cell>
        </row>
        <row r="672">
          <cell r="M672" t="str">
            <v>91110115700354993U</v>
          </cell>
          <cell r="N672" t="str">
            <v>北京亦庄物业管理中心</v>
          </cell>
          <cell r="O672" t="str">
            <v>2025</v>
          </cell>
          <cell r="P672" t="str">
            <v>2</v>
          </cell>
          <cell r="Q672">
            <v>24766</v>
          </cell>
          <cell r="R672">
            <v>24669</v>
          </cell>
          <cell r="S672">
            <v>1453</v>
          </cell>
          <cell r="T672">
            <v>254</v>
          </cell>
          <cell r="U672">
            <v>27154</v>
          </cell>
          <cell r="V672">
            <v>24769</v>
          </cell>
          <cell r="W672">
            <v>33314</v>
          </cell>
          <cell r="X672">
            <v>30779</v>
          </cell>
          <cell r="Y672">
            <v>-6160</v>
          </cell>
          <cell r="Z672">
            <v>-6010</v>
          </cell>
          <cell r="AA672">
            <v>2359</v>
          </cell>
          <cell r="AB672">
            <v>2087</v>
          </cell>
          <cell r="AC672">
            <v>828</v>
          </cell>
          <cell r="AD672">
            <v>443</v>
          </cell>
          <cell r="AE672">
            <v>1960</v>
          </cell>
          <cell r="AF672">
            <v>2156</v>
          </cell>
          <cell r="AG672">
            <v>6</v>
          </cell>
          <cell r="AH672">
            <v>2</v>
          </cell>
          <cell r="AI672">
            <v>0</v>
          </cell>
          <cell r="AJ672">
            <v>0</v>
          </cell>
          <cell r="AK672">
            <v>537</v>
          </cell>
          <cell r="AL672">
            <v>673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-144</v>
          </cell>
          <cell r="BF672">
            <v>-744</v>
          </cell>
          <cell r="BG672">
            <v>6</v>
          </cell>
          <cell r="BH672">
            <v>28</v>
          </cell>
          <cell r="BI672">
            <v>10</v>
          </cell>
          <cell r="BJ672">
            <v>31</v>
          </cell>
          <cell r="BK672">
            <v>-148</v>
          </cell>
          <cell r="BL672">
            <v>-747</v>
          </cell>
          <cell r="BM672">
            <v>0</v>
          </cell>
          <cell r="BN672">
            <v>0</v>
          </cell>
          <cell r="BO672">
            <v>943</v>
          </cell>
          <cell r="BP672">
            <v>1200</v>
          </cell>
          <cell r="BQ672">
            <v>96</v>
          </cell>
          <cell r="BR672">
            <v>34</v>
          </cell>
          <cell r="BS672">
            <v>29</v>
          </cell>
          <cell r="BT672">
            <v>37</v>
          </cell>
          <cell r="BU672" t="str">
            <v>孟繁冬</v>
          </cell>
          <cell r="BV672" t="str">
            <v>尹天亮</v>
          </cell>
          <cell r="BW672" t="str">
            <v>王莹莹</v>
          </cell>
          <cell r="BX672" t="str">
            <v>13488837595</v>
          </cell>
          <cell r="BY672" t="str">
            <v>2025-03-10</v>
          </cell>
          <cell r="BZ672" t="str">
            <v/>
          </cell>
          <cell r="CA672" t="str">
            <v>700354993</v>
          </cell>
          <cell r="CB672">
            <v>0</v>
          </cell>
          <cell r="CC672">
            <v>0</v>
          </cell>
          <cell r="CD672" t="str">
            <v/>
          </cell>
          <cell r="CE672" t="str">
            <v>1</v>
          </cell>
          <cell r="CF672" t="str">
            <v/>
          </cell>
          <cell r="CG672" t="str">
            <v>北京经济技术开发区虚拟社区</v>
          </cell>
          <cell r="CH672" t="str">
            <v>qy</v>
          </cell>
          <cell r="CI672" t="str">
            <v>    集体控股</v>
          </cell>
          <cell r="CJ672" t="str">
            <v>L</v>
          </cell>
          <cell r="CK672" t="str">
            <v>    租赁和商务服务业</v>
          </cell>
          <cell r="CL672" t="str">
            <v>72</v>
          </cell>
          <cell r="CM672" t="str">
            <v>    商务服务业</v>
          </cell>
          <cell r="CN672" t="str">
            <v>115101</v>
          </cell>
          <cell r="CO672" t="str">
            <v>      开发区</v>
          </cell>
          <cell r="CP672" t="str">
            <v>　　　集体所有制企业（集体企业）</v>
          </cell>
          <cell r="CQ672" t="str">
            <v>x</v>
          </cell>
          <cell r="CR672" t="str">
            <v>    现代服务业</v>
          </cell>
          <cell r="CS672" t="str">
            <v>2</v>
          </cell>
          <cell r="CT672" t="str">
            <v>    地方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 t="str">
            <v>3</v>
          </cell>
          <cell r="DN672" t="str">
            <v>722</v>
          </cell>
          <cell r="DO672" t="str">
            <v>    综合管理服务</v>
          </cell>
          <cell r="DP672" t="str">
            <v>2</v>
          </cell>
          <cell r="DQ672" t="str">
            <v>3</v>
          </cell>
          <cell r="DR672">
            <v>2359</v>
          </cell>
          <cell r="DS672">
            <v>2087</v>
          </cell>
          <cell r="DT672">
            <v>1</v>
          </cell>
          <cell r="DU672">
            <v>-144</v>
          </cell>
          <cell r="DV672">
            <v>-744</v>
          </cell>
          <cell r="DW672">
            <v>102</v>
          </cell>
          <cell r="DX672">
            <v>36</v>
          </cell>
        </row>
        <row r="673">
          <cell r="M673" t="str">
            <v>91110108680484511H</v>
          </cell>
          <cell r="N673" t="str">
            <v>中交宇科（北京）空间信息技术有限公司</v>
          </cell>
          <cell r="O673" t="str">
            <v>2025</v>
          </cell>
          <cell r="P673" t="str">
            <v>2</v>
          </cell>
          <cell r="Q673">
            <v>3898</v>
          </cell>
          <cell r="R673">
            <v>6326</v>
          </cell>
          <cell r="S673">
            <v>8087</v>
          </cell>
          <cell r="T673">
            <v>4547</v>
          </cell>
          <cell r="U673">
            <v>15986</v>
          </cell>
          <cell r="V673">
            <v>14941</v>
          </cell>
          <cell r="W673">
            <v>72931</v>
          </cell>
          <cell r="X673">
            <v>38962</v>
          </cell>
          <cell r="Y673">
            <v>-56945</v>
          </cell>
          <cell r="Z673">
            <v>-24021</v>
          </cell>
          <cell r="AA673">
            <v>6610</v>
          </cell>
          <cell r="AB673">
            <v>6399</v>
          </cell>
          <cell r="AC673">
            <v>6610</v>
          </cell>
          <cell r="AD673">
            <v>6399</v>
          </cell>
          <cell r="AE673">
            <v>52</v>
          </cell>
          <cell r="AF673">
            <v>0</v>
          </cell>
          <cell r="AG673">
            <v>7</v>
          </cell>
          <cell r="AH673">
            <v>28</v>
          </cell>
          <cell r="AI673">
            <v>102</v>
          </cell>
          <cell r="AJ673">
            <v>114</v>
          </cell>
          <cell r="AK673">
            <v>128</v>
          </cell>
          <cell r="AL673">
            <v>2981</v>
          </cell>
          <cell r="AM673">
            <v>534</v>
          </cell>
          <cell r="AN673">
            <v>7807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8</v>
          </cell>
          <cell r="BE673">
            <v>5787</v>
          </cell>
          <cell r="BF673">
            <v>-4523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5787</v>
          </cell>
          <cell r="BL673">
            <v>-4523</v>
          </cell>
          <cell r="BM673">
            <v>0</v>
          </cell>
          <cell r="BN673">
            <v>0</v>
          </cell>
          <cell r="BO673">
            <v>650</v>
          </cell>
          <cell r="BP673">
            <v>10756</v>
          </cell>
          <cell r="BQ673">
            <v>401</v>
          </cell>
          <cell r="BR673">
            <v>432</v>
          </cell>
          <cell r="BS673">
            <v>8</v>
          </cell>
          <cell r="BT673">
            <v>174</v>
          </cell>
          <cell r="BU673" t="str">
            <v>毕垒</v>
          </cell>
          <cell r="BV673" t="str">
            <v>张婷</v>
          </cell>
          <cell r="BW673" t="str">
            <v>张婷</v>
          </cell>
          <cell r="BX673" t="str">
            <v>18612309037</v>
          </cell>
          <cell r="BY673" t="str">
            <v>2025-03-17</v>
          </cell>
          <cell r="BZ673" t="str">
            <v/>
          </cell>
          <cell r="CA673" t="str">
            <v>680484511</v>
          </cell>
          <cell r="CB673">
            <v>0</v>
          </cell>
          <cell r="CC673">
            <v>0</v>
          </cell>
          <cell r="CD673" t="str">
            <v/>
          </cell>
          <cell r="CE673" t="str">
            <v>1</v>
          </cell>
          <cell r="CF673" t="str">
            <v/>
          </cell>
          <cell r="CG673" t="str">
            <v>北京经济技术开发区虚拟社区</v>
          </cell>
          <cell r="CH673" t="str">
            <v>qy</v>
          </cell>
          <cell r="CI673" t="str">
            <v>    私人控股</v>
          </cell>
          <cell r="CJ673" t="str">
            <v>M</v>
          </cell>
          <cell r="CK673" t="str">
            <v>    科学研究和技术服务业</v>
          </cell>
          <cell r="CL673" t="str">
            <v>74</v>
          </cell>
          <cell r="CM673" t="str">
            <v>    专业技术服务业</v>
          </cell>
          <cell r="CN673" t="str">
            <v>115101</v>
          </cell>
          <cell r="CO673" t="str">
            <v>      开发区</v>
          </cell>
          <cell r="CP673" t="str">
            <v>　　　其他有限责任公司</v>
          </cell>
          <cell r="CQ673" t="str">
            <v>x</v>
          </cell>
          <cell r="CR673" t="str">
            <v>    现代服务业</v>
          </cell>
          <cell r="CS673" t="str">
            <v>2</v>
          </cell>
          <cell r="CT673" t="str">
            <v>    地方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 t="str">
            <v>3</v>
          </cell>
          <cell r="DN673" t="str">
            <v>744</v>
          </cell>
          <cell r="DO673" t="str">
            <v>    测绘地理信息服务</v>
          </cell>
          <cell r="DP673" t="str">
            <v>1</v>
          </cell>
          <cell r="DQ673" t="str">
            <v>2</v>
          </cell>
          <cell r="DR673">
            <v>6610</v>
          </cell>
          <cell r="DS673">
            <v>6399</v>
          </cell>
          <cell r="DT673">
            <v>1</v>
          </cell>
          <cell r="DU673">
            <v>5787</v>
          </cell>
          <cell r="DV673">
            <v>-4523</v>
          </cell>
          <cell r="DW673">
            <v>408</v>
          </cell>
          <cell r="DX673">
            <v>460</v>
          </cell>
        </row>
        <row r="674">
          <cell r="M674" t="str">
            <v>9111011276218407XN</v>
          </cell>
          <cell r="N674" t="str">
            <v>北京开运联合信息技术集团股份有限公司</v>
          </cell>
          <cell r="O674" t="str">
            <v>2025</v>
          </cell>
          <cell r="P674" t="str">
            <v>2</v>
          </cell>
          <cell r="Q674">
            <v>3208</v>
          </cell>
          <cell r="R674">
            <v>2370</v>
          </cell>
          <cell r="S674">
            <v>87015</v>
          </cell>
          <cell r="T674">
            <v>73701</v>
          </cell>
          <cell r="U674">
            <v>185208</v>
          </cell>
          <cell r="V674">
            <v>120080</v>
          </cell>
          <cell r="W674">
            <v>122592</v>
          </cell>
          <cell r="X674">
            <v>71487</v>
          </cell>
          <cell r="Y674">
            <v>62616</v>
          </cell>
          <cell r="Z674">
            <v>48593</v>
          </cell>
          <cell r="AA674">
            <v>1101</v>
          </cell>
          <cell r="AB674">
            <v>300</v>
          </cell>
          <cell r="AC674">
            <v>1101</v>
          </cell>
          <cell r="AD674">
            <v>300</v>
          </cell>
          <cell r="AE674">
            <v>545</v>
          </cell>
          <cell r="AF674">
            <v>0</v>
          </cell>
          <cell r="AG674">
            <v>8</v>
          </cell>
          <cell r="AH674">
            <v>2</v>
          </cell>
          <cell r="AI674">
            <v>717</v>
          </cell>
          <cell r="AJ674">
            <v>389</v>
          </cell>
          <cell r="AK674">
            <v>1867</v>
          </cell>
          <cell r="AL674">
            <v>1320</v>
          </cell>
          <cell r="AM674">
            <v>749</v>
          </cell>
          <cell r="AN674">
            <v>579</v>
          </cell>
          <cell r="AO674">
            <v>214</v>
          </cell>
          <cell r="AP674">
            <v>148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24</v>
          </cell>
          <cell r="BD674">
            <v>350</v>
          </cell>
          <cell r="BE674">
            <v>-2975</v>
          </cell>
          <cell r="BF674">
            <v>-1788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-2975</v>
          </cell>
          <cell r="BL674">
            <v>-1788</v>
          </cell>
          <cell r="BM674">
            <v>0</v>
          </cell>
          <cell r="BN674">
            <v>0</v>
          </cell>
          <cell r="BO674">
            <v>3067</v>
          </cell>
          <cell r="BP674">
            <v>2453</v>
          </cell>
          <cell r="BQ674">
            <v>61</v>
          </cell>
          <cell r="BR674">
            <v>26</v>
          </cell>
          <cell r="BS674">
            <v>73</v>
          </cell>
          <cell r="BT674">
            <v>70</v>
          </cell>
          <cell r="BU674" t="str">
            <v>亢瑞卿</v>
          </cell>
          <cell r="BV674" t="str">
            <v>亢瑞卿</v>
          </cell>
          <cell r="BW674" t="str">
            <v>李翠英</v>
          </cell>
          <cell r="BX674" t="str">
            <v>15011302301</v>
          </cell>
          <cell r="BY674" t="str">
            <v>2025-03-13</v>
          </cell>
          <cell r="BZ674" t="str">
            <v/>
          </cell>
          <cell r="CA674" t="str">
            <v>76218407X</v>
          </cell>
          <cell r="CB674">
            <v>0</v>
          </cell>
          <cell r="CC674">
            <v>0</v>
          </cell>
          <cell r="CD674" t="str">
            <v/>
          </cell>
          <cell r="CE674" t="str">
            <v/>
          </cell>
          <cell r="CF674" t="str">
            <v/>
          </cell>
          <cell r="CG674" t="str">
            <v/>
          </cell>
          <cell r="CH674" t="str">
            <v>qy</v>
          </cell>
          <cell r="CI674" t="str">
            <v>    私人控股</v>
          </cell>
          <cell r="CJ674" t="str">
            <v>I</v>
          </cell>
          <cell r="CK674" t="str">
            <v>    信息传输、软件和信息技术服务业</v>
          </cell>
          <cell r="CL674" t="str">
            <v>65</v>
          </cell>
          <cell r="CM674" t="str">
            <v>    软件和信息技术服务业</v>
          </cell>
          <cell r="CN674" t="str">
            <v>110112</v>
          </cell>
          <cell r="CO674" t="str">
            <v>      通州区</v>
          </cell>
          <cell r="CP674" t="str">
            <v>　　　私营股份有限公司</v>
          </cell>
          <cell r="CQ674" t="str">
            <v>x</v>
          </cell>
          <cell r="CR674" t="str">
            <v>    现代服务业</v>
          </cell>
          <cell r="CS674" t="str">
            <v>2</v>
          </cell>
          <cell r="CT674" t="str">
            <v>    地方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 t="str">
            <v>5</v>
          </cell>
          <cell r="DN674" t="str">
            <v>651</v>
          </cell>
          <cell r="DO674" t="str">
            <v>    软件开发</v>
          </cell>
          <cell r="DP674" t="str">
            <v>1</v>
          </cell>
          <cell r="DQ674" t="str">
            <v>3</v>
          </cell>
          <cell r="DR674">
            <v>1101</v>
          </cell>
          <cell r="DS674">
            <v>300</v>
          </cell>
          <cell r="DT674">
            <v>1</v>
          </cell>
          <cell r="DU674">
            <v>-2975</v>
          </cell>
          <cell r="DV674">
            <v>-1788</v>
          </cell>
          <cell r="DW674">
            <v>69</v>
          </cell>
          <cell r="DX674">
            <v>28</v>
          </cell>
        </row>
        <row r="675">
          <cell r="M675" t="str">
            <v>9111030277767133XY</v>
          </cell>
          <cell r="N675" t="str">
            <v>北京博大网通科技发展有限公司</v>
          </cell>
          <cell r="O675" t="str">
            <v>2025</v>
          </cell>
          <cell r="P675" t="str">
            <v>2</v>
          </cell>
          <cell r="Q675">
            <v>26711</v>
          </cell>
          <cell r="R675">
            <v>23185</v>
          </cell>
          <cell r="S675">
            <v>41121</v>
          </cell>
          <cell r="T675">
            <v>37481</v>
          </cell>
          <cell r="U675">
            <v>79455</v>
          </cell>
          <cell r="V675">
            <v>67289</v>
          </cell>
          <cell r="W675">
            <v>67456</v>
          </cell>
          <cell r="X675">
            <v>57168</v>
          </cell>
          <cell r="Y675">
            <v>11999</v>
          </cell>
          <cell r="Z675">
            <v>10121</v>
          </cell>
          <cell r="AA675">
            <v>4230</v>
          </cell>
          <cell r="AB675">
            <v>3221</v>
          </cell>
          <cell r="AC675">
            <v>4127</v>
          </cell>
          <cell r="AD675">
            <v>3221</v>
          </cell>
          <cell r="AE675">
            <v>1946</v>
          </cell>
          <cell r="AF675">
            <v>1671</v>
          </cell>
          <cell r="AG675">
            <v>1</v>
          </cell>
          <cell r="AH675">
            <v>2</v>
          </cell>
          <cell r="AI675">
            <v>1009</v>
          </cell>
          <cell r="AJ675">
            <v>955</v>
          </cell>
          <cell r="AK675">
            <v>470</v>
          </cell>
          <cell r="AL675">
            <v>467</v>
          </cell>
          <cell r="AM675">
            <v>420</v>
          </cell>
          <cell r="AN675">
            <v>624</v>
          </cell>
          <cell r="AO675">
            <v>46</v>
          </cell>
          <cell r="AP675">
            <v>23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4</v>
          </cell>
          <cell r="BE675">
            <v>338</v>
          </cell>
          <cell r="BF675">
            <v>-517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338</v>
          </cell>
          <cell r="BL675">
            <v>-517</v>
          </cell>
          <cell r="BM675">
            <v>0</v>
          </cell>
          <cell r="BN675">
            <v>0</v>
          </cell>
          <cell r="BO675">
            <v>1430</v>
          </cell>
          <cell r="BP675">
            <v>1624</v>
          </cell>
          <cell r="BQ675">
            <v>0</v>
          </cell>
          <cell r="BR675">
            <v>0</v>
          </cell>
          <cell r="BS675">
            <v>53</v>
          </cell>
          <cell r="BT675">
            <v>40</v>
          </cell>
          <cell r="BU675" t="str">
            <v>吕珀华</v>
          </cell>
          <cell r="BV675" t="str">
            <v>蒋学涛</v>
          </cell>
          <cell r="BW675" t="str">
            <v>赵南</v>
          </cell>
          <cell r="BX675" t="str">
            <v>13910176471</v>
          </cell>
          <cell r="BY675" t="str">
            <v>2025-03-14</v>
          </cell>
          <cell r="BZ675" t="str">
            <v/>
          </cell>
          <cell r="CA675" t="str">
            <v>77767133X</v>
          </cell>
          <cell r="CB675">
            <v>0</v>
          </cell>
          <cell r="CC675">
            <v>0</v>
          </cell>
          <cell r="CD675" t="str">
            <v/>
          </cell>
          <cell r="CE675" t="str">
            <v>1</v>
          </cell>
          <cell r="CF675" t="str">
            <v/>
          </cell>
          <cell r="CG675" t="str">
            <v>北京经济技术开发区虚拟社区</v>
          </cell>
          <cell r="CH675" t="str">
            <v>qy</v>
          </cell>
          <cell r="CI675" t="str">
            <v>    国有控股</v>
          </cell>
          <cell r="CJ675" t="str">
            <v>I</v>
          </cell>
          <cell r="CK675" t="str">
            <v>    信息传输、软件和信息技术服务业</v>
          </cell>
          <cell r="CL675" t="str">
            <v>63</v>
          </cell>
          <cell r="CM675" t="str">
            <v>    电信、广播电视和卫星传输服务</v>
          </cell>
          <cell r="CN675" t="str">
            <v>115101</v>
          </cell>
          <cell r="CO675" t="str">
            <v>      开发区</v>
          </cell>
          <cell r="CP675" t="str">
            <v>　　　其他有限责任公司</v>
          </cell>
          <cell r="CQ675" t="str">
            <v>x</v>
          </cell>
          <cell r="CR675" t="str">
            <v>    现代服务业</v>
          </cell>
          <cell r="CS675" t="str">
            <v>2</v>
          </cell>
          <cell r="CT675" t="str">
            <v>    地方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 t="str">
            <v>3</v>
          </cell>
          <cell r="DN675" t="str">
            <v>631</v>
          </cell>
          <cell r="DO675" t="str">
            <v>    电信</v>
          </cell>
          <cell r="DP675" t="str">
            <v>2</v>
          </cell>
          <cell r="DQ675" t="str">
            <v>3</v>
          </cell>
          <cell r="DR675">
            <v>4230</v>
          </cell>
          <cell r="DS675">
            <v>3221</v>
          </cell>
          <cell r="DT675">
            <v>1</v>
          </cell>
          <cell r="DU675">
            <v>338</v>
          </cell>
          <cell r="DV675">
            <v>-517</v>
          </cell>
          <cell r="DW675">
            <v>1</v>
          </cell>
          <cell r="DX675">
            <v>2</v>
          </cell>
        </row>
        <row r="676">
          <cell r="M676" t="str">
            <v>9111030279595558XC</v>
          </cell>
          <cell r="N676" t="str">
            <v>北京汇正文化艺术发展有限公司</v>
          </cell>
          <cell r="O676" t="str">
            <v>2025</v>
          </cell>
          <cell r="P676" t="str">
            <v>2</v>
          </cell>
          <cell r="Q676">
            <v>0</v>
          </cell>
          <cell r="R676">
            <v>42062</v>
          </cell>
          <cell r="S676">
            <v>0</v>
          </cell>
          <cell r="T676">
            <v>2896</v>
          </cell>
          <cell r="U676">
            <v>0</v>
          </cell>
          <cell r="V676">
            <v>129179</v>
          </cell>
          <cell r="W676">
            <v>0</v>
          </cell>
          <cell r="X676">
            <v>138866</v>
          </cell>
          <cell r="Y676">
            <v>0</v>
          </cell>
          <cell r="Z676">
            <v>-9687</v>
          </cell>
          <cell r="AA676">
            <v>0</v>
          </cell>
          <cell r="AB676">
            <v>7885</v>
          </cell>
          <cell r="AC676">
            <v>0</v>
          </cell>
          <cell r="AD676">
            <v>7086</v>
          </cell>
          <cell r="AE676">
            <v>0</v>
          </cell>
          <cell r="AF676">
            <v>12765</v>
          </cell>
          <cell r="AG676">
            <v>0</v>
          </cell>
          <cell r="AH676">
            <v>51</v>
          </cell>
          <cell r="AI676">
            <v>0</v>
          </cell>
          <cell r="AJ676">
            <v>2298</v>
          </cell>
          <cell r="AK676">
            <v>0</v>
          </cell>
          <cell r="AL676">
            <v>602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-7831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-7831</v>
          </cell>
          <cell r="BM676">
            <v>0</v>
          </cell>
          <cell r="BN676">
            <v>0</v>
          </cell>
          <cell r="BO676">
            <v>0</v>
          </cell>
          <cell r="BP676">
            <v>1392</v>
          </cell>
          <cell r="BQ676">
            <v>0</v>
          </cell>
          <cell r="BR676">
            <v>374</v>
          </cell>
          <cell r="BS676">
            <v>0</v>
          </cell>
          <cell r="BT676">
            <v>78</v>
          </cell>
          <cell r="BU676" t="str">
            <v/>
          </cell>
          <cell r="BV676" t="str">
            <v/>
          </cell>
          <cell r="BW676" t="str">
            <v/>
          </cell>
          <cell r="BX676" t="str">
            <v/>
          </cell>
          <cell r="BY676" t="str">
            <v>2025-02-26</v>
          </cell>
          <cell r="BZ676" t="str">
            <v/>
          </cell>
          <cell r="CA676" t="str">
            <v>79595558X</v>
          </cell>
          <cell r="CB676">
            <v>0</v>
          </cell>
          <cell r="CC676">
            <v>0</v>
          </cell>
          <cell r="CD676" t="str">
            <v/>
          </cell>
          <cell r="CE676" t="str">
            <v>1</v>
          </cell>
          <cell r="CF676" t="str">
            <v/>
          </cell>
          <cell r="CG676" t="str">
            <v>北京经济技术开发区虚拟社区</v>
          </cell>
          <cell r="CH676" t="str">
            <v>qy</v>
          </cell>
          <cell r="CI676" t="str">
            <v>    私人控股</v>
          </cell>
          <cell r="CJ676" t="str">
            <v>K</v>
          </cell>
          <cell r="CK676" t="str">
            <v>    房地产业</v>
          </cell>
          <cell r="CL676" t="str">
            <v>70</v>
          </cell>
          <cell r="CM676" t="str">
            <v>    房地产业</v>
          </cell>
          <cell r="CN676" t="str">
            <v>115101</v>
          </cell>
          <cell r="CO676" t="str">
            <v>      开发区</v>
          </cell>
          <cell r="CP676" t="str">
            <v>　　　其他有限责任公司</v>
          </cell>
          <cell r="CQ676" t="str">
            <v/>
          </cell>
          <cell r="CR676" t="str">
            <v>    传统服务业</v>
          </cell>
          <cell r="CS676" t="str">
            <v>2</v>
          </cell>
          <cell r="CT676" t="str">
            <v>    地方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 t="str">
            <v>3</v>
          </cell>
          <cell r="DN676" t="str">
            <v>704</v>
          </cell>
          <cell r="DO676" t="str">
            <v>    房地产租赁经营</v>
          </cell>
          <cell r="DP676" t="str">
            <v>1</v>
          </cell>
          <cell r="DQ676" t="str">
            <v/>
          </cell>
          <cell r="DR676">
            <v>0</v>
          </cell>
          <cell r="DS676">
            <v>7885</v>
          </cell>
          <cell r="DT676">
            <v>0</v>
          </cell>
          <cell r="DU676">
            <v>0</v>
          </cell>
          <cell r="DV676">
            <v>-7831</v>
          </cell>
          <cell r="DW676">
            <v>0</v>
          </cell>
          <cell r="DX676">
            <v>425</v>
          </cell>
        </row>
        <row r="677">
          <cell r="M677" t="str">
            <v>91110112756008758E</v>
          </cell>
          <cell r="N677" t="str">
            <v>北京金桥绿园物业管理有限公司</v>
          </cell>
          <cell r="O677" t="str">
            <v>2025</v>
          </cell>
          <cell r="P677" t="str">
            <v>2</v>
          </cell>
          <cell r="Q677">
            <v>17870</v>
          </cell>
          <cell r="R677">
            <v>22120</v>
          </cell>
          <cell r="S677">
            <v>4344</v>
          </cell>
          <cell r="T677">
            <v>5102</v>
          </cell>
          <cell r="U677">
            <v>22214</v>
          </cell>
          <cell r="V677">
            <v>29534</v>
          </cell>
          <cell r="W677">
            <v>69277</v>
          </cell>
          <cell r="X677">
            <v>72636</v>
          </cell>
          <cell r="Y677">
            <v>-47063</v>
          </cell>
          <cell r="Z677">
            <v>-43102</v>
          </cell>
          <cell r="AA677">
            <v>3541</v>
          </cell>
          <cell r="AB677">
            <v>1072</v>
          </cell>
          <cell r="AC677">
            <v>0</v>
          </cell>
          <cell r="AD677">
            <v>1072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2684</v>
          </cell>
          <cell r="AL677">
            <v>5224</v>
          </cell>
          <cell r="AM677">
            <v>0</v>
          </cell>
          <cell r="AN677">
            <v>0</v>
          </cell>
          <cell r="AO677">
            <v>1</v>
          </cell>
          <cell r="AP677">
            <v>1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856</v>
          </cell>
          <cell r="BF677">
            <v>-4153</v>
          </cell>
          <cell r="BG677">
            <v>0</v>
          </cell>
          <cell r="BH677">
            <v>14</v>
          </cell>
          <cell r="BI677">
            <v>0</v>
          </cell>
          <cell r="BJ677">
            <v>26</v>
          </cell>
          <cell r="BK677">
            <v>856</v>
          </cell>
          <cell r="BL677">
            <v>-4165</v>
          </cell>
          <cell r="BM677">
            <v>0</v>
          </cell>
          <cell r="BN677">
            <v>0</v>
          </cell>
          <cell r="BO677">
            <v>1121</v>
          </cell>
          <cell r="BP677">
            <v>1088</v>
          </cell>
          <cell r="BQ677">
            <v>203</v>
          </cell>
          <cell r="BR677">
            <v>0</v>
          </cell>
          <cell r="BS677">
            <v>45</v>
          </cell>
          <cell r="BT677">
            <v>45</v>
          </cell>
          <cell r="BU677" t="str">
            <v>杨兴</v>
          </cell>
          <cell r="BV677" t="str">
            <v>李朋</v>
          </cell>
          <cell r="BW677" t="str">
            <v>胡玥</v>
          </cell>
          <cell r="BX677" t="str">
            <v>60502505</v>
          </cell>
          <cell r="BY677" t="str">
            <v>2025-03-12</v>
          </cell>
          <cell r="BZ677" t="str">
            <v/>
          </cell>
          <cell r="CA677" t="str">
            <v>756008758</v>
          </cell>
          <cell r="CB677">
            <v>0</v>
          </cell>
          <cell r="CC677">
            <v>0</v>
          </cell>
          <cell r="CD677" t="str">
            <v/>
          </cell>
          <cell r="CE677" t="str">
            <v/>
          </cell>
          <cell r="CF677" t="str">
            <v/>
          </cell>
          <cell r="CG677" t="str">
            <v/>
          </cell>
          <cell r="CH677" t="str">
            <v>qy</v>
          </cell>
          <cell r="CI677" t="str">
            <v>    国有控股</v>
          </cell>
          <cell r="CJ677" t="str">
            <v>K</v>
          </cell>
          <cell r="CK677" t="str">
            <v>    房地产业</v>
          </cell>
          <cell r="CL677" t="str">
            <v>70</v>
          </cell>
          <cell r="CM677" t="str">
            <v>    房地产业</v>
          </cell>
          <cell r="CN677" t="str">
            <v>110112</v>
          </cell>
          <cell r="CO677" t="str">
            <v>      通州区</v>
          </cell>
          <cell r="CP677" t="str">
            <v>　　　其他有限责任公司</v>
          </cell>
          <cell r="CQ677" t="str">
            <v/>
          </cell>
          <cell r="CR677" t="str">
            <v>    传统服务业</v>
          </cell>
          <cell r="CS677" t="str">
            <v>2</v>
          </cell>
          <cell r="CT677" t="str">
            <v>    地方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 t="str">
            <v>5</v>
          </cell>
          <cell r="DN677" t="str">
            <v>702</v>
          </cell>
          <cell r="DO677" t="str">
            <v>    物业管理</v>
          </cell>
          <cell r="DP677" t="str">
            <v>2</v>
          </cell>
          <cell r="DQ677" t="str">
            <v>4</v>
          </cell>
          <cell r="DR677">
            <v>3541</v>
          </cell>
          <cell r="DS677">
            <v>1072</v>
          </cell>
          <cell r="DT677">
            <v>1</v>
          </cell>
          <cell r="DU677">
            <v>856</v>
          </cell>
          <cell r="DV677">
            <v>-4153</v>
          </cell>
          <cell r="DW677">
            <v>203</v>
          </cell>
          <cell r="DX677">
            <v>-662</v>
          </cell>
        </row>
        <row r="678">
          <cell r="M678" t="str">
            <v>91110115MA01DJDC11</v>
          </cell>
          <cell r="N678" t="str">
            <v>北京永新铂勒新能源汽车科技有限公司</v>
          </cell>
          <cell r="O678" t="str">
            <v>2025</v>
          </cell>
          <cell r="P678" t="str">
            <v>2</v>
          </cell>
          <cell r="Q678">
            <v>970</v>
          </cell>
          <cell r="R678">
            <v>958</v>
          </cell>
          <cell r="S678">
            <v>817</v>
          </cell>
          <cell r="T678">
            <v>1103</v>
          </cell>
          <cell r="U678">
            <v>8196</v>
          </cell>
          <cell r="V678">
            <v>9256</v>
          </cell>
          <cell r="W678">
            <v>3470</v>
          </cell>
          <cell r="X678">
            <v>4735</v>
          </cell>
          <cell r="Y678">
            <v>4726</v>
          </cell>
          <cell r="Z678">
            <v>4521</v>
          </cell>
          <cell r="AA678">
            <v>4209</v>
          </cell>
          <cell r="AB678">
            <v>4170</v>
          </cell>
          <cell r="AC678">
            <v>0</v>
          </cell>
          <cell r="AD678">
            <v>0</v>
          </cell>
          <cell r="AE678">
            <v>3268</v>
          </cell>
          <cell r="AF678">
            <v>3198</v>
          </cell>
          <cell r="AG678">
            <v>3</v>
          </cell>
          <cell r="AH678">
            <v>7</v>
          </cell>
          <cell r="AI678">
            <v>412</v>
          </cell>
          <cell r="AJ678">
            <v>474</v>
          </cell>
          <cell r="AK678">
            <v>576</v>
          </cell>
          <cell r="AL678">
            <v>697</v>
          </cell>
          <cell r="AM678">
            <v>0</v>
          </cell>
          <cell r="AN678">
            <v>0</v>
          </cell>
          <cell r="AO678">
            <v>7</v>
          </cell>
          <cell r="AP678">
            <v>7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-57</v>
          </cell>
          <cell r="BF678">
            <v>-213</v>
          </cell>
          <cell r="BG678">
            <v>1</v>
          </cell>
          <cell r="BH678">
            <v>1</v>
          </cell>
          <cell r="BI678">
            <v>3</v>
          </cell>
          <cell r="BJ678">
            <v>0</v>
          </cell>
          <cell r="BK678">
            <v>-59</v>
          </cell>
          <cell r="BL678">
            <v>-212</v>
          </cell>
          <cell r="BM678">
            <v>0</v>
          </cell>
          <cell r="BN678">
            <v>0</v>
          </cell>
          <cell r="BO678">
            <v>824</v>
          </cell>
          <cell r="BP678">
            <v>1066</v>
          </cell>
          <cell r="BQ678">
            <v>65</v>
          </cell>
          <cell r="BR678">
            <v>143</v>
          </cell>
          <cell r="BS678">
            <v>27</v>
          </cell>
          <cell r="BT678">
            <v>30</v>
          </cell>
          <cell r="BU678" t="str">
            <v>齐毛妮</v>
          </cell>
          <cell r="BV678" t="str">
            <v>王翠翠</v>
          </cell>
          <cell r="BW678" t="str">
            <v>王翠翠</v>
          </cell>
          <cell r="BX678" t="str">
            <v>13784867253</v>
          </cell>
          <cell r="BY678" t="str">
            <v>2025-03-17</v>
          </cell>
          <cell r="BZ678" t="str">
            <v/>
          </cell>
          <cell r="CA678" t="str">
            <v>MA01DJDC1</v>
          </cell>
          <cell r="CB678">
            <v>0</v>
          </cell>
          <cell r="CC678">
            <v>0</v>
          </cell>
          <cell r="CD678" t="str">
            <v/>
          </cell>
          <cell r="CE678" t="str">
            <v>1</v>
          </cell>
          <cell r="CF678" t="str">
            <v/>
          </cell>
          <cell r="CG678" t="str">
            <v>北京经济技术开发区虚拟社区</v>
          </cell>
          <cell r="CH678" t="str">
            <v>qy</v>
          </cell>
          <cell r="CI678" t="str">
            <v>    私人控股</v>
          </cell>
          <cell r="CJ678" t="str">
            <v>O</v>
          </cell>
          <cell r="CK678" t="str">
            <v>    居民服务、修理和其他服务业</v>
          </cell>
          <cell r="CL678" t="str">
            <v>81</v>
          </cell>
          <cell r="CM678" t="str">
            <v>    机动车、电子产品和日用产品修理业</v>
          </cell>
          <cell r="CN678" t="str">
            <v>115101</v>
          </cell>
          <cell r="CO678" t="str">
            <v>      开发区</v>
          </cell>
          <cell r="CP678" t="str">
            <v>　　　其他有限责任公司</v>
          </cell>
          <cell r="CQ678" t="str">
            <v/>
          </cell>
          <cell r="CR678" t="str">
            <v>    传统服务业</v>
          </cell>
          <cell r="CS678" t="str">
            <v>2</v>
          </cell>
          <cell r="CT678" t="str">
            <v>    地方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 t="str">
            <v>3</v>
          </cell>
          <cell r="DN678" t="str">
            <v>811</v>
          </cell>
          <cell r="DO678" t="str">
            <v>    汽车、摩托车等修理与维护</v>
          </cell>
          <cell r="DP678" t="str">
            <v>1</v>
          </cell>
          <cell r="DQ678" t="str">
            <v/>
          </cell>
          <cell r="DR678">
            <v>4209</v>
          </cell>
          <cell r="DS678">
            <v>4170</v>
          </cell>
          <cell r="DT678">
            <v>1</v>
          </cell>
          <cell r="DU678">
            <v>-57</v>
          </cell>
          <cell r="DV678">
            <v>-213</v>
          </cell>
          <cell r="DW678">
            <v>68</v>
          </cell>
          <cell r="DX678">
            <v>150</v>
          </cell>
        </row>
        <row r="679">
          <cell r="M679" t="str">
            <v>91110302700244145L</v>
          </cell>
          <cell r="N679" t="str">
            <v>北京亦庄科技创新有限公司</v>
          </cell>
          <cell r="O679" t="str">
            <v>2025</v>
          </cell>
          <cell r="P679" t="str">
            <v>2</v>
          </cell>
          <cell r="Q679">
            <v>528</v>
          </cell>
          <cell r="R679">
            <v>502</v>
          </cell>
          <cell r="S679">
            <v>713</v>
          </cell>
          <cell r="T679">
            <v>1</v>
          </cell>
          <cell r="U679">
            <v>311877</v>
          </cell>
          <cell r="V679">
            <v>275252</v>
          </cell>
          <cell r="W679">
            <v>40450</v>
          </cell>
          <cell r="X679">
            <v>21384</v>
          </cell>
          <cell r="Y679">
            <v>271427</v>
          </cell>
          <cell r="Z679">
            <v>253868</v>
          </cell>
          <cell r="AA679">
            <v>144</v>
          </cell>
          <cell r="AB679">
            <v>270</v>
          </cell>
          <cell r="AC679">
            <v>144</v>
          </cell>
          <cell r="AD679">
            <v>270</v>
          </cell>
          <cell r="AE679">
            <v>125</v>
          </cell>
          <cell r="AF679">
            <v>127</v>
          </cell>
          <cell r="AG679">
            <v>22</v>
          </cell>
          <cell r="AH679">
            <v>5</v>
          </cell>
          <cell r="AI679">
            <v>0</v>
          </cell>
          <cell r="AJ679">
            <v>0</v>
          </cell>
          <cell r="AK679">
            <v>2421</v>
          </cell>
          <cell r="AL679">
            <v>1371</v>
          </cell>
          <cell r="AM679">
            <v>2414</v>
          </cell>
          <cell r="AN679">
            <v>1045</v>
          </cell>
          <cell r="AO679">
            <v>172</v>
          </cell>
          <cell r="AP679">
            <v>95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6</v>
          </cell>
          <cell r="BD679">
            <v>13</v>
          </cell>
          <cell r="BE679">
            <v>-5004</v>
          </cell>
          <cell r="BF679">
            <v>-2360</v>
          </cell>
          <cell r="BG679">
            <v>0</v>
          </cell>
          <cell r="BH679">
            <v>0</v>
          </cell>
          <cell r="BI679">
            <v>0</v>
          </cell>
          <cell r="BJ679">
            <v>1</v>
          </cell>
          <cell r="BK679">
            <v>-5004</v>
          </cell>
          <cell r="BL679">
            <v>-2361</v>
          </cell>
          <cell r="BM679">
            <v>0</v>
          </cell>
          <cell r="BN679">
            <v>0</v>
          </cell>
          <cell r="BO679">
            <v>3087</v>
          </cell>
          <cell r="BP679">
            <v>1846</v>
          </cell>
          <cell r="BQ679">
            <v>0</v>
          </cell>
          <cell r="BR679">
            <v>0</v>
          </cell>
          <cell r="BS679">
            <v>40</v>
          </cell>
          <cell r="BT679">
            <v>36</v>
          </cell>
          <cell r="BU679" t="str">
            <v>张伟</v>
          </cell>
          <cell r="BV679" t="str">
            <v>余子瑛</v>
          </cell>
          <cell r="BW679" t="str">
            <v>王酒洋、孙继伟</v>
          </cell>
          <cell r="BX679" t="str">
            <v>01087227107</v>
          </cell>
          <cell r="BY679" t="str">
            <v>2025-03-17</v>
          </cell>
          <cell r="BZ679" t="str">
            <v/>
          </cell>
          <cell r="CA679" t="str">
            <v>700244145</v>
          </cell>
          <cell r="CB679">
            <v>0</v>
          </cell>
          <cell r="CC679">
            <v>0</v>
          </cell>
          <cell r="CD679" t="str">
            <v/>
          </cell>
          <cell r="CE679" t="str">
            <v>1</v>
          </cell>
          <cell r="CF679" t="str">
            <v/>
          </cell>
          <cell r="CG679" t="str">
            <v>北京经济技术开发区虚拟社区</v>
          </cell>
          <cell r="CH679" t="str">
            <v>qy</v>
          </cell>
          <cell r="CI679" t="str">
            <v>    国有控股</v>
          </cell>
          <cell r="CJ679" t="str">
            <v>M</v>
          </cell>
          <cell r="CK679" t="str">
            <v>    科学研究和技术服务业</v>
          </cell>
          <cell r="CL679" t="str">
            <v>75</v>
          </cell>
          <cell r="CM679" t="str">
            <v>    科技推广和应用服务业</v>
          </cell>
          <cell r="CN679" t="str">
            <v>115101</v>
          </cell>
          <cell r="CO679" t="str">
            <v>      开发区</v>
          </cell>
          <cell r="CP679" t="str">
            <v>　　　其他有限责任公司</v>
          </cell>
          <cell r="CQ679" t="str">
            <v>x</v>
          </cell>
          <cell r="CR679" t="str">
            <v>    现代服务业</v>
          </cell>
          <cell r="CS679" t="str">
            <v>2</v>
          </cell>
          <cell r="CT679" t="str">
            <v>    地方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 t="str">
            <v>3</v>
          </cell>
          <cell r="DN679" t="str">
            <v>753</v>
          </cell>
          <cell r="DO679" t="str">
            <v>    科技中介服务</v>
          </cell>
          <cell r="DP679" t="str">
            <v>2</v>
          </cell>
          <cell r="DQ679" t="str">
            <v>3</v>
          </cell>
          <cell r="DR679">
            <v>144</v>
          </cell>
          <cell r="DS679">
            <v>270</v>
          </cell>
          <cell r="DT679">
            <v>1</v>
          </cell>
          <cell r="DU679">
            <v>-5004</v>
          </cell>
          <cell r="DV679">
            <v>-2360</v>
          </cell>
          <cell r="DW679">
            <v>22</v>
          </cell>
          <cell r="DX679">
            <v>5</v>
          </cell>
        </row>
        <row r="680">
          <cell r="M680" t="str">
            <v>911101157906771462</v>
          </cell>
          <cell r="N680" t="str">
            <v>北京普祥中医肿瘤医院有限公司</v>
          </cell>
          <cell r="O680" t="str">
            <v>2025</v>
          </cell>
          <cell r="P680" t="str">
            <v>2</v>
          </cell>
          <cell r="Q680">
            <v>43162</v>
          </cell>
          <cell r="R680">
            <v>42863</v>
          </cell>
          <cell r="S680">
            <v>5244</v>
          </cell>
          <cell r="T680">
            <v>16058</v>
          </cell>
          <cell r="U680">
            <v>74716</v>
          </cell>
          <cell r="V680">
            <v>90198</v>
          </cell>
          <cell r="W680">
            <v>23036</v>
          </cell>
          <cell r="X680">
            <v>37332</v>
          </cell>
          <cell r="Y680">
            <v>51680</v>
          </cell>
          <cell r="Z680">
            <v>52866</v>
          </cell>
          <cell r="AA680">
            <v>20133</v>
          </cell>
          <cell r="AB680">
            <v>23415</v>
          </cell>
          <cell r="AC680">
            <v>14206</v>
          </cell>
          <cell r="AD680">
            <v>15454</v>
          </cell>
          <cell r="AE680">
            <v>13294</v>
          </cell>
          <cell r="AF680">
            <v>14386</v>
          </cell>
          <cell r="AG680">
            <v>1</v>
          </cell>
          <cell r="AH680">
            <v>1</v>
          </cell>
          <cell r="AI680">
            <v>2628</v>
          </cell>
          <cell r="AJ680">
            <v>2479</v>
          </cell>
          <cell r="AK680">
            <v>4242</v>
          </cell>
          <cell r="AL680">
            <v>3768</v>
          </cell>
          <cell r="AM680">
            <v>0</v>
          </cell>
          <cell r="AN680">
            <v>0</v>
          </cell>
          <cell r="AO680">
            <v>27</v>
          </cell>
          <cell r="AP680">
            <v>17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-59</v>
          </cell>
          <cell r="BF680">
            <v>2764</v>
          </cell>
          <cell r="BG680">
            <v>0</v>
          </cell>
          <cell r="BH680">
            <v>4</v>
          </cell>
          <cell r="BI680">
            <v>0</v>
          </cell>
          <cell r="BJ680">
            <v>1352</v>
          </cell>
          <cell r="BK680">
            <v>-59</v>
          </cell>
          <cell r="BL680">
            <v>1416</v>
          </cell>
          <cell r="BM680">
            <v>0</v>
          </cell>
          <cell r="BN680">
            <v>0</v>
          </cell>
          <cell r="BO680">
            <v>5042</v>
          </cell>
          <cell r="BP680">
            <v>4722</v>
          </cell>
          <cell r="BQ680">
            <v>5</v>
          </cell>
          <cell r="BR680">
            <v>0</v>
          </cell>
          <cell r="BS680">
            <v>178</v>
          </cell>
          <cell r="BT680">
            <v>198</v>
          </cell>
          <cell r="BU680" t="str">
            <v>阎衡秋</v>
          </cell>
          <cell r="BV680" t="str">
            <v>李刚发</v>
          </cell>
          <cell r="BW680" t="str">
            <v>肖平</v>
          </cell>
          <cell r="BX680" t="str">
            <v>13718635282</v>
          </cell>
          <cell r="BY680" t="str">
            <v>2025-03-07</v>
          </cell>
          <cell r="BZ680" t="str">
            <v/>
          </cell>
          <cell r="CA680" t="str">
            <v>790677146</v>
          </cell>
          <cell r="CB680">
            <v>0</v>
          </cell>
          <cell r="CC680">
            <v>0</v>
          </cell>
          <cell r="CD680" t="str">
            <v/>
          </cell>
          <cell r="CE680" t="str">
            <v/>
          </cell>
          <cell r="CF680" t="str">
            <v/>
          </cell>
          <cell r="CG680" t="str">
            <v/>
          </cell>
          <cell r="CH680" t="str">
            <v>qy</v>
          </cell>
          <cell r="CI680" t="str">
            <v>    私人控股</v>
          </cell>
          <cell r="CJ680" t="str">
            <v>Q</v>
          </cell>
          <cell r="CK680" t="str">
            <v>    卫生和社会工作</v>
          </cell>
          <cell r="CL680" t="str">
            <v>84</v>
          </cell>
          <cell r="CM680" t="str">
            <v>    卫生</v>
          </cell>
          <cell r="CN680" t="str">
            <v>110115</v>
          </cell>
          <cell r="CO680" t="str">
            <v>      大兴区</v>
          </cell>
          <cell r="CP680" t="str">
            <v>　　　其他有限责任公司</v>
          </cell>
          <cell r="CQ680" t="str">
            <v/>
          </cell>
          <cell r="CR680" t="str">
            <v>    传统服务业</v>
          </cell>
          <cell r="CS680" t="str">
            <v>2</v>
          </cell>
          <cell r="CT680" t="str">
            <v>    地方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 t="str">
            <v>3</v>
          </cell>
          <cell r="DN680" t="str">
            <v>841</v>
          </cell>
          <cell r="DO680" t="str">
            <v>    医院</v>
          </cell>
          <cell r="DP680" t="str">
            <v>1</v>
          </cell>
          <cell r="DQ680" t="str">
            <v/>
          </cell>
          <cell r="DR680">
            <v>20133</v>
          </cell>
          <cell r="DS680">
            <v>23415</v>
          </cell>
          <cell r="DT680">
            <v>1</v>
          </cell>
          <cell r="DU680">
            <v>-59</v>
          </cell>
          <cell r="DV680">
            <v>2764</v>
          </cell>
          <cell r="DW680">
            <v>6</v>
          </cell>
          <cell r="DX680">
            <v>1</v>
          </cell>
        </row>
        <row r="681">
          <cell r="M681" t="str">
            <v>91110400MA02M8617G</v>
          </cell>
          <cell r="N681" t="str">
            <v>碳和科技（北京）有限公司</v>
          </cell>
          <cell r="O681" t="str">
            <v>2025</v>
          </cell>
          <cell r="P681" t="str">
            <v>2</v>
          </cell>
          <cell r="Q681">
            <v>0</v>
          </cell>
          <cell r="R681">
            <v>0</v>
          </cell>
          <cell r="S681">
            <v>1958</v>
          </cell>
          <cell r="T681">
            <v>2180</v>
          </cell>
          <cell r="U681">
            <v>3022</v>
          </cell>
          <cell r="V681">
            <v>3221</v>
          </cell>
          <cell r="W681">
            <v>18</v>
          </cell>
          <cell r="X681">
            <v>95</v>
          </cell>
          <cell r="Y681">
            <v>3004</v>
          </cell>
          <cell r="Z681">
            <v>3126</v>
          </cell>
          <cell r="AA681">
            <v>1000</v>
          </cell>
          <cell r="AB681">
            <v>8687</v>
          </cell>
          <cell r="AC681">
            <v>400</v>
          </cell>
          <cell r="AD681">
            <v>4344</v>
          </cell>
          <cell r="AE681">
            <v>0</v>
          </cell>
          <cell r="AF681">
            <v>7552</v>
          </cell>
          <cell r="AG681">
            <v>0</v>
          </cell>
          <cell r="AH681">
            <v>10</v>
          </cell>
          <cell r="AI681">
            <v>0</v>
          </cell>
          <cell r="AJ681">
            <v>0</v>
          </cell>
          <cell r="AK681">
            <v>109</v>
          </cell>
          <cell r="AL681">
            <v>117</v>
          </cell>
          <cell r="AM681">
            <v>1012</v>
          </cell>
          <cell r="AN681">
            <v>991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-121</v>
          </cell>
          <cell r="BF681">
            <v>17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-121</v>
          </cell>
          <cell r="BL681">
            <v>17</v>
          </cell>
          <cell r="BM681">
            <v>0</v>
          </cell>
          <cell r="BN681">
            <v>0</v>
          </cell>
          <cell r="BO681">
            <v>157</v>
          </cell>
          <cell r="BP681">
            <v>105</v>
          </cell>
          <cell r="BQ681">
            <v>0</v>
          </cell>
          <cell r="BR681">
            <v>20</v>
          </cell>
          <cell r="BS681">
            <v>4</v>
          </cell>
          <cell r="BT681">
            <v>4</v>
          </cell>
          <cell r="BU681" t="str">
            <v>戚励</v>
          </cell>
          <cell r="BV681" t="str">
            <v>戚励</v>
          </cell>
          <cell r="BW681" t="str">
            <v>李玉雪</v>
          </cell>
          <cell r="BX681" t="str">
            <v>15230133322</v>
          </cell>
          <cell r="BY681" t="str">
            <v>2025-03-17</v>
          </cell>
          <cell r="BZ681" t="str">
            <v/>
          </cell>
          <cell r="CA681" t="str">
            <v>MA02M8617</v>
          </cell>
          <cell r="CB681">
            <v>0</v>
          </cell>
          <cell r="CC681">
            <v>0</v>
          </cell>
          <cell r="CD681" t="str">
            <v/>
          </cell>
          <cell r="CE681" t="str">
            <v/>
          </cell>
          <cell r="CF681" t="str">
            <v/>
          </cell>
          <cell r="CG681" t="str">
            <v/>
          </cell>
          <cell r="CH681" t="str">
            <v>qy</v>
          </cell>
          <cell r="CI681" t="str">
            <v>    私人控股</v>
          </cell>
          <cell r="CJ681" t="str">
            <v>M</v>
          </cell>
          <cell r="CK681" t="str">
            <v>    科学研究和技术服务业</v>
          </cell>
          <cell r="CL681" t="str">
            <v>75</v>
          </cell>
          <cell r="CM681" t="str">
            <v>    科技推广和应用服务业</v>
          </cell>
          <cell r="CN681" t="str">
            <v>110112</v>
          </cell>
          <cell r="CO681" t="str">
            <v>      通州区</v>
          </cell>
          <cell r="CP681" t="str">
            <v>　　　私营有限责任公司</v>
          </cell>
          <cell r="CQ681" t="str">
            <v>x</v>
          </cell>
          <cell r="CR681" t="str">
            <v>    现代服务业</v>
          </cell>
          <cell r="CS681" t="str">
            <v>2</v>
          </cell>
          <cell r="CT681" t="str">
            <v>    地方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 t="str">
            <v>5</v>
          </cell>
          <cell r="DN681" t="str">
            <v>751</v>
          </cell>
          <cell r="DO681" t="str">
            <v>    技术推广服务</v>
          </cell>
          <cell r="DP681" t="str">
            <v>1</v>
          </cell>
          <cell r="DQ681" t="str">
            <v/>
          </cell>
          <cell r="DR681">
            <v>1000</v>
          </cell>
          <cell r="DS681">
            <v>8687</v>
          </cell>
          <cell r="DT681">
            <v>1</v>
          </cell>
          <cell r="DU681">
            <v>-121</v>
          </cell>
          <cell r="DV681">
            <v>17</v>
          </cell>
          <cell r="DW681">
            <v>-57</v>
          </cell>
          <cell r="DX681">
            <v>30</v>
          </cell>
        </row>
        <row r="682">
          <cell r="M682" t="str">
            <v>911100006336862176</v>
          </cell>
          <cell r="N682" t="str">
            <v>北京京城机电控股有限责任公司</v>
          </cell>
          <cell r="O682" t="str">
            <v>2025</v>
          </cell>
          <cell r="P682" t="str">
            <v>2</v>
          </cell>
          <cell r="Q682">
            <v>364263</v>
          </cell>
          <cell r="R682">
            <v>281996</v>
          </cell>
          <cell r="S682">
            <v>0</v>
          </cell>
          <cell r="T682">
            <v>0</v>
          </cell>
          <cell r="U682">
            <v>17029784</v>
          </cell>
          <cell r="V682">
            <v>17301637</v>
          </cell>
          <cell r="W682">
            <v>7924100</v>
          </cell>
          <cell r="X682">
            <v>8545211</v>
          </cell>
          <cell r="Y682">
            <v>9105684</v>
          </cell>
          <cell r="Z682">
            <v>8756426</v>
          </cell>
          <cell r="AA682">
            <v>4370</v>
          </cell>
          <cell r="AB682">
            <v>6447</v>
          </cell>
          <cell r="AC682">
            <v>4370</v>
          </cell>
          <cell r="AD682">
            <v>6447</v>
          </cell>
          <cell r="AE682">
            <v>668</v>
          </cell>
          <cell r="AF682">
            <v>1246</v>
          </cell>
          <cell r="AG682">
            <v>162</v>
          </cell>
          <cell r="AH682">
            <v>111</v>
          </cell>
          <cell r="AI682">
            <v>0</v>
          </cell>
          <cell r="AJ682">
            <v>0</v>
          </cell>
          <cell r="AK682">
            <v>23806</v>
          </cell>
          <cell r="AL682">
            <v>21700</v>
          </cell>
          <cell r="AM682">
            <v>0</v>
          </cell>
          <cell r="AN682">
            <v>0</v>
          </cell>
          <cell r="AO682">
            <v>3643</v>
          </cell>
          <cell r="AP682">
            <v>815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198929</v>
          </cell>
          <cell r="AX682">
            <v>8</v>
          </cell>
          <cell r="AY682">
            <v>-3255</v>
          </cell>
          <cell r="AZ682">
            <v>13959</v>
          </cell>
          <cell r="BA682">
            <v>0</v>
          </cell>
          <cell r="BB682">
            <v>0</v>
          </cell>
          <cell r="BC682">
            <v>36</v>
          </cell>
          <cell r="BD682">
            <v>40</v>
          </cell>
          <cell r="BE682">
            <v>171801</v>
          </cell>
          <cell r="BF682">
            <v>-3418</v>
          </cell>
          <cell r="BG682">
            <v>0</v>
          </cell>
          <cell r="BH682">
            <v>0</v>
          </cell>
          <cell r="BI682">
            <v>0</v>
          </cell>
          <cell r="BJ682">
            <v>1</v>
          </cell>
          <cell r="BK682">
            <v>171801</v>
          </cell>
          <cell r="BL682">
            <v>-3419</v>
          </cell>
          <cell r="BM682">
            <v>0</v>
          </cell>
          <cell r="BN682">
            <v>0</v>
          </cell>
          <cell r="BO682">
            <v>13161</v>
          </cell>
          <cell r="BP682">
            <v>12508</v>
          </cell>
          <cell r="BQ682">
            <v>0</v>
          </cell>
          <cell r="BR682">
            <v>0</v>
          </cell>
          <cell r="BS682">
            <v>139</v>
          </cell>
          <cell r="BT682">
            <v>137</v>
          </cell>
          <cell r="BU682" t="str">
            <v>李俊杰</v>
          </cell>
          <cell r="BV682" t="str">
            <v>黄碧波</v>
          </cell>
          <cell r="BW682" t="str">
            <v>王亚娟</v>
          </cell>
          <cell r="BX682" t="str">
            <v>01087707143</v>
          </cell>
          <cell r="BY682" t="str">
            <v>2025-03-13</v>
          </cell>
          <cell r="BZ682" t="str">
            <v/>
          </cell>
          <cell r="CA682" t="str">
            <v>633686217</v>
          </cell>
          <cell r="CB682">
            <v>0</v>
          </cell>
          <cell r="CC682">
            <v>0</v>
          </cell>
          <cell r="CD682" t="str">
            <v/>
          </cell>
          <cell r="CE682" t="str">
            <v>1</v>
          </cell>
          <cell r="CF682" t="str">
            <v/>
          </cell>
          <cell r="CG682" t="str">
            <v>北京经济技术开发区虚拟社区</v>
          </cell>
          <cell r="CH682" t="str">
            <v>qy</v>
          </cell>
          <cell r="CI682" t="str">
            <v>    国有控股</v>
          </cell>
          <cell r="CJ682" t="str">
            <v>L</v>
          </cell>
          <cell r="CK682" t="str">
            <v>    租赁和商务服务业</v>
          </cell>
          <cell r="CL682" t="str">
            <v>72</v>
          </cell>
          <cell r="CM682" t="str">
            <v>    商务服务业</v>
          </cell>
          <cell r="CN682" t="str">
            <v>115101</v>
          </cell>
          <cell r="CO682" t="str">
            <v>      开发区</v>
          </cell>
          <cell r="CP682" t="str">
            <v>　　　国有独资公司</v>
          </cell>
          <cell r="CQ682" t="str">
            <v>x</v>
          </cell>
          <cell r="CR682" t="str">
            <v>    现代服务业</v>
          </cell>
          <cell r="CS682" t="str">
            <v>2</v>
          </cell>
          <cell r="CT682" t="str">
            <v>    地方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 t="str">
            <v>3</v>
          </cell>
          <cell r="DN682" t="str">
            <v>721</v>
          </cell>
          <cell r="DO682" t="str">
            <v>    组织管理服务</v>
          </cell>
          <cell r="DP682" t="str">
            <v>2</v>
          </cell>
          <cell r="DQ682" t="str">
            <v>3</v>
          </cell>
          <cell r="DR682">
            <v>4370</v>
          </cell>
          <cell r="DS682">
            <v>6447</v>
          </cell>
          <cell r="DT682">
            <v>1</v>
          </cell>
          <cell r="DU682">
            <v>171801</v>
          </cell>
          <cell r="DV682">
            <v>-3418</v>
          </cell>
          <cell r="DW682">
            <v>-30388</v>
          </cell>
          <cell r="DX682">
            <v>-562</v>
          </cell>
        </row>
        <row r="683">
          <cell r="M683" t="str">
            <v>911103027382350847</v>
          </cell>
          <cell r="N683" t="str">
            <v>北京协和建昊医药技术开发有限责任公司</v>
          </cell>
          <cell r="O683" t="str">
            <v>2025</v>
          </cell>
          <cell r="P683" t="str">
            <v>2</v>
          </cell>
          <cell r="Q683">
            <v>29673</v>
          </cell>
          <cell r="R683">
            <v>28820</v>
          </cell>
          <cell r="S683">
            <v>6509</v>
          </cell>
          <cell r="T683">
            <v>1460</v>
          </cell>
          <cell r="U683">
            <v>34106</v>
          </cell>
          <cell r="V683">
            <v>42165</v>
          </cell>
          <cell r="W683">
            <v>2561</v>
          </cell>
          <cell r="X683">
            <v>2541</v>
          </cell>
          <cell r="Y683">
            <v>31545</v>
          </cell>
          <cell r="Z683">
            <v>39624</v>
          </cell>
          <cell r="AA683">
            <v>3490</v>
          </cell>
          <cell r="AB683">
            <v>7275</v>
          </cell>
          <cell r="AC683">
            <v>3490</v>
          </cell>
          <cell r="AD683">
            <v>7275</v>
          </cell>
          <cell r="AE683">
            <v>3265</v>
          </cell>
          <cell r="AF683">
            <v>4614</v>
          </cell>
          <cell r="AG683">
            <v>16</v>
          </cell>
          <cell r="AH683">
            <v>27</v>
          </cell>
          <cell r="AI683">
            <v>0</v>
          </cell>
          <cell r="AJ683">
            <v>0</v>
          </cell>
          <cell r="AK683">
            <v>3245</v>
          </cell>
          <cell r="AL683">
            <v>2850</v>
          </cell>
          <cell r="AM683">
            <v>300</v>
          </cell>
          <cell r="AN683">
            <v>622</v>
          </cell>
          <cell r="AO683">
            <v>0</v>
          </cell>
          <cell r="AP683">
            <v>-173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5</v>
          </cell>
          <cell r="BD683">
            <v>39</v>
          </cell>
          <cell r="BE683">
            <v>-3331</v>
          </cell>
          <cell r="BF683">
            <v>-626</v>
          </cell>
          <cell r="BG683">
            <v>16</v>
          </cell>
          <cell r="BH683">
            <v>17</v>
          </cell>
          <cell r="BI683">
            <v>16</v>
          </cell>
          <cell r="BJ683">
            <v>40</v>
          </cell>
          <cell r="BK683">
            <v>-3331</v>
          </cell>
          <cell r="BL683">
            <v>-649</v>
          </cell>
          <cell r="BM683">
            <v>0</v>
          </cell>
          <cell r="BN683">
            <v>0</v>
          </cell>
          <cell r="BO683">
            <v>5006</v>
          </cell>
          <cell r="BP683">
            <v>6048</v>
          </cell>
          <cell r="BQ683">
            <v>135</v>
          </cell>
          <cell r="BR683">
            <v>234</v>
          </cell>
          <cell r="BS683">
            <v>100</v>
          </cell>
          <cell r="BT683">
            <v>113</v>
          </cell>
          <cell r="BU683" t="str">
            <v>靳洪涛</v>
          </cell>
          <cell r="BV683" t="str">
            <v>郭保光</v>
          </cell>
          <cell r="BW683" t="str">
            <v>张丽</v>
          </cell>
          <cell r="BX683" t="str">
            <v>83133379</v>
          </cell>
          <cell r="BY683" t="str">
            <v>2025-03-04</v>
          </cell>
          <cell r="BZ683" t="str">
            <v/>
          </cell>
          <cell r="CA683" t="str">
            <v>738235084</v>
          </cell>
          <cell r="CB683">
            <v>0</v>
          </cell>
          <cell r="CC683">
            <v>0</v>
          </cell>
          <cell r="CD683" t="str">
            <v/>
          </cell>
          <cell r="CE683" t="str">
            <v>1</v>
          </cell>
          <cell r="CF683" t="str">
            <v/>
          </cell>
          <cell r="CG683" t="str">
            <v>北京经济技术开发区虚拟社区</v>
          </cell>
          <cell r="CH683" t="str">
            <v>qy</v>
          </cell>
          <cell r="CI683" t="str">
            <v>    国有控股</v>
          </cell>
          <cell r="CJ683" t="str">
            <v>M</v>
          </cell>
          <cell r="CK683" t="str">
            <v>    科学研究和技术服务业</v>
          </cell>
          <cell r="CL683" t="str">
            <v>73</v>
          </cell>
          <cell r="CM683" t="str">
            <v>    研究和试验发展</v>
          </cell>
          <cell r="CN683" t="str">
            <v>115101</v>
          </cell>
          <cell r="CO683" t="str">
            <v>      开发区</v>
          </cell>
          <cell r="CP683" t="str">
            <v>　　　其他有限责任公司</v>
          </cell>
          <cell r="CQ683" t="str">
            <v>x</v>
          </cell>
          <cell r="CR683" t="str">
            <v>    现代服务业</v>
          </cell>
          <cell r="CS683" t="str">
            <v>1</v>
          </cell>
          <cell r="CT683" t="str">
            <v>    中央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 t="str">
            <v>3</v>
          </cell>
          <cell r="DN683" t="str">
            <v>734</v>
          </cell>
          <cell r="DO683" t="str">
            <v>    医学研究和试验发展</v>
          </cell>
          <cell r="DP683" t="str">
            <v>2</v>
          </cell>
          <cell r="DQ683" t="str">
            <v>2</v>
          </cell>
          <cell r="DR683">
            <v>3490</v>
          </cell>
          <cell r="DS683">
            <v>7275</v>
          </cell>
          <cell r="DT683">
            <v>1</v>
          </cell>
          <cell r="DU683">
            <v>-3331</v>
          </cell>
          <cell r="DV683">
            <v>-626</v>
          </cell>
          <cell r="DW683">
            <v>151</v>
          </cell>
          <cell r="DX683">
            <v>261</v>
          </cell>
        </row>
        <row r="684">
          <cell r="M684" t="str">
            <v>91110302600037122N</v>
          </cell>
          <cell r="N684" t="str">
            <v>北京亦庄新城园林绿化有限公司</v>
          </cell>
          <cell r="O684" t="str">
            <v>2025</v>
          </cell>
          <cell r="P684" t="str">
            <v>2</v>
          </cell>
          <cell r="Q684">
            <v>40053</v>
          </cell>
          <cell r="R684">
            <v>38712</v>
          </cell>
          <cell r="S684">
            <v>21169</v>
          </cell>
          <cell r="T684">
            <v>13893</v>
          </cell>
          <cell r="U684">
            <v>118376</v>
          </cell>
          <cell r="V684">
            <v>105686</v>
          </cell>
          <cell r="W684">
            <v>11120</v>
          </cell>
          <cell r="X684">
            <v>5200</v>
          </cell>
          <cell r="Y684">
            <v>107256</v>
          </cell>
          <cell r="Z684">
            <v>100486</v>
          </cell>
          <cell r="AA684">
            <v>9438</v>
          </cell>
          <cell r="AB684">
            <v>20016</v>
          </cell>
          <cell r="AC684">
            <v>1582</v>
          </cell>
          <cell r="AD684">
            <v>1880</v>
          </cell>
          <cell r="AE684">
            <v>7080</v>
          </cell>
          <cell r="AF684">
            <v>13569</v>
          </cell>
          <cell r="AG684">
            <v>51</v>
          </cell>
          <cell r="AH684">
            <v>107</v>
          </cell>
          <cell r="AI684">
            <v>0</v>
          </cell>
          <cell r="AJ684">
            <v>0</v>
          </cell>
          <cell r="AK684">
            <v>14484</v>
          </cell>
          <cell r="AL684">
            <v>13275</v>
          </cell>
          <cell r="AM684">
            <v>0</v>
          </cell>
          <cell r="AN684">
            <v>0</v>
          </cell>
          <cell r="AO684">
            <v>0</v>
          </cell>
          <cell r="AP684">
            <v>2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70</v>
          </cell>
          <cell r="BD684">
            <v>69</v>
          </cell>
          <cell r="BE684">
            <v>-12107</v>
          </cell>
          <cell r="BF684">
            <v>-6868</v>
          </cell>
          <cell r="BG684">
            <v>58</v>
          </cell>
          <cell r="BH684">
            <v>129</v>
          </cell>
          <cell r="BI684">
            <v>2</v>
          </cell>
          <cell r="BJ684">
            <v>6</v>
          </cell>
          <cell r="BK684">
            <v>-12051</v>
          </cell>
          <cell r="BL684">
            <v>-6745</v>
          </cell>
          <cell r="BM684">
            <v>0</v>
          </cell>
          <cell r="BN684">
            <v>0</v>
          </cell>
          <cell r="BO684">
            <v>13400</v>
          </cell>
          <cell r="BP684">
            <v>12622</v>
          </cell>
          <cell r="BQ684">
            <v>166</v>
          </cell>
          <cell r="BR684">
            <v>291</v>
          </cell>
          <cell r="BS684">
            <v>163</v>
          </cell>
          <cell r="BT684">
            <v>165</v>
          </cell>
          <cell r="BU684" t="str">
            <v>李军利</v>
          </cell>
          <cell r="BV684" t="str">
            <v>李军利</v>
          </cell>
          <cell r="BW684" t="str">
            <v>王雅辉</v>
          </cell>
          <cell r="BX684" t="str">
            <v>67808828</v>
          </cell>
          <cell r="BY684" t="str">
            <v>2025-03-13</v>
          </cell>
          <cell r="BZ684" t="str">
            <v/>
          </cell>
          <cell r="CA684" t="str">
            <v>600037122</v>
          </cell>
          <cell r="CB684">
            <v>0</v>
          </cell>
          <cell r="CC684">
            <v>0</v>
          </cell>
          <cell r="CD684" t="str">
            <v/>
          </cell>
          <cell r="CE684" t="str">
            <v>1</v>
          </cell>
          <cell r="CF684" t="str">
            <v/>
          </cell>
          <cell r="CG684" t="str">
            <v>北京经济技术开发区虚拟社区</v>
          </cell>
          <cell r="CH684" t="str">
            <v>qy</v>
          </cell>
          <cell r="CI684" t="str">
            <v>    集体控股</v>
          </cell>
          <cell r="CJ684" t="str">
            <v>N</v>
          </cell>
          <cell r="CK684" t="str">
            <v>    水利、环境和公共设施管理业</v>
          </cell>
          <cell r="CL684" t="str">
            <v>78</v>
          </cell>
          <cell r="CM684" t="str">
            <v>    公共设施管理业</v>
          </cell>
          <cell r="CN684" t="str">
            <v>115101</v>
          </cell>
          <cell r="CO684" t="str">
            <v>      开发区</v>
          </cell>
          <cell r="CP684" t="str">
            <v>　　　其他有限责任公司</v>
          </cell>
          <cell r="CQ684" t="str">
            <v/>
          </cell>
          <cell r="CR684" t="str">
            <v>    传统服务业</v>
          </cell>
          <cell r="CS684" t="str">
            <v>2</v>
          </cell>
          <cell r="CT684" t="str">
            <v>    地方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 t="str">
            <v>3</v>
          </cell>
          <cell r="DN684" t="str">
            <v>784</v>
          </cell>
          <cell r="DO684" t="str">
            <v>    绿化管理</v>
          </cell>
          <cell r="DP684" t="str">
            <v>2</v>
          </cell>
          <cell r="DQ684" t="str">
            <v>2</v>
          </cell>
          <cell r="DR684">
            <v>9438</v>
          </cell>
          <cell r="DS684">
            <v>20016</v>
          </cell>
          <cell r="DT684">
            <v>1</v>
          </cell>
          <cell r="DU684">
            <v>-12107</v>
          </cell>
          <cell r="DV684">
            <v>-6868</v>
          </cell>
          <cell r="DW684">
            <v>217</v>
          </cell>
          <cell r="DX684">
            <v>398</v>
          </cell>
        </row>
        <row r="685">
          <cell r="M685" t="str">
            <v>91110112600089950B</v>
          </cell>
          <cell r="N685" t="str">
            <v>北京环捷物流有限公司</v>
          </cell>
          <cell r="O685" t="str">
            <v>2025</v>
          </cell>
          <cell r="P685" t="str">
            <v>2</v>
          </cell>
          <cell r="Q685">
            <v>38331</v>
          </cell>
          <cell r="R685">
            <v>39021</v>
          </cell>
          <cell r="S685">
            <v>20584</v>
          </cell>
          <cell r="T685">
            <v>23046</v>
          </cell>
          <cell r="U685">
            <v>73166</v>
          </cell>
          <cell r="V685">
            <v>95915</v>
          </cell>
          <cell r="W685">
            <v>23561</v>
          </cell>
          <cell r="X685">
            <v>45218</v>
          </cell>
          <cell r="Y685">
            <v>49605</v>
          </cell>
          <cell r="Z685">
            <v>50697</v>
          </cell>
          <cell r="AA685">
            <v>10774</v>
          </cell>
          <cell r="AB685">
            <v>14878</v>
          </cell>
          <cell r="AC685">
            <v>10774</v>
          </cell>
          <cell r="AD685">
            <v>14878</v>
          </cell>
          <cell r="AE685">
            <v>10973</v>
          </cell>
          <cell r="AF685">
            <v>13224</v>
          </cell>
          <cell r="AG685">
            <v>19</v>
          </cell>
          <cell r="AH685">
            <v>31</v>
          </cell>
          <cell r="AI685">
            <v>0</v>
          </cell>
          <cell r="AJ685">
            <v>0</v>
          </cell>
          <cell r="AK685">
            <v>1044</v>
          </cell>
          <cell r="AL685">
            <v>1067</v>
          </cell>
          <cell r="AM685">
            <v>0</v>
          </cell>
          <cell r="AN685">
            <v>0</v>
          </cell>
          <cell r="AO685">
            <v>44</v>
          </cell>
          <cell r="AP685">
            <v>68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456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2</v>
          </cell>
          <cell r="BD685">
            <v>2</v>
          </cell>
          <cell r="BE685">
            <v>-848</v>
          </cell>
          <cell r="BF685">
            <v>490</v>
          </cell>
          <cell r="BG685">
            <v>31</v>
          </cell>
          <cell r="BH685">
            <v>0</v>
          </cell>
          <cell r="BI685">
            <v>0</v>
          </cell>
          <cell r="BJ685">
            <v>23</v>
          </cell>
          <cell r="BK685">
            <v>-817</v>
          </cell>
          <cell r="BL685">
            <v>467</v>
          </cell>
          <cell r="BM685">
            <v>109</v>
          </cell>
          <cell r="BN685">
            <v>0</v>
          </cell>
          <cell r="BO685">
            <v>1556</v>
          </cell>
          <cell r="BP685">
            <v>2357</v>
          </cell>
          <cell r="BQ685">
            <v>114</v>
          </cell>
          <cell r="BR685">
            <v>0</v>
          </cell>
          <cell r="BS685">
            <v>99</v>
          </cell>
          <cell r="BT685">
            <v>103</v>
          </cell>
          <cell r="BU685" t="str">
            <v>刘嘉维</v>
          </cell>
          <cell r="BV685" t="str">
            <v>马爽</v>
          </cell>
          <cell r="BW685" t="str">
            <v>王盈博</v>
          </cell>
          <cell r="BX685" t="str">
            <v>60593056</v>
          </cell>
          <cell r="BY685" t="str">
            <v>2025-03-14</v>
          </cell>
          <cell r="BZ685" t="str">
            <v/>
          </cell>
          <cell r="CA685" t="str">
            <v>600089950</v>
          </cell>
          <cell r="CB685">
            <v>0</v>
          </cell>
          <cell r="CC685">
            <v>0</v>
          </cell>
          <cell r="CD685" t="str">
            <v/>
          </cell>
          <cell r="CE685" t="str">
            <v/>
          </cell>
          <cell r="CF685" t="str">
            <v/>
          </cell>
          <cell r="CG685" t="str">
            <v/>
          </cell>
          <cell r="CH685" t="str">
            <v>qy</v>
          </cell>
          <cell r="CI685" t="str">
            <v>    国有控股</v>
          </cell>
          <cell r="CJ685" t="str">
            <v>G</v>
          </cell>
          <cell r="CK685" t="str">
            <v>    交通运输、仓储和邮政业</v>
          </cell>
          <cell r="CL685" t="str">
            <v>54</v>
          </cell>
          <cell r="CM685" t="str">
            <v>    道路运输业</v>
          </cell>
          <cell r="CN685" t="str">
            <v>110112</v>
          </cell>
          <cell r="CO685" t="str">
            <v>      通州区</v>
          </cell>
          <cell r="CP685" t="str">
            <v>　　　外商投资有限责任公司</v>
          </cell>
          <cell r="CQ685" t="str">
            <v/>
          </cell>
          <cell r="CR685" t="str">
            <v>    传统服务业</v>
          </cell>
          <cell r="CS685" t="str">
            <v>2</v>
          </cell>
          <cell r="CT685" t="str">
            <v>    地方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 t="str">
            <v>5</v>
          </cell>
          <cell r="DN685" t="str">
            <v>543</v>
          </cell>
          <cell r="DO685" t="str">
            <v>    道路货物运输</v>
          </cell>
          <cell r="DP685" t="str">
            <v>2</v>
          </cell>
          <cell r="DQ685" t="str">
            <v>3</v>
          </cell>
          <cell r="DR685">
            <v>10774</v>
          </cell>
          <cell r="DS685">
            <v>14878</v>
          </cell>
          <cell r="DT685">
            <v>1</v>
          </cell>
          <cell r="DU685">
            <v>-848</v>
          </cell>
          <cell r="DV685">
            <v>490</v>
          </cell>
          <cell r="DW685">
            <v>242</v>
          </cell>
          <cell r="DX685">
            <v>-412</v>
          </cell>
        </row>
        <row r="686">
          <cell r="M686" t="str">
            <v>91110302600038352C</v>
          </cell>
          <cell r="N686" t="str">
            <v>北京天田机床模具有限公司</v>
          </cell>
          <cell r="O686" t="str">
            <v>2025</v>
          </cell>
          <cell r="P686" t="str">
            <v>2</v>
          </cell>
          <cell r="Q686">
            <v>1205</v>
          </cell>
          <cell r="R686">
            <v>1393</v>
          </cell>
          <cell r="S686">
            <v>0</v>
          </cell>
          <cell r="T686">
            <v>185</v>
          </cell>
          <cell r="U686">
            <v>29519</v>
          </cell>
          <cell r="V686">
            <v>44682</v>
          </cell>
          <cell r="W686">
            <v>4651</v>
          </cell>
          <cell r="X686">
            <v>2143</v>
          </cell>
          <cell r="Y686">
            <v>24868</v>
          </cell>
          <cell r="Z686">
            <v>42539</v>
          </cell>
          <cell r="AA686">
            <v>5092</v>
          </cell>
          <cell r="AB686">
            <v>2240</v>
          </cell>
          <cell r="AC686">
            <v>5092</v>
          </cell>
          <cell r="AD686">
            <v>2240</v>
          </cell>
          <cell r="AE686">
            <v>0</v>
          </cell>
          <cell r="AF686">
            <v>0</v>
          </cell>
          <cell r="AG686">
            <v>51</v>
          </cell>
          <cell r="AH686">
            <v>14</v>
          </cell>
          <cell r="AI686">
            <v>1975</v>
          </cell>
          <cell r="AJ686">
            <v>1920</v>
          </cell>
          <cell r="AK686">
            <v>2506</v>
          </cell>
          <cell r="AL686">
            <v>2612</v>
          </cell>
          <cell r="AM686">
            <v>0</v>
          </cell>
          <cell r="AN686">
            <v>0</v>
          </cell>
          <cell r="AO686">
            <v>-19</v>
          </cell>
          <cell r="AP686">
            <v>-87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579</v>
          </cell>
          <cell r="BF686">
            <v>-2219</v>
          </cell>
          <cell r="BG686">
            <v>8</v>
          </cell>
          <cell r="BH686">
            <v>13</v>
          </cell>
          <cell r="BI686">
            <v>15</v>
          </cell>
          <cell r="BJ686">
            <v>0</v>
          </cell>
          <cell r="BK686">
            <v>572</v>
          </cell>
          <cell r="BL686">
            <v>-2206</v>
          </cell>
          <cell r="BM686">
            <v>0</v>
          </cell>
          <cell r="BN686">
            <v>0</v>
          </cell>
          <cell r="BO686">
            <v>3780</v>
          </cell>
          <cell r="BP686">
            <v>3870</v>
          </cell>
          <cell r="BQ686">
            <v>415</v>
          </cell>
          <cell r="BR686">
            <v>115</v>
          </cell>
          <cell r="BS686">
            <v>60</v>
          </cell>
          <cell r="BT686">
            <v>64</v>
          </cell>
          <cell r="BU686" t="str">
            <v>古郡崇</v>
          </cell>
          <cell r="BV686" t="str">
            <v>李民</v>
          </cell>
          <cell r="BW686" t="str">
            <v>李民</v>
          </cell>
          <cell r="BX686" t="str">
            <v>67865761-207</v>
          </cell>
          <cell r="BY686" t="str">
            <v>2025-03-10</v>
          </cell>
          <cell r="BZ686" t="str">
            <v/>
          </cell>
          <cell r="CA686" t="str">
            <v>600038352</v>
          </cell>
          <cell r="CB686">
            <v>0</v>
          </cell>
          <cell r="CC686">
            <v>0</v>
          </cell>
          <cell r="CD686" t="str">
            <v/>
          </cell>
          <cell r="CE686" t="str">
            <v>1</v>
          </cell>
          <cell r="CF686" t="str">
            <v/>
          </cell>
          <cell r="CG686" t="str">
            <v>北京经济技术开发区虚拟社区</v>
          </cell>
          <cell r="CH686" t="str">
            <v>qy</v>
          </cell>
          <cell r="CI686" t="str">
            <v>    外商控股</v>
          </cell>
          <cell r="CJ686" t="str">
            <v>L</v>
          </cell>
          <cell r="CK686" t="str">
            <v>    租赁和商务服务业</v>
          </cell>
          <cell r="CL686" t="str">
            <v>72</v>
          </cell>
          <cell r="CM686" t="str">
            <v>    商务服务业</v>
          </cell>
          <cell r="CN686" t="str">
            <v>115101</v>
          </cell>
          <cell r="CO686" t="str">
            <v>      开发区</v>
          </cell>
          <cell r="CP686" t="str">
            <v>　　　港澳台投资有限责任公司</v>
          </cell>
          <cell r="CQ686" t="str">
            <v>x</v>
          </cell>
          <cell r="CR686" t="str">
            <v>    现代服务业</v>
          </cell>
          <cell r="CS686" t="str">
            <v>2</v>
          </cell>
          <cell r="CT686" t="str">
            <v>    地方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 t="str">
            <v>3</v>
          </cell>
          <cell r="DN686" t="str">
            <v>724</v>
          </cell>
          <cell r="DO686" t="str">
            <v>    咨询与调查</v>
          </cell>
          <cell r="DP686" t="str">
            <v>1</v>
          </cell>
          <cell r="DQ686" t="str">
            <v>3</v>
          </cell>
          <cell r="DR686">
            <v>5092</v>
          </cell>
          <cell r="DS686">
            <v>2240</v>
          </cell>
          <cell r="DT686">
            <v>1</v>
          </cell>
          <cell r="DU686">
            <v>579</v>
          </cell>
          <cell r="DV686">
            <v>-2219</v>
          </cell>
          <cell r="DW686">
            <v>466</v>
          </cell>
          <cell r="DX686">
            <v>129</v>
          </cell>
        </row>
        <row r="687">
          <cell r="M687" t="str">
            <v>91110105666902924Q</v>
          </cell>
          <cell r="N687" t="str">
            <v>湃朗瑞医药科技（北京）有限公司</v>
          </cell>
          <cell r="O687" t="str">
            <v>2025</v>
          </cell>
          <cell r="P687" t="str">
            <v>2</v>
          </cell>
          <cell r="Q687">
            <v>5456</v>
          </cell>
          <cell r="R687">
            <v>5438</v>
          </cell>
          <cell r="S687">
            <v>37473</v>
          </cell>
          <cell r="T687">
            <v>83390</v>
          </cell>
          <cell r="U687">
            <v>263831</v>
          </cell>
          <cell r="V687">
            <v>243547</v>
          </cell>
          <cell r="W687">
            <v>124388</v>
          </cell>
          <cell r="X687">
            <v>120666</v>
          </cell>
          <cell r="Y687">
            <v>139443</v>
          </cell>
          <cell r="Z687">
            <v>122881</v>
          </cell>
          <cell r="AA687">
            <v>58506</v>
          </cell>
          <cell r="AB687">
            <v>63595</v>
          </cell>
          <cell r="AC687">
            <v>58506</v>
          </cell>
          <cell r="AD687">
            <v>63595</v>
          </cell>
          <cell r="AE687">
            <v>20139</v>
          </cell>
          <cell r="AF687">
            <v>18445</v>
          </cell>
          <cell r="AG687">
            <v>0</v>
          </cell>
          <cell r="AH687">
            <v>0</v>
          </cell>
          <cell r="AI687">
            <v>32915</v>
          </cell>
          <cell r="AJ687">
            <v>38156</v>
          </cell>
          <cell r="AK687">
            <v>3746</v>
          </cell>
          <cell r="AL687">
            <v>4630</v>
          </cell>
          <cell r="AM687">
            <v>0</v>
          </cell>
          <cell r="AN687">
            <v>0</v>
          </cell>
          <cell r="AO687">
            <v>0</v>
          </cell>
          <cell r="AP687">
            <v>-91</v>
          </cell>
          <cell r="AQ687">
            <v>0</v>
          </cell>
          <cell r="AR687">
            <v>0</v>
          </cell>
          <cell r="AS687">
            <v>603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361</v>
          </cell>
          <cell r="BD687">
            <v>338</v>
          </cell>
          <cell r="BE687">
            <v>2670</v>
          </cell>
          <cell r="BF687">
            <v>2793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2670</v>
          </cell>
          <cell r="BL687">
            <v>2793</v>
          </cell>
          <cell r="BM687">
            <v>0</v>
          </cell>
          <cell r="BN687">
            <v>0</v>
          </cell>
          <cell r="BO687">
            <v>33563</v>
          </cell>
          <cell r="BP687">
            <v>19211</v>
          </cell>
          <cell r="BQ687">
            <v>0</v>
          </cell>
          <cell r="BR687">
            <v>0</v>
          </cell>
          <cell r="BS687">
            <v>412</v>
          </cell>
          <cell r="BT687">
            <v>533</v>
          </cell>
          <cell r="BU687" t="str">
            <v>姚中</v>
          </cell>
          <cell r="BV687" t="str">
            <v>荣娟</v>
          </cell>
          <cell r="BW687" t="str">
            <v>徐歆</v>
          </cell>
          <cell r="BX687" t="str">
            <v>13916355659</v>
          </cell>
          <cell r="BY687" t="str">
            <v>2025-03-12</v>
          </cell>
          <cell r="BZ687" t="str">
            <v/>
          </cell>
          <cell r="CA687" t="str">
            <v>666902924</v>
          </cell>
          <cell r="CB687">
            <v>0</v>
          </cell>
          <cell r="CC687">
            <v>0</v>
          </cell>
          <cell r="CD687" t="str">
            <v/>
          </cell>
          <cell r="CE687" t="str">
            <v>1</v>
          </cell>
          <cell r="CF687" t="str">
            <v/>
          </cell>
          <cell r="CG687" t="str">
            <v>北京经济技术开发区虚拟社区</v>
          </cell>
          <cell r="CH687" t="str">
            <v>qy</v>
          </cell>
          <cell r="CI687" t="str">
            <v>    外商控股</v>
          </cell>
          <cell r="CJ687" t="str">
            <v>M</v>
          </cell>
          <cell r="CK687" t="str">
            <v>    科学研究和技术服务业</v>
          </cell>
          <cell r="CL687" t="str">
            <v>73</v>
          </cell>
          <cell r="CM687" t="str">
            <v>    研究和试验发展</v>
          </cell>
          <cell r="CN687" t="str">
            <v>115101</v>
          </cell>
          <cell r="CO687" t="str">
            <v>      开发区</v>
          </cell>
          <cell r="CP687" t="str">
            <v>　　　外商投资有限责任公司</v>
          </cell>
          <cell r="CQ687" t="str">
            <v>x</v>
          </cell>
          <cell r="CR687" t="str">
            <v>    现代服务业</v>
          </cell>
          <cell r="CS687" t="str">
            <v>2</v>
          </cell>
          <cell r="CT687" t="str">
            <v>    地方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 t="str">
            <v>3</v>
          </cell>
          <cell r="DN687" t="str">
            <v>734</v>
          </cell>
          <cell r="DO687" t="str">
            <v>    医学研究和试验发展</v>
          </cell>
          <cell r="DP687" t="str">
            <v>1</v>
          </cell>
          <cell r="DQ687" t="str">
            <v>1</v>
          </cell>
          <cell r="DR687">
            <v>58506</v>
          </cell>
          <cell r="DS687">
            <v>63595</v>
          </cell>
          <cell r="DT687">
            <v>1</v>
          </cell>
          <cell r="DU687">
            <v>2670</v>
          </cell>
          <cell r="DV687">
            <v>2793</v>
          </cell>
          <cell r="DW687">
            <v>0</v>
          </cell>
          <cell r="DX687">
            <v>0</v>
          </cell>
        </row>
        <row r="688">
          <cell r="M688" t="str">
            <v>91110108802089895K</v>
          </cell>
          <cell r="N688" t="str">
            <v>北京小红帽网络科技有限责任公司</v>
          </cell>
          <cell r="O688" t="str">
            <v>2025</v>
          </cell>
          <cell r="P688" t="str">
            <v>2</v>
          </cell>
          <cell r="Q688">
            <v>0</v>
          </cell>
          <cell r="R688">
            <v>0</v>
          </cell>
          <cell r="S688">
            <v>-17</v>
          </cell>
          <cell r="T688">
            <v>2967</v>
          </cell>
          <cell r="U688">
            <v>8263</v>
          </cell>
          <cell r="V688">
            <v>15050</v>
          </cell>
          <cell r="W688">
            <v>13608</v>
          </cell>
          <cell r="X688">
            <v>16285</v>
          </cell>
          <cell r="Y688">
            <v>-5345</v>
          </cell>
          <cell r="Z688">
            <v>-1235</v>
          </cell>
          <cell r="AA688">
            <v>26140</v>
          </cell>
          <cell r="AB688">
            <v>33183</v>
          </cell>
          <cell r="AC688">
            <v>-1854</v>
          </cell>
          <cell r="AD688">
            <v>571</v>
          </cell>
          <cell r="AE688">
            <v>0</v>
          </cell>
          <cell r="AF688">
            <v>0</v>
          </cell>
          <cell r="AG688">
            <v>1</v>
          </cell>
          <cell r="AH688">
            <v>0</v>
          </cell>
          <cell r="AI688">
            <v>27994</v>
          </cell>
          <cell r="AJ688">
            <v>32612</v>
          </cell>
          <cell r="AK688">
            <v>311</v>
          </cell>
          <cell r="AL688">
            <v>288</v>
          </cell>
          <cell r="AM688">
            <v>0</v>
          </cell>
          <cell r="AN688">
            <v>0</v>
          </cell>
          <cell r="AO688">
            <v>1</v>
          </cell>
          <cell r="AP688">
            <v>1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-2167</v>
          </cell>
          <cell r="BF688">
            <v>282</v>
          </cell>
          <cell r="BG688">
            <v>0</v>
          </cell>
          <cell r="BH688">
            <v>200</v>
          </cell>
          <cell r="BI688">
            <v>41</v>
          </cell>
          <cell r="BJ688">
            <v>0</v>
          </cell>
          <cell r="BK688">
            <v>-2208</v>
          </cell>
          <cell r="BL688">
            <v>482</v>
          </cell>
          <cell r="BM688">
            <v>0</v>
          </cell>
          <cell r="BN688">
            <v>0</v>
          </cell>
          <cell r="BO688">
            <v>635</v>
          </cell>
          <cell r="BP688">
            <v>273</v>
          </cell>
          <cell r="BQ688">
            <v>0</v>
          </cell>
          <cell r="BR688">
            <v>0</v>
          </cell>
          <cell r="BS688">
            <v>12</v>
          </cell>
          <cell r="BT688">
            <v>17</v>
          </cell>
          <cell r="BU688" t="str">
            <v>刘涵</v>
          </cell>
          <cell r="BV688" t="str">
            <v>李静</v>
          </cell>
          <cell r="BW688" t="str">
            <v>张宝才</v>
          </cell>
          <cell r="BX688" t="str">
            <v>51077015</v>
          </cell>
          <cell r="BY688" t="str">
            <v>2025-03-12</v>
          </cell>
          <cell r="BZ688" t="str">
            <v/>
          </cell>
          <cell r="CA688" t="str">
            <v>802089895</v>
          </cell>
          <cell r="CB688">
            <v>0</v>
          </cell>
          <cell r="CC688">
            <v>0</v>
          </cell>
          <cell r="CD688" t="str">
            <v/>
          </cell>
          <cell r="CE688" t="str">
            <v>1</v>
          </cell>
          <cell r="CF688" t="str">
            <v/>
          </cell>
          <cell r="CG688" t="str">
            <v>北京经济技术开发区虚拟社区</v>
          </cell>
          <cell r="CH688" t="str">
            <v>qy</v>
          </cell>
          <cell r="CI688" t="str">
            <v>    私人控股</v>
          </cell>
          <cell r="CJ688" t="str">
            <v>G</v>
          </cell>
          <cell r="CK688" t="str">
            <v>    交通运输、仓储和邮政业</v>
          </cell>
          <cell r="CL688" t="str">
            <v>58</v>
          </cell>
          <cell r="CM688" t="str">
            <v>    多式联运和运输代理业</v>
          </cell>
          <cell r="CN688" t="str">
            <v>115101</v>
          </cell>
          <cell r="CO688" t="str">
            <v>      开发区</v>
          </cell>
          <cell r="CP688" t="str">
            <v>　　　其他有限责任公司</v>
          </cell>
          <cell r="CQ688" t="str">
            <v/>
          </cell>
          <cell r="CR688" t="str">
            <v>    传统服务业</v>
          </cell>
          <cell r="CS688" t="str">
            <v>2</v>
          </cell>
          <cell r="CT688" t="str">
            <v>    地方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 t="str">
            <v>3</v>
          </cell>
          <cell r="DN688" t="str">
            <v>582</v>
          </cell>
          <cell r="DO688" t="str">
            <v>    运输代理业</v>
          </cell>
          <cell r="DP688" t="str">
            <v>1</v>
          </cell>
          <cell r="DQ688" t="str">
            <v>4</v>
          </cell>
          <cell r="DR688">
            <v>26140</v>
          </cell>
          <cell r="DS688">
            <v>33183</v>
          </cell>
          <cell r="DT688">
            <v>1</v>
          </cell>
          <cell r="DU688">
            <v>-2167</v>
          </cell>
          <cell r="DV688">
            <v>282</v>
          </cell>
          <cell r="DW688">
            <v>-50</v>
          </cell>
          <cell r="DX688">
            <v>-3</v>
          </cell>
        </row>
        <row r="689">
          <cell r="M689" t="str">
            <v>911103026000682443</v>
          </cell>
          <cell r="N689" t="str">
            <v>北京国网电力技术股份有限公司</v>
          </cell>
          <cell r="O689" t="str">
            <v>2025</v>
          </cell>
          <cell r="P689" t="str">
            <v>2</v>
          </cell>
          <cell r="Q689">
            <v>105167</v>
          </cell>
          <cell r="R689">
            <v>73950</v>
          </cell>
          <cell r="S689">
            <v>151469</v>
          </cell>
          <cell r="T689">
            <v>191324</v>
          </cell>
          <cell r="U689">
            <v>622896</v>
          </cell>
          <cell r="V689">
            <v>598064</v>
          </cell>
          <cell r="W689">
            <v>240962</v>
          </cell>
          <cell r="X689">
            <v>296252</v>
          </cell>
          <cell r="Y689">
            <v>381934</v>
          </cell>
          <cell r="Z689">
            <v>301812</v>
          </cell>
          <cell r="AA689">
            <v>1346</v>
          </cell>
          <cell r="AB689">
            <v>2460</v>
          </cell>
          <cell r="AC689">
            <v>1346</v>
          </cell>
          <cell r="AD689">
            <v>508</v>
          </cell>
          <cell r="AE689">
            <v>1105</v>
          </cell>
          <cell r="AF689">
            <v>2076</v>
          </cell>
          <cell r="AG689">
            <v>3</v>
          </cell>
          <cell r="AH689">
            <v>0</v>
          </cell>
          <cell r="AI689">
            <v>338</v>
          </cell>
          <cell r="AJ689">
            <v>0</v>
          </cell>
          <cell r="AK689">
            <v>4541</v>
          </cell>
          <cell r="AL689">
            <v>4047</v>
          </cell>
          <cell r="AM689">
            <v>1378</v>
          </cell>
          <cell r="AN689">
            <v>495</v>
          </cell>
          <cell r="AO689">
            <v>374</v>
          </cell>
          <cell r="AP689">
            <v>162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253</v>
          </cell>
          <cell r="BD689">
            <v>0</v>
          </cell>
          <cell r="BE689">
            <v>-6140</v>
          </cell>
          <cell r="BF689">
            <v>-4320</v>
          </cell>
          <cell r="BG689">
            <v>0</v>
          </cell>
          <cell r="BH689">
            <v>3</v>
          </cell>
          <cell r="BI689">
            <v>0</v>
          </cell>
          <cell r="BJ689">
            <v>0</v>
          </cell>
          <cell r="BK689">
            <v>-6140</v>
          </cell>
          <cell r="BL689">
            <v>-4317</v>
          </cell>
          <cell r="BM689">
            <v>0</v>
          </cell>
          <cell r="BN689">
            <v>0</v>
          </cell>
          <cell r="BO689">
            <v>3796</v>
          </cell>
          <cell r="BP689">
            <v>1957</v>
          </cell>
          <cell r="BQ689">
            <v>29</v>
          </cell>
          <cell r="BR689">
            <v>0</v>
          </cell>
          <cell r="BS689">
            <v>65</v>
          </cell>
          <cell r="BT689">
            <v>44</v>
          </cell>
          <cell r="BU689" t="str">
            <v>周子冠</v>
          </cell>
          <cell r="BV689" t="str">
            <v>周子冠</v>
          </cell>
          <cell r="BW689" t="str">
            <v>陈旭</v>
          </cell>
          <cell r="BX689" t="str">
            <v>13810590968</v>
          </cell>
          <cell r="BY689" t="str">
            <v>2025-03-14</v>
          </cell>
          <cell r="BZ689" t="str">
            <v/>
          </cell>
          <cell r="CA689" t="str">
            <v>600068244</v>
          </cell>
          <cell r="CB689">
            <v>0</v>
          </cell>
          <cell r="CC689">
            <v>0</v>
          </cell>
          <cell r="CD689" t="str">
            <v/>
          </cell>
          <cell r="CE689" t="str">
            <v>1</v>
          </cell>
          <cell r="CF689" t="str">
            <v/>
          </cell>
          <cell r="CG689" t="str">
            <v>北京经济技术开发区虚拟社区</v>
          </cell>
          <cell r="CH689" t="str">
            <v>qy</v>
          </cell>
          <cell r="CI689" t="str">
            <v>    私人控股</v>
          </cell>
          <cell r="CJ689" t="str">
            <v>I</v>
          </cell>
          <cell r="CK689" t="str">
            <v>    信息传输、软件和信息技术服务业</v>
          </cell>
          <cell r="CL689" t="str">
            <v>65</v>
          </cell>
          <cell r="CM689" t="str">
            <v>    软件和信息技术服务业</v>
          </cell>
          <cell r="CN689" t="str">
            <v>115101</v>
          </cell>
          <cell r="CO689" t="str">
            <v>      开发区</v>
          </cell>
          <cell r="CP689" t="str">
            <v>　　　其他股份有限公司</v>
          </cell>
          <cell r="CQ689" t="str">
            <v>x</v>
          </cell>
          <cell r="CR689" t="str">
            <v>    现代服务业</v>
          </cell>
          <cell r="CS689" t="str">
            <v>2</v>
          </cell>
          <cell r="CT689" t="str">
            <v>    地方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 t="str">
            <v>3</v>
          </cell>
          <cell r="DN689" t="str">
            <v>651</v>
          </cell>
          <cell r="DO689" t="str">
            <v>    软件开发</v>
          </cell>
          <cell r="DP689" t="str">
            <v>1</v>
          </cell>
          <cell r="DQ689" t="str">
            <v>3</v>
          </cell>
          <cell r="DR689">
            <v>1346</v>
          </cell>
          <cell r="DS689">
            <v>2460</v>
          </cell>
          <cell r="DT689">
            <v>1</v>
          </cell>
          <cell r="DU689">
            <v>-6140</v>
          </cell>
          <cell r="DV689">
            <v>-4320</v>
          </cell>
          <cell r="DW689">
            <v>32</v>
          </cell>
          <cell r="DX689">
            <v>0</v>
          </cell>
        </row>
        <row r="690">
          <cell r="M690" t="str">
            <v>91110108700235062K</v>
          </cell>
          <cell r="N690" t="str">
            <v>北京中科网威信息技术有限公司</v>
          </cell>
          <cell r="O690" t="str">
            <v>2025</v>
          </cell>
          <cell r="P690" t="str">
            <v>2</v>
          </cell>
          <cell r="Q690">
            <v>4058</v>
          </cell>
          <cell r="R690">
            <v>4001</v>
          </cell>
          <cell r="S690">
            <v>45167</v>
          </cell>
          <cell r="T690">
            <v>61730</v>
          </cell>
          <cell r="U690">
            <v>128141</v>
          </cell>
          <cell r="V690">
            <v>124808</v>
          </cell>
          <cell r="W690">
            <v>123636</v>
          </cell>
          <cell r="X690">
            <v>102150</v>
          </cell>
          <cell r="Y690">
            <v>4505</v>
          </cell>
          <cell r="Z690">
            <v>22658</v>
          </cell>
          <cell r="AA690">
            <v>3105</v>
          </cell>
          <cell r="AB690">
            <v>24772</v>
          </cell>
          <cell r="AC690">
            <v>858</v>
          </cell>
          <cell r="AD690">
            <v>791</v>
          </cell>
          <cell r="AE690">
            <v>1666</v>
          </cell>
          <cell r="AF690">
            <v>23070</v>
          </cell>
          <cell r="AG690">
            <v>9</v>
          </cell>
          <cell r="AH690">
            <v>20</v>
          </cell>
          <cell r="AI690">
            <v>1960</v>
          </cell>
          <cell r="AJ690">
            <v>1833</v>
          </cell>
          <cell r="AK690">
            <v>771</v>
          </cell>
          <cell r="AL690">
            <v>1282</v>
          </cell>
          <cell r="AM690">
            <v>955</v>
          </cell>
          <cell r="AN690">
            <v>1892</v>
          </cell>
          <cell r="AO690">
            <v>377</v>
          </cell>
          <cell r="AP690">
            <v>148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331</v>
          </cell>
          <cell r="BD690">
            <v>475</v>
          </cell>
          <cell r="BE690">
            <v>-2302</v>
          </cell>
          <cell r="BF690">
            <v>-2998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-2302</v>
          </cell>
          <cell r="BL690">
            <v>-2998</v>
          </cell>
          <cell r="BM690">
            <v>0</v>
          </cell>
          <cell r="BN690">
            <v>0</v>
          </cell>
          <cell r="BO690">
            <v>2673</v>
          </cell>
          <cell r="BP690">
            <v>4489</v>
          </cell>
          <cell r="BQ690">
            <v>74</v>
          </cell>
          <cell r="BR690">
            <v>22</v>
          </cell>
          <cell r="BS690">
            <v>67</v>
          </cell>
          <cell r="BT690">
            <v>114</v>
          </cell>
          <cell r="BU690" t="str">
            <v>刘兵</v>
          </cell>
          <cell r="BV690" t="str">
            <v>姜晓娜</v>
          </cell>
          <cell r="BW690" t="str">
            <v>万剑英</v>
          </cell>
          <cell r="BX690" t="str">
            <v>18210507558</v>
          </cell>
          <cell r="BY690" t="str">
            <v>2025-03-14</v>
          </cell>
          <cell r="BZ690" t="str">
            <v/>
          </cell>
          <cell r="CA690" t="str">
            <v>700235062</v>
          </cell>
          <cell r="CB690">
            <v>0</v>
          </cell>
          <cell r="CC690">
            <v>0</v>
          </cell>
          <cell r="CD690" t="str">
            <v/>
          </cell>
          <cell r="CE690" t="str">
            <v>1</v>
          </cell>
          <cell r="CF690" t="str">
            <v/>
          </cell>
          <cell r="CG690" t="str">
            <v>北京经济技术开发区虚拟社区</v>
          </cell>
          <cell r="CH690" t="str">
            <v>qy</v>
          </cell>
          <cell r="CI690" t="str">
            <v>    私人控股</v>
          </cell>
          <cell r="CJ690" t="str">
            <v>I</v>
          </cell>
          <cell r="CK690" t="str">
            <v>    信息传输、软件和信息技术服务业</v>
          </cell>
          <cell r="CL690" t="str">
            <v>65</v>
          </cell>
          <cell r="CM690" t="str">
            <v>    软件和信息技术服务业</v>
          </cell>
          <cell r="CN690" t="str">
            <v>115101</v>
          </cell>
          <cell r="CO690" t="str">
            <v>      开发区</v>
          </cell>
          <cell r="CP690" t="str">
            <v>　　　其他有限责任公司</v>
          </cell>
          <cell r="CQ690" t="str">
            <v>x</v>
          </cell>
          <cell r="CR690" t="str">
            <v>    现代服务业</v>
          </cell>
          <cell r="CS690" t="str">
            <v>2</v>
          </cell>
          <cell r="CT690" t="str">
            <v>    地方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 t="str">
            <v>3</v>
          </cell>
          <cell r="DN690" t="str">
            <v>651</v>
          </cell>
          <cell r="DO690" t="str">
            <v>    软件开发</v>
          </cell>
          <cell r="DP690" t="str">
            <v>1</v>
          </cell>
          <cell r="DQ690" t="str">
            <v>2</v>
          </cell>
          <cell r="DR690">
            <v>3105</v>
          </cell>
          <cell r="DS690">
            <v>24772</v>
          </cell>
          <cell r="DT690">
            <v>1</v>
          </cell>
          <cell r="DU690">
            <v>-2302</v>
          </cell>
          <cell r="DV690">
            <v>-2998</v>
          </cell>
          <cell r="DW690">
            <v>83</v>
          </cell>
          <cell r="DX690">
            <v>42</v>
          </cell>
        </row>
        <row r="691">
          <cell r="M691" t="str">
            <v>9111030280203144X5</v>
          </cell>
          <cell r="N691" t="str">
            <v>北京远光通联科技有限公司</v>
          </cell>
          <cell r="O691" t="str">
            <v>2025</v>
          </cell>
          <cell r="P691" t="str">
            <v>2</v>
          </cell>
          <cell r="Q691">
            <v>921</v>
          </cell>
          <cell r="R691">
            <v>899</v>
          </cell>
          <cell r="S691">
            <v>3760</v>
          </cell>
          <cell r="T691">
            <v>3289</v>
          </cell>
          <cell r="U691">
            <v>21285</v>
          </cell>
          <cell r="V691">
            <v>27358</v>
          </cell>
          <cell r="W691">
            <v>4239</v>
          </cell>
          <cell r="X691">
            <v>7182</v>
          </cell>
          <cell r="Y691">
            <v>17046</v>
          </cell>
          <cell r="Z691">
            <v>20176</v>
          </cell>
          <cell r="AA691">
            <v>1383</v>
          </cell>
          <cell r="AB691">
            <v>1086</v>
          </cell>
          <cell r="AC691">
            <v>586</v>
          </cell>
          <cell r="AD691">
            <v>384</v>
          </cell>
          <cell r="AE691">
            <v>334</v>
          </cell>
          <cell r="AF691">
            <v>18</v>
          </cell>
          <cell r="AG691">
            <v>5</v>
          </cell>
          <cell r="AH691">
            <v>5</v>
          </cell>
          <cell r="AI691">
            <v>1099</v>
          </cell>
          <cell r="AJ691">
            <v>1040</v>
          </cell>
          <cell r="AK691">
            <v>934</v>
          </cell>
          <cell r="AL691">
            <v>909</v>
          </cell>
          <cell r="AM691">
            <v>831</v>
          </cell>
          <cell r="AN691">
            <v>931</v>
          </cell>
          <cell r="AO691">
            <v>27</v>
          </cell>
          <cell r="AP691">
            <v>33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-1847</v>
          </cell>
          <cell r="BF691">
            <v>-1850</v>
          </cell>
          <cell r="BG691">
            <v>117</v>
          </cell>
          <cell r="BH691">
            <v>267</v>
          </cell>
          <cell r="BI691">
            <v>0</v>
          </cell>
          <cell r="BJ691">
            <v>0</v>
          </cell>
          <cell r="BK691">
            <v>-1730</v>
          </cell>
          <cell r="BL691">
            <v>-1583</v>
          </cell>
          <cell r="BM691">
            <v>0</v>
          </cell>
          <cell r="BN691">
            <v>0</v>
          </cell>
          <cell r="BO691">
            <v>1893</v>
          </cell>
          <cell r="BP691">
            <v>1043</v>
          </cell>
          <cell r="BQ691">
            <v>94</v>
          </cell>
          <cell r="BR691">
            <v>84</v>
          </cell>
          <cell r="BS691">
            <v>93</v>
          </cell>
          <cell r="BT691">
            <v>105</v>
          </cell>
          <cell r="BU691" t="str">
            <v>郭晓娜</v>
          </cell>
          <cell r="BV691" t="str">
            <v>郭晓娜</v>
          </cell>
          <cell r="BW691" t="str">
            <v>刘安然</v>
          </cell>
          <cell r="BX691" t="str">
            <v>13683155006</v>
          </cell>
          <cell r="BY691" t="str">
            <v>2025-03-13</v>
          </cell>
          <cell r="BZ691" t="str">
            <v/>
          </cell>
          <cell r="CA691" t="str">
            <v>80203144X</v>
          </cell>
          <cell r="CB691">
            <v>0</v>
          </cell>
          <cell r="CC691">
            <v>0</v>
          </cell>
          <cell r="CD691" t="str">
            <v/>
          </cell>
          <cell r="CE691" t="str">
            <v>1</v>
          </cell>
          <cell r="CF691" t="str">
            <v/>
          </cell>
          <cell r="CG691" t="str">
            <v>北京经济技术开发区虚拟社区</v>
          </cell>
          <cell r="CH691" t="str">
            <v>qy</v>
          </cell>
          <cell r="CI691" t="str">
            <v>    私人控股</v>
          </cell>
          <cell r="CJ691" t="str">
            <v>I</v>
          </cell>
          <cell r="CK691" t="str">
            <v>    信息传输、软件和信息技术服务业</v>
          </cell>
          <cell r="CL691" t="str">
            <v>65</v>
          </cell>
          <cell r="CM691" t="str">
            <v>    软件和信息技术服务业</v>
          </cell>
          <cell r="CN691" t="str">
            <v>115101</v>
          </cell>
          <cell r="CO691" t="str">
            <v>      开发区</v>
          </cell>
          <cell r="CP691" t="str">
            <v>　　　其他有限责任公司</v>
          </cell>
          <cell r="CQ691" t="str">
            <v>x</v>
          </cell>
          <cell r="CR691" t="str">
            <v>    现代服务业</v>
          </cell>
          <cell r="CS691" t="str">
            <v>2</v>
          </cell>
          <cell r="CT691" t="str">
            <v>    地方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 t="str">
            <v>3</v>
          </cell>
          <cell r="DN691" t="str">
            <v>651</v>
          </cell>
          <cell r="DO691" t="str">
            <v>    软件开发</v>
          </cell>
          <cell r="DP691" t="str">
            <v>1</v>
          </cell>
          <cell r="DQ691" t="str">
            <v>2</v>
          </cell>
          <cell r="DR691">
            <v>1383</v>
          </cell>
          <cell r="DS691">
            <v>1086</v>
          </cell>
          <cell r="DT691">
            <v>1</v>
          </cell>
          <cell r="DU691">
            <v>-1847</v>
          </cell>
          <cell r="DV691">
            <v>-1850</v>
          </cell>
          <cell r="DW691">
            <v>99</v>
          </cell>
          <cell r="DX691">
            <v>89</v>
          </cell>
        </row>
        <row r="692">
          <cell r="M692" t="str">
            <v>911103027886014929</v>
          </cell>
          <cell r="N692" t="str">
            <v>联通数字科技有限公司</v>
          </cell>
          <cell r="O692" t="str">
            <v>2025</v>
          </cell>
          <cell r="P692" t="str">
            <v>2</v>
          </cell>
          <cell r="Q692">
            <v>218821</v>
          </cell>
          <cell r="R692">
            <v>190923</v>
          </cell>
          <cell r="S692">
            <v>10388441</v>
          </cell>
          <cell r="T692">
            <v>8770739</v>
          </cell>
          <cell r="U692">
            <v>32419382</v>
          </cell>
          <cell r="V692">
            <v>26346918</v>
          </cell>
          <cell r="W692">
            <v>20953207</v>
          </cell>
          <cell r="X692">
            <v>15294511</v>
          </cell>
          <cell r="Y692">
            <v>11466175</v>
          </cell>
          <cell r="Z692">
            <v>11052407</v>
          </cell>
          <cell r="AA692">
            <v>4369270</v>
          </cell>
          <cell r="AB692">
            <v>3862633</v>
          </cell>
          <cell r="AC692">
            <v>2524019</v>
          </cell>
          <cell r="AD692">
            <v>2544458</v>
          </cell>
          <cell r="AE692">
            <v>4026634</v>
          </cell>
          <cell r="AF692">
            <v>3470715</v>
          </cell>
          <cell r="AG692">
            <v>9096</v>
          </cell>
          <cell r="AH692">
            <v>7744</v>
          </cell>
          <cell r="AI692">
            <v>49</v>
          </cell>
          <cell r="AJ692">
            <v>644</v>
          </cell>
          <cell r="AK692">
            <v>-2118</v>
          </cell>
          <cell r="AL692">
            <v>460</v>
          </cell>
          <cell r="AM692">
            <v>34024</v>
          </cell>
          <cell r="AN692">
            <v>31827</v>
          </cell>
          <cell r="AO692">
            <v>-21322</v>
          </cell>
          <cell r="AP692">
            <v>-21669</v>
          </cell>
          <cell r="AQ692">
            <v>0</v>
          </cell>
          <cell r="AR692">
            <v>0</v>
          </cell>
          <cell r="AS692">
            <v>-516651</v>
          </cell>
          <cell r="AT692">
            <v>-364701</v>
          </cell>
          <cell r="AU692">
            <v>0</v>
          </cell>
          <cell r="AV692">
            <v>0</v>
          </cell>
          <cell r="AW692">
            <v>-4</v>
          </cell>
          <cell r="AX692">
            <v>0</v>
          </cell>
          <cell r="AY692">
            <v>-547</v>
          </cell>
          <cell r="AZ692">
            <v>-908</v>
          </cell>
          <cell r="BA692">
            <v>0</v>
          </cell>
          <cell r="BB692">
            <v>0</v>
          </cell>
          <cell r="BC692">
            <v>42</v>
          </cell>
          <cell r="BD692">
            <v>1583</v>
          </cell>
          <cell r="BE692">
            <v>-194253</v>
          </cell>
          <cell r="BF692">
            <v>8886</v>
          </cell>
          <cell r="BG692">
            <v>46</v>
          </cell>
          <cell r="BH692">
            <v>967</v>
          </cell>
          <cell r="BI692">
            <v>108</v>
          </cell>
          <cell r="BJ692">
            <v>1687</v>
          </cell>
          <cell r="BK692">
            <v>-194315</v>
          </cell>
          <cell r="BL692">
            <v>8166</v>
          </cell>
          <cell r="BM692">
            <v>-21821</v>
          </cell>
          <cell r="BN692">
            <v>2714</v>
          </cell>
          <cell r="BO692">
            <v>104408</v>
          </cell>
          <cell r="BP692">
            <v>51918</v>
          </cell>
          <cell r="BQ692">
            <v>0</v>
          </cell>
          <cell r="BR692">
            <v>0</v>
          </cell>
          <cell r="BS692">
            <v>1881</v>
          </cell>
          <cell r="BT692">
            <v>1767</v>
          </cell>
          <cell r="BU692" t="str">
            <v>朱常波</v>
          </cell>
          <cell r="BV692" t="str">
            <v>刘兵伟</v>
          </cell>
          <cell r="BW692" t="str">
            <v>李慧云</v>
          </cell>
          <cell r="BX692" t="str">
            <v>18519774226</v>
          </cell>
          <cell r="BY692" t="str">
            <v>2025-03-18</v>
          </cell>
          <cell r="BZ692" t="str">
            <v/>
          </cell>
          <cell r="CA692" t="str">
            <v>788601492</v>
          </cell>
          <cell r="CB692">
            <v>0</v>
          </cell>
          <cell r="CC692">
            <v>0</v>
          </cell>
          <cell r="CD692" t="str">
            <v/>
          </cell>
          <cell r="CE692" t="str">
            <v>1</v>
          </cell>
          <cell r="CF692" t="str">
            <v/>
          </cell>
          <cell r="CG692" t="str">
            <v>北京经济技术开发区虚拟社区</v>
          </cell>
          <cell r="CH692" t="str">
            <v>qy</v>
          </cell>
          <cell r="CI692" t="str">
            <v>    国有控股</v>
          </cell>
          <cell r="CJ692" t="str">
            <v>I</v>
          </cell>
          <cell r="CK692" t="str">
            <v>    信息传输、软件和信息技术服务业</v>
          </cell>
          <cell r="CL692" t="str">
            <v>65</v>
          </cell>
          <cell r="CM692" t="str">
            <v>    软件和信息技术服务业</v>
          </cell>
          <cell r="CN692" t="str">
            <v>115101</v>
          </cell>
          <cell r="CO692" t="str">
            <v>      开发区</v>
          </cell>
          <cell r="CP692" t="str">
            <v>　　　私营有限责任公司</v>
          </cell>
          <cell r="CQ692" t="str">
            <v>x</v>
          </cell>
          <cell r="CR692" t="str">
            <v>    现代服务业</v>
          </cell>
          <cell r="CS692" t="str">
            <v>1</v>
          </cell>
          <cell r="CT692" t="str">
            <v>    中央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 t="str">
            <v>3</v>
          </cell>
          <cell r="DN692" t="str">
            <v>654</v>
          </cell>
          <cell r="DO692" t="str">
            <v>    运行维护服务</v>
          </cell>
          <cell r="DP692" t="str">
            <v>2</v>
          </cell>
          <cell r="DQ692" t="str">
            <v>1</v>
          </cell>
          <cell r="DR692">
            <v>4369270</v>
          </cell>
          <cell r="DS692">
            <v>3862633</v>
          </cell>
          <cell r="DT692">
            <v>1</v>
          </cell>
          <cell r="DU692">
            <v>-194253</v>
          </cell>
          <cell r="DV692">
            <v>8886</v>
          </cell>
          <cell r="DW692">
            <v>-22734</v>
          </cell>
          <cell r="DX692">
            <v>-5076</v>
          </cell>
        </row>
        <row r="693">
          <cell r="M693" t="str">
            <v>91110302788601580P</v>
          </cell>
          <cell r="N693" t="str">
            <v>联通在线信息科技有限公司</v>
          </cell>
          <cell r="O693" t="str">
            <v>2025</v>
          </cell>
          <cell r="P693" t="str">
            <v>2</v>
          </cell>
          <cell r="Q693">
            <v>119666</v>
          </cell>
          <cell r="R693">
            <v>105726</v>
          </cell>
          <cell r="S693">
            <v>1399497</v>
          </cell>
          <cell r="T693">
            <v>1375250</v>
          </cell>
          <cell r="U693">
            <v>5413336</v>
          </cell>
          <cell r="V693">
            <v>4617744</v>
          </cell>
          <cell r="W693">
            <v>2342561</v>
          </cell>
          <cell r="X693">
            <v>2006184</v>
          </cell>
          <cell r="Y693">
            <v>3070775</v>
          </cell>
          <cell r="Z693">
            <v>2611560</v>
          </cell>
          <cell r="AA693">
            <v>329503</v>
          </cell>
          <cell r="AB693">
            <v>310634</v>
          </cell>
          <cell r="AC693">
            <v>294875</v>
          </cell>
          <cell r="AD693">
            <v>283561</v>
          </cell>
          <cell r="AE693">
            <v>168023</v>
          </cell>
          <cell r="AF693">
            <v>141347</v>
          </cell>
          <cell r="AG693">
            <v>581</v>
          </cell>
          <cell r="AH693">
            <v>295</v>
          </cell>
          <cell r="AI693">
            <v>22650</v>
          </cell>
          <cell r="AJ693">
            <v>23918</v>
          </cell>
          <cell r="AK693">
            <v>12791</v>
          </cell>
          <cell r="AL693">
            <v>12106</v>
          </cell>
          <cell r="AM693">
            <v>41700</v>
          </cell>
          <cell r="AN693">
            <v>39154</v>
          </cell>
          <cell r="AO693">
            <v>-10619</v>
          </cell>
          <cell r="AP693">
            <v>-6137</v>
          </cell>
          <cell r="AQ693">
            <v>0</v>
          </cell>
          <cell r="AR693">
            <v>0</v>
          </cell>
          <cell r="AS693">
            <v>-738</v>
          </cell>
          <cell r="AT693">
            <v>-1298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-1977</v>
          </cell>
          <cell r="AZ693">
            <v>350</v>
          </cell>
          <cell r="BA693">
            <v>0</v>
          </cell>
          <cell r="BB693">
            <v>0</v>
          </cell>
          <cell r="BC693">
            <v>0</v>
          </cell>
          <cell r="BD693">
            <v>1497</v>
          </cell>
          <cell r="BE693">
            <v>91662</v>
          </cell>
          <cell r="BF693">
            <v>100500</v>
          </cell>
          <cell r="BG693">
            <v>80</v>
          </cell>
          <cell r="BH693">
            <v>2</v>
          </cell>
          <cell r="BI693">
            <v>0</v>
          </cell>
          <cell r="BJ693">
            <v>492</v>
          </cell>
          <cell r="BK693">
            <v>91742</v>
          </cell>
          <cell r="BL693">
            <v>100010</v>
          </cell>
          <cell r="BM693">
            <v>13761</v>
          </cell>
          <cell r="BN693">
            <v>15002</v>
          </cell>
          <cell r="BO693">
            <v>73473</v>
          </cell>
          <cell r="BP693">
            <v>63841</v>
          </cell>
          <cell r="BQ693">
            <v>6043</v>
          </cell>
          <cell r="BR693">
            <v>1667</v>
          </cell>
          <cell r="BS693">
            <v>622</v>
          </cell>
          <cell r="BT693">
            <v>586</v>
          </cell>
          <cell r="BU693" t="str">
            <v>贾志强</v>
          </cell>
          <cell r="BV693" t="str">
            <v>黄雅楠</v>
          </cell>
          <cell r="BW693" t="str">
            <v>张春雪</v>
          </cell>
          <cell r="BX693" t="str">
            <v>18601098265</v>
          </cell>
          <cell r="BY693" t="str">
            <v>2025-03-17</v>
          </cell>
          <cell r="BZ693" t="str">
            <v/>
          </cell>
          <cell r="CA693" t="str">
            <v>788601580</v>
          </cell>
          <cell r="CB693">
            <v>0</v>
          </cell>
          <cell r="CC693">
            <v>0</v>
          </cell>
          <cell r="CD693" t="str">
            <v/>
          </cell>
          <cell r="CE693" t="str">
            <v>1</v>
          </cell>
          <cell r="CF693" t="str">
            <v/>
          </cell>
          <cell r="CG693" t="str">
            <v>北京经济技术开发区虚拟社区</v>
          </cell>
          <cell r="CH693" t="str">
            <v>qy</v>
          </cell>
          <cell r="CI693" t="str">
            <v>    国有控股</v>
          </cell>
          <cell r="CJ693" t="str">
            <v>I</v>
          </cell>
          <cell r="CK693" t="str">
            <v>    信息传输、软件和信息技术服务业</v>
          </cell>
          <cell r="CL693" t="str">
            <v>63</v>
          </cell>
          <cell r="CM693" t="str">
            <v>    电信、广播电视和卫星传输服务</v>
          </cell>
          <cell r="CN693" t="str">
            <v>115101</v>
          </cell>
          <cell r="CO693" t="str">
            <v>      开发区</v>
          </cell>
          <cell r="CP693" t="str">
            <v>　　　其他有限责任公司</v>
          </cell>
          <cell r="CQ693" t="str">
            <v>x</v>
          </cell>
          <cell r="CR693" t="str">
            <v>    现代服务业</v>
          </cell>
          <cell r="CS693" t="str">
            <v>1</v>
          </cell>
          <cell r="CT693" t="str">
            <v>    中央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 t="str">
            <v>3</v>
          </cell>
          <cell r="DN693" t="str">
            <v>631</v>
          </cell>
          <cell r="DO693" t="str">
            <v>    电信</v>
          </cell>
          <cell r="DP693" t="str">
            <v>2</v>
          </cell>
          <cell r="DQ693" t="str">
            <v>2</v>
          </cell>
          <cell r="DR693">
            <v>329503</v>
          </cell>
          <cell r="DS693">
            <v>310634</v>
          </cell>
          <cell r="DT693">
            <v>1</v>
          </cell>
          <cell r="DU693">
            <v>91662</v>
          </cell>
          <cell r="DV693">
            <v>100500</v>
          </cell>
          <cell r="DW693">
            <v>20385</v>
          </cell>
          <cell r="DX693">
            <v>16964</v>
          </cell>
        </row>
        <row r="694">
          <cell r="M694" t="str">
            <v>911101121023807106</v>
          </cell>
          <cell r="N694" t="str">
            <v>北京星湖投资开发公司</v>
          </cell>
          <cell r="O694" t="str">
            <v>2025</v>
          </cell>
          <cell r="P694" t="str">
            <v>2</v>
          </cell>
          <cell r="Q694">
            <v>1648</v>
          </cell>
          <cell r="R694">
            <v>1182</v>
          </cell>
          <cell r="S694">
            <v>24731</v>
          </cell>
          <cell r="T694">
            <v>120988</v>
          </cell>
          <cell r="U694">
            <v>14346659</v>
          </cell>
          <cell r="V694">
            <v>14082535</v>
          </cell>
          <cell r="W694">
            <v>14282535</v>
          </cell>
          <cell r="X694">
            <v>14008026</v>
          </cell>
          <cell r="Y694">
            <v>64124</v>
          </cell>
          <cell r="Z694">
            <v>74509</v>
          </cell>
          <cell r="AA694">
            <v>261</v>
          </cell>
          <cell r="AB694">
            <v>15369</v>
          </cell>
          <cell r="AC694">
            <v>261</v>
          </cell>
          <cell r="AD694">
            <v>15369</v>
          </cell>
          <cell r="AE694">
            <v>3</v>
          </cell>
          <cell r="AF694">
            <v>97</v>
          </cell>
          <cell r="AG694">
            <v>1</v>
          </cell>
          <cell r="AH694">
            <v>1122</v>
          </cell>
          <cell r="AI694">
            <v>0</v>
          </cell>
          <cell r="AJ694">
            <v>0</v>
          </cell>
          <cell r="AK694">
            <v>7818</v>
          </cell>
          <cell r="AL694">
            <v>34056</v>
          </cell>
          <cell r="AM694">
            <v>0</v>
          </cell>
          <cell r="AN694">
            <v>0</v>
          </cell>
          <cell r="AO694">
            <v>0</v>
          </cell>
          <cell r="AP694">
            <v>12458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17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-7561</v>
          </cell>
          <cell r="BF694">
            <v>-32347</v>
          </cell>
          <cell r="BG694">
            <v>95</v>
          </cell>
          <cell r="BH694">
            <v>130</v>
          </cell>
          <cell r="BI694">
            <v>0</v>
          </cell>
          <cell r="BJ694">
            <v>485</v>
          </cell>
          <cell r="BK694">
            <v>-7466</v>
          </cell>
          <cell r="BL694">
            <v>-32702</v>
          </cell>
          <cell r="BM694">
            <v>0</v>
          </cell>
          <cell r="BN694">
            <v>872</v>
          </cell>
          <cell r="BO694">
            <v>5360</v>
          </cell>
          <cell r="BP694">
            <v>1558</v>
          </cell>
          <cell r="BQ694">
            <v>1560</v>
          </cell>
          <cell r="BR694">
            <v>2715</v>
          </cell>
          <cell r="BS694">
            <v>105</v>
          </cell>
          <cell r="BT694">
            <v>107</v>
          </cell>
          <cell r="BU694" t="str">
            <v>杨光</v>
          </cell>
          <cell r="BV694" t="str">
            <v>李金娥</v>
          </cell>
          <cell r="BW694" t="str">
            <v>王艳</v>
          </cell>
          <cell r="BX694" t="str">
            <v>13716466362</v>
          </cell>
          <cell r="BY694" t="str">
            <v>2025-03-14</v>
          </cell>
          <cell r="BZ694" t="str">
            <v/>
          </cell>
          <cell r="CA694" t="str">
            <v>102380710</v>
          </cell>
          <cell r="CB694">
            <v>0</v>
          </cell>
          <cell r="CC694">
            <v>0</v>
          </cell>
          <cell r="CD694" t="str">
            <v/>
          </cell>
          <cell r="CE694" t="str">
            <v/>
          </cell>
          <cell r="CF694" t="str">
            <v/>
          </cell>
          <cell r="CG694" t="str">
            <v/>
          </cell>
          <cell r="CH694" t="str">
            <v>qy</v>
          </cell>
          <cell r="CI694" t="str">
            <v>    集体控股</v>
          </cell>
          <cell r="CJ694" t="str">
            <v>K</v>
          </cell>
          <cell r="CK694" t="str">
            <v>    房地产业</v>
          </cell>
          <cell r="CL694" t="str">
            <v>70</v>
          </cell>
          <cell r="CM694" t="str">
            <v>    房地产业</v>
          </cell>
          <cell r="CN694" t="str">
            <v>110112</v>
          </cell>
          <cell r="CO694" t="str">
            <v>      通州区</v>
          </cell>
          <cell r="CP694" t="str">
            <v>　　　集体所有制企业（集体企业）</v>
          </cell>
          <cell r="CQ694" t="str">
            <v/>
          </cell>
          <cell r="CR694" t="str">
            <v>    传统服务业</v>
          </cell>
          <cell r="CS694" t="str">
            <v>2</v>
          </cell>
          <cell r="CT694" t="str">
            <v>    地方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 t="str">
            <v>5</v>
          </cell>
          <cell r="DN694" t="str">
            <v>704</v>
          </cell>
          <cell r="DO694" t="str">
            <v>    房地产租赁经营</v>
          </cell>
          <cell r="DP694" t="str">
            <v>2</v>
          </cell>
          <cell r="DQ694" t="str">
            <v/>
          </cell>
          <cell r="DR694">
            <v>261</v>
          </cell>
          <cell r="DS694">
            <v>15369</v>
          </cell>
          <cell r="DT694">
            <v>1</v>
          </cell>
          <cell r="DU694">
            <v>-7561</v>
          </cell>
          <cell r="DV694">
            <v>-32347</v>
          </cell>
          <cell r="DW694">
            <v>1561</v>
          </cell>
          <cell r="DX694">
            <v>4709</v>
          </cell>
        </row>
        <row r="695">
          <cell r="M695" t="str">
            <v>91110302772552438R</v>
          </cell>
          <cell r="N695" t="str">
            <v>北京宽带通电信技术有限公司</v>
          </cell>
          <cell r="O695" t="str">
            <v>2025</v>
          </cell>
          <cell r="P695" t="str">
            <v>2</v>
          </cell>
          <cell r="Q695">
            <v>112190</v>
          </cell>
          <cell r="R695">
            <v>524384</v>
          </cell>
          <cell r="S695">
            <v>330547</v>
          </cell>
          <cell r="T695">
            <v>290304</v>
          </cell>
          <cell r="U695">
            <v>655881</v>
          </cell>
          <cell r="V695">
            <v>1212258</v>
          </cell>
          <cell r="W695">
            <v>356122</v>
          </cell>
          <cell r="X695">
            <v>940322</v>
          </cell>
          <cell r="Y695">
            <v>299759</v>
          </cell>
          <cell r="Z695">
            <v>271936</v>
          </cell>
          <cell r="AA695">
            <v>7250</v>
          </cell>
          <cell r="AB695">
            <v>15508</v>
          </cell>
          <cell r="AC695">
            <v>7250</v>
          </cell>
          <cell r="AD695">
            <v>15505</v>
          </cell>
          <cell r="AE695">
            <v>2205</v>
          </cell>
          <cell r="AF695">
            <v>12663</v>
          </cell>
          <cell r="AG695">
            <v>34</v>
          </cell>
          <cell r="AH695">
            <v>4</v>
          </cell>
          <cell r="AI695">
            <v>707</v>
          </cell>
          <cell r="AJ695">
            <v>2765</v>
          </cell>
          <cell r="AK695">
            <v>459</v>
          </cell>
          <cell r="AL695">
            <v>1314</v>
          </cell>
          <cell r="AM695">
            <v>276</v>
          </cell>
          <cell r="AN695">
            <v>621</v>
          </cell>
          <cell r="AO695">
            <v>0</v>
          </cell>
          <cell r="AP695">
            <v>-52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19</v>
          </cell>
          <cell r="BE695">
            <v>3569</v>
          </cell>
          <cell r="BF695">
            <v>-1788</v>
          </cell>
          <cell r="BG695">
            <v>0</v>
          </cell>
          <cell r="BH695">
            <v>0</v>
          </cell>
          <cell r="BI695">
            <v>0</v>
          </cell>
          <cell r="BJ695">
            <v>2</v>
          </cell>
          <cell r="BK695">
            <v>3569</v>
          </cell>
          <cell r="BL695">
            <v>-1790</v>
          </cell>
          <cell r="BM695">
            <v>0</v>
          </cell>
          <cell r="BN695">
            <v>0</v>
          </cell>
          <cell r="BO695">
            <v>971</v>
          </cell>
          <cell r="BP695">
            <v>2918</v>
          </cell>
          <cell r="BQ695">
            <v>285</v>
          </cell>
          <cell r="BR695">
            <v>2706</v>
          </cell>
          <cell r="BS695">
            <v>51</v>
          </cell>
          <cell r="BT695">
            <v>171</v>
          </cell>
          <cell r="BU695" t="str">
            <v>张阔夫</v>
          </cell>
          <cell r="BV695" t="str">
            <v>高延庆</v>
          </cell>
          <cell r="BW695" t="str">
            <v>鲍莉莉</v>
          </cell>
          <cell r="BX695" t="str">
            <v>58841881</v>
          </cell>
          <cell r="BY695" t="str">
            <v>2025-03-17</v>
          </cell>
          <cell r="BZ695" t="str">
            <v/>
          </cell>
          <cell r="CA695" t="str">
            <v>772552438</v>
          </cell>
          <cell r="CB695">
            <v>0</v>
          </cell>
          <cell r="CC695">
            <v>0</v>
          </cell>
          <cell r="CD695" t="str">
            <v/>
          </cell>
          <cell r="CE695" t="str">
            <v>1</v>
          </cell>
          <cell r="CF695" t="str">
            <v/>
          </cell>
          <cell r="CG695" t="str">
            <v>北京经济技术开发区虚拟社区</v>
          </cell>
          <cell r="CH695" t="str">
            <v>qy</v>
          </cell>
          <cell r="CI695" t="str">
            <v>    私人控股</v>
          </cell>
          <cell r="CJ695" t="str">
            <v>I</v>
          </cell>
          <cell r="CK695" t="str">
            <v>    信息传输、软件和信息技术服务业</v>
          </cell>
          <cell r="CL695" t="str">
            <v>63</v>
          </cell>
          <cell r="CM695" t="str">
            <v>    电信、广播电视和卫星传输服务</v>
          </cell>
          <cell r="CN695" t="str">
            <v>115101</v>
          </cell>
          <cell r="CO695" t="str">
            <v>      开发区</v>
          </cell>
          <cell r="CP695" t="str">
            <v>　　　其他有限责任公司</v>
          </cell>
          <cell r="CQ695" t="str">
            <v>x</v>
          </cell>
          <cell r="CR695" t="str">
            <v>    现代服务业</v>
          </cell>
          <cell r="CS695" t="str">
            <v>2</v>
          </cell>
          <cell r="CT695" t="str">
            <v>    地方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 t="str">
            <v>3</v>
          </cell>
          <cell r="DN695" t="str">
            <v>631</v>
          </cell>
          <cell r="DO695" t="str">
            <v>    电信</v>
          </cell>
          <cell r="DP695" t="str">
            <v>1</v>
          </cell>
          <cell r="DQ695" t="str">
            <v>2</v>
          </cell>
          <cell r="DR695">
            <v>7250</v>
          </cell>
          <cell r="DS695">
            <v>15508</v>
          </cell>
          <cell r="DT695">
            <v>1</v>
          </cell>
          <cell r="DU695">
            <v>3569</v>
          </cell>
          <cell r="DV695">
            <v>-1788</v>
          </cell>
          <cell r="DW695">
            <v>319</v>
          </cell>
          <cell r="DX695">
            <v>2710</v>
          </cell>
        </row>
        <row r="696">
          <cell r="M696" t="str">
            <v>91110108784834504H</v>
          </cell>
          <cell r="N696" t="str">
            <v>北京胡桃计算机技术有限公司</v>
          </cell>
          <cell r="O696" t="str">
            <v>2025</v>
          </cell>
          <cell r="P696" t="str">
            <v>2</v>
          </cell>
          <cell r="Q696">
            <v>3305</v>
          </cell>
          <cell r="R696">
            <v>3383</v>
          </cell>
          <cell r="S696">
            <v>16023</v>
          </cell>
          <cell r="T696">
            <v>15794</v>
          </cell>
          <cell r="U696">
            <v>63381</v>
          </cell>
          <cell r="V696">
            <v>68099</v>
          </cell>
          <cell r="W696">
            <v>48195</v>
          </cell>
          <cell r="X696">
            <v>67891</v>
          </cell>
          <cell r="Y696">
            <v>15186</v>
          </cell>
          <cell r="Z696">
            <v>208</v>
          </cell>
          <cell r="AA696">
            <v>15108</v>
          </cell>
          <cell r="AB696">
            <v>4019</v>
          </cell>
          <cell r="AC696">
            <v>0</v>
          </cell>
          <cell r="AD696">
            <v>2444</v>
          </cell>
          <cell r="AE696">
            <v>13871</v>
          </cell>
          <cell r="AF696">
            <v>2293</v>
          </cell>
          <cell r="AG696">
            <v>38</v>
          </cell>
          <cell r="AH696">
            <v>1</v>
          </cell>
          <cell r="AI696">
            <v>302</v>
          </cell>
          <cell r="AJ696">
            <v>2149</v>
          </cell>
          <cell r="AK696">
            <v>969</v>
          </cell>
          <cell r="AL696">
            <v>2960</v>
          </cell>
          <cell r="AM696">
            <v>47</v>
          </cell>
          <cell r="AN696">
            <v>847</v>
          </cell>
          <cell r="AO696">
            <v>67</v>
          </cell>
          <cell r="AP696">
            <v>71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-186</v>
          </cell>
          <cell r="BF696">
            <v>-4302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-186</v>
          </cell>
          <cell r="BL696">
            <v>-4302</v>
          </cell>
          <cell r="BM696">
            <v>0</v>
          </cell>
          <cell r="BN696">
            <v>0</v>
          </cell>
          <cell r="BO696">
            <v>394</v>
          </cell>
          <cell r="BP696">
            <v>3041</v>
          </cell>
          <cell r="BQ696">
            <v>179</v>
          </cell>
          <cell r="BR696">
            <v>11</v>
          </cell>
          <cell r="BS696">
            <v>37</v>
          </cell>
          <cell r="BT696">
            <v>53</v>
          </cell>
          <cell r="BU696" t="str">
            <v>任为</v>
          </cell>
          <cell r="BV696" t="str">
            <v>杨娜</v>
          </cell>
          <cell r="BW696" t="str">
            <v>王媚霞</v>
          </cell>
          <cell r="BX696" t="str">
            <v>15031680971</v>
          </cell>
          <cell r="BY696" t="str">
            <v>2025-03-17</v>
          </cell>
          <cell r="BZ696" t="str">
            <v/>
          </cell>
          <cell r="CA696" t="str">
            <v>784834504</v>
          </cell>
          <cell r="CB696">
            <v>0</v>
          </cell>
          <cell r="CC696">
            <v>0</v>
          </cell>
          <cell r="CD696" t="str">
            <v/>
          </cell>
          <cell r="CE696" t="str">
            <v>1</v>
          </cell>
          <cell r="CF696" t="str">
            <v/>
          </cell>
          <cell r="CG696" t="str">
            <v>北京经济技术开发区虚拟社区</v>
          </cell>
          <cell r="CH696" t="str">
            <v>qy</v>
          </cell>
          <cell r="CI696" t="str">
            <v>    私人控股</v>
          </cell>
          <cell r="CJ696" t="str">
            <v>I</v>
          </cell>
          <cell r="CK696" t="str">
            <v>    信息传输、软件和信息技术服务业</v>
          </cell>
          <cell r="CL696" t="str">
            <v>65</v>
          </cell>
          <cell r="CM696" t="str">
            <v>    软件和信息技术服务业</v>
          </cell>
          <cell r="CN696" t="str">
            <v>115101</v>
          </cell>
          <cell r="CO696" t="str">
            <v>      开发区</v>
          </cell>
          <cell r="CP696" t="str">
            <v>　　　其他有限责任公司</v>
          </cell>
          <cell r="CQ696" t="str">
            <v>x</v>
          </cell>
          <cell r="CR696" t="str">
            <v>    现代服务业</v>
          </cell>
          <cell r="CS696" t="str">
            <v>2</v>
          </cell>
          <cell r="CT696" t="str">
            <v>    地方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 t="str">
            <v>3</v>
          </cell>
          <cell r="DN696" t="str">
            <v>653</v>
          </cell>
          <cell r="DO696" t="str">
            <v>    信息系统集成和物联网技术服务</v>
          </cell>
          <cell r="DP696" t="str">
            <v>1</v>
          </cell>
          <cell r="DQ696" t="str">
            <v>3</v>
          </cell>
          <cell r="DR696">
            <v>15108</v>
          </cell>
          <cell r="DS696">
            <v>4019</v>
          </cell>
          <cell r="DT696">
            <v>1</v>
          </cell>
          <cell r="DU696">
            <v>-186</v>
          </cell>
          <cell r="DV696">
            <v>-4302</v>
          </cell>
          <cell r="DW696">
            <v>217</v>
          </cell>
          <cell r="DX696">
            <v>12</v>
          </cell>
        </row>
        <row r="697">
          <cell r="M697" t="str">
            <v>91110115102165877J</v>
          </cell>
          <cell r="N697" t="str">
            <v>北京市京顺达物资有限公司</v>
          </cell>
          <cell r="O697" t="str">
            <v>2025</v>
          </cell>
          <cell r="P697" t="str">
            <v>2</v>
          </cell>
          <cell r="Q697">
            <v>79211</v>
          </cell>
          <cell r="R697">
            <v>77364</v>
          </cell>
          <cell r="S697">
            <v>346169</v>
          </cell>
          <cell r="T697">
            <v>137808</v>
          </cell>
          <cell r="U697">
            <v>542072</v>
          </cell>
          <cell r="V697">
            <v>364706</v>
          </cell>
          <cell r="W697">
            <v>408343</v>
          </cell>
          <cell r="X697">
            <v>242973</v>
          </cell>
          <cell r="Y697">
            <v>133729</v>
          </cell>
          <cell r="Z697">
            <v>121733</v>
          </cell>
          <cell r="AA697">
            <v>198091</v>
          </cell>
          <cell r="AB697">
            <v>312004</v>
          </cell>
          <cell r="AC697">
            <v>52177</v>
          </cell>
          <cell r="AD697">
            <v>56017</v>
          </cell>
          <cell r="AE697">
            <v>208378</v>
          </cell>
          <cell r="AF697">
            <v>310307</v>
          </cell>
          <cell r="AG697">
            <v>62</v>
          </cell>
          <cell r="AH697">
            <v>0</v>
          </cell>
          <cell r="AI697">
            <v>89</v>
          </cell>
          <cell r="AJ697">
            <v>285</v>
          </cell>
          <cell r="AK697">
            <v>2656</v>
          </cell>
          <cell r="AL697">
            <v>2331</v>
          </cell>
          <cell r="AM697">
            <v>0</v>
          </cell>
          <cell r="AN697">
            <v>0</v>
          </cell>
          <cell r="AO697">
            <v>-6</v>
          </cell>
          <cell r="AP697">
            <v>39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-13088</v>
          </cell>
          <cell r="BF697">
            <v>-958</v>
          </cell>
          <cell r="BG697">
            <v>14427</v>
          </cell>
          <cell r="BH697">
            <v>74</v>
          </cell>
          <cell r="BI697">
            <v>2</v>
          </cell>
          <cell r="BJ697">
            <v>18</v>
          </cell>
          <cell r="BK697">
            <v>1337</v>
          </cell>
          <cell r="BL697">
            <v>-902</v>
          </cell>
          <cell r="BM697">
            <v>0</v>
          </cell>
          <cell r="BN697">
            <v>0</v>
          </cell>
          <cell r="BO697">
            <v>1452</v>
          </cell>
          <cell r="BP697">
            <v>1240</v>
          </cell>
          <cell r="BQ697">
            <v>0</v>
          </cell>
          <cell r="BR697">
            <v>0</v>
          </cell>
          <cell r="BS697">
            <v>61</v>
          </cell>
          <cell r="BT697">
            <v>67</v>
          </cell>
          <cell r="BU697" t="str">
            <v>宗建奇</v>
          </cell>
          <cell r="BV697" t="str">
            <v>宋英男</v>
          </cell>
          <cell r="BW697" t="str">
            <v>姚虹</v>
          </cell>
          <cell r="BX697" t="str">
            <v>18210088519</v>
          </cell>
          <cell r="BY697" t="str">
            <v>2025-03-17</v>
          </cell>
          <cell r="BZ697" t="str">
            <v/>
          </cell>
          <cell r="CA697" t="str">
            <v>102165877</v>
          </cell>
          <cell r="CB697">
            <v>0</v>
          </cell>
          <cell r="CC697">
            <v>0</v>
          </cell>
          <cell r="CD697" t="str">
            <v/>
          </cell>
          <cell r="CE697" t="str">
            <v/>
          </cell>
          <cell r="CF697" t="str">
            <v/>
          </cell>
          <cell r="CG697" t="str">
            <v/>
          </cell>
          <cell r="CH697" t="str">
            <v>qy</v>
          </cell>
          <cell r="CI697" t="str">
            <v>    私人控股</v>
          </cell>
          <cell r="CJ697" t="str">
            <v>G</v>
          </cell>
          <cell r="CK697" t="str">
            <v>    交通运输、仓储和邮政业</v>
          </cell>
          <cell r="CL697" t="str">
            <v>54</v>
          </cell>
          <cell r="CM697" t="str">
            <v>    道路运输业</v>
          </cell>
          <cell r="CN697" t="str">
            <v>110115</v>
          </cell>
          <cell r="CO697" t="str">
            <v>      大兴区</v>
          </cell>
          <cell r="CP697" t="str">
            <v>　　　私营有限责任公司</v>
          </cell>
          <cell r="CQ697" t="str">
            <v/>
          </cell>
          <cell r="CR697" t="str">
            <v>    传统服务业</v>
          </cell>
          <cell r="CS697" t="str">
            <v>2</v>
          </cell>
          <cell r="CT697" t="str">
            <v>    地方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 t="str">
            <v>3</v>
          </cell>
          <cell r="DN697" t="str">
            <v>543</v>
          </cell>
          <cell r="DO697" t="str">
            <v>    道路货物运输</v>
          </cell>
          <cell r="DP697" t="str">
            <v>1</v>
          </cell>
          <cell r="DQ697" t="str">
            <v>3</v>
          </cell>
          <cell r="DR697">
            <v>198091</v>
          </cell>
          <cell r="DS697">
            <v>312004</v>
          </cell>
          <cell r="DT697">
            <v>1</v>
          </cell>
          <cell r="DU697">
            <v>-13088</v>
          </cell>
          <cell r="DV697">
            <v>-958</v>
          </cell>
          <cell r="DW697">
            <v>-24938</v>
          </cell>
          <cell r="DX697">
            <v>-1727</v>
          </cell>
        </row>
        <row r="698">
          <cell r="M698" t="str">
            <v>911103027886006415</v>
          </cell>
          <cell r="N698" t="str">
            <v>汇龙森欧洲科技（北京）有限公司</v>
          </cell>
          <cell r="O698" t="str">
            <v>2025</v>
          </cell>
          <cell r="P698" t="str">
            <v>2</v>
          </cell>
          <cell r="Q698">
            <v>135689</v>
          </cell>
          <cell r="R698">
            <v>135612</v>
          </cell>
          <cell r="S698">
            <v>1933</v>
          </cell>
          <cell r="T698">
            <v>1895</v>
          </cell>
          <cell r="U698">
            <v>490438</v>
          </cell>
          <cell r="V698">
            <v>504250</v>
          </cell>
          <cell r="W698">
            <v>298537</v>
          </cell>
          <cell r="X698">
            <v>322053</v>
          </cell>
          <cell r="Y698">
            <v>191901</v>
          </cell>
          <cell r="Z698">
            <v>182197</v>
          </cell>
          <cell r="AA698">
            <v>6085</v>
          </cell>
          <cell r="AB698">
            <v>6402</v>
          </cell>
          <cell r="AC698">
            <v>3898</v>
          </cell>
          <cell r="AD698">
            <v>3903</v>
          </cell>
          <cell r="AE698">
            <v>3956</v>
          </cell>
          <cell r="AF698">
            <v>4575</v>
          </cell>
          <cell r="AG698">
            <v>10</v>
          </cell>
          <cell r="AH698">
            <v>13</v>
          </cell>
          <cell r="AI698">
            <v>394</v>
          </cell>
          <cell r="AJ698">
            <v>485</v>
          </cell>
          <cell r="AK698">
            <v>24</v>
          </cell>
          <cell r="AL698">
            <v>552</v>
          </cell>
          <cell r="AM698">
            <v>0</v>
          </cell>
          <cell r="AN698">
            <v>0</v>
          </cell>
          <cell r="AO698">
            <v>0</v>
          </cell>
          <cell r="AP698">
            <v>-1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138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1701</v>
          </cell>
          <cell r="BF698">
            <v>916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1701</v>
          </cell>
          <cell r="BL698">
            <v>916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127</v>
          </cell>
          <cell r="BR698">
            <v>107</v>
          </cell>
          <cell r="BS698">
            <v>20</v>
          </cell>
          <cell r="BT698">
            <v>20</v>
          </cell>
          <cell r="BU698" t="str">
            <v>刘泳</v>
          </cell>
          <cell r="BV698" t="str">
            <v>张金美</v>
          </cell>
          <cell r="BW698" t="str">
            <v>于艳</v>
          </cell>
          <cell r="BX698" t="str">
            <v>59755588-8911</v>
          </cell>
          <cell r="BY698" t="str">
            <v>2025-03-17</v>
          </cell>
          <cell r="BZ698" t="str">
            <v/>
          </cell>
          <cell r="CA698" t="str">
            <v>788600641</v>
          </cell>
          <cell r="CB698">
            <v>0</v>
          </cell>
          <cell r="CC698">
            <v>0</v>
          </cell>
          <cell r="CD698" t="str">
            <v/>
          </cell>
          <cell r="CE698" t="str">
            <v>1</v>
          </cell>
          <cell r="CF698" t="str">
            <v/>
          </cell>
          <cell r="CG698" t="str">
            <v>北京经济技术开发区虚拟社区</v>
          </cell>
          <cell r="CH698" t="str">
            <v>qy</v>
          </cell>
          <cell r="CI698" t="str">
            <v>    私人控股</v>
          </cell>
          <cell r="CJ698" t="str">
            <v>M</v>
          </cell>
          <cell r="CK698" t="str">
            <v>    科学研究和技术服务业</v>
          </cell>
          <cell r="CL698" t="str">
            <v>75</v>
          </cell>
          <cell r="CM698" t="str">
            <v>    科技推广和应用服务业</v>
          </cell>
          <cell r="CN698" t="str">
            <v>115101</v>
          </cell>
          <cell r="CO698" t="str">
            <v>      开发区</v>
          </cell>
          <cell r="CP698" t="str">
            <v>　　　其他有限责任公司</v>
          </cell>
          <cell r="CQ698" t="str">
            <v>x</v>
          </cell>
          <cell r="CR698" t="str">
            <v>    现代服务业</v>
          </cell>
          <cell r="CS698" t="str">
            <v>2</v>
          </cell>
          <cell r="CT698" t="str">
            <v>    地方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 t="str">
            <v>3</v>
          </cell>
          <cell r="DN698" t="str">
            <v>754</v>
          </cell>
          <cell r="DO698" t="str">
            <v>    创业空间服务</v>
          </cell>
          <cell r="DP698" t="str">
            <v>1</v>
          </cell>
          <cell r="DQ698" t="str">
            <v>4</v>
          </cell>
          <cell r="DR698">
            <v>6085</v>
          </cell>
          <cell r="DS698">
            <v>6402</v>
          </cell>
          <cell r="DT698">
            <v>1</v>
          </cell>
          <cell r="DU698">
            <v>1701</v>
          </cell>
          <cell r="DV698">
            <v>916</v>
          </cell>
          <cell r="DW698">
            <v>137</v>
          </cell>
          <cell r="DX698">
            <v>120</v>
          </cell>
        </row>
        <row r="699">
          <cell r="M699" t="str">
            <v>91110302MA01TL1692</v>
          </cell>
          <cell r="N699" t="str">
            <v>北京中科飞测科技有限公司</v>
          </cell>
          <cell r="O699" t="str">
            <v>2025</v>
          </cell>
          <cell r="P699" t="str">
            <v>2</v>
          </cell>
          <cell r="Q699">
            <v>183</v>
          </cell>
          <cell r="R699">
            <v>183</v>
          </cell>
          <cell r="S699">
            <v>16724</v>
          </cell>
          <cell r="T699">
            <v>42980</v>
          </cell>
          <cell r="U699">
            <v>62240</v>
          </cell>
          <cell r="V699">
            <v>61875</v>
          </cell>
          <cell r="W699">
            <v>22134</v>
          </cell>
          <cell r="X699">
            <v>70926</v>
          </cell>
          <cell r="Y699">
            <v>40106</v>
          </cell>
          <cell r="Z699">
            <v>-9051</v>
          </cell>
          <cell r="AA699">
            <v>9523</v>
          </cell>
          <cell r="AB699">
            <v>5728</v>
          </cell>
          <cell r="AC699">
            <v>9523</v>
          </cell>
          <cell r="AD699">
            <v>5728</v>
          </cell>
          <cell r="AE699">
            <v>8587</v>
          </cell>
          <cell r="AF699">
            <v>5087</v>
          </cell>
          <cell r="AG699">
            <v>86</v>
          </cell>
          <cell r="AH699">
            <v>4</v>
          </cell>
          <cell r="AI699">
            <v>1845</v>
          </cell>
          <cell r="AJ699">
            <v>1041</v>
          </cell>
          <cell r="AK699">
            <v>893</v>
          </cell>
          <cell r="AL699">
            <v>178</v>
          </cell>
          <cell r="AM699">
            <v>0</v>
          </cell>
          <cell r="AN699">
            <v>0</v>
          </cell>
          <cell r="AO699">
            <v>30</v>
          </cell>
          <cell r="AP699">
            <v>56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38</v>
          </cell>
          <cell r="BE699">
            <v>-1918</v>
          </cell>
          <cell r="BF699">
            <v>-600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-1918</v>
          </cell>
          <cell r="BL699">
            <v>-600</v>
          </cell>
          <cell r="BM699">
            <v>0</v>
          </cell>
          <cell r="BN699">
            <v>0</v>
          </cell>
          <cell r="BO699">
            <v>9555</v>
          </cell>
          <cell r="BP699">
            <v>5815</v>
          </cell>
          <cell r="BQ699">
            <v>561</v>
          </cell>
          <cell r="BR699">
            <v>281</v>
          </cell>
          <cell r="BS699">
            <v>103</v>
          </cell>
          <cell r="BT699">
            <v>70</v>
          </cell>
          <cell r="BU699" t="str">
            <v>陈鲁</v>
          </cell>
          <cell r="BV699" t="str">
            <v>周凡女</v>
          </cell>
          <cell r="BW699" t="str">
            <v>梁沫</v>
          </cell>
          <cell r="BX699" t="str">
            <v>15040487067</v>
          </cell>
          <cell r="BY699" t="str">
            <v>2025-03-17</v>
          </cell>
          <cell r="BZ699" t="str">
            <v/>
          </cell>
          <cell r="CA699" t="str">
            <v>MA01TL169</v>
          </cell>
          <cell r="CB699">
            <v>0</v>
          </cell>
          <cell r="CC699">
            <v>0</v>
          </cell>
          <cell r="CD699" t="str">
            <v/>
          </cell>
          <cell r="CE699" t="str">
            <v>1</v>
          </cell>
          <cell r="CF699" t="str">
            <v/>
          </cell>
          <cell r="CG699" t="str">
            <v>北京经济技术开发区虚拟社区</v>
          </cell>
          <cell r="CH699" t="str">
            <v>qy</v>
          </cell>
          <cell r="CI699" t="str">
            <v>    私人控股</v>
          </cell>
          <cell r="CJ699" t="str">
            <v>M</v>
          </cell>
          <cell r="CK699" t="str">
            <v>    科学研究和技术服务业</v>
          </cell>
          <cell r="CL699" t="str">
            <v>75</v>
          </cell>
          <cell r="CM699" t="str">
            <v>    科技推广和应用服务业</v>
          </cell>
          <cell r="CN699" t="str">
            <v>115101</v>
          </cell>
          <cell r="CO699" t="str">
            <v>      开发区</v>
          </cell>
          <cell r="CP699" t="str">
            <v>　　　其他有限责任公司</v>
          </cell>
          <cell r="CQ699" t="str">
            <v>x</v>
          </cell>
          <cell r="CR699" t="str">
            <v>    现代服务业</v>
          </cell>
          <cell r="CS699" t="str">
            <v>2</v>
          </cell>
          <cell r="CT699" t="str">
            <v>    地方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 t="str">
            <v>3</v>
          </cell>
          <cell r="DN699" t="str">
            <v>751</v>
          </cell>
          <cell r="DO699" t="str">
            <v>    技术推广服务</v>
          </cell>
          <cell r="DP699" t="str">
            <v>1</v>
          </cell>
          <cell r="DQ699" t="str">
            <v/>
          </cell>
          <cell r="DR699">
            <v>9523</v>
          </cell>
          <cell r="DS699">
            <v>5728</v>
          </cell>
          <cell r="DT699">
            <v>1</v>
          </cell>
          <cell r="DU699">
            <v>-1918</v>
          </cell>
          <cell r="DV699">
            <v>-600</v>
          </cell>
          <cell r="DW699">
            <v>647</v>
          </cell>
          <cell r="DX699">
            <v>285</v>
          </cell>
        </row>
        <row r="700">
          <cell r="M700" t="str">
            <v>91110105754194833D</v>
          </cell>
          <cell r="N700" t="str">
            <v>中德诺浩（北京）教育科技股份有限公司</v>
          </cell>
          <cell r="O700" t="str">
            <v>2025</v>
          </cell>
          <cell r="P700" t="str">
            <v>2</v>
          </cell>
          <cell r="Q700">
            <v>19358</v>
          </cell>
          <cell r="R700">
            <v>24491</v>
          </cell>
          <cell r="S700">
            <v>42539</v>
          </cell>
          <cell r="T700">
            <v>41721</v>
          </cell>
          <cell r="U700">
            <v>125913</v>
          </cell>
          <cell r="V700">
            <v>129731</v>
          </cell>
          <cell r="W700">
            <v>41377</v>
          </cell>
          <cell r="X700">
            <v>35347</v>
          </cell>
          <cell r="Y700">
            <v>84536</v>
          </cell>
          <cell r="Z700">
            <v>94384</v>
          </cell>
          <cell r="AA700">
            <v>5132</v>
          </cell>
          <cell r="AB700">
            <v>7868</v>
          </cell>
          <cell r="AC700">
            <v>5132</v>
          </cell>
          <cell r="AD700">
            <v>7868</v>
          </cell>
          <cell r="AE700">
            <v>2693</v>
          </cell>
          <cell r="AF700">
            <v>3077</v>
          </cell>
          <cell r="AG700">
            <v>9</v>
          </cell>
          <cell r="AH700">
            <v>5</v>
          </cell>
          <cell r="AI700">
            <v>2189</v>
          </cell>
          <cell r="AJ700">
            <v>1957</v>
          </cell>
          <cell r="AK700">
            <v>1436</v>
          </cell>
          <cell r="AL700">
            <v>1089</v>
          </cell>
          <cell r="AM700">
            <v>0</v>
          </cell>
          <cell r="AN700">
            <v>0</v>
          </cell>
          <cell r="AO700">
            <v>2</v>
          </cell>
          <cell r="AP700">
            <v>25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-70</v>
          </cell>
          <cell r="AW700">
            <v>0</v>
          </cell>
          <cell r="AX700">
            <v>0</v>
          </cell>
          <cell r="AY700">
            <v>0</v>
          </cell>
          <cell r="AZ700">
            <v>82</v>
          </cell>
          <cell r="BA700">
            <v>0</v>
          </cell>
          <cell r="BB700">
            <v>0</v>
          </cell>
          <cell r="BC700">
            <v>21</v>
          </cell>
          <cell r="BD700">
            <v>21</v>
          </cell>
          <cell r="BE700">
            <v>-1176</v>
          </cell>
          <cell r="BF700">
            <v>1748</v>
          </cell>
          <cell r="BG700">
            <v>0</v>
          </cell>
          <cell r="BH700">
            <v>0</v>
          </cell>
          <cell r="BI700">
            <v>0</v>
          </cell>
          <cell r="BJ700">
            <v>13</v>
          </cell>
          <cell r="BK700">
            <v>-1176</v>
          </cell>
          <cell r="BL700">
            <v>1735</v>
          </cell>
          <cell r="BM700">
            <v>0</v>
          </cell>
          <cell r="BN700">
            <v>28</v>
          </cell>
          <cell r="BO700">
            <v>3530</v>
          </cell>
          <cell r="BP700">
            <v>3303</v>
          </cell>
          <cell r="BQ700">
            <v>115</v>
          </cell>
          <cell r="BR700">
            <v>338</v>
          </cell>
          <cell r="BS700">
            <v>84</v>
          </cell>
          <cell r="BT700">
            <v>89</v>
          </cell>
          <cell r="BU700" t="str">
            <v>许婕</v>
          </cell>
          <cell r="BV700" t="str">
            <v>于俊明</v>
          </cell>
          <cell r="BW700" t="str">
            <v>于俊明</v>
          </cell>
          <cell r="BX700" t="str">
            <v>13401087819</v>
          </cell>
          <cell r="BY700" t="str">
            <v>2025-03-07</v>
          </cell>
          <cell r="BZ700" t="str">
            <v/>
          </cell>
          <cell r="CA700" t="str">
            <v>754194833</v>
          </cell>
          <cell r="CB700">
            <v>0</v>
          </cell>
          <cell r="CC700">
            <v>0</v>
          </cell>
          <cell r="CD700" t="str">
            <v/>
          </cell>
          <cell r="CE700" t="str">
            <v>1</v>
          </cell>
          <cell r="CF700" t="str">
            <v/>
          </cell>
          <cell r="CG700" t="str">
            <v>北京经济技术开发区虚拟社区</v>
          </cell>
          <cell r="CH700" t="str">
            <v>qy</v>
          </cell>
          <cell r="CI700" t="str">
            <v>    私人控股</v>
          </cell>
          <cell r="CJ700" t="str">
            <v>P</v>
          </cell>
          <cell r="CK700" t="str">
            <v>    教育</v>
          </cell>
          <cell r="CL700" t="str">
            <v>83</v>
          </cell>
          <cell r="CM700" t="str">
            <v>    教育</v>
          </cell>
          <cell r="CN700" t="str">
            <v>115101</v>
          </cell>
          <cell r="CO700" t="str">
            <v>      开发区</v>
          </cell>
          <cell r="CP700" t="str">
            <v>　　　私营股份有限公司</v>
          </cell>
          <cell r="CQ700" t="str">
            <v/>
          </cell>
          <cell r="CR700" t="str">
            <v>    传统服务业</v>
          </cell>
          <cell r="CS700" t="str">
            <v>2</v>
          </cell>
          <cell r="CT700" t="str">
            <v>    地方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 t="str">
            <v>3</v>
          </cell>
          <cell r="DN700" t="str">
            <v>839</v>
          </cell>
          <cell r="DO700" t="str">
            <v>    技能培训、教育辅助及其他教育</v>
          </cell>
          <cell r="DP700" t="str">
            <v>1</v>
          </cell>
          <cell r="DQ700" t="str">
            <v/>
          </cell>
          <cell r="DR700">
            <v>5132</v>
          </cell>
          <cell r="DS700">
            <v>7868</v>
          </cell>
          <cell r="DT700">
            <v>1</v>
          </cell>
          <cell r="DU700">
            <v>-1176</v>
          </cell>
          <cell r="DV700">
            <v>1748</v>
          </cell>
          <cell r="DW700">
            <v>124</v>
          </cell>
          <cell r="DX700">
            <v>371</v>
          </cell>
        </row>
        <row r="701">
          <cell r="M701" t="str">
            <v>91110302750103981B</v>
          </cell>
          <cell r="N701" t="str">
            <v>望海康信（北京）科技股份公司</v>
          </cell>
          <cell r="O701" t="str">
            <v>2025</v>
          </cell>
          <cell r="P701" t="str">
            <v>2</v>
          </cell>
          <cell r="Q701">
            <v>7750</v>
          </cell>
          <cell r="R701">
            <v>8156</v>
          </cell>
          <cell r="S701">
            <v>89973</v>
          </cell>
          <cell r="T701">
            <v>156960</v>
          </cell>
          <cell r="U701">
            <v>956088</v>
          </cell>
          <cell r="V701">
            <v>856774</v>
          </cell>
          <cell r="W701">
            <v>479982</v>
          </cell>
          <cell r="X701">
            <v>312156</v>
          </cell>
          <cell r="Y701">
            <v>476106</v>
          </cell>
          <cell r="Z701">
            <v>544618</v>
          </cell>
          <cell r="AA701">
            <v>14764</v>
          </cell>
          <cell r="AB701">
            <v>12441</v>
          </cell>
          <cell r="AC701">
            <v>14741</v>
          </cell>
          <cell r="AD701">
            <v>12000</v>
          </cell>
          <cell r="AE701">
            <v>2814</v>
          </cell>
          <cell r="AF701">
            <v>3676</v>
          </cell>
          <cell r="AG701">
            <v>228</v>
          </cell>
          <cell r="AH701">
            <v>85</v>
          </cell>
          <cell r="AI701">
            <v>2290</v>
          </cell>
          <cell r="AJ701">
            <v>2096</v>
          </cell>
          <cell r="AK701">
            <v>4813</v>
          </cell>
          <cell r="AL701">
            <v>4487</v>
          </cell>
          <cell r="AM701">
            <v>5239</v>
          </cell>
          <cell r="AN701">
            <v>5686</v>
          </cell>
          <cell r="AO701">
            <v>81</v>
          </cell>
          <cell r="AP701">
            <v>83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5</v>
          </cell>
          <cell r="AY701">
            <v>160</v>
          </cell>
          <cell r="AZ701">
            <v>314</v>
          </cell>
          <cell r="BA701">
            <v>0</v>
          </cell>
          <cell r="BB701">
            <v>0</v>
          </cell>
          <cell r="BC701">
            <v>3244</v>
          </cell>
          <cell r="BD701">
            <v>1936</v>
          </cell>
          <cell r="BE701">
            <v>2703</v>
          </cell>
          <cell r="BF701">
            <v>-1417</v>
          </cell>
          <cell r="BG701">
            <v>0</v>
          </cell>
          <cell r="BH701">
            <v>43</v>
          </cell>
          <cell r="BI701">
            <v>210</v>
          </cell>
          <cell r="BJ701">
            <v>1</v>
          </cell>
          <cell r="BK701">
            <v>2493</v>
          </cell>
          <cell r="BL701">
            <v>-1375</v>
          </cell>
          <cell r="BM701">
            <v>0</v>
          </cell>
          <cell r="BN701">
            <v>0</v>
          </cell>
          <cell r="BO701">
            <v>13075</v>
          </cell>
          <cell r="BP701">
            <v>14393</v>
          </cell>
          <cell r="BQ701">
            <v>2306</v>
          </cell>
          <cell r="BR701">
            <v>439</v>
          </cell>
          <cell r="BS701">
            <v>205</v>
          </cell>
          <cell r="BT701">
            <v>221</v>
          </cell>
          <cell r="BU701" t="str">
            <v>段成惠</v>
          </cell>
          <cell r="BV701" t="str">
            <v>彭连华</v>
          </cell>
          <cell r="BW701" t="str">
            <v>苏文娟</v>
          </cell>
          <cell r="BX701" t="str">
            <v>13466675453</v>
          </cell>
          <cell r="BY701" t="str">
            <v>2025-03-13</v>
          </cell>
          <cell r="BZ701" t="str">
            <v/>
          </cell>
          <cell r="CA701" t="str">
            <v>750103981</v>
          </cell>
          <cell r="CB701">
            <v>0</v>
          </cell>
          <cell r="CC701">
            <v>0</v>
          </cell>
          <cell r="CD701" t="str">
            <v/>
          </cell>
          <cell r="CE701" t="str">
            <v>1</v>
          </cell>
          <cell r="CF701" t="str">
            <v/>
          </cell>
          <cell r="CG701" t="str">
            <v>北京经济技术开发区虚拟社区</v>
          </cell>
          <cell r="CH701" t="str">
            <v>qy</v>
          </cell>
          <cell r="CI701" t="str">
            <v>    私人控股</v>
          </cell>
          <cell r="CJ701" t="str">
            <v>I</v>
          </cell>
          <cell r="CK701" t="str">
            <v>    信息传输、软件和信息技术服务业</v>
          </cell>
          <cell r="CL701" t="str">
            <v>65</v>
          </cell>
          <cell r="CM701" t="str">
            <v>    软件和信息技术服务业</v>
          </cell>
          <cell r="CN701" t="str">
            <v>115101</v>
          </cell>
          <cell r="CO701" t="str">
            <v>      开发区</v>
          </cell>
          <cell r="CP701" t="str">
            <v>　　　其他股份有限公司</v>
          </cell>
          <cell r="CQ701" t="str">
            <v>x</v>
          </cell>
          <cell r="CR701" t="str">
            <v>    现代服务业</v>
          </cell>
          <cell r="CS701" t="str">
            <v>2</v>
          </cell>
          <cell r="CT701" t="str">
            <v>    地方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 t="str">
            <v>3</v>
          </cell>
          <cell r="DN701" t="str">
            <v>651</v>
          </cell>
          <cell r="DO701" t="str">
            <v>    软件开发</v>
          </cell>
          <cell r="DP701" t="str">
            <v>1</v>
          </cell>
          <cell r="DQ701" t="str">
            <v>2</v>
          </cell>
          <cell r="DR701">
            <v>14764</v>
          </cell>
          <cell r="DS701">
            <v>12441</v>
          </cell>
          <cell r="DT701">
            <v>1</v>
          </cell>
          <cell r="DU701">
            <v>2703</v>
          </cell>
          <cell r="DV701">
            <v>-1417</v>
          </cell>
          <cell r="DW701">
            <v>2534</v>
          </cell>
          <cell r="DX701">
            <v>524</v>
          </cell>
        </row>
        <row r="702">
          <cell r="M702" t="str">
            <v>91110108777076071C</v>
          </cell>
          <cell r="N702" t="str">
            <v>护航科技股份有限公司</v>
          </cell>
          <cell r="O702" t="str">
            <v>2025</v>
          </cell>
          <cell r="P702" t="str">
            <v>2</v>
          </cell>
          <cell r="Q702">
            <v>21096</v>
          </cell>
          <cell r="R702">
            <v>21390</v>
          </cell>
          <cell r="S702">
            <v>43144</v>
          </cell>
          <cell r="T702">
            <v>70001</v>
          </cell>
          <cell r="U702">
            <v>355465</v>
          </cell>
          <cell r="V702">
            <v>303622</v>
          </cell>
          <cell r="W702">
            <v>125388</v>
          </cell>
          <cell r="X702">
            <v>77931</v>
          </cell>
          <cell r="Y702">
            <v>230077</v>
          </cell>
          <cell r="Z702">
            <v>225691</v>
          </cell>
          <cell r="AA702">
            <v>27066</v>
          </cell>
          <cell r="AB702">
            <v>30128</v>
          </cell>
          <cell r="AC702">
            <v>26951</v>
          </cell>
          <cell r="AD702">
            <v>29969</v>
          </cell>
          <cell r="AE702">
            <v>21666</v>
          </cell>
          <cell r="AF702">
            <v>23690</v>
          </cell>
          <cell r="AG702">
            <v>60</v>
          </cell>
          <cell r="AH702">
            <v>63</v>
          </cell>
          <cell r="AI702">
            <v>751</v>
          </cell>
          <cell r="AJ702">
            <v>1478</v>
          </cell>
          <cell r="AK702">
            <v>3192</v>
          </cell>
          <cell r="AL702">
            <v>2617</v>
          </cell>
          <cell r="AM702">
            <v>1157</v>
          </cell>
          <cell r="AN702">
            <v>1280</v>
          </cell>
          <cell r="AO702">
            <v>19</v>
          </cell>
          <cell r="AP702">
            <v>4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290</v>
          </cell>
          <cell r="AZ702">
            <v>505</v>
          </cell>
          <cell r="BA702">
            <v>0</v>
          </cell>
          <cell r="BB702">
            <v>0</v>
          </cell>
          <cell r="BC702">
            <v>0</v>
          </cell>
          <cell r="BD702">
            <v>57</v>
          </cell>
          <cell r="BE702">
            <v>511</v>
          </cell>
          <cell r="BF702">
            <v>1558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511</v>
          </cell>
          <cell r="BL702">
            <v>1558</v>
          </cell>
          <cell r="BM702">
            <v>0</v>
          </cell>
          <cell r="BN702">
            <v>0</v>
          </cell>
          <cell r="BO702">
            <v>6956</v>
          </cell>
          <cell r="BP702">
            <v>4920</v>
          </cell>
          <cell r="BQ702">
            <v>467</v>
          </cell>
          <cell r="BR702">
            <v>195</v>
          </cell>
          <cell r="BS702">
            <v>202</v>
          </cell>
          <cell r="BT702">
            <v>123</v>
          </cell>
          <cell r="BU702" t="str">
            <v>成立新</v>
          </cell>
          <cell r="BV702" t="str">
            <v>黄木花</v>
          </cell>
          <cell r="BW702" t="str">
            <v>任静</v>
          </cell>
          <cell r="BX702" t="str">
            <v>53276166</v>
          </cell>
          <cell r="BY702" t="str">
            <v>2025-03-14</v>
          </cell>
          <cell r="BZ702" t="str">
            <v/>
          </cell>
          <cell r="CA702" t="str">
            <v>777076071</v>
          </cell>
          <cell r="CB702">
            <v>0</v>
          </cell>
          <cell r="CC702">
            <v>0</v>
          </cell>
          <cell r="CD702" t="str">
            <v/>
          </cell>
          <cell r="CE702" t="str">
            <v>1</v>
          </cell>
          <cell r="CF702" t="str">
            <v/>
          </cell>
          <cell r="CG702" t="str">
            <v>北京经济技术开发区虚拟社区</v>
          </cell>
          <cell r="CH702" t="str">
            <v>qy</v>
          </cell>
          <cell r="CI702" t="str">
            <v>    私人控股</v>
          </cell>
          <cell r="CJ702" t="str">
            <v>I</v>
          </cell>
          <cell r="CK702" t="str">
            <v>    信息传输、软件和信息技术服务业</v>
          </cell>
          <cell r="CL702" t="str">
            <v>65</v>
          </cell>
          <cell r="CM702" t="str">
            <v>    软件和信息技术服务业</v>
          </cell>
          <cell r="CN702" t="str">
            <v>115101</v>
          </cell>
          <cell r="CO702" t="str">
            <v>      开发区</v>
          </cell>
          <cell r="CP702" t="str">
            <v>　　　私营股份有限公司</v>
          </cell>
          <cell r="CQ702" t="str">
            <v>x</v>
          </cell>
          <cell r="CR702" t="str">
            <v>    现代服务业</v>
          </cell>
          <cell r="CS702" t="str">
            <v>2</v>
          </cell>
          <cell r="CT702" t="str">
            <v>    地方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 t="str">
            <v>3</v>
          </cell>
          <cell r="DN702" t="str">
            <v>654</v>
          </cell>
          <cell r="DO702" t="str">
            <v>    运行维护服务</v>
          </cell>
          <cell r="DP702" t="str">
            <v>1</v>
          </cell>
          <cell r="DQ702" t="str">
            <v>2</v>
          </cell>
          <cell r="DR702">
            <v>27066</v>
          </cell>
          <cell r="DS702">
            <v>30128</v>
          </cell>
          <cell r="DT702">
            <v>1</v>
          </cell>
          <cell r="DU702">
            <v>511</v>
          </cell>
          <cell r="DV702">
            <v>1558</v>
          </cell>
          <cell r="DW702">
            <v>527</v>
          </cell>
          <cell r="DX702">
            <v>258</v>
          </cell>
        </row>
        <row r="703">
          <cell r="M703" t="str">
            <v>91110108755280303D</v>
          </cell>
          <cell r="N703" t="str">
            <v>北京新松佳和电子系统股份有限公司</v>
          </cell>
          <cell r="O703" t="str">
            <v>2025</v>
          </cell>
          <cell r="P703" t="str">
            <v>2</v>
          </cell>
          <cell r="Q703">
            <v>0</v>
          </cell>
          <cell r="R703">
            <v>11483</v>
          </cell>
          <cell r="S703">
            <v>0</v>
          </cell>
          <cell r="T703">
            <v>103256</v>
          </cell>
          <cell r="U703">
            <v>0</v>
          </cell>
          <cell r="V703">
            <v>211447</v>
          </cell>
          <cell r="W703">
            <v>0</v>
          </cell>
          <cell r="X703">
            <v>35154</v>
          </cell>
          <cell r="Y703">
            <v>0</v>
          </cell>
          <cell r="Z703">
            <v>176293</v>
          </cell>
          <cell r="AA703">
            <v>0</v>
          </cell>
          <cell r="AB703">
            <v>5747</v>
          </cell>
          <cell r="AC703">
            <v>0</v>
          </cell>
          <cell r="AD703">
            <v>5747</v>
          </cell>
          <cell r="AE703">
            <v>0</v>
          </cell>
          <cell r="AF703">
            <v>3808</v>
          </cell>
          <cell r="AG703">
            <v>0</v>
          </cell>
          <cell r="AH703">
            <v>45</v>
          </cell>
          <cell r="AI703">
            <v>0</v>
          </cell>
          <cell r="AJ703">
            <v>170</v>
          </cell>
          <cell r="AK703">
            <v>0</v>
          </cell>
          <cell r="AL703">
            <v>2492</v>
          </cell>
          <cell r="AM703">
            <v>0</v>
          </cell>
          <cell r="AN703">
            <v>2675</v>
          </cell>
          <cell r="AO703">
            <v>0</v>
          </cell>
          <cell r="AP703">
            <v>118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379</v>
          </cell>
          <cell r="BE703">
            <v>0</v>
          </cell>
          <cell r="BF703">
            <v>-3182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-3182</v>
          </cell>
          <cell r="BM703">
            <v>0</v>
          </cell>
          <cell r="BN703">
            <v>0</v>
          </cell>
          <cell r="BO703">
            <v>0</v>
          </cell>
          <cell r="BP703">
            <v>4776</v>
          </cell>
          <cell r="BQ703">
            <v>0</v>
          </cell>
          <cell r="BR703">
            <v>344</v>
          </cell>
          <cell r="BS703">
            <v>0</v>
          </cell>
          <cell r="BT703">
            <v>83</v>
          </cell>
          <cell r="BU703" t="str">
            <v/>
          </cell>
          <cell r="BV703" t="str">
            <v/>
          </cell>
          <cell r="BW703" t="str">
            <v/>
          </cell>
          <cell r="BX703" t="str">
            <v/>
          </cell>
          <cell r="BY703" t="str">
            <v>2025-03-26</v>
          </cell>
          <cell r="BZ703" t="str">
            <v/>
          </cell>
          <cell r="CA703" t="str">
            <v>755280303</v>
          </cell>
          <cell r="CB703">
            <v>0</v>
          </cell>
          <cell r="CC703">
            <v>0</v>
          </cell>
          <cell r="CD703" t="str">
            <v/>
          </cell>
          <cell r="CE703" t="str">
            <v>1</v>
          </cell>
          <cell r="CF703" t="str">
            <v/>
          </cell>
          <cell r="CG703" t="str">
            <v>北京经济技术开发区虚拟社区</v>
          </cell>
          <cell r="CH703" t="str">
            <v>qy</v>
          </cell>
          <cell r="CI703" t="str">
            <v>    私人控股</v>
          </cell>
          <cell r="CJ703" t="str">
            <v>M</v>
          </cell>
          <cell r="CK703" t="str">
            <v>    科学研究和技术服务业</v>
          </cell>
          <cell r="CL703" t="str">
            <v>75</v>
          </cell>
          <cell r="CM703" t="str">
            <v>    科技推广和应用服务业</v>
          </cell>
          <cell r="CN703" t="str">
            <v>115101</v>
          </cell>
          <cell r="CO703" t="str">
            <v>      开发区</v>
          </cell>
          <cell r="CP703" t="str">
            <v>　　　其他股份有限公司</v>
          </cell>
          <cell r="CQ703" t="str">
            <v>x</v>
          </cell>
          <cell r="CR703" t="str">
            <v>    现代服务业</v>
          </cell>
          <cell r="CS703" t="str">
            <v>2</v>
          </cell>
          <cell r="CT703" t="str">
            <v>    地方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 t="str">
            <v>3</v>
          </cell>
          <cell r="DN703" t="str">
            <v>751</v>
          </cell>
          <cell r="DO703" t="str">
            <v>    技术推广服务</v>
          </cell>
          <cell r="DP703" t="str">
            <v>1</v>
          </cell>
          <cell r="DQ703" t="str">
            <v>3</v>
          </cell>
          <cell r="DR703">
            <v>0</v>
          </cell>
          <cell r="DS703">
            <v>5747</v>
          </cell>
          <cell r="DT703">
            <v>1</v>
          </cell>
          <cell r="DU703">
            <v>0</v>
          </cell>
          <cell r="DV703">
            <v>-3182</v>
          </cell>
          <cell r="DW703">
            <v>0</v>
          </cell>
          <cell r="DX703">
            <v>389</v>
          </cell>
        </row>
        <row r="704">
          <cell r="M704" t="str">
            <v>9111011274884473XE</v>
          </cell>
          <cell r="N704" t="str">
            <v>恺王科技（北京）有限公司</v>
          </cell>
          <cell r="O704" t="str">
            <v>2025</v>
          </cell>
          <cell r="P704" t="str">
            <v>2</v>
          </cell>
          <cell r="Q704">
            <v>70815</v>
          </cell>
          <cell r="R704">
            <v>75971</v>
          </cell>
          <cell r="S704">
            <v>4151</v>
          </cell>
          <cell r="T704">
            <v>4139</v>
          </cell>
          <cell r="U704">
            <v>173438</v>
          </cell>
          <cell r="V704">
            <v>183265</v>
          </cell>
          <cell r="W704">
            <v>98597</v>
          </cell>
          <cell r="X704">
            <v>104218</v>
          </cell>
          <cell r="Y704">
            <v>74841</v>
          </cell>
          <cell r="Z704">
            <v>79047</v>
          </cell>
          <cell r="AA704">
            <v>2138</v>
          </cell>
          <cell r="AB704">
            <v>2665</v>
          </cell>
          <cell r="AC704">
            <v>2128</v>
          </cell>
          <cell r="AD704">
            <v>2526</v>
          </cell>
          <cell r="AE704">
            <v>425</v>
          </cell>
          <cell r="AF704">
            <v>507</v>
          </cell>
          <cell r="AG704">
            <v>9</v>
          </cell>
          <cell r="AH704">
            <v>11</v>
          </cell>
          <cell r="AI704">
            <v>102</v>
          </cell>
          <cell r="AJ704">
            <v>85</v>
          </cell>
          <cell r="AK704">
            <v>1386</v>
          </cell>
          <cell r="AL704">
            <v>1373</v>
          </cell>
          <cell r="AM704">
            <v>0</v>
          </cell>
          <cell r="AN704">
            <v>0</v>
          </cell>
          <cell r="AO704">
            <v>-1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217</v>
          </cell>
          <cell r="BF704">
            <v>689</v>
          </cell>
          <cell r="BG704">
            <v>2</v>
          </cell>
          <cell r="BH704">
            <v>2</v>
          </cell>
          <cell r="BI704">
            <v>0</v>
          </cell>
          <cell r="BJ704">
            <v>0</v>
          </cell>
          <cell r="BK704">
            <v>219</v>
          </cell>
          <cell r="BL704">
            <v>691</v>
          </cell>
          <cell r="BM704">
            <v>0</v>
          </cell>
          <cell r="BN704">
            <v>0</v>
          </cell>
          <cell r="BO704">
            <v>370</v>
          </cell>
          <cell r="BP704">
            <v>337</v>
          </cell>
          <cell r="BQ704">
            <v>115</v>
          </cell>
          <cell r="BR704">
            <v>206</v>
          </cell>
          <cell r="BS704">
            <v>16</v>
          </cell>
          <cell r="BT704">
            <v>16</v>
          </cell>
          <cell r="BU704" t="str">
            <v>王灿平</v>
          </cell>
          <cell r="BV704" t="str">
            <v>高艳华</v>
          </cell>
          <cell r="BW704" t="str">
            <v>高艳华</v>
          </cell>
          <cell r="BX704" t="str">
            <v>13910460279</v>
          </cell>
          <cell r="BY704" t="str">
            <v>2025-03-10</v>
          </cell>
          <cell r="BZ704" t="str">
            <v/>
          </cell>
          <cell r="CA704" t="str">
            <v>74884473X</v>
          </cell>
          <cell r="CB704">
            <v>0</v>
          </cell>
          <cell r="CC704">
            <v>0</v>
          </cell>
          <cell r="CD704" t="str">
            <v/>
          </cell>
          <cell r="CE704" t="str">
            <v>1</v>
          </cell>
          <cell r="CF704" t="str">
            <v/>
          </cell>
          <cell r="CG704" t="str">
            <v>北京经济技术开发区虚拟社区</v>
          </cell>
          <cell r="CH704" t="str">
            <v>qy</v>
          </cell>
          <cell r="CI704" t="str">
            <v>    私人控股</v>
          </cell>
          <cell r="CJ704" t="str">
            <v>K</v>
          </cell>
          <cell r="CK704" t="str">
            <v>    房地产业</v>
          </cell>
          <cell r="CL704" t="str">
            <v>70</v>
          </cell>
          <cell r="CM704" t="str">
            <v>    房地产业</v>
          </cell>
          <cell r="CN704" t="str">
            <v>115101</v>
          </cell>
          <cell r="CO704" t="str">
            <v>      开发区</v>
          </cell>
          <cell r="CP704" t="str">
            <v>　　　私营有限责任公司</v>
          </cell>
          <cell r="CQ704" t="str">
            <v/>
          </cell>
          <cell r="CR704" t="str">
            <v>    传统服务业</v>
          </cell>
          <cell r="CS704" t="str">
            <v>2</v>
          </cell>
          <cell r="CT704" t="str">
            <v>    地方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 t="str">
            <v>3</v>
          </cell>
          <cell r="DN704" t="str">
            <v>704</v>
          </cell>
          <cell r="DO704" t="str">
            <v>    房地产租赁经营</v>
          </cell>
          <cell r="DP704" t="str">
            <v>1</v>
          </cell>
          <cell r="DQ704" t="str">
            <v/>
          </cell>
          <cell r="DR704">
            <v>2138</v>
          </cell>
          <cell r="DS704">
            <v>2665</v>
          </cell>
          <cell r="DT704">
            <v>1</v>
          </cell>
          <cell r="DU704">
            <v>217</v>
          </cell>
          <cell r="DV704">
            <v>689</v>
          </cell>
          <cell r="DW704">
            <v>124</v>
          </cell>
          <cell r="DX704">
            <v>217</v>
          </cell>
        </row>
        <row r="705">
          <cell r="M705" t="str">
            <v>91110108771981556U</v>
          </cell>
          <cell r="N705" t="str">
            <v>北京易智时代数字科技有限公司</v>
          </cell>
          <cell r="O705" t="str">
            <v>2025</v>
          </cell>
          <cell r="P705" t="str">
            <v>2</v>
          </cell>
          <cell r="Q705">
            <v>8890</v>
          </cell>
          <cell r="R705">
            <v>2512</v>
          </cell>
          <cell r="S705">
            <v>52655</v>
          </cell>
          <cell r="T705">
            <v>48288</v>
          </cell>
          <cell r="U705">
            <v>141721</v>
          </cell>
          <cell r="V705">
            <v>89789</v>
          </cell>
          <cell r="W705">
            <v>79364</v>
          </cell>
          <cell r="X705">
            <v>54188</v>
          </cell>
          <cell r="Y705">
            <v>62357</v>
          </cell>
          <cell r="Z705">
            <v>35601</v>
          </cell>
          <cell r="AA705">
            <v>19349</v>
          </cell>
          <cell r="AB705">
            <v>3796</v>
          </cell>
          <cell r="AC705">
            <v>16216</v>
          </cell>
          <cell r="AD705">
            <v>3753</v>
          </cell>
          <cell r="AE705">
            <v>4926</v>
          </cell>
          <cell r="AF705">
            <v>3230</v>
          </cell>
          <cell r="AG705">
            <v>36</v>
          </cell>
          <cell r="AH705">
            <v>28</v>
          </cell>
          <cell r="AI705">
            <v>491</v>
          </cell>
          <cell r="AJ705">
            <v>438</v>
          </cell>
          <cell r="AK705">
            <v>749</v>
          </cell>
          <cell r="AL705">
            <v>1192</v>
          </cell>
          <cell r="AM705">
            <v>13185</v>
          </cell>
          <cell r="AN705">
            <v>3699</v>
          </cell>
          <cell r="AO705">
            <v>181</v>
          </cell>
          <cell r="AP705">
            <v>254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-219</v>
          </cell>
          <cell r="BF705">
            <v>-5045</v>
          </cell>
          <cell r="BG705">
            <v>10</v>
          </cell>
          <cell r="BH705">
            <v>7</v>
          </cell>
          <cell r="BI705">
            <v>0</v>
          </cell>
          <cell r="BJ705">
            <v>0</v>
          </cell>
          <cell r="BK705">
            <v>-209</v>
          </cell>
          <cell r="BL705">
            <v>-5038</v>
          </cell>
          <cell r="BM705">
            <v>0</v>
          </cell>
          <cell r="BN705">
            <v>0</v>
          </cell>
          <cell r="BO705">
            <v>2145</v>
          </cell>
          <cell r="BP705">
            <v>1915</v>
          </cell>
          <cell r="BQ705">
            <v>0</v>
          </cell>
          <cell r="BR705">
            <v>0</v>
          </cell>
          <cell r="BS705">
            <v>50</v>
          </cell>
          <cell r="BT705">
            <v>52</v>
          </cell>
          <cell r="BU705" t="str">
            <v>李建华</v>
          </cell>
          <cell r="BV705" t="str">
            <v>王红梅</v>
          </cell>
          <cell r="BW705" t="str">
            <v>张晓雪</v>
          </cell>
          <cell r="BX705" t="str">
            <v>62919812</v>
          </cell>
          <cell r="BY705" t="str">
            <v>2025-03-11</v>
          </cell>
          <cell r="BZ705" t="str">
            <v/>
          </cell>
          <cell r="CA705" t="str">
            <v>771981556</v>
          </cell>
          <cell r="CB705">
            <v>0</v>
          </cell>
          <cell r="CC705">
            <v>0</v>
          </cell>
          <cell r="CD705" t="str">
            <v/>
          </cell>
          <cell r="CE705" t="str">
            <v>1</v>
          </cell>
          <cell r="CF705" t="str">
            <v/>
          </cell>
          <cell r="CG705" t="str">
            <v>北京经济技术开发区虚拟社区</v>
          </cell>
          <cell r="CH705" t="str">
            <v>qy</v>
          </cell>
          <cell r="CI705" t="str">
            <v>    私人控股</v>
          </cell>
          <cell r="CJ705" t="str">
            <v>I</v>
          </cell>
          <cell r="CK705" t="str">
            <v>    信息传输、软件和信息技术服务业</v>
          </cell>
          <cell r="CL705" t="str">
            <v>65</v>
          </cell>
          <cell r="CM705" t="str">
            <v>    软件和信息技术服务业</v>
          </cell>
          <cell r="CN705" t="str">
            <v>115101</v>
          </cell>
          <cell r="CO705" t="str">
            <v>      开发区</v>
          </cell>
          <cell r="CP705" t="str">
            <v>　　　私营有限责任公司</v>
          </cell>
          <cell r="CQ705" t="str">
            <v>x</v>
          </cell>
          <cell r="CR705" t="str">
            <v>    现代服务业</v>
          </cell>
          <cell r="CS705" t="str">
            <v>2</v>
          </cell>
          <cell r="CT705" t="str">
            <v>    地方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 t="str">
            <v>3</v>
          </cell>
          <cell r="DN705" t="str">
            <v>651</v>
          </cell>
          <cell r="DO705" t="str">
            <v>    软件开发</v>
          </cell>
          <cell r="DP705" t="str">
            <v>1</v>
          </cell>
          <cell r="DQ705" t="str">
            <v>3</v>
          </cell>
          <cell r="DR705">
            <v>19349</v>
          </cell>
          <cell r="DS705">
            <v>3796</v>
          </cell>
          <cell r="DT705">
            <v>1</v>
          </cell>
          <cell r="DU705">
            <v>-219</v>
          </cell>
          <cell r="DV705">
            <v>-5045</v>
          </cell>
          <cell r="DW705">
            <v>5</v>
          </cell>
          <cell r="DX705">
            <v>-128</v>
          </cell>
        </row>
        <row r="706">
          <cell r="M706" t="str">
            <v>91110302760902090M</v>
          </cell>
          <cell r="N706" t="str">
            <v>北京海联捷讯科技股份有限公司</v>
          </cell>
          <cell r="O706" t="str">
            <v>2025</v>
          </cell>
          <cell r="P706" t="str">
            <v>2</v>
          </cell>
          <cell r="Q706">
            <v>5617</v>
          </cell>
          <cell r="R706">
            <v>4996</v>
          </cell>
          <cell r="S706">
            <v>25174</v>
          </cell>
          <cell r="T706">
            <v>20913</v>
          </cell>
          <cell r="U706">
            <v>164373</v>
          </cell>
          <cell r="V706">
            <v>170318</v>
          </cell>
          <cell r="W706">
            <v>73502</v>
          </cell>
          <cell r="X706">
            <v>76635</v>
          </cell>
          <cell r="Y706">
            <v>90871</v>
          </cell>
          <cell r="Z706">
            <v>93683</v>
          </cell>
          <cell r="AA706">
            <v>6412</v>
          </cell>
          <cell r="AB706">
            <v>8595</v>
          </cell>
          <cell r="AC706">
            <v>6364</v>
          </cell>
          <cell r="AD706">
            <v>8361</v>
          </cell>
          <cell r="AE706">
            <v>4458</v>
          </cell>
          <cell r="AF706">
            <v>4355</v>
          </cell>
          <cell r="AG706">
            <v>74</v>
          </cell>
          <cell r="AH706">
            <v>49</v>
          </cell>
          <cell r="AI706">
            <v>427</v>
          </cell>
          <cell r="AJ706">
            <v>607</v>
          </cell>
          <cell r="AK706">
            <v>456</v>
          </cell>
          <cell r="AL706">
            <v>575</v>
          </cell>
          <cell r="AM706">
            <v>732</v>
          </cell>
          <cell r="AN706">
            <v>2152</v>
          </cell>
          <cell r="AO706">
            <v>2</v>
          </cell>
          <cell r="AP706">
            <v>3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371</v>
          </cell>
          <cell r="AZ706">
            <v>4</v>
          </cell>
          <cell r="BA706">
            <v>0</v>
          </cell>
          <cell r="BB706">
            <v>0</v>
          </cell>
          <cell r="BC706">
            <v>154</v>
          </cell>
          <cell r="BD706">
            <v>20</v>
          </cell>
          <cell r="BE706">
            <v>788</v>
          </cell>
          <cell r="BF706">
            <v>878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788</v>
          </cell>
          <cell r="BL706">
            <v>878</v>
          </cell>
          <cell r="BM706">
            <v>0</v>
          </cell>
          <cell r="BN706">
            <v>0</v>
          </cell>
          <cell r="BO706">
            <v>2137</v>
          </cell>
          <cell r="BP706">
            <v>3196</v>
          </cell>
          <cell r="BQ706">
            <v>0</v>
          </cell>
          <cell r="BR706">
            <v>0</v>
          </cell>
          <cell r="BS706">
            <v>95</v>
          </cell>
          <cell r="BT706">
            <v>123</v>
          </cell>
          <cell r="BU706" t="str">
            <v>陈春丽</v>
          </cell>
          <cell r="BV706" t="str">
            <v>曹晓波</v>
          </cell>
          <cell r="BW706" t="str">
            <v>宋颜</v>
          </cell>
          <cell r="BX706" t="str">
            <v>13426278115</v>
          </cell>
          <cell r="BY706" t="str">
            <v>2025-03-17</v>
          </cell>
          <cell r="BZ706" t="str">
            <v/>
          </cell>
          <cell r="CA706" t="str">
            <v>760902090</v>
          </cell>
          <cell r="CB706">
            <v>0</v>
          </cell>
          <cell r="CC706">
            <v>0</v>
          </cell>
          <cell r="CD706" t="str">
            <v/>
          </cell>
          <cell r="CE706" t="str">
            <v>1</v>
          </cell>
          <cell r="CF706" t="str">
            <v/>
          </cell>
          <cell r="CG706" t="str">
            <v>北京经济技术开发区虚拟社区</v>
          </cell>
          <cell r="CH706" t="str">
            <v>qy</v>
          </cell>
          <cell r="CI706" t="str">
            <v>    私人控股</v>
          </cell>
          <cell r="CJ706" t="str">
            <v>I</v>
          </cell>
          <cell r="CK706" t="str">
            <v>    信息传输、软件和信息技术服务业</v>
          </cell>
          <cell r="CL706" t="str">
            <v>65</v>
          </cell>
          <cell r="CM706" t="str">
            <v>    软件和信息技术服务业</v>
          </cell>
          <cell r="CN706" t="str">
            <v>115101</v>
          </cell>
          <cell r="CO706" t="str">
            <v>      开发区</v>
          </cell>
          <cell r="CP706" t="str">
            <v>　　　私营股份有限公司</v>
          </cell>
          <cell r="CQ706" t="str">
            <v>x</v>
          </cell>
          <cell r="CR706" t="str">
            <v>    现代服务业</v>
          </cell>
          <cell r="CS706" t="str">
            <v>2</v>
          </cell>
          <cell r="CT706" t="str">
            <v>    地方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 t="str">
            <v>3</v>
          </cell>
          <cell r="DN706" t="str">
            <v>653</v>
          </cell>
          <cell r="DO706" t="str">
            <v>    信息系统集成和物联网技术服务</v>
          </cell>
          <cell r="DP706" t="str">
            <v>1</v>
          </cell>
          <cell r="DQ706" t="str">
            <v>2</v>
          </cell>
          <cell r="DR706">
            <v>6412</v>
          </cell>
          <cell r="DS706">
            <v>8595</v>
          </cell>
          <cell r="DT706">
            <v>1</v>
          </cell>
          <cell r="DU706">
            <v>788</v>
          </cell>
          <cell r="DV706">
            <v>878</v>
          </cell>
          <cell r="DW706">
            <v>-213</v>
          </cell>
          <cell r="DX706">
            <v>-398</v>
          </cell>
        </row>
        <row r="707">
          <cell r="M707" t="str">
            <v>91110112788954677B</v>
          </cell>
          <cell r="N707" t="str">
            <v>北京华宇兴泰科技有限公司</v>
          </cell>
          <cell r="O707" t="str">
            <v>2025</v>
          </cell>
          <cell r="P707" t="str">
            <v>2</v>
          </cell>
          <cell r="Q707">
            <v>2078</v>
          </cell>
          <cell r="R707">
            <v>1808</v>
          </cell>
          <cell r="S707">
            <v>37079</v>
          </cell>
          <cell r="T707">
            <v>28747</v>
          </cell>
          <cell r="U707">
            <v>43161</v>
          </cell>
          <cell r="V707">
            <v>85338</v>
          </cell>
          <cell r="W707">
            <v>7483</v>
          </cell>
          <cell r="X707">
            <v>2762</v>
          </cell>
          <cell r="Y707">
            <v>35678</v>
          </cell>
          <cell r="Z707">
            <v>82576</v>
          </cell>
          <cell r="AA707">
            <v>11228</v>
          </cell>
          <cell r="AB707">
            <v>-368</v>
          </cell>
          <cell r="AC707">
            <v>11194</v>
          </cell>
          <cell r="AD707">
            <v>-368</v>
          </cell>
          <cell r="AE707">
            <v>49</v>
          </cell>
          <cell r="AF707">
            <v>2183</v>
          </cell>
          <cell r="AG707">
            <v>62</v>
          </cell>
          <cell r="AH707">
            <v>0</v>
          </cell>
          <cell r="AI707">
            <v>0</v>
          </cell>
          <cell r="AJ707">
            <v>0</v>
          </cell>
          <cell r="AK707">
            <v>5650</v>
          </cell>
          <cell r="AL707">
            <v>7201</v>
          </cell>
          <cell r="AM707">
            <v>27811</v>
          </cell>
          <cell r="AN707">
            <v>30462</v>
          </cell>
          <cell r="AO707">
            <v>1</v>
          </cell>
          <cell r="AP707">
            <v>1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63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-22282</v>
          </cell>
          <cell r="BF707">
            <v>-40215</v>
          </cell>
          <cell r="BG707">
            <v>2</v>
          </cell>
          <cell r="BH707">
            <v>0</v>
          </cell>
          <cell r="BI707">
            <v>0</v>
          </cell>
          <cell r="BJ707">
            <v>0</v>
          </cell>
          <cell r="BK707">
            <v>-22280</v>
          </cell>
          <cell r="BL707">
            <v>-40215</v>
          </cell>
          <cell r="BM707">
            <v>0</v>
          </cell>
          <cell r="BN707">
            <v>0</v>
          </cell>
          <cell r="BO707">
            <v>24598</v>
          </cell>
          <cell r="BP707">
            <v>29038</v>
          </cell>
          <cell r="BQ707">
            <v>492</v>
          </cell>
          <cell r="BR707">
            <v>0</v>
          </cell>
          <cell r="BS707">
            <v>510</v>
          </cell>
          <cell r="BT707">
            <v>539</v>
          </cell>
          <cell r="BU707" t="str">
            <v>赵立欣</v>
          </cell>
          <cell r="BV707" t="str">
            <v>赵荔筠</v>
          </cell>
          <cell r="BW707" t="str">
            <v>赵荔筠</v>
          </cell>
          <cell r="BX707" t="str">
            <v>67161858</v>
          </cell>
          <cell r="BY707" t="str">
            <v>2025-03-14</v>
          </cell>
          <cell r="BZ707" t="str">
            <v/>
          </cell>
          <cell r="CA707" t="str">
            <v>788954677</v>
          </cell>
          <cell r="CB707">
            <v>0</v>
          </cell>
          <cell r="CC707">
            <v>0</v>
          </cell>
          <cell r="CD707" t="str">
            <v/>
          </cell>
          <cell r="CE707" t="str">
            <v/>
          </cell>
          <cell r="CF707" t="str">
            <v/>
          </cell>
          <cell r="CG707" t="str">
            <v/>
          </cell>
          <cell r="CH707" t="str">
            <v>qy</v>
          </cell>
          <cell r="CI707" t="str">
            <v>    私人控股</v>
          </cell>
          <cell r="CJ707" t="str">
            <v>I</v>
          </cell>
          <cell r="CK707" t="str">
            <v>    信息传输、软件和信息技术服务业</v>
          </cell>
          <cell r="CL707" t="str">
            <v>65</v>
          </cell>
          <cell r="CM707" t="str">
            <v>    软件和信息技术服务业</v>
          </cell>
          <cell r="CN707" t="str">
            <v>110112</v>
          </cell>
          <cell r="CO707" t="str">
            <v>      通州区</v>
          </cell>
          <cell r="CP707" t="str">
            <v>　　　私营有限责任公司</v>
          </cell>
          <cell r="CQ707" t="str">
            <v>x</v>
          </cell>
          <cell r="CR707" t="str">
            <v>    现代服务业</v>
          </cell>
          <cell r="CS707" t="str">
            <v>2</v>
          </cell>
          <cell r="CT707" t="str">
            <v>    地方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 t="str">
            <v>5</v>
          </cell>
          <cell r="DN707" t="str">
            <v>651</v>
          </cell>
          <cell r="DO707" t="str">
            <v>    软件开发</v>
          </cell>
          <cell r="DP707" t="str">
            <v>1</v>
          </cell>
          <cell r="DQ707" t="str">
            <v>1</v>
          </cell>
          <cell r="DR707">
            <v>11228</v>
          </cell>
          <cell r="DS707">
            <v>-368</v>
          </cell>
          <cell r="DT707">
            <v>1</v>
          </cell>
          <cell r="DU707">
            <v>-22282</v>
          </cell>
          <cell r="DV707">
            <v>-40215</v>
          </cell>
          <cell r="DW707">
            <v>554</v>
          </cell>
          <cell r="DX707">
            <v>0</v>
          </cell>
        </row>
        <row r="708">
          <cell r="M708" t="str">
            <v>91110302764201398Y</v>
          </cell>
          <cell r="N708" t="str">
            <v>北京京诚泽宇能源环保工程技术有限公司</v>
          </cell>
          <cell r="O708" t="str">
            <v>2025</v>
          </cell>
          <cell r="P708" t="str">
            <v>2</v>
          </cell>
          <cell r="Q708">
            <v>208</v>
          </cell>
          <cell r="R708">
            <v>608</v>
          </cell>
          <cell r="S708">
            <v>61243</v>
          </cell>
          <cell r="T708">
            <v>70196</v>
          </cell>
          <cell r="U708">
            <v>142510</v>
          </cell>
          <cell r="V708">
            <v>167856</v>
          </cell>
          <cell r="W708">
            <v>84522</v>
          </cell>
          <cell r="X708">
            <v>109404</v>
          </cell>
          <cell r="Y708">
            <v>57988</v>
          </cell>
          <cell r="Z708">
            <v>58452</v>
          </cell>
          <cell r="AA708">
            <v>2937</v>
          </cell>
          <cell r="AB708">
            <v>6934</v>
          </cell>
          <cell r="AC708">
            <v>278</v>
          </cell>
          <cell r="AD708">
            <v>358</v>
          </cell>
          <cell r="AE708">
            <v>2659</v>
          </cell>
          <cell r="AF708">
            <v>6576</v>
          </cell>
          <cell r="AG708">
            <v>0</v>
          </cell>
          <cell r="AH708">
            <v>2</v>
          </cell>
          <cell r="AI708">
            <v>0</v>
          </cell>
          <cell r="AJ708">
            <v>1</v>
          </cell>
          <cell r="AK708">
            <v>6</v>
          </cell>
          <cell r="AL708">
            <v>6</v>
          </cell>
          <cell r="AM708">
            <v>200</v>
          </cell>
          <cell r="AN708">
            <v>1033</v>
          </cell>
          <cell r="AO708">
            <v>-140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237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</v>
          </cell>
          <cell r="BD708">
            <v>3</v>
          </cell>
          <cell r="BE708">
            <v>215</v>
          </cell>
          <cell r="BF708">
            <v>-444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215</v>
          </cell>
          <cell r="BL708">
            <v>-444</v>
          </cell>
          <cell r="BM708">
            <v>0</v>
          </cell>
          <cell r="BN708">
            <v>0</v>
          </cell>
          <cell r="BO708">
            <v>2142</v>
          </cell>
          <cell r="BP708">
            <v>1992</v>
          </cell>
          <cell r="BQ708">
            <v>679</v>
          </cell>
          <cell r="BR708">
            <v>0</v>
          </cell>
          <cell r="BS708">
            <v>19</v>
          </cell>
          <cell r="BT708">
            <v>20</v>
          </cell>
          <cell r="BU708" t="str">
            <v>杨伟明</v>
          </cell>
          <cell r="BV708" t="str">
            <v>刘坤</v>
          </cell>
          <cell r="BW708" t="str">
            <v>刘坤</v>
          </cell>
          <cell r="BX708" t="str">
            <v>13811951809</v>
          </cell>
          <cell r="BY708" t="str">
            <v>2025-03-04</v>
          </cell>
          <cell r="BZ708" t="str">
            <v/>
          </cell>
          <cell r="CA708" t="str">
            <v>764201398</v>
          </cell>
          <cell r="CB708">
            <v>0</v>
          </cell>
          <cell r="CC708">
            <v>0</v>
          </cell>
          <cell r="CD708" t="str">
            <v/>
          </cell>
          <cell r="CE708" t="str">
            <v>1</v>
          </cell>
          <cell r="CF708" t="str">
            <v/>
          </cell>
          <cell r="CG708" t="str">
            <v>北京经济技术开发区虚拟社区</v>
          </cell>
          <cell r="CH708" t="str">
            <v>qy</v>
          </cell>
          <cell r="CI708" t="str">
            <v>    国有控股</v>
          </cell>
          <cell r="CJ708" t="str">
            <v>M</v>
          </cell>
          <cell r="CK708" t="str">
            <v>    科学研究和技术服务业</v>
          </cell>
          <cell r="CL708" t="str">
            <v>74</v>
          </cell>
          <cell r="CM708" t="str">
            <v>    专业技术服务业</v>
          </cell>
          <cell r="CN708" t="str">
            <v>115101</v>
          </cell>
          <cell r="CO708" t="str">
            <v>      开发区</v>
          </cell>
          <cell r="CP708" t="str">
            <v>　　　私营有限责任公司</v>
          </cell>
          <cell r="CQ708" t="str">
            <v>x</v>
          </cell>
          <cell r="CR708" t="str">
            <v>    现代服务业</v>
          </cell>
          <cell r="CS708" t="str">
            <v>2</v>
          </cell>
          <cell r="CT708" t="str">
            <v>    地方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 t="str">
            <v>3</v>
          </cell>
          <cell r="DN708" t="str">
            <v>748</v>
          </cell>
          <cell r="DO708" t="str">
            <v>    工程技术与设计服务</v>
          </cell>
          <cell r="DP708" t="str">
            <v>2</v>
          </cell>
          <cell r="DQ708" t="str">
            <v>3</v>
          </cell>
          <cell r="DR708">
            <v>2937</v>
          </cell>
          <cell r="DS708">
            <v>6934</v>
          </cell>
          <cell r="DT708">
            <v>1</v>
          </cell>
          <cell r="DU708">
            <v>215</v>
          </cell>
          <cell r="DV708">
            <v>-444</v>
          </cell>
          <cell r="DW708">
            <v>679</v>
          </cell>
          <cell r="DX708">
            <v>-202</v>
          </cell>
        </row>
        <row r="709">
          <cell r="M709" t="str">
            <v>911103027461270678</v>
          </cell>
          <cell r="N709" t="str">
            <v>北京四达时代软件技术股份有限公司</v>
          </cell>
          <cell r="O709" t="str">
            <v>2025</v>
          </cell>
          <cell r="P709" t="str">
            <v>2</v>
          </cell>
          <cell r="Q709">
            <v>442607</v>
          </cell>
          <cell r="R709">
            <v>443524</v>
          </cell>
          <cell r="S709">
            <v>1043853</v>
          </cell>
          <cell r="T709">
            <v>2648929</v>
          </cell>
          <cell r="U709">
            <v>5500106</v>
          </cell>
          <cell r="V709">
            <v>7159579</v>
          </cell>
          <cell r="W709">
            <v>4133782</v>
          </cell>
          <cell r="X709">
            <v>5539793</v>
          </cell>
          <cell r="Y709">
            <v>1366324</v>
          </cell>
          <cell r="Z709">
            <v>1619786</v>
          </cell>
          <cell r="AA709">
            <v>29461</v>
          </cell>
          <cell r="AB709">
            <v>22620</v>
          </cell>
          <cell r="AC709">
            <v>16672</v>
          </cell>
          <cell r="AD709">
            <v>16427</v>
          </cell>
          <cell r="AE709">
            <v>723</v>
          </cell>
          <cell r="AF709">
            <v>1319</v>
          </cell>
          <cell r="AG709">
            <v>24</v>
          </cell>
          <cell r="AH709">
            <v>26</v>
          </cell>
          <cell r="AI709">
            <v>920</v>
          </cell>
          <cell r="AJ709">
            <v>1431</v>
          </cell>
          <cell r="AK709">
            <v>8255</v>
          </cell>
          <cell r="AL709">
            <v>9329</v>
          </cell>
          <cell r="AM709">
            <v>7788</v>
          </cell>
          <cell r="AN709">
            <v>7081</v>
          </cell>
          <cell r="AO709">
            <v>3651</v>
          </cell>
          <cell r="AP709">
            <v>1407</v>
          </cell>
          <cell r="AQ709">
            <v>0</v>
          </cell>
          <cell r="AR709">
            <v>0</v>
          </cell>
          <cell r="AS709">
            <v>0</v>
          </cell>
          <cell r="AT709">
            <v>-141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57</v>
          </cell>
          <cell r="BE709">
            <v>8100</v>
          </cell>
          <cell r="BF709">
            <v>1943</v>
          </cell>
          <cell r="BG709">
            <v>1</v>
          </cell>
          <cell r="BH709">
            <v>0</v>
          </cell>
          <cell r="BI709">
            <v>0</v>
          </cell>
          <cell r="BJ709">
            <v>2</v>
          </cell>
          <cell r="BK709">
            <v>8101</v>
          </cell>
          <cell r="BL709">
            <v>1941</v>
          </cell>
          <cell r="BM709">
            <v>0</v>
          </cell>
          <cell r="BN709">
            <v>0</v>
          </cell>
          <cell r="BO709">
            <v>14432</v>
          </cell>
          <cell r="BP709">
            <v>13898</v>
          </cell>
          <cell r="BQ709">
            <v>22</v>
          </cell>
          <cell r="BR709">
            <v>83</v>
          </cell>
          <cell r="BS709">
            <v>274</v>
          </cell>
          <cell r="BT709">
            <v>268</v>
          </cell>
          <cell r="BU709" t="str">
            <v>庞新星</v>
          </cell>
          <cell r="BV709" t="str">
            <v>赵领</v>
          </cell>
          <cell r="BW709" t="str">
            <v>黄瑞玲</v>
          </cell>
          <cell r="BX709" t="str">
            <v>56129047</v>
          </cell>
          <cell r="BY709" t="str">
            <v>2025-03-11</v>
          </cell>
          <cell r="BZ709" t="str">
            <v/>
          </cell>
          <cell r="CA709" t="str">
            <v>746127067</v>
          </cell>
          <cell r="CB709">
            <v>0</v>
          </cell>
          <cell r="CC709">
            <v>0</v>
          </cell>
          <cell r="CD709" t="str">
            <v/>
          </cell>
          <cell r="CE709" t="str">
            <v>1</v>
          </cell>
          <cell r="CF709" t="str">
            <v/>
          </cell>
          <cell r="CG709" t="str">
            <v>北京经济技术开发区虚拟社区</v>
          </cell>
          <cell r="CH709" t="str">
            <v>qy</v>
          </cell>
          <cell r="CI709" t="str">
            <v>    私人控股</v>
          </cell>
          <cell r="CJ709" t="str">
            <v>I</v>
          </cell>
          <cell r="CK709" t="str">
            <v>    信息传输、软件和信息技术服务业</v>
          </cell>
          <cell r="CL709" t="str">
            <v>65</v>
          </cell>
          <cell r="CM709" t="str">
            <v>    软件和信息技术服务业</v>
          </cell>
          <cell r="CN709" t="str">
            <v>115101</v>
          </cell>
          <cell r="CO709" t="str">
            <v>      开发区</v>
          </cell>
          <cell r="CP709" t="str">
            <v>　　　其他股份有限公司</v>
          </cell>
          <cell r="CQ709" t="str">
            <v>x</v>
          </cell>
          <cell r="CR709" t="str">
            <v>    现代服务业</v>
          </cell>
          <cell r="CS709" t="str">
            <v>2</v>
          </cell>
          <cell r="CT709" t="str">
            <v>    地方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 t="str">
            <v>3</v>
          </cell>
          <cell r="DN709" t="str">
            <v>651</v>
          </cell>
          <cell r="DO709" t="str">
            <v>    软件开发</v>
          </cell>
          <cell r="DP709" t="str">
            <v>1</v>
          </cell>
          <cell r="DQ709" t="str">
            <v>2</v>
          </cell>
          <cell r="DR709">
            <v>29461</v>
          </cell>
          <cell r="DS709">
            <v>22620</v>
          </cell>
          <cell r="DT709">
            <v>1</v>
          </cell>
          <cell r="DU709">
            <v>8100</v>
          </cell>
          <cell r="DV709">
            <v>1943</v>
          </cell>
          <cell r="DW709">
            <v>46</v>
          </cell>
          <cell r="DX709">
            <v>109</v>
          </cell>
        </row>
        <row r="710">
          <cell r="M710" t="str">
            <v>91110302762999519A</v>
          </cell>
          <cell r="N710" t="str">
            <v>北京信远达知识产权代理有限公司</v>
          </cell>
          <cell r="O710" t="str">
            <v>2025</v>
          </cell>
          <cell r="P710" t="str">
            <v>2</v>
          </cell>
          <cell r="Q710">
            <v>45712</v>
          </cell>
          <cell r="R710">
            <v>45712</v>
          </cell>
          <cell r="S710">
            <v>904</v>
          </cell>
          <cell r="T710">
            <v>1922</v>
          </cell>
          <cell r="U710">
            <v>31019</v>
          </cell>
          <cell r="V710">
            <v>34173</v>
          </cell>
          <cell r="W710">
            <v>15169</v>
          </cell>
          <cell r="X710">
            <v>20125</v>
          </cell>
          <cell r="Y710">
            <v>15850</v>
          </cell>
          <cell r="Z710">
            <v>14048</v>
          </cell>
          <cell r="AA710">
            <v>3273</v>
          </cell>
          <cell r="AB710">
            <v>3559</v>
          </cell>
          <cell r="AC710">
            <v>3273</v>
          </cell>
          <cell r="AD710">
            <v>3559</v>
          </cell>
          <cell r="AE710">
            <v>3729</v>
          </cell>
          <cell r="AF710">
            <v>4145</v>
          </cell>
          <cell r="AG710">
            <v>33</v>
          </cell>
          <cell r="AH710">
            <v>16</v>
          </cell>
          <cell r="AI710">
            <v>0</v>
          </cell>
          <cell r="AJ710">
            <v>0</v>
          </cell>
          <cell r="AK710">
            <v>872</v>
          </cell>
          <cell r="AL710">
            <v>876</v>
          </cell>
          <cell r="AM710">
            <v>0</v>
          </cell>
          <cell r="AN710">
            <v>0</v>
          </cell>
          <cell r="AO710">
            <v>3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12</v>
          </cell>
          <cell r="BD710">
            <v>24</v>
          </cell>
          <cell r="BE710">
            <v>-1352</v>
          </cell>
          <cell r="BF710">
            <v>-1454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-1352</v>
          </cell>
          <cell r="BL710">
            <v>-1454</v>
          </cell>
          <cell r="BM710">
            <v>0</v>
          </cell>
          <cell r="BN710">
            <v>0</v>
          </cell>
          <cell r="BO710">
            <v>2709</v>
          </cell>
          <cell r="BP710">
            <v>3146</v>
          </cell>
          <cell r="BQ710">
            <v>459</v>
          </cell>
          <cell r="BR710">
            <v>284</v>
          </cell>
          <cell r="BS710">
            <v>36</v>
          </cell>
          <cell r="BT710">
            <v>37</v>
          </cell>
          <cell r="BU710" t="str">
            <v>魏晓波</v>
          </cell>
          <cell r="BV710" t="str">
            <v>王丽娟</v>
          </cell>
          <cell r="BW710" t="str">
            <v>王丽娟</v>
          </cell>
          <cell r="BX710" t="str">
            <v>18612778327</v>
          </cell>
          <cell r="BY710" t="str">
            <v>2025-03-12</v>
          </cell>
          <cell r="BZ710" t="str">
            <v/>
          </cell>
          <cell r="CA710" t="str">
            <v>762999519</v>
          </cell>
          <cell r="CB710">
            <v>0</v>
          </cell>
          <cell r="CC710">
            <v>0</v>
          </cell>
          <cell r="CD710" t="str">
            <v/>
          </cell>
          <cell r="CE710" t="str">
            <v>1</v>
          </cell>
          <cell r="CF710" t="str">
            <v/>
          </cell>
          <cell r="CG710" t="str">
            <v>北京经济技术开发区虚拟社区</v>
          </cell>
          <cell r="CH710" t="str">
            <v>qy</v>
          </cell>
          <cell r="CI710" t="str">
            <v>    私人控股</v>
          </cell>
          <cell r="CJ710" t="str">
            <v>M</v>
          </cell>
          <cell r="CK710" t="str">
            <v>    科学研究和技术服务业</v>
          </cell>
          <cell r="CL710" t="str">
            <v>75</v>
          </cell>
          <cell r="CM710" t="str">
            <v>    科技推广和应用服务业</v>
          </cell>
          <cell r="CN710" t="str">
            <v>115101</v>
          </cell>
          <cell r="CO710" t="str">
            <v>      开发区</v>
          </cell>
          <cell r="CP710" t="str">
            <v>　　　私营有限责任公司</v>
          </cell>
          <cell r="CQ710" t="str">
            <v>x</v>
          </cell>
          <cell r="CR710" t="str">
            <v>    现代服务业</v>
          </cell>
          <cell r="CS710" t="str">
            <v>2</v>
          </cell>
          <cell r="CT710" t="str">
            <v>    地方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 t="str">
            <v>3</v>
          </cell>
          <cell r="DN710" t="str">
            <v>752</v>
          </cell>
          <cell r="DO710" t="str">
            <v>    知识产权服务</v>
          </cell>
          <cell r="DP710" t="str">
            <v>1</v>
          </cell>
          <cell r="DQ710" t="str">
            <v>3</v>
          </cell>
          <cell r="DR710">
            <v>3273</v>
          </cell>
          <cell r="DS710">
            <v>3559</v>
          </cell>
          <cell r="DT710">
            <v>1</v>
          </cell>
          <cell r="DU710">
            <v>-1352</v>
          </cell>
          <cell r="DV710">
            <v>-1454</v>
          </cell>
          <cell r="DW710">
            <v>492</v>
          </cell>
          <cell r="DX710">
            <v>300</v>
          </cell>
        </row>
        <row r="711">
          <cell r="M711" t="str">
            <v>91110108790657647X</v>
          </cell>
          <cell r="N711" t="str">
            <v>阿尔特（北京）智能汽车性能技术有限公司</v>
          </cell>
          <cell r="O711" t="str">
            <v>2025</v>
          </cell>
          <cell r="P711" t="str">
            <v>2</v>
          </cell>
          <cell r="Q711">
            <v>4967</v>
          </cell>
          <cell r="R711">
            <v>4871</v>
          </cell>
          <cell r="S711">
            <v>63053</v>
          </cell>
          <cell r="T711">
            <v>24032</v>
          </cell>
          <cell r="U711">
            <v>92193</v>
          </cell>
          <cell r="V711">
            <v>55585</v>
          </cell>
          <cell r="W711">
            <v>79618</v>
          </cell>
          <cell r="X711">
            <v>38784</v>
          </cell>
          <cell r="Y711">
            <v>12575</v>
          </cell>
          <cell r="Z711">
            <v>16801</v>
          </cell>
          <cell r="AA711">
            <v>13548</v>
          </cell>
          <cell r="AB711">
            <v>9441</v>
          </cell>
          <cell r="AC711">
            <v>13548</v>
          </cell>
          <cell r="AD711">
            <v>9441</v>
          </cell>
          <cell r="AE711">
            <v>10907</v>
          </cell>
          <cell r="AF711">
            <v>8353</v>
          </cell>
          <cell r="AG711">
            <v>16</v>
          </cell>
          <cell r="AH711">
            <v>19</v>
          </cell>
          <cell r="AI711">
            <v>66</v>
          </cell>
          <cell r="AJ711">
            <v>14</v>
          </cell>
          <cell r="AK711">
            <v>230</v>
          </cell>
          <cell r="AL711">
            <v>1287</v>
          </cell>
          <cell r="AM711">
            <v>212</v>
          </cell>
          <cell r="AN711">
            <v>732</v>
          </cell>
          <cell r="AO711">
            <v>-11</v>
          </cell>
          <cell r="AP711">
            <v>32</v>
          </cell>
          <cell r="AQ711">
            <v>0</v>
          </cell>
          <cell r="AR711">
            <v>0</v>
          </cell>
          <cell r="AS711">
            <v>1</v>
          </cell>
          <cell r="AT711">
            <v>0</v>
          </cell>
          <cell r="AU711">
            <v>0</v>
          </cell>
          <cell r="AV711">
            <v>-11</v>
          </cell>
          <cell r="AW711">
            <v>0</v>
          </cell>
          <cell r="AX711">
            <v>0</v>
          </cell>
          <cell r="AY711">
            <v>0</v>
          </cell>
          <cell r="AZ711">
            <v>7</v>
          </cell>
          <cell r="BA711">
            <v>0</v>
          </cell>
          <cell r="BB711">
            <v>0</v>
          </cell>
          <cell r="BC711">
            <v>34</v>
          </cell>
          <cell r="BD711">
            <v>0</v>
          </cell>
          <cell r="BE711">
            <v>2163</v>
          </cell>
          <cell r="BF711">
            <v>-1000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2163</v>
          </cell>
          <cell r="BL711">
            <v>-1000</v>
          </cell>
          <cell r="BM711">
            <v>0</v>
          </cell>
          <cell r="BN711">
            <v>0</v>
          </cell>
          <cell r="BO711">
            <v>6332</v>
          </cell>
          <cell r="BP711">
            <v>7820</v>
          </cell>
          <cell r="BQ711">
            <v>108</v>
          </cell>
          <cell r="BR711">
            <v>288</v>
          </cell>
          <cell r="BS711">
            <v>143</v>
          </cell>
          <cell r="BT711">
            <v>150</v>
          </cell>
          <cell r="BU711" t="str">
            <v>刘亚彬</v>
          </cell>
          <cell r="BV711" t="str">
            <v>刘浩</v>
          </cell>
          <cell r="BW711" t="str">
            <v>邢海霞</v>
          </cell>
          <cell r="BX711" t="str">
            <v>13021196817</v>
          </cell>
          <cell r="BY711" t="str">
            <v>2025-03-13</v>
          </cell>
          <cell r="BZ711" t="str">
            <v/>
          </cell>
          <cell r="CA711" t="str">
            <v>790657647</v>
          </cell>
          <cell r="CB711">
            <v>0</v>
          </cell>
          <cell r="CC711">
            <v>0</v>
          </cell>
          <cell r="CD711" t="str">
            <v/>
          </cell>
          <cell r="CE711" t="str">
            <v>1</v>
          </cell>
          <cell r="CF711" t="str">
            <v/>
          </cell>
          <cell r="CG711" t="str">
            <v>北京经济技术开发区虚拟社区</v>
          </cell>
          <cell r="CH711" t="str">
            <v>qy</v>
          </cell>
          <cell r="CI711" t="str">
            <v>    私人控股</v>
          </cell>
          <cell r="CJ711" t="str">
            <v>M</v>
          </cell>
          <cell r="CK711" t="str">
            <v>    科学研究和技术服务业</v>
          </cell>
          <cell r="CL711" t="str">
            <v>74</v>
          </cell>
          <cell r="CM711" t="str">
            <v>    专业技术服务业</v>
          </cell>
          <cell r="CN711" t="str">
            <v>115101</v>
          </cell>
          <cell r="CO711" t="str">
            <v>      开发区</v>
          </cell>
          <cell r="CP711" t="str">
            <v>　　　其他有限责任公司</v>
          </cell>
          <cell r="CQ711" t="str">
            <v>x</v>
          </cell>
          <cell r="CR711" t="str">
            <v>    现代服务业</v>
          </cell>
          <cell r="CS711" t="str">
            <v>2</v>
          </cell>
          <cell r="CT711" t="str">
            <v>    地方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 t="str">
            <v>3</v>
          </cell>
          <cell r="DN711" t="str">
            <v>749</v>
          </cell>
          <cell r="DO711" t="str">
            <v>    工业与专业设计及其他专业技术服务</v>
          </cell>
          <cell r="DP711" t="str">
            <v>1</v>
          </cell>
          <cell r="DQ711" t="str">
            <v>2</v>
          </cell>
          <cell r="DR711">
            <v>13548</v>
          </cell>
          <cell r="DS711">
            <v>9441</v>
          </cell>
          <cell r="DT711">
            <v>1</v>
          </cell>
          <cell r="DU711">
            <v>2163</v>
          </cell>
          <cell r="DV711">
            <v>-1000</v>
          </cell>
          <cell r="DW711">
            <v>124</v>
          </cell>
          <cell r="DX711">
            <v>307</v>
          </cell>
        </row>
        <row r="712">
          <cell r="M712" t="str">
            <v>91110112784802553N</v>
          </cell>
          <cell r="N712" t="str">
            <v>北京普洛斯马驹桥物流发展有限公司</v>
          </cell>
          <cell r="O712" t="str">
            <v>2025</v>
          </cell>
          <cell r="P712" t="str">
            <v>2</v>
          </cell>
          <cell r="Q712">
            <v>0</v>
          </cell>
          <cell r="R712">
            <v>0</v>
          </cell>
          <cell r="S712">
            <v>3</v>
          </cell>
          <cell r="T712">
            <v>2687</v>
          </cell>
          <cell r="U712">
            <v>112682</v>
          </cell>
          <cell r="V712">
            <v>103954</v>
          </cell>
          <cell r="W712">
            <v>6156</v>
          </cell>
          <cell r="X712">
            <v>4885</v>
          </cell>
          <cell r="Y712">
            <v>106526</v>
          </cell>
          <cell r="Z712">
            <v>99069</v>
          </cell>
          <cell r="AA712">
            <v>3548</v>
          </cell>
          <cell r="AB712">
            <v>4303</v>
          </cell>
          <cell r="AC712">
            <v>3367</v>
          </cell>
          <cell r="AD712">
            <v>3972</v>
          </cell>
          <cell r="AE712">
            <v>1118</v>
          </cell>
          <cell r="AF712">
            <v>1303</v>
          </cell>
          <cell r="AG712">
            <v>317</v>
          </cell>
          <cell r="AH712">
            <v>373</v>
          </cell>
          <cell r="AI712">
            <v>0</v>
          </cell>
          <cell r="AJ712">
            <v>0</v>
          </cell>
          <cell r="AK712">
            <v>382</v>
          </cell>
          <cell r="AL712">
            <v>383</v>
          </cell>
          <cell r="AM712">
            <v>0</v>
          </cell>
          <cell r="AN712">
            <v>0</v>
          </cell>
          <cell r="AO712">
            <v>0</v>
          </cell>
          <cell r="AP712">
            <v>1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1731</v>
          </cell>
          <cell r="BF712">
            <v>2243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1731</v>
          </cell>
          <cell r="BL712">
            <v>2243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215</v>
          </cell>
          <cell r="BR712">
            <v>308</v>
          </cell>
          <cell r="BS712">
            <v>0</v>
          </cell>
          <cell r="BT712">
            <v>0</v>
          </cell>
          <cell r="BU712" t="str">
            <v>蔡晨</v>
          </cell>
          <cell r="BV712" t="str">
            <v>董洁</v>
          </cell>
          <cell r="BW712" t="str">
            <v>蔡一鸣</v>
          </cell>
          <cell r="BX712" t="str">
            <v>13810405958</v>
          </cell>
          <cell r="BY712" t="str">
            <v>2025-03-10</v>
          </cell>
          <cell r="BZ712" t="str">
            <v/>
          </cell>
          <cell r="CA712" t="str">
            <v>784802553</v>
          </cell>
          <cell r="CB712">
            <v>0</v>
          </cell>
          <cell r="CC712">
            <v>0</v>
          </cell>
          <cell r="CD712" t="str">
            <v/>
          </cell>
          <cell r="CE712" t="str">
            <v/>
          </cell>
          <cell r="CF712" t="str">
            <v/>
          </cell>
          <cell r="CG712" t="str">
            <v/>
          </cell>
          <cell r="CH712" t="str">
            <v>qy</v>
          </cell>
          <cell r="CI712" t="str">
            <v>    私人控股</v>
          </cell>
          <cell r="CJ712" t="str">
            <v>K</v>
          </cell>
          <cell r="CK712" t="str">
            <v>    房地产业</v>
          </cell>
          <cell r="CL712" t="str">
            <v>70</v>
          </cell>
          <cell r="CM712" t="str">
            <v>    房地产业</v>
          </cell>
          <cell r="CN712" t="str">
            <v>110112</v>
          </cell>
          <cell r="CO712" t="str">
            <v>      通州区</v>
          </cell>
          <cell r="CP712" t="str">
            <v>　　　其他有限责任公司</v>
          </cell>
          <cell r="CQ712" t="str">
            <v/>
          </cell>
          <cell r="CR712" t="str">
            <v>    传统服务业</v>
          </cell>
          <cell r="CS712" t="str">
            <v>2</v>
          </cell>
          <cell r="CT712" t="str">
            <v>    地方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 t="str">
            <v>5</v>
          </cell>
          <cell r="DN712" t="str">
            <v>704</v>
          </cell>
          <cell r="DO712" t="str">
            <v>    房地产租赁经营</v>
          </cell>
          <cell r="DP712" t="str">
            <v>1</v>
          </cell>
          <cell r="DQ712" t="str">
            <v/>
          </cell>
          <cell r="DR712">
            <v>3548</v>
          </cell>
          <cell r="DS712">
            <v>4303</v>
          </cell>
          <cell r="DT712">
            <v>1</v>
          </cell>
          <cell r="DU712">
            <v>1731</v>
          </cell>
          <cell r="DV712">
            <v>2243</v>
          </cell>
          <cell r="DW712">
            <v>532</v>
          </cell>
          <cell r="DX712">
            <v>681</v>
          </cell>
        </row>
        <row r="713">
          <cell r="M713" t="str">
            <v>911101057178822583</v>
          </cell>
          <cell r="N713" t="str">
            <v>莱茵检测认证服务（中国）有限公司</v>
          </cell>
          <cell r="O713" t="str">
            <v>2025</v>
          </cell>
          <cell r="P713" t="str">
            <v>2</v>
          </cell>
          <cell r="Q713">
            <v>15707</v>
          </cell>
          <cell r="R713">
            <v>14813</v>
          </cell>
          <cell r="S713">
            <v>81076</v>
          </cell>
          <cell r="T713">
            <v>61077</v>
          </cell>
          <cell r="U713">
            <v>467386</v>
          </cell>
          <cell r="V713">
            <v>387398</v>
          </cell>
          <cell r="W713">
            <v>264316</v>
          </cell>
          <cell r="X713">
            <v>218008</v>
          </cell>
          <cell r="Y713">
            <v>203070</v>
          </cell>
          <cell r="Z713">
            <v>169390</v>
          </cell>
          <cell r="AA713">
            <v>67524</v>
          </cell>
          <cell r="AB713">
            <v>53421</v>
          </cell>
          <cell r="AC713">
            <v>67524</v>
          </cell>
          <cell r="AD713">
            <v>53421</v>
          </cell>
          <cell r="AE713">
            <v>39149</v>
          </cell>
          <cell r="AF713">
            <v>29286</v>
          </cell>
          <cell r="AG713">
            <v>315</v>
          </cell>
          <cell r="AH713">
            <v>225</v>
          </cell>
          <cell r="AI713">
            <v>145</v>
          </cell>
          <cell r="AJ713">
            <v>26</v>
          </cell>
          <cell r="AK713">
            <v>18352</v>
          </cell>
          <cell r="AL713">
            <v>18078</v>
          </cell>
          <cell r="AM713">
            <v>0</v>
          </cell>
          <cell r="AN713">
            <v>0</v>
          </cell>
          <cell r="AO713">
            <v>-341</v>
          </cell>
          <cell r="AP713">
            <v>-515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387</v>
          </cell>
          <cell r="AZ713">
            <v>379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10291</v>
          </cell>
          <cell r="BF713">
            <v>6700</v>
          </cell>
          <cell r="BG713">
            <v>0</v>
          </cell>
          <cell r="BH713">
            <v>44</v>
          </cell>
          <cell r="BI713">
            <v>0</v>
          </cell>
          <cell r="BJ713">
            <v>0</v>
          </cell>
          <cell r="BK713">
            <v>10291</v>
          </cell>
          <cell r="BL713">
            <v>6744</v>
          </cell>
          <cell r="BM713">
            <v>1140</v>
          </cell>
          <cell r="BN713">
            <v>600</v>
          </cell>
          <cell r="BO713">
            <v>26126</v>
          </cell>
          <cell r="BP713">
            <v>23468</v>
          </cell>
          <cell r="BQ713">
            <v>2542</v>
          </cell>
          <cell r="BR713">
            <v>1817</v>
          </cell>
          <cell r="BS713">
            <v>340</v>
          </cell>
          <cell r="BT713">
            <v>312</v>
          </cell>
          <cell r="BU713" t="str">
            <v>麦苗</v>
          </cell>
          <cell r="BV713" t="str">
            <v>陈春玲</v>
          </cell>
          <cell r="BW713" t="str">
            <v>岳晓</v>
          </cell>
          <cell r="BX713" t="str">
            <v>85242189</v>
          </cell>
          <cell r="BY713" t="str">
            <v>2025-03-11</v>
          </cell>
          <cell r="BZ713" t="str">
            <v/>
          </cell>
          <cell r="CA713" t="str">
            <v>717882258</v>
          </cell>
          <cell r="CB713">
            <v>0</v>
          </cell>
          <cell r="CC713">
            <v>0</v>
          </cell>
          <cell r="CD713" t="str">
            <v/>
          </cell>
          <cell r="CE713" t="str">
            <v>1</v>
          </cell>
          <cell r="CF713" t="str">
            <v/>
          </cell>
          <cell r="CG713" t="str">
            <v>北京经济技术开发区虚拟社区</v>
          </cell>
          <cell r="CH713" t="str">
            <v>qy</v>
          </cell>
          <cell r="CI713" t="str">
            <v>    外商控股</v>
          </cell>
          <cell r="CJ713" t="str">
            <v>L</v>
          </cell>
          <cell r="CK713" t="str">
            <v>    租赁和商务服务业</v>
          </cell>
          <cell r="CL713" t="str">
            <v>72</v>
          </cell>
          <cell r="CM713" t="str">
            <v>    商务服务业</v>
          </cell>
          <cell r="CN713" t="str">
            <v>115101</v>
          </cell>
          <cell r="CO713" t="str">
            <v>      开发区</v>
          </cell>
          <cell r="CP713" t="str">
            <v>　　　外商投资有限责任公司</v>
          </cell>
          <cell r="CQ713" t="str">
            <v>x</v>
          </cell>
          <cell r="CR713" t="str">
            <v>    现代服务业</v>
          </cell>
          <cell r="CS713" t="str">
            <v>2</v>
          </cell>
          <cell r="CT713" t="str">
            <v>    地方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 t="str">
            <v>3</v>
          </cell>
          <cell r="DN713" t="str">
            <v>724</v>
          </cell>
          <cell r="DO713" t="str">
            <v>    咨询与调查</v>
          </cell>
          <cell r="DP713" t="str">
            <v>1</v>
          </cell>
          <cell r="DQ713" t="str">
            <v>2</v>
          </cell>
          <cell r="DR713">
            <v>67524</v>
          </cell>
          <cell r="DS713">
            <v>53421</v>
          </cell>
          <cell r="DT713">
            <v>1</v>
          </cell>
          <cell r="DU713">
            <v>10291</v>
          </cell>
          <cell r="DV713">
            <v>6700</v>
          </cell>
          <cell r="DW713">
            <v>3997</v>
          </cell>
          <cell r="DX713">
            <v>2642</v>
          </cell>
        </row>
        <row r="714">
          <cell r="M714" t="str">
            <v>91110105689243941C</v>
          </cell>
          <cell r="N714" t="str">
            <v>北京华夏思源科技发展有限公司</v>
          </cell>
          <cell r="O714" t="str">
            <v>2025</v>
          </cell>
          <cell r="P714" t="str">
            <v>2</v>
          </cell>
          <cell r="Q714">
            <v>7</v>
          </cell>
          <cell r="R714">
            <v>1</v>
          </cell>
          <cell r="S714">
            <v>2210</v>
          </cell>
          <cell r="T714">
            <v>3954</v>
          </cell>
          <cell r="U714">
            <v>2770</v>
          </cell>
          <cell r="V714">
            <v>4735</v>
          </cell>
          <cell r="W714">
            <v>26429</v>
          </cell>
          <cell r="X714">
            <v>19601</v>
          </cell>
          <cell r="Y714">
            <v>-23659</v>
          </cell>
          <cell r="Z714">
            <v>-14866</v>
          </cell>
          <cell r="AA714">
            <v>6174</v>
          </cell>
          <cell r="AB714">
            <v>4303</v>
          </cell>
          <cell r="AC714">
            <v>6174</v>
          </cell>
          <cell r="AD714">
            <v>4303</v>
          </cell>
          <cell r="AE714">
            <v>6</v>
          </cell>
          <cell r="AF714">
            <v>95</v>
          </cell>
          <cell r="AG714">
            <v>3</v>
          </cell>
          <cell r="AH714">
            <v>1</v>
          </cell>
          <cell r="AI714">
            <v>4425</v>
          </cell>
          <cell r="AJ714">
            <v>3600</v>
          </cell>
          <cell r="AK714">
            <v>3481</v>
          </cell>
          <cell r="AL714">
            <v>1518</v>
          </cell>
          <cell r="AM714">
            <v>0</v>
          </cell>
          <cell r="AN714">
            <v>0</v>
          </cell>
          <cell r="AO714">
            <v>0</v>
          </cell>
          <cell r="AP714">
            <v>1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-1741</v>
          </cell>
          <cell r="BF714">
            <v>-912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-1741</v>
          </cell>
          <cell r="BL714">
            <v>-912</v>
          </cell>
          <cell r="BM714">
            <v>0</v>
          </cell>
          <cell r="BN714">
            <v>0</v>
          </cell>
          <cell r="BO714">
            <v>2170</v>
          </cell>
          <cell r="BP714">
            <v>1352</v>
          </cell>
          <cell r="BQ714">
            <v>51</v>
          </cell>
          <cell r="BR714">
            <v>29</v>
          </cell>
          <cell r="BS714">
            <v>76</v>
          </cell>
          <cell r="BT714">
            <v>75</v>
          </cell>
          <cell r="BU714" t="str">
            <v>李晓春</v>
          </cell>
          <cell r="BV714" t="str">
            <v>严瑾</v>
          </cell>
          <cell r="BW714" t="str">
            <v>王娴</v>
          </cell>
          <cell r="BX714" t="str">
            <v>18513089037</v>
          </cell>
          <cell r="BY714" t="str">
            <v>2025-03-13</v>
          </cell>
          <cell r="BZ714" t="str">
            <v/>
          </cell>
          <cell r="CA714" t="str">
            <v>689243941</v>
          </cell>
          <cell r="CB714">
            <v>0</v>
          </cell>
          <cell r="CC714">
            <v>0</v>
          </cell>
          <cell r="CD714" t="str">
            <v/>
          </cell>
          <cell r="CE714" t="str">
            <v>1</v>
          </cell>
          <cell r="CF714" t="str">
            <v/>
          </cell>
          <cell r="CG714" t="str">
            <v>北京经济技术开发区虚拟社区</v>
          </cell>
          <cell r="CH714" t="str">
            <v>qy</v>
          </cell>
          <cell r="CI714" t="str">
            <v>    私人控股</v>
          </cell>
          <cell r="CJ714" t="str">
            <v>P</v>
          </cell>
          <cell r="CK714" t="str">
            <v>    教育</v>
          </cell>
          <cell r="CL714" t="str">
            <v>83</v>
          </cell>
          <cell r="CM714" t="str">
            <v>    教育</v>
          </cell>
          <cell r="CN714" t="str">
            <v>115101</v>
          </cell>
          <cell r="CO714" t="str">
            <v>      开发区</v>
          </cell>
          <cell r="CP714" t="str">
            <v>　　　私营有限责任公司</v>
          </cell>
          <cell r="CQ714" t="str">
            <v/>
          </cell>
          <cell r="CR714" t="str">
            <v>    传统服务业</v>
          </cell>
          <cell r="CS714" t="str">
            <v>2</v>
          </cell>
          <cell r="CT714" t="str">
            <v>    地方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 t="str">
            <v>3</v>
          </cell>
          <cell r="DN714" t="str">
            <v>839</v>
          </cell>
          <cell r="DO714" t="str">
            <v>    技能培训、教育辅助及其他教育</v>
          </cell>
          <cell r="DP714" t="str">
            <v>1</v>
          </cell>
          <cell r="DQ714" t="str">
            <v/>
          </cell>
          <cell r="DR714">
            <v>6174</v>
          </cell>
          <cell r="DS714">
            <v>4303</v>
          </cell>
          <cell r="DT714">
            <v>1</v>
          </cell>
          <cell r="DU714">
            <v>-1741</v>
          </cell>
          <cell r="DV714">
            <v>-912</v>
          </cell>
          <cell r="DW714">
            <v>54</v>
          </cell>
          <cell r="DX714">
            <v>30</v>
          </cell>
        </row>
        <row r="715">
          <cell r="M715" t="str">
            <v>9111030210221806X9</v>
          </cell>
          <cell r="N715" t="str">
            <v>北京昭衍新药研究中心股份有限公司</v>
          </cell>
          <cell r="O715" t="str">
            <v>2025</v>
          </cell>
          <cell r="P715" t="str">
            <v>2</v>
          </cell>
          <cell r="Q715">
            <v>241424</v>
          </cell>
          <cell r="R715">
            <v>238490</v>
          </cell>
          <cell r="S715">
            <v>62770</v>
          </cell>
          <cell r="T715">
            <v>100180</v>
          </cell>
          <cell r="U715">
            <v>7497682</v>
          </cell>
          <cell r="V715">
            <v>8036836</v>
          </cell>
          <cell r="W715">
            <v>663741</v>
          </cell>
          <cell r="X715">
            <v>1264354</v>
          </cell>
          <cell r="Y715">
            <v>6833941</v>
          </cell>
          <cell r="Z715">
            <v>6772482</v>
          </cell>
          <cell r="AA715">
            <v>24949</v>
          </cell>
          <cell r="AB715">
            <v>43270</v>
          </cell>
          <cell r="AC715">
            <v>24949</v>
          </cell>
          <cell r="AD715">
            <v>43270</v>
          </cell>
          <cell r="AE715">
            <v>18550</v>
          </cell>
          <cell r="AF715">
            <v>29905</v>
          </cell>
          <cell r="AG715">
            <v>191</v>
          </cell>
          <cell r="AH715">
            <v>317</v>
          </cell>
          <cell r="AI715">
            <v>1098</v>
          </cell>
          <cell r="AJ715">
            <v>1420</v>
          </cell>
          <cell r="AK715">
            <v>9067</v>
          </cell>
          <cell r="AL715">
            <v>12668</v>
          </cell>
          <cell r="AM715">
            <v>3047</v>
          </cell>
          <cell r="AN715">
            <v>2842</v>
          </cell>
          <cell r="AO715">
            <v>-6912</v>
          </cell>
          <cell r="AP715">
            <v>-11432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175</v>
          </cell>
          <cell r="AZ715">
            <v>452</v>
          </cell>
          <cell r="BA715">
            <v>0</v>
          </cell>
          <cell r="BB715">
            <v>0</v>
          </cell>
          <cell r="BC715">
            <v>851</v>
          </cell>
          <cell r="BD715">
            <v>2222</v>
          </cell>
          <cell r="BE715">
            <v>934</v>
          </cell>
          <cell r="BF715">
            <v>10224</v>
          </cell>
          <cell r="BG715">
            <v>0</v>
          </cell>
          <cell r="BH715">
            <v>-2</v>
          </cell>
          <cell r="BI715">
            <v>2</v>
          </cell>
          <cell r="BJ715">
            <v>0</v>
          </cell>
          <cell r="BK715">
            <v>932</v>
          </cell>
          <cell r="BL715">
            <v>10222</v>
          </cell>
          <cell r="BM715">
            <v>0</v>
          </cell>
          <cell r="BN715">
            <v>0</v>
          </cell>
          <cell r="BO715">
            <v>22727</v>
          </cell>
          <cell r="BP715">
            <v>25525</v>
          </cell>
          <cell r="BQ715">
            <v>1372</v>
          </cell>
          <cell r="BR715">
            <v>2223</v>
          </cell>
          <cell r="BS715">
            <v>438</v>
          </cell>
          <cell r="BT715">
            <v>481</v>
          </cell>
          <cell r="BU715" t="str">
            <v>冯宇霞</v>
          </cell>
          <cell r="BV715" t="str">
            <v>张志强</v>
          </cell>
          <cell r="BW715" t="str">
            <v>何喜丰</v>
          </cell>
          <cell r="BX715" t="str">
            <v>67869966-1254</v>
          </cell>
          <cell r="BY715" t="str">
            <v>2025-03-11</v>
          </cell>
          <cell r="BZ715" t="str">
            <v/>
          </cell>
          <cell r="CA715" t="str">
            <v>10221806X</v>
          </cell>
          <cell r="CB715">
            <v>0</v>
          </cell>
          <cell r="CC715">
            <v>0</v>
          </cell>
          <cell r="CD715" t="str">
            <v/>
          </cell>
          <cell r="CE715" t="str">
            <v>1</v>
          </cell>
          <cell r="CF715" t="str">
            <v/>
          </cell>
          <cell r="CG715" t="str">
            <v>北京经济技术开发区虚拟社区</v>
          </cell>
          <cell r="CH715" t="str">
            <v>qy</v>
          </cell>
          <cell r="CI715" t="str">
            <v>    私人控股</v>
          </cell>
          <cell r="CJ715" t="str">
            <v>M</v>
          </cell>
          <cell r="CK715" t="str">
            <v>    科学研究和技术服务业</v>
          </cell>
          <cell r="CL715" t="str">
            <v>73</v>
          </cell>
          <cell r="CM715" t="str">
            <v>    研究和试验发展</v>
          </cell>
          <cell r="CN715" t="str">
            <v>115101</v>
          </cell>
          <cell r="CO715" t="str">
            <v>      开发区</v>
          </cell>
          <cell r="CP715" t="str">
            <v>　　　港澳台投资股份有限公司</v>
          </cell>
          <cell r="CQ715" t="str">
            <v>x</v>
          </cell>
          <cell r="CR715" t="str">
            <v>    现代服务业</v>
          </cell>
          <cell r="CS715" t="str">
            <v>2</v>
          </cell>
          <cell r="CT715" t="str">
            <v>    地方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 t="str">
            <v>3</v>
          </cell>
          <cell r="DN715" t="str">
            <v>734</v>
          </cell>
          <cell r="DO715" t="str">
            <v>    医学研究和试验发展</v>
          </cell>
          <cell r="DP715" t="str">
            <v>1</v>
          </cell>
          <cell r="DQ715" t="str">
            <v>1</v>
          </cell>
          <cell r="DR715">
            <v>24949</v>
          </cell>
          <cell r="DS715">
            <v>43270</v>
          </cell>
          <cell r="DT715">
            <v>1</v>
          </cell>
          <cell r="DU715">
            <v>934</v>
          </cell>
          <cell r="DV715">
            <v>10224</v>
          </cell>
          <cell r="DW715">
            <v>1563</v>
          </cell>
          <cell r="DX715">
            <v>2540</v>
          </cell>
        </row>
        <row r="716">
          <cell r="M716" t="str">
            <v>911103027975666680</v>
          </cell>
          <cell r="N716" t="str">
            <v>北京汉氏联合生物技术股份有限公司</v>
          </cell>
          <cell r="O716" t="str">
            <v>2025</v>
          </cell>
          <cell r="P716" t="str">
            <v>2</v>
          </cell>
          <cell r="Q716">
            <v>23577</v>
          </cell>
          <cell r="R716">
            <v>23884</v>
          </cell>
          <cell r="S716">
            <v>6827</v>
          </cell>
          <cell r="T716">
            <v>688</v>
          </cell>
          <cell r="U716">
            <v>187525</v>
          </cell>
          <cell r="V716">
            <v>172849</v>
          </cell>
          <cell r="W716">
            <v>159898</v>
          </cell>
          <cell r="X716">
            <v>141786</v>
          </cell>
          <cell r="Y716">
            <v>27627</v>
          </cell>
          <cell r="Z716">
            <v>31063</v>
          </cell>
          <cell r="AA716">
            <v>7487</v>
          </cell>
          <cell r="AB716">
            <v>6459</v>
          </cell>
          <cell r="AC716">
            <v>6897</v>
          </cell>
          <cell r="AD716">
            <v>6204</v>
          </cell>
          <cell r="AE716">
            <v>2142</v>
          </cell>
          <cell r="AF716">
            <v>2159</v>
          </cell>
          <cell r="AG716">
            <v>50</v>
          </cell>
          <cell r="AH716">
            <v>15</v>
          </cell>
          <cell r="AI716">
            <v>4269</v>
          </cell>
          <cell r="AJ716">
            <v>3947</v>
          </cell>
          <cell r="AK716">
            <v>1097</v>
          </cell>
          <cell r="AL716">
            <v>1618</v>
          </cell>
          <cell r="AM716">
            <v>656</v>
          </cell>
          <cell r="AN716">
            <v>591</v>
          </cell>
          <cell r="AO716">
            <v>546</v>
          </cell>
          <cell r="AP716">
            <v>515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25</v>
          </cell>
          <cell r="BD716">
            <v>12</v>
          </cell>
          <cell r="BE716">
            <v>-1248</v>
          </cell>
          <cell r="BF716">
            <v>-2374</v>
          </cell>
          <cell r="BG716">
            <v>3</v>
          </cell>
          <cell r="BH716">
            <v>3</v>
          </cell>
          <cell r="BI716">
            <v>0</v>
          </cell>
          <cell r="BJ716">
            <v>0</v>
          </cell>
          <cell r="BK716">
            <v>-1245</v>
          </cell>
          <cell r="BL716">
            <v>-2371</v>
          </cell>
          <cell r="BM716">
            <v>0</v>
          </cell>
          <cell r="BN716">
            <v>0</v>
          </cell>
          <cell r="BO716">
            <v>3208</v>
          </cell>
          <cell r="BP716">
            <v>3700</v>
          </cell>
          <cell r="BQ716">
            <v>397</v>
          </cell>
          <cell r="BR716">
            <v>100</v>
          </cell>
          <cell r="BS716">
            <v>94</v>
          </cell>
          <cell r="BT716">
            <v>105</v>
          </cell>
          <cell r="BU716" t="str">
            <v>韩忠朝</v>
          </cell>
          <cell r="BV716" t="str">
            <v>文海军</v>
          </cell>
          <cell r="BW716" t="str">
            <v>李娇娇</v>
          </cell>
          <cell r="BX716" t="str">
            <v>18500971626</v>
          </cell>
          <cell r="BY716" t="str">
            <v>2025-03-10</v>
          </cell>
          <cell r="BZ716" t="str">
            <v/>
          </cell>
          <cell r="CA716" t="str">
            <v>797566668</v>
          </cell>
          <cell r="CB716">
            <v>0</v>
          </cell>
          <cell r="CC716">
            <v>0</v>
          </cell>
          <cell r="CD716" t="str">
            <v/>
          </cell>
          <cell r="CE716" t="str">
            <v>1</v>
          </cell>
          <cell r="CF716" t="str">
            <v/>
          </cell>
          <cell r="CG716" t="str">
            <v>北京经济技术开发区虚拟社区</v>
          </cell>
          <cell r="CH716" t="str">
            <v>qy</v>
          </cell>
          <cell r="CI716" t="str">
            <v>    私人控股</v>
          </cell>
          <cell r="CJ716" t="str">
            <v>M</v>
          </cell>
          <cell r="CK716" t="str">
            <v>    科学研究和技术服务业</v>
          </cell>
          <cell r="CL716" t="str">
            <v>75</v>
          </cell>
          <cell r="CM716" t="str">
            <v>    科技推广和应用服务业</v>
          </cell>
          <cell r="CN716" t="str">
            <v>115101</v>
          </cell>
          <cell r="CO716" t="str">
            <v>      开发区</v>
          </cell>
          <cell r="CP716" t="str">
            <v>　　　其他股份有限公司</v>
          </cell>
          <cell r="CQ716" t="str">
            <v>x</v>
          </cell>
          <cell r="CR716" t="str">
            <v>    现代服务业</v>
          </cell>
          <cell r="CS716" t="str">
            <v>2</v>
          </cell>
          <cell r="CT716" t="str">
            <v>    地方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 t="str">
            <v>3</v>
          </cell>
          <cell r="DN716" t="str">
            <v>751</v>
          </cell>
          <cell r="DO716" t="str">
            <v>    技术推广服务</v>
          </cell>
          <cell r="DP716" t="str">
            <v>1</v>
          </cell>
          <cell r="DQ716" t="str">
            <v>2</v>
          </cell>
          <cell r="DR716">
            <v>7487</v>
          </cell>
          <cell r="DS716">
            <v>6459</v>
          </cell>
          <cell r="DT716">
            <v>1</v>
          </cell>
          <cell r="DU716">
            <v>-1248</v>
          </cell>
          <cell r="DV716">
            <v>-2374</v>
          </cell>
          <cell r="DW716">
            <v>447</v>
          </cell>
          <cell r="DX716">
            <v>115</v>
          </cell>
        </row>
        <row r="717">
          <cell r="M717" t="str">
            <v>911103027415717917</v>
          </cell>
          <cell r="N717" t="str">
            <v>北京中寰工程项目管理有限公司</v>
          </cell>
          <cell r="O717" t="str">
            <v>2025</v>
          </cell>
          <cell r="P717" t="str">
            <v>2</v>
          </cell>
          <cell r="Q717">
            <v>311134</v>
          </cell>
          <cell r="R717">
            <v>318400</v>
          </cell>
          <cell r="S717">
            <v>81807</v>
          </cell>
          <cell r="T717">
            <v>83275</v>
          </cell>
          <cell r="U717">
            <v>411196</v>
          </cell>
          <cell r="V717">
            <v>450179</v>
          </cell>
          <cell r="W717">
            <v>376323</v>
          </cell>
          <cell r="X717">
            <v>368099</v>
          </cell>
          <cell r="Y717">
            <v>34873</v>
          </cell>
          <cell r="Z717">
            <v>82080</v>
          </cell>
          <cell r="AA717">
            <v>2355</v>
          </cell>
          <cell r="AB717">
            <v>2634</v>
          </cell>
          <cell r="AC717">
            <v>1740</v>
          </cell>
          <cell r="AD717">
            <v>1814</v>
          </cell>
          <cell r="AE717">
            <v>20463</v>
          </cell>
          <cell r="AF717">
            <v>633</v>
          </cell>
          <cell r="AG717">
            <v>7</v>
          </cell>
          <cell r="AH717">
            <v>49</v>
          </cell>
          <cell r="AI717">
            <v>2140</v>
          </cell>
          <cell r="AJ717">
            <v>2780</v>
          </cell>
          <cell r="AK717">
            <v>3450</v>
          </cell>
          <cell r="AL717">
            <v>4110</v>
          </cell>
          <cell r="AM717">
            <v>0</v>
          </cell>
          <cell r="AN717">
            <v>0</v>
          </cell>
          <cell r="AO717">
            <v>254</v>
          </cell>
          <cell r="AP717">
            <v>339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9</v>
          </cell>
          <cell r="BD717">
            <v>0</v>
          </cell>
          <cell r="BE717">
            <v>-23950</v>
          </cell>
          <cell r="BF717">
            <v>-5277</v>
          </cell>
          <cell r="BG717">
            <v>0</v>
          </cell>
          <cell r="BH717">
            <v>8</v>
          </cell>
          <cell r="BI717">
            <v>0</v>
          </cell>
          <cell r="BJ717">
            <v>11</v>
          </cell>
          <cell r="BK717">
            <v>-23950</v>
          </cell>
          <cell r="BL717">
            <v>-5280</v>
          </cell>
          <cell r="BM717">
            <v>0</v>
          </cell>
          <cell r="BN717">
            <v>0</v>
          </cell>
          <cell r="BO717">
            <v>1707</v>
          </cell>
          <cell r="BP717">
            <v>1985</v>
          </cell>
          <cell r="BQ717">
            <v>0</v>
          </cell>
          <cell r="BR717">
            <v>105</v>
          </cell>
          <cell r="BS717">
            <v>75</v>
          </cell>
          <cell r="BT717">
            <v>19</v>
          </cell>
          <cell r="BU717" t="str">
            <v>程梅</v>
          </cell>
          <cell r="BV717" t="str">
            <v>魏来</v>
          </cell>
          <cell r="BW717" t="str">
            <v>魏来</v>
          </cell>
          <cell r="BX717" t="str">
            <v>87520336</v>
          </cell>
          <cell r="BY717" t="str">
            <v>2025-03-14</v>
          </cell>
          <cell r="BZ717" t="str">
            <v/>
          </cell>
          <cell r="CA717" t="str">
            <v>741571791</v>
          </cell>
          <cell r="CB717">
            <v>0</v>
          </cell>
          <cell r="CC717">
            <v>0</v>
          </cell>
          <cell r="CD717" t="str">
            <v/>
          </cell>
          <cell r="CE717" t="str">
            <v>1</v>
          </cell>
          <cell r="CF717" t="str">
            <v/>
          </cell>
          <cell r="CG717" t="str">
            <v>北京经济技术开发区虚拟社区</v>
          </cell>
          <cell r="CH717" t="str">
            <v>qy</v>
          </cell>
          <cell r="CI717" t="str">
            <v>    私人控股</v>
          </cell>
          <cell r="CJ717" t="str">
            <v>M</v>
          </cell>
          <cell r="CK717" t="str">
            <v>    科学研究和技术服务业</v>
          </cell>
          <cell r="CL717" t="str">
            <v>74</v>
          </cell>
          <cell r="CM717" t="str">
            <v>    专业技术服务业</v>
          </cell>
          <cell r="CN717" t="str">
            <v>115101</v>
          </cell>
          <cell r="CO717" t="str">
            <v>      开发区</v>
          </cell>
          <cell r="CP717" t="str">
            <v>　　　私营有限责任公司</v>
          </cell>
          <cell r="CQ717" t="str">
            <v>x</v>
          </cell>
          <cell r="CR717" t="str">
            <v>    现代服务业</v>
          </cell>
          <cell r="CS717" t="str">
            <v>2</v>
          </cell>
          <cell r="CT717" t="str">
            <v>    地方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 t="str">
            <v>3</v>
          </cell>
          <cell r="DN717" t="str">
            <v>748</v>
          </cell>
          <cell r="DO717" t="str">
            <v>    工程技术与设计服务</v>
          </cell>
          <cell r="DP717" t="str">
            <v>1</v>
          </cell>
          <cell r="DQ717" t="str">
            <v>3</v>
          </cell>
          <cell r="DR717">
            <v>2355</v>
          </cell>
          <cell r="DS717">
            <v>2634</v>
          </cell>
          <cell r="DT717">
            <v>1</v>
          </cell>
          <cell r="DU717">
            <v>-23950</v>
          </cell>
          <cell r="DV717">
            <v>-5277</v>
          </cell>
          <cell r="DW717">
            <v>7</v>
          </cell>
          <cell r="DX717">
            <v>154</v>
          </cell>
        </row>
        <row r="718">
          <cell r="M718" t="str">
            <v>91110101738210426H</v>
          </cell>
          <cell r="N718" t="str">
            <v>北京动向体育发展有限公司</v>
          </cell>
          <cell r="O718" t="str">
            <v>2025</v>
          </cell>
          <cell r="P718" t="str">
            <v>2</v>
          </cell>
          <cell r="Q718">
            <v>65990</v>
          </cell>
          <cell r="R718">
            <v>66499</v>
          </cell>
          <cell r="S718">
            <v>0</v>
          </cell>
          <cell r="T718">
            <v>0</v>
          </cell>
          <cell r="U718">
            <v>43680</v>
          </cell>
          <cell r="V718">
            <v>43613</v>
          </cell>
          <cell r="W718">
            <v>14313</v>
          </cell>
          <cell r="X718">
            <v>15514</v>
          </cell>
          <cell r="Y718">
            <v>29367</v>
          </cell>
          <cell r="Z718">
            <v>28099</v>
          </cell>
          <cell r="AA718">
            <v>17684</v>
          </cell>
          <cell r="AB718">
            <v>22443</v>
          </cell>
          <cell r="AC718">
            <v>17596</v>
          </cell>
          <cell r="AD718">
            <v>20262</v>
          </cell>
          <cell r="AE718">
            <v>67</v>
          </cell>
          <cell r="AF718">
            <v>1741</v>
          </cell>
          <cell r="AG718">
            <v>52</v>
          </cell>
          <cell r="AH718">
            <v>58</v>
          </cell>
          <cell r="AI718">
            <v>3601</v>
          </cell>
          <cell r="AJ718">
            <v>3905</v>
          </cell>
          <cell r="AK718">
            <v>8677</v>
          </cell>
          <cell r="AL718">
            <v>10127</v>
          </cell>
          <cell r="AM718">
            <v>2737</v>
          </cell>
          <cell r="AN718">
            <v>2652</v>
          </cell>
          <cell r="AO718">
            <v>0</v>
          </cell>
          <cell r="AP718">
            <v>3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2550</v>
          </cell>
          <cell r="BF718">
            <v>3957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2550</v>
          </cell>
          <cell r="BL718">
            <v>3957</v>
          </cell>
          <cell r="BM718">
            <v>0</v>
          </cell>
          <cell r="BN718">
            <v>0</v>
          </cell>
          <cell r="BO718">
            <v>5992</v>
          </cell>
          <cell r="BP718">
            <v>12700</v>
          </cell>
          <cell r="BQ718">
            <v>868</v>
          </cell>
          <cell r="BR718">
            <v>0</v>
          </cell>
          <cell r="BS718">
            <v>218</v>
          </cell>
          <cell r="BT718">
            <v>214</v>
          </cell>
          <cell r="BU718" t="str">
            <v>陈晨</v>
          </cell>
          <cell r="BV718" t="str">
            <v>徐伟芬</v>
          </cell>
          <cell r="BW718" t="str">
            <v>徐伟芬</v>
          </cell>
          <cell r="BX718" t="str">
            <v>13814584627</v>
          </cell>
          <cell r="BY718" t="str">
            <v>2025-03-10</v>
          </cell>
          <cell r="BZ718" t="str">
            <v/>
          </cell>
          <cell r="CA718" t="str">
            <v>738210426</v>
          </cell>
          <cell r="CB718">
            <v>0</v>
          </cell>
          <cell r="CC718">
            <v>0</v>
          </cell>
          <cell r="CD718" t="str">
            <v/>
          </cell>
          <cell r="CE718" t="str">
            <v>1</v>
          </cell>
          <cell r="CF718" t="str">
            <v/>
          </cell>
          <cell r="CG718" t="str">
            <v>北京经济技术开发区虚拟社区</v>
          </cell>
          <cell r="CH718" t="str">
            <v>qy</v>
          </cell>
          <cell r="CI718" t="str">
            <v>    私人控股</v>
          </cell>
          <cell r="CJ718" t="str">
            <v>L</v>
          </cell>
          <cell r="CK718" t="str">
            <v>    租赁和商务服务业</v>
          </cell>
          <cell r="CL718" t="str">
            <v>72</v>
          </cell>
          <cell r="CM718" t="str">
            <v>    商务服务业</v>
          </cell>
          <cell r="CN718" t="str">
            <v>115101</v>
          </cell>
          <cell r="CO718" t="str">
            <v>      开发区</v>
          </cell>
          <cell r="CP718" t="str">
            <v>　　　其他有限责任公司</v>
          </cell>
          <cell r="CQ718" t="str">
            <v>x</v>
          </cell>
          <cell r="CR718" t="str">
            <v>    现代服务业</v>
          </cell>
          <cell r="CS718" t="str">
            <v>2</v>
          </cell>
          <cell r="CT718" t="str">
            <v>    地方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 t="str">
            <v>3</v>
          </cell>
          <cell r="DN718" t="str">
            <v>726</v>
          </cell>
          <cell r="DO718" t="str">
            <v>    人力资源服务</v>
          </cell>
          <cell r="DP718" t="str">
            <v>1</v>
          </cell>
          <cell r="DQ718" t="str">
            <v>3</v>
          </cell>
          <cell r="DR718">
            <v>17684</v>
          </cell>
          <cell r="DS718">
            <v>22443</v>
          </cell>
          <cell r="DT718">
            <v>1</v>
          </cell>
          <cell r="DU718">
            <v>2550</v>
          </cell>
          <cell r="DV718">
            <v>3957</v>
          </cell>
          <cell r="DW718">
            <v>920</v>
          </cell>
          <cell r="DX718">
            <v>-459</v>
          </cell>
        </row>
        <row r="719">
          <cell r="M719" t="str">
            <v>91110108746132464M</v>
          </cell>
          <cell r="N719" t="str">
            <v>北京首创大气环境科技股份有限公司</v>
          </cell>
          <cell r="O719" t="str">
            <v>2025</v>
          </cell>
          <cell r="P719" t="str">
            <v>2</v>
          </cell>
          <cell r="Q719">
            <v>36825</v>
          </cell>
          <cell r="R719">
            <v>36631</v>
          </cell>
          <cell r="S719">
            <v>611518</v>
          </cell>
          <cell r="T719">
            <v>652662</v>
          </cell>
          <cell r="U719">
            <v>1751294</v>
          </cell>
          <cell r="V719">
            <v>1740920</v>
          </cell>
          <cell r="W719">
            <v>1106762</v>
          </cell>
          <cell r="X719">
            <v>1036714</v>
          </cell>
          <cell r="Y719">
            <v>644532</v>
          </cell>
          <cell r="Z719">
            <v>704206</v>
          </cell>
          <cell r="AA719">
            <v>31925</v>
          </cell>
          <cell r="AB719">
            <v>29390</v>
          </cell>
          <cell r="AC719">
            <v>28360</v>
          </cell>
          <cell r="AD719">
            <v>27746</v>
          </cell>
          <cell r="AE719">
            <v>25967</v>
          </cell>
          <cell r="AF719">
            <v>28666</v>
          </cell>
          <cell r="AG719">
            <v>468</v>
          </cell>
          <cell r="AH719">
            <v>59</v>
          </cell>
          <cell r="AI719">
            <v>7</v>
          </cell>
          <cell r="AJ719">
            <v>10</v>
          </cell>
          <cell r="AK719">
            <v>3468</v>
          </cell>
          <cell r="AL719">
            <v>4081</v>
          </cell>
          <cell r="AM719">
            <v>1654</v>
          </cell>
          <cell r="AN719">
            <v>2407</v>
          </cell>
          <cell r="AO719">
            <v>2168</v>
          </cell>
          <cell r="AP719">
            <v>2419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6</v>
          </cell>
          <cell r="BD719">
            <v>50</v>
          </cell>
          <cell r="BE719">
            <v>-1801</v>
          </cell>
          <cell r="BF719">
            <v>-8202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-1801</v>
          </cell>
          <cell r="BL719">
            <v>-8202</v>
          </cell>
          <cell r="BM719">
            <v>-444</v>
          </cell>
          <cell r="BN719">
            <v>-1230</v>
          </cell>
          <cell r="BO719">
            <v>10057</v>
          </cell>
          <cell r="BP719">
            <v>10286</v>
          </cell>
          <cell r="BQ719">
            <v>3872</v>
          </cell>
          <cell r="BR719">
            <v>0</v>
          </cell>
          <cell r="BS719">
            <v>232</v>
          </cell>
          <cell r="BT719">
            <v>237</v>
          </cell>
          <cell r="BU719" t="str">
            <v>李伏京</v>
          </cell>
          <cell r="BV719" t="str">
            <v>王远池</v>
          </cell>
          <cell r="BW719" t="str">
            <v>张华</v>
          </cell>
          <cell r="BX719" t="str">
            <v>18612906430</v>
          </cell>
          <cell r="BY719" t="str">
            <v>2025-03-10</v>
          </cell>
          <cell r="BZ719" t="str">
            <v/>
          </cell>
          <cell r="CA719" t="str">
            <v>746132464</v>
          </cell>
          <cell r="CB719">
            <v>0</v>
          </cell>
          <cell r="CC719">
            <v>0</v>
          </cell>
          <cell r="CD719" t="str">
            <v/>
          </cell>
          <cell r="CE719" t="str">
            <v>1</v>
          </cell>
          <cell r="CF719" t="str">
            <v/>
          </cell>
          <cell r="CG719" t="str">
            <v>北京经济技术开发区虚拟社区</v>
          </cell>
          <cell r="CH719" t="str">
            <v>qy</v>
          </cell>
          <cell r="CI719" t="str">
            <v>    国有控股</v>
          </cell>
          <cell r="CJ719" t="str">
            <v>N</v>
          </cell>
          <cell r="CK719" t="str">
            <v>    水利、环境和公共设施管理业</v>
          </cell>
          <cell r="CL719" t="str">
            <v>77</v>
          </cell>
          <cell r="CM719" t="str">
            <v>    生态保护和环境治理业</v>
          </cell>
          <cell r="CN719" t="str">
            <v>115101</v>
          </cell>
          <cell r="CO719" t="str">
            <v>      开发区</v>
          </cell>
          <cell r="CP719" t="str">
            <v>　　　其他股份有限公司</v>
          </cell>
          <cell r="CQ719" t="str">
            <v/>
          </cell>
          <cell r="CR719" t="str">
            <v>    传统服务业</v>
          </cell>
          <cell r="CS719" t="str">
            <v>2</v>
          </cell>
          <cell r="CT719" t="str">
            <v>    地方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 t="str">
            <v>3</v>
          </cell>
          <cell r="DN719" t="str">
            <v>772</v>
          </cell>
          <cell r="DO719" t="str">
            <v>    环境治理业</v>
          </cell>
          <cell r="DP719" t="str">
            <v>2</v>
          </cell>
          <cell r="DQ719" t="str">
            <v>2</v>
          </cell>
          <cell r="DR719">
            <v>31925</v>
          </cell>
          <cell r="DS719">
            <v>29390</v>
          </cell>
          <cell r="DT719">
            <v>1</v>
          </cell>
          <cell r="DU719">
            <v>-1801</v>
          </cell>
          <cell r="DV719">
            <v>-8202</v>
          </cell>
          <cell r="DW719">
            <v>3896</v>
          </cell>
          <cell r="DX719">
            <v>-1171</v>
          </cell>
        </row>
        <row r="720">
          <cell r="M720" t="str">
            <v>91110115769385843K</v>
          </cell>
          <cell r="N720" t="str">
            <v>北京万和基业储运有限公司</v>
          </cell>
          <cell r="O720" t="str">
            <v>2025</v>
          </cell>
          <cell r="P720" t="str">
            <v>2</v>
          </cell>
          <cell r="Q720">
            <v>4503</v>
          </cell>
          <cell r="R720">
            <v>4503</v>
          </cell>
          <cell r="S720">
            <v>158</v>
          </cell>
          <cell r="T720">
            <v>9413</v>
          </cell>
          <cell r="U720">
            <v>48715</v>
          </cell>
          <cell r="V720">
            <v>31583</v>
          </cell>
          <cell r="W720">
            <v>37940</v>
          </cell>
          <cell r="X720">
            <v>19707</v>
          </cell>
          <cell r="Y720">
            <v>10775</v>
          </cell>
          <cell r="Z720">
            <v>11876</v>
          </cell>
          <cell r="AA720">
            <v>9895</v>
          </cell>
          <cell r="AB720">
            <v>10612</v>
          </cell>
          <cell r="AC720">
            <v>9895</v>
          </cell>
          <cell r="AD720">
            <v>10612</v>
          </cell>
          <cell r="AE720">
            <v>7563</v>
          </cell>
          <cell r="AF720">
            <v>6991</v>
          </cell>
          <cell r="AG720">
            <v>7</v>
          </cell>
          <cell r="AH720">
            <v>7</v>
          </cell>
          <cell r="AI720">
            <v>0</v>
          </cell>
          <cell r="AJ720">
            <v>0</v>
          </cell>
          <cell r="AK720">
            <v>337</v>
          </cell>
          <cell r="AL720">
            <v>1440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1988</v>
          </cell>
          <cell r="BF720">
            <v>2174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1988</v>
          </cell>
          <cell r="BL720">
            <v>2174</v>
          </cell>
          <cell r="BM720">
            <v>0</v>
          </cell>
          <cell r="BN720">
            <v>0</v>
          </cell>
          <cell r="BO720">
            <v>135</v>
          </cell>
          <cell r="BP720">
            <v>55</v>
          </cell>
          <cell r="BQ720">
            <v>136</v>
          </cell>
          <cell r="BR720">
            <v>301</v>
          </cell>
          <cell r="BS720">
            <v>8</v>
          </cell>
          <cell r="BT720">
            <v>6</v>
          </cell>
          <cell r="BU720" t="str">
            <v>张保财</v>
          </cell>
          <cell r="BV720" t="str">
            <v>张保财</v>
          </cell>
          <cell r="BW720" t="str">
            <v>刘丽峰</v>
          </cell>
          <cell r="BX720" t="str">
            <v>13269462013</v>
          </cell>
          <cell r="BY720" t="str">
            <v>2025-03-06</v>
          </cell>
          <cell r="BZ720" t="str">
            <v/>
          </cell>
          <cell r="CA720" t="str">
            <v>769385843</v>
          </cell>
          <cell r="CB720">
            <v>0</v>
          </cell>
          <cell r="CC720">
            <v>0</v>
          </cell>
          <cell r="CD720" t="str">
            <v/>
          </cell>
          <cell r="CE720" t="str">
            <v/>
          </cell>
          <cell r="CF720" t="str">
            <v/>
          </cell>
          <cell r="CG720" t="str">
            <v/>
          </cell>
          <cell r="CH720" t="str">
            <v>qy</v>
          </cell>
          <cell r="CI720" t="str">
            <v>    私人控股</v>
          </cell>
          <cell r="CJ720" t="str">
            <v>G</v>
          </cell>
          <cell r="CK720" t="str">
            <v>    交通运输、仓储和邮政业</v>
          </cell>
          <cell r="CL720" t="str">
            <v>54</v>
          </cell>
          <cell r="CM720" t="str">
            <v>    道路运输业</v>
          </cell>
          <cell r="CN720" t="str">
            <v>110115</v>
          </cell>
          <cell r="CO720" t="str">
            <v>      大兴区</v>
          </cell>
          <cell r="CP720" t="str">
            <v>　　　私营有限责任公司</v>
          </cell>
          <cell r="CQ720" t="str">
            <v/>
          </cell>
          <cell r="CR720" t="str">
            <v>    传统服务业</v>
          </cell>
          <cell r="CS720" t="str">
            <v>2</v>
          </cell>
          <cell r="CT720" t="str">
            <v>    地方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 t="str">
            <v>3</v>
          </cell>
          <cell r="DN720" t="str">
            <v>543</v>
          </cell>
          <cell r="DO720" t="str">
            <v>    道路货物运输</v>
          </cell>
          <cell r="DP720" t="str">
            <v>1</v>
          </cell>
          <cell r="DQ720" t="str">
            <v>4</v>
          </cell>
          <cell r="DR720">
            <v>9895</v>
          </cell>
          <cell r="DS720">
            <v>10612</v>
          </cell>
          <cell r="DT720">
            <v>1</v>
          </cell>
          <cell r="DU720">
            <v>1988</v>
          </cell>
          <cell r="DV720">
            <v>2174</v>
          </cell>
          <cell r="DW720">
            <v>143</v>
          </cell>
          <cell r="DX720">
            <v>308</v>
          </cell>
        </row>
        <row r="721">
          <cell r="M721" t="str">
            <v>91110108754188230J</v>
          </cell>
          <cell r="N721" t="str">
            <v>北京新兴科遥信息技术有限公司</v>
          </cell>
          <cell r="O721" t="str">
            <v>2025</v>
          </cell>
          <cell r="P721" t="str">
            <v>2</v>
          </cell>
          <cell r="Q721">
            <v>5256</v>
          </cell>
          <cell r="R721">
            <v>5181</v>
          </cell>
          <cell r="S721">
            <v>15717</v>
          </cell>
          <cell r="T721">
            <v>10511</v>
          </cell>
          <cell r="U721">
            <v>38515</v>
          </cell>
          <cell r="V721">
            <v>34681</v>
          </cell>
          <cell r="W721">
            <v>3570</v>
          </cell>
          <cell r="X721">
            <v>1675</v>
          </cell>
          <cell r="Y721">
            <v>34945</v>
          </cell>
          <cell r="Z721">
            <v>33006</v>
          </cell>
          <cell r="AA721">
            <v>8849</v>
          </cell>
          <cell r="AB721">
            <v>4274</v>
          </cell>
          <cell r="AC721">
            <v>8849</v>
          </cell>
          <cell r="AD721">
            <v>4269</v>
          </cell>
          <cell r="AE721">
            <v>2143</v>
          </cell>
          <cell r="AF721">
            <v>1835</v>
          </cell>
          <cell r="AG721">
            <v>26</v>
          </cell>
          <cell r="AH721">
            <v>5</v>
          </cell>
          <cell r="AI721">
            <v>200</v>
          </cell>
          <cell r="AJ721">
            <v>175</v>
          </cell>
          <cell r="AK721">
            <v>911</v>
          </cell>
          <cell r="AL721">
            <v>1387</v>
          </cell>
          <cell r="AM721">
            <v>214</v>
          </cell>
          <cell r="AN721">
            <v>541</v>
          </cell>
          <cell r="AO721">
            <v>1</v>
          </cell>
          <cell r="AP721">
            <v>1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34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5354</v>
          </cell>
          <cell r="BF721">
            <v>364</v>
          </cell>
          <cell r="BG721">
            <v>4</v>
          </cell>
          <cell r="BH721">
            <v>0</v>
          </cell>
          <cell r="BI721">
            <v>0</v>
          </cell>
          <cell r="BJ721">
            <v>0</v>
          </cell>
          <cell r="BK721">
            <v>5358</v>
          </cell>
          <cell r="BL721">
            <v>364</v>
          </cell>
          <cell r="BM721">
            <v>0</v>
          </cell>
          <cell r="BN721">
            <v>0</v>
          </cell>
          <cell r="BO721">
            <v>1170</v>
          </cell>
          <cell r="BP721">
            <v>1836</v>
          </cell>
          <cell r="BQ721">
            <v>433</v>
          </cell>
          <cell r="BR721">
            <v>53</v>
          </cell>
          <cell r="BS721">
            <v>64</v>
          </cell>
          <cell r="BT721">
            <v>84</v>
          </cell>
          <cell r="BU721" t="str">
            <v>赖巧萍</v>
          </cell>
          <cell r="BV721" t="str">
            <v>赖巧萍</v>
          </cell>
          <cell r="BW721" t="str">
            <v>翟祥丽</v>
          </cell>
          <cell r="BX721" t="str">
            <v>13051303949</v>
          </cell>
          <cell r="BY721" t="str">
            <v>2025-03-17</v>
          </cell>
          <cell r="BZ721" t="str">
            <v/>
          </cell>
          <cell r="CA721" t="str">
            <v>754188230</v>
          </cell>
          <cell r="CB721">
            <v>0</v>
          </cell>
          <cell r="CC721">
            <v>0</v>
          </cell>
          <cell r="CD721" t="str">
            <v/>
          </cell>
          <cell r="CE721" t="str">
            <v/>
          </cell>
          <cell r="CF721" t="str">
            <v/>
          </cell>
          <cell r="CG721" t="str">
            <v/>
          </cell>
          <cell r="CH721" t="str">
            <v>qy</v>
          </cell>
          <cell r="CI721" t="str">
            <v>    私人控股</v>
          </cell>
          <cell r="CJ721" t="str">
            <v>I</v>
          </cell>
          <cell r="CK721" t="str">
            <v>    信息传输、软件和信息技术服务业</v>
          </cell>
          <cell r="CL721" t="str">
            <v>65</v>
          </cell>
          <cell r="CM721" t="str">
            <v>    软件和信息技术服务业</v>
          </cell>
          <cell r="CN721" t="str">
            <v>110112</v>
          </cell>
          <cell r="CO721" t="str">
            <v>      通州区</v>
          </cell>
          <cell r="CP721" t="str">
            <v>　　　私营有限责任公司</v>
          </cell>
          <cell r="CQ721" t="str">
            <v>x</v>
          </cell>
          <cell r="CR721" t="str">
            <v>    现代服务业</v>
          </cell>
          <cell r="CS721" t="str">
            <v>2</v>
          </cell>
          <cell r="CT721" t="str">
            <v>    地方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 t="str">
            <v>5</v>
          </cell>
          <cell r="DN721" t="str">
            <v>651</v>
          </cell>
          <cell r="DO721" t="str">
            <v>    软件开发</v>
          </cell>
          <cell r="DP721" t="str">
            <v>1</v>
          </cell>
          <cell r="DQ721" t="str">
            <v>3</v>
          </cell>
          <cell r="DR721">
            <v>8849</v>
          </cell>
          <cell r="DS721">
            <v>4274</v>
          </cell>
          <cell r="DT721">
            <v>1</v>
          </cell>
          <cell r="DU721">
            <v>5354</v>
          </cell>
          <cell r="DV721">
            <v>364</v>
          </cell>
          <cell r="DW721">
            <v>459</v>
          </cell>
          <cell r="DX721">
            <v>58</v>
          </cell>
        </row>
        <row r="722">
          <cell r="M722" t="str">
            <v>911101151017215608</v>
          </cell>
          <cell r="N722" t="str">
            <v>北京北汽光华汽车部件有限公司</v>
          </cell>
          <cell r="O722" t="str">
            <v>2025</v>
          </cell>
          <cell r="P722" t="str">
            <v>2</v>
          </cell>
          <cell r="Q722">
            <v>78872</v>
          </cell>
          <cell r="R722">
            <v>78988</v>
          </cell>
          <cell r="S722">
            <v>14132</v>
          </cell>
          <cell r="T722">
            <v>17013</v>
          </cell>
          <cell r="U722">
            <v>183292</v>
          </cell>
          <cell r="V722">
            <v>282692</v>
          </cell>
          <cell r="W722">
            <v>48723</v>
          </cell>
          <cell r="X722">
            <v>51828</v>
          </cell>
          <cell r="Y722">
            <v>134569</v>
          </cell>
          <cell r="Z722">
            <v>230864</v>
          </cell>
          <cell r="AA722">
            <v>4073</v>
          </cell>
          <cell r="AB722">
            <v>4077</v>
          </cell>
          <cell r="AC722">
            <v>4073</v>
          </cell>
          <cell r="AD722">
            <v>4077</v>
          </cell>
          <cell r="AE722">
            <v>653</v>
          </cell>
          <cell r="AF722">
            <v>653</v>
          </cell>
          <cell r="AG722">
            <v>21</v>
          </cell>
          <cell r="AH722">
            <v>21</v>
          </cell>
          <cell r="AI722">
            <v>0</v>
          </cell>
          <cell r="AJ722">
            <v>0</v>
          </cell>
          <cell r="AK722">
            <v>2930</v>
          </cell>
          <cell r="AL722">
            <v>3233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3650</v>
          </cell>
          <cell r="AZ722">
            <v>3800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4119</v>
          </cell>
          <cell r="BF722">
            <v>3970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4119</v>
          </cell>
          <cell r="BL722">
            <v>3970</v>
          </cell>
          <cell r="BM722">
            <v>0</v>
          </cell>
          <cell r="BN722">
            <v>0</v>
          </cell>
          <cell r="BO722">
            <v>2736</v>
          </cell>
          <cell r="BP722">
            <v>303</v>
          </cell>
          <cell r="BQ722">
            <v>193</v>
          </cell>
          <cell r="BR722">
            <v>193</v>
          </cell>
          <cell r="BS722">
            <v>15</v>
          </cell>
          <cell r="BT722">
            <v>17</v>
          </cell>
          <cell r="BU722" t="str">
            <v>董京平</v>
          </cell>
          <cell r="BV722" t="str">
            <v>贾维强</v>
          </cell>
          <cell r="BW722" t="str">
            <v>张曼</v>
          </cell>
          <cell r="BX722" t="str">
            <v>53232019</v>
          </cell>
          <cell r="BY722" t="str">
            <v>2025-03-05</v>
          </cell>
          <cell r="BZ722" t="str">
            <v/>
          </cell>
          <cell r="CA722" t="str">
            <v>101721560</v>
          </cell>
          <cell r="CB722">
            <v>0</v>
          </cell>
          <cell r="CC722">
            <v>0</v>
          </cell>
          <cell r="CD722" t="str">
            <v/>
          </cell>
          <cell r="CE722" t="str">
            <v/>
          </cell>
          <cell r="CF722" t="str">
            <v/>
          </cell>
          <cell r="CG722" t="str">
            <v/>
          </cell>
          <cell r="CH722" t="str">
            <v>qy</v>
          </cell>
          <cell r="CI722" t="str">
            <v>    私人控股</v>
          </cell>
          <cell r="CJ722" t="str">
            <v>K</v>
          </cell>
          <cell r="CK722" t="str">
            <v>    房地产业</v>
          </cell>
          <cell r="CL722" t="str">
            <v>70</v>
          </cell>
          <cell r="CM722" t="str">
            <v>    房地产业</v>
          </cell>
          <cell r="CN722" t="str">
            <v>110115</v>
          </cell>
          <cell r="CO722" t="str">
            <v>      大兴区</v>
          </cell>
          <cell r="CP722" t="str">
            <v>　　　其他有限责任公司</v>
          </cell>
          <cell r="CQ722" t="str">
            <v/>
          </cell>
          <cell r="CR722" t="str">
            <v>    传统服务业</v>
          </cell>
          <cell r="CS722" t="str">
            <v>2</v>
          </cell>
          <cell r="CT722" t="str">
            <v>    地方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 t="str">
            <v>3</v>
          </cell>
          <cell r="DN722" t="str">
            <v>704</v>
          </cell>
          <cell r="DO722" t="str">
            <v>    房地产租赁经营</v>
          </cell>
          <cell r="DP722" t="str">
            <v>1</v>
          </cell>
          <cell r="DQ722" t="str">
            <v/>
          </cell>
          <cell r="DR722">
            <v>4073</v>
          </cell>
          <cell r="DS722">
            <v>4077</v>
          </cell>
          <cell r="DT722">
            <v>1</v>
          </cell>
          <cell r="DU722">
            <v>4119</v>
          </cell>
          <cell r="DV722">
            <v>3970</v>
          </cell>
          <cell r="DW722">
            <v>214</v>
          </cell>
          <cell r="DX722">
            <v>214</v>
          </cell>
        </row>
        <row r="723">
          <cell r="M723" t="str">
            <v>911101086000630642</v>
          </cell>
          <cell r="N723" t="str">
            <v>爱恩康临床医学研究（北京）有限公司</v>
          </cell>
          <cell r="O723" t="str">
            <v>2025</v>
          </cell>
          <cell r="P723" t="str">
            <v>2</v>
          </cell>
          <cell r="Q723">
            <v>14921</v>
          </cell>
          <cell r="R723">
            <v>4683</v>
          </cell>
          <cell r="S723">
            <v>120733</v>
          </cell>
          <cell r="T723">
            <v>94328</v>
          </cell>
          <cell r="U723">
            <v>329340</v>
          </cell>
          <cell r="V723">
            <v>292660</v>
          </cell>
          <cell r="W723">
            <v>96281</v>
          </cell>
          <cell r="X723">
            <v>90382</v>
          </cell>
          <cell r="Y723">
            <v>233059</v>
          </cell>
          <cell r="Z723">
            <v>202278</v>
          </cell>
          <cell r="AA723">
            <v>99716</v>
          </cell>
          <cell r="AB723">
            <v>94115</v>
          </cell>
          <cell r="AC723">
            <v>99716</v>
          </cell>
          <cell r="AD723">
            <v>94115</v>
          </cell>
          <cell r="AE723">
            <v>0</v>
          </cell>
          <cell r="AF723">
            <v>0</v>
          </cell>
          <cell r="AG723">
            <v>380</v>
          </cell>
          <cell r="AH723">
            <v>346</v>
          </cell>
          <cell r="AI723">
            <v>0</v>
          </cell>
          <cell r="AJ723">
            <v>0</v>
          </cell>
          <cell r="AK723">
            <v>7189</v>
          </cell>
          <cell r="AL723">
            <v>6593</v>
          </cell>
          <cell r="AM723">
            <v>85822</v>
          </cell>
          <cell r="AN723">
            <v>81095</v>
          </cell>
          <cell r="AO723">
            <v>-74</v>
          </cell>
          <cell r="AP723">
            <v>-105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6399</v>
          </cell>
          <cell r="BF723">
            <v>6186</v>
          </cell>
          <cell r="BG723">
            <v>568</v>
          </cell>
          <cell r="BH723">
            <v>11</v>
          </cell>
          <cell r="BI723">
            <v>1198</v>
          </cell>
          <cell r="BJ723">
            <v>288</v>
          </cell>
          <cell r="BK723">
            <v>5769</v>
          </cell>
          <cell r="BL723">
            <v>5909</v>
          </cell>
          <cell r="BM723">
            <v>0</v>
          </cell>
          <cell r="BN723">
            <v>0</v>
          </cell>
          <cell r="BO723">
            <v>79927</v>
          </cell>
          <cell r="BP723">
            <v>70265</v>
          </cell>
          <cell r="BQ723">
            <v>2710</v>
          </cell>
          <cell r="BR723">
            <v>4240</v>
          </cell>
          <cell r="BS723">
            <v>1038</v>
          </cell>
          <cell r="BT723">
            <v>935</v>
          </cell>
          <cell r="BU723" t="str">
            <v>姚中</v>
          </cell>
          <cell r="BV723" t="str">
            <v>罗李英</v>
          </cell>
          <cell r="BW723" t="str">
            <v>王林</v>
          </cell>
          <cell r="BX723" t="str">
            <v>15001250765</v>
          </cell>
          <cell r="BY723" t="str">
            <v>2025-03-17</v>
          </cell>
          <cell r="BZ723" t="str">
            <v/>
          </cell>
          <cell r="CA723" t="str">
            <v>600063064</v>
          </cell>
          <cell r="CB723">
            <v>0</v>
          </cell>
          <cell r="CC723">
            <v>0</v>
          </cell>
          <cell r="CD723" t="str">
            <v/>
          </cell>
          <cell r="CE723" t="str">
            <v>1</v>
          </cell>
          <cell r="CF723" t="str">
            <v/>
          </cell>
          <cell r="CG723" t="str">
            <v>北京经济技术开发区虚拟社区</v>
          </cell>
          <cell r="CH723" t="str">
            <v>qy</v>
          </cell>
          <cell r="CI723" t="str">
            <v>    外商控股</v>
          </cell>
          <cell r="CJ723" t="str">
            <v>M</v>
          </cell>
          <cell r="CK723" t="str">
            <v>    科学研究和技术服务业</v>
          </cell>
          <cell r="CL723" t="str">
            <v>75</v>
          </cell>
          <cell r="CM723" t="str">
            <v>    科技推广和应用服务业</v>
          </cell>
          <cell r="CN723" t="str">
            <v>115101</v>
          </cell>
          <cell r="CO723" t="str">
            <v>      开发区</v>
          </cell>
          <cell r="CP723" t="str">
            <v>　　　外商投资有限责任公司</v>
          </cell>
          <cell r="CQ723" t="str">
            <v>x</v>
          </cell>
          <cell r="CR723" t="str">
            <v>    现代服务业</v>
          </cell>
          <cell r="CS723" t="str">
            <v>2</v>
          </cell>
          <cell r="CT723" t="str">
            <v>    地方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 t="str">
            <v>3</v>
          </cell>
          <cell r="DN723" t="str">
            <v>751</v>
          </cell>
          <cell r="DO723" t="str">
            <v>    技术推广服务</v>
          </cell>
          <cell r="DP723" t="str">
            <v>1</v>
          </cell>
          <cell r="DQ723" t="str">
            <v>1</v>
          </cell>
          <cell r="DR723">
            <v>99716</v>
          </cell>
          <cell r="DS723">
            <v>94115</v>
          </cell>
          <cell r="DT723">
            <v>1</v>
          </cell>
          <cell r="DU723">
            <v>6399</v>
          </cell>
          <cell r="DV723">
            <v>6186</v>
          </cell>
          <cell r="DW723">
            <v>3090</v>
          </cell>
          <cell r="DX723">
            <v>4586</v>
          </cell>
        </row>
        <row r="724">
          <cell r="M724" t="str">
            <v>91110302MA00884G9Q</v>
          </cell>
          <cell r="N724" t="str">
            <v>北京永盛泰达教育咨询有限公司</v>
          </cell>
          <cell r="O724" t="str">
            <v>2025</v>
          </cell>
          <cell r="P724" t="str">
            <v>2</v>
          </cell>
          <cell r="Q724">
            <v>0</v>
          </cell>
          <cell r="R724">
            <v>0</v>
          </cell>
          <cell r="S724">
            <v>10681</v>
          </cell>
          <cell r="T724">
            <v>1088</v>
          </cell>
          <cell r="U724">
            <v>26169</v>
          </cell>
          <cell r="V724">
            <v>15059</v>
          </cell>
          <cell r="W724">
            <v>9361</v>
          </cell>
          <cell r="X724">
            <v>2634</v>
          </cell>
          <cell r="Y724">
            <v>16808</v>
          </cell>
          <cell r="Z724">
            <v>12425</v>
          </cell>
          <cell r="AA724">
            <v>28968</v>
          </cell>
          <cell r="AB724">
            <v>12142</v>
          </cell>
          <cell r="AC724">
            <v>12599</v>
          </cell>
          <cell r="AD724">
            <v>2571</v>
          </cell>
          <cell r="AE724">
            <v>23644</v>
          </cell>
          <cell r="AF724">
            <v>9993</v>
          </cell>
          <cell r="AG724">
            <v>4</v>
          </cell>
          <cell r="AH724">
            <v>7</v>
          </cell>
          <cell r="AI724">
            <v>1</v>
          </cell>
          <cell r="AJ724">
            <v>27</v>
          </cell>
          <cell r="AK724">
            <v>675</v>
          </cell>
          <cell r="AL724">
            <v>979</v>
          </cell>
          <cell r="AM724">
            <v>0</v>
          </cell>
          <cell r="AN724">
            <v>0</v>
          </cell>
          <cell r="AO724">
            <v>1</v>
          </cell>
          <cell r="AP724">
            <v>-18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4643</v>
          </cell>
          <cell r="BF724">
            <v>1154</v>
          </cell>
          <cell r="BG724">
            <v>17</v>
          </cell>
          <cell r="BH724">
            <v>97</v>
          </cell>
          <cell r="BI724">
            <v>0</v>
          </cell>
          <cell r="BJ724">
            <v>0</v>
          </cell>
          <cell r="BK724">
            <v>4660</v>
          </cell>
          <cell r="BL724">
            <v>1251</v>
          </cell>
          <cell r="BM724">
            <v>0</v>
          </cell>
          <cell r="BN724">
            <v>0</v>
          </cell>
          <cell r="BO724">
            <v>569</v>
          </cell>
          <cell r="BP724">
            <v>922</v>
          </cell>
          <cell r="BQ724">
            <v>95</v>
          </cell>
          <cell r="BR724">
            <v>114</v>
          </cell>
          <cell r="BS724">
            <v>19</v>
          </cell>
          <cell r="BT724">
            <v>35</v>
          </cell>
          <cell r="BU724" t="str">
            <v>王干锋</v>
          </cell>
          <cell r="BV724" t="str">
            <v>王干锋</v>
          </cell>
          <cell r="BW724" t="str">
            <v>张晓梅</v>
          </cell>
          <cell r="BX724" t="str">
            <v>18733679281</v>
          </cell>
          <cell r="BY724" t="str">
            <v>2025-03-17</v>
          </cell>
          <cell r="BZ724" t="str">
            <v/>
          </cell>
          <cell r="CA724" t="str">
            <v>MA00884G9</v>
          </cell>
          <cell r="CB724">
            <v>0</v>
          </cell>
          <cell r="CC724">
            <v>0</v>
          </cell>
          <cell r="CD724" t="str">
            <v/>
          </cell>
          <cell r="CE724" t="str">
            <v>1</v>
          </cell>
          <cell r="CF724" t="str">
            <v/>
          </cell>
          <cell r="CG724" t="str">
            <v>北京经济技术开发区虚拟社区</v>
          </cell>
          <cell r="CH724" t="str">
            <v>qy</v>
          </cell>
          <cell r="CI724" t="str">
            <v>    私人控股</v>
          </cell>
          <cell r="CJ724" t="str">
            <v>L</v>
          </cell>
          <cell r="CK724" t="str">
            <v>    租赁和商务服务业</v>
          </cell>
          <cell r="CL724" t="str">
            <v>72</v>
          </cell>
          <cell r="CM724" t="str">
            <v>    商务服务业</v>
          </cell>
          <cell r="CN724" t="str">
            <v>115101</v>
          </cell>
          <cell r="CO724" t="str">
            <v>      开发区</v>
          </cell>
          <cell r="CP724" t="str">
            <v>　　　其他有限责任公司</v>
          </cell>
          <cell r="CQ724" t="str">
            <v>x</v>
          </cell>
          <cell r="CR724" t="str">
            <v>    现代服务业</v>
          </cell>
          <cell r="CS724" t="str">
            <v>2</v>
          </cell>
          <cell r="CT724" t="str">
            <v>    地方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 t="str">
            <v>3</v>
          </cell>
          <cell r="DN724" t="str">
            <v>726</v>
          </cell>
          <cell r="DO724" t="str">
            <v>    人力资源服务</v>
          </cell>
          <cell r="DP724" t="str">
            <v>1</v>
          </cell>
          <cell r="DQ724" t="str">
            <v>3</v>
          </cell>
          <cell r="DR724">
            <v>28968</v>
          </cell>
          <cell r="DS724">
            <v>12142</v>
          </cell>
          <cell r="DT724">
            <v>1</v>
          </cell>
          <cell r="DU724">
            <v>4643</v>
          </cell>
          <cell r="DV724">
            <v>1154</v>
          </cell>
          <cell r="DW724">
            <v>99</v>
          </cell>
          <cell r="DX724">
            <v>121</v>
          </cell>
        </row>
        <row r="725">
          <cell r="M725" t="str">
            <v>91110302MA01U73Q24</v>
          </cell>
          <cell r="N725" t="str">
            <v>北京朝林松源实业有限公司</v>
          </cell>
          <cell r="O725" t="str">
            <v>2025</v>
          </cell>
          <cell r="P725" t="str">
            <v>2</v>
          </cell>
          <cell r="Q725">
            <v>69416</v>
          </cell>
          <cell r="R725">
            <v>69403</v>
          </cell>
          <cell r="S725">
            <v>0</v>
          </cell>
          <cell r="T725">
            <v>0</v>
          </cell>
          <cell r="U725">
            <v>422142</v>
          </cell>
          <cell r="V725">
            <v>500250</v>
          </cell>
          <cell r="W725">
            <v>324856</v>
          </cell>
          <cell r="X725">
            <v>405927</v>
          </cell>
          <cell r="Y725">
            <v>97286</v>
          </cell>
          <cell r="Z725">
            <v>94323</v>
          </cell>
          <cell r="AA725">
            <v>8240</v>
          </cell>
          <cell r="AB725">
            <v>8574</v>
          </cell>
          <cell r="AC725">
            <v>8240</v>
          </cell>
          <cell r="AD725">
            <v>8574</v>
          </cell>
          <cell r="AE725">
            <v>24</v>
          </cell>
          <cell r="AF725">
            <v>5</v>
          </cell>
          <cell r="AG725">
            <v>445</v>
          </cell>
          <cell r="AH725">
            <v>363</v>
          </cell>
          <cell r="AI725">
            <v>4405</v>
          </cell>
          <cell r="AJ725">
            <v>5673</v>
          </cell>
          <cell r="AK725">
            <v>363</v>
          </cell>
          <cell r="AL725">
            <v>405</v>
          </cell>
          <cell r="AM725">
            <v>0</v>
          </cell>
          <cell r="AN725">
            <v>0</v>
          </cell>
          <cell r="AO725">
            <v>-1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3004</v>
          </cell>
          <cell r="BF725">
            <v>2129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3004</v>
          </cell>
          <cell r="BL725">
            <v>2129</v>
          </cell>
          <cell r="BM725">
            <v>0</v>
          </cell>
          <cell r="BN725">
            <v>0</v>
          </cell>
          <cell r="BO725">
            <v>4029</v>
          </cell>
          <cell r="BP725">
            <v>2928</v>
          </cell>
          <cell r="BQ725">
            <v>2472</v>
          </cell>
          <cell r="BR725">
            <v>2572</v>
          </cell>
          <cell r="BS725">
            <v>104</v>
          </cell>
          <cell r="BT725">
            <v>122</v>
          </cell>
          <cell r="BU725" t="str">
            <v>李红伟</v>
          </cell>
          <cell r="BV725" t="str">
            <v>赵佰超</v>
          </cell>
          <cell r="BW725" t="str">
            <v>尹海涛</v>
          </cell>
          <cell r="BX725" t="str">
            <v>53876980</v>
          </cell>
          <cell r="BY725" t="str">
            <v>2025-03-14</v>
          </cell>
          <cell r="BZ725" t="str">
            <v/>
          </cell>
          <cell r="CA725" t="str">
            <v>MA01U73Q2</v>
          </cell>
          <cell r="CB725">
            <v>0</v>
          </cell>
          <cell r="CC725">
            <v>0</v>
          </cell>
          <cell r="CD725" t="str">
            <v/>
          </cell>
          <cell r="CE725" t="str">
            <v>1</v>
          </cell>
          <cell r="CF725" t="str">
            <v/>
          </cell>
          <cell r="CG725" t="str">
            <v>北京经济技术开发区虚拟社区</v>
          </cell>
          <cell r="CH725" t="str">
            <v>qy</v>
          </cell>
          <cell r="CI725" t="str">
            <v>    私人控股</v>
          </cell>
          <cell r="CJ725" t="str">
            <v>K</v>
          </cell>
          <cell r="CK725" t="str">
            <v>    房地产业</v>
          </cell>
          <cell r="CL725" t="str">
            <v>70</v>
          </cell>
          <cell r="CM725" t="str">
            <v>    房地产业</v>
          </cell>
          <cell r="CN725" t="str">
            <v>115101</v>
          </cell>
          <cell r="CO725" t="str">
            <v>      开发区</v>
          </cell>
          <cell r="CP725" t="str">
            <v>　　　其他有限责任公司</v>
          </cell>
          <cell r="CQ725" t="str">
            <v/>
          </cell>
          <cell r="CR725" t="str">
            <v>    传统服务业</v>
          </cell>
          <cell r="CS725" t="str">
            <v>2</v>
          </cell>
          <cell r="CT725" t="str">
            <v>    地方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 t="str">
            <v>3</v>
          </cell>
          <cell r="DN725" t="str">
            <v>704</v>
          </cell>
          <cell r="DO725" t="str">
            <v>    房地产租赁经营</v>
          </cell>
          <cell r="DP725" t="str">
            <v>1</v>
          </cell>
          <cell r="DQ725" t="str">
            <v/>
          </cell>
          <cell r="DR725">
            <v>8240</v>
          </cell>
          <cell r="DS725">
            <v>8574</v>
          </cell>
          <cell r="DT725">
            <v>1</v>
          </cell>
          <cell r="DU725">
            <v>3004</v>
          </cell>
          <cell r="DV725">
            <v>2129</v>
          </cell>
          <cell r="DW725">
            <v>2917</v>
          </cell>
          <cell r="DX725">
            <v>2935</v>
          </cell>
        </row>
        <row r="726">
          <cell r="M726" t="str">
            <v>911101057582266877</v>
          </cell>
          <cell r="N726" t="str">
            <v>北京中环瑞德环境工程技术有限公司</v>
          </cell>
          <cell r="O726" t="str">
            <v>2025</v>
          </cell>
          <cell r="P726" t="str">
            <v>2</v>
          </cell>
          <cell r="Q726">
            <v>8379</v>
          </cell>
          <cell r="R726">
            <v>8411</v>
          </cell>
          <cell r="S726">
            <v>5540</v>
          </cell>
          <cell r="T726">
            <v>9046</v>
          </cell>
          <cell r="U726">
            <v>25869</v>
          </cell>
          <cell r="V726">
            <v>36742</v>
          </cell>
          <cell r="W726">
            <v>10542</v>
          </cell>
          <cell r="X726">
            <v>21436</v>
          </cell>
          <cell r="Y726">
            <v>15327</v>
          </cell>
          <cell r="Z726">
            <v>15306</v>
          </cell>
          <cell r="AA726">
            <v>784</v>
          </cell>
          <cell r="AB726">
            <v>1756</v>
          </cell>
          <cell r="AC726">
            <v>784</v>
          </cell>
          <cell r="AD726">
            <v>1756</v>
          </cell>
          <cell r="AE726">
            <v>2398</v>
          </cell>
          <cell r="AF726">
            <v>2015</v>
          </cell>
          <cell r="AG726">
            <v>1</v>
          </cell>
          <cell r="AH726">
            <v>4</v>
          </cell>
          <cell r="AI726">
            <v>130</v>
          </cell>
          <cell r="AJ726">
            <v>91</v>
          </cell>
          <cell r="AK726">
            <v>644</v>
          </cell>
          <cell r="AL726">
            <v>705</v>
          </cell>
          <cell r="AM726">
            <v>380</v>
          </cell>
          <cell r="AN726">
            <v>328</v>
          </cell>
          <cell r="AO726">
            <v>-21</v>
          </cell>
          <cell r="AP726">
            <v>-63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-2748</v>
          </cell>
          <cell r="BF726">
            <v>-1324</v>
          </cell>
          <cell r="BG726">
            <v>3</v>
          </cell>
          <cell r="BH726">
            <v>10</v>
          </cell>
          <cell r="BI726">
            <v>0</v>
          </cell>
          <cell r="BJ726">
            <v>0</v>
          </cell>
          <cell r="BK726">
            <v>-2745</v>
          </cell>
          <cell r="BL726">
            <v>-1314</v>
          </cell>
          <cell r="BM726">
            <v>0</v>
          </cell>
          <cell r="BN726">
            <v>0</v>
          </cell>
          <cell r="BO726">
            <v>1412</v>
          </cell>
          <cell r="BP726">
            <v>1436</v>
          </cell>
          <cell r="BQ726">
            <v>0</v>
          </cell>
          <cell r="BR726">
            <v>0</v>
          </cell>
          <cell r="BS726">
            <v>38</v>
          </cell>
          <cell r="BT726">
            <v>36</v>
          </cell>
          <cell r="BU726" t="str">
            <v>刘昀</v>
          </cell>
          <cell r="BV726" t="str">
            <v>刘昀</v>
          </cell>
          <cell r="BW726" t="str">
            <v>庄晓飞</v>
          </cell>
          <cell r="BX726" t="str">
            <v>18632643153</v>
          </cell>
          <cell r="BY726" t="str">
            <v>2025-03-05</v>
          </cell>
          <cell r="BZ726" t="str">
            <v/>
          </cell>
          <cell r="CA726" t="str">
            <v>758226687</v>
          </cell>
          <cell r="CB726">
            <v>0</v>
          </cell>
          <cell r="CC726">
            <v>0</v>
          </cell>
          <cell r="CD726" t="str">
            <v/>
          </cell>
          <cell r="CE726" t="str">
            <v>1</v>
          </cell>
          <cell r="CF726" t="str">
            <v/>
          </cell>
          <cell r="CG726" t="str">
            <v>北京经济技术开发区虚拟社区</v>
          </cell>
          <cell r="CH726" t="str">
            <v>qy</v>
          </cell>
          <cell r="CI726" t="str">
            <v>    私人控股</v>
          </cell>
          <cell r="CJ726" t="str">
            <v>M</v>
          </cell>
          <cell r="CK726" t="str">
            <v>    科学研究和技术服务业</v>
          </cell>
          <cell r="CL726" t="str">
            <v>74</v>
          </cell>
          <cell r="CM726" t="str">
            <v>    专业技术服务业</v>
          </cell>
          <cell r="CN726" t="str">
            <v>115101</v>
          </cell>
          <cell r="CO726" t="str">
            <v>      开发区</v>
          </cell>
          <cell r="CP726" t="str">
            <v>　　　私营有限责任公司</v>
          </cell>
          <cell r="CQ726" t="str">
            <v>x</v>
          </cell>
          <cell r="CR726" t="str">
            <v>    现代服务业</v>
          </cell>
          <cell r="CS726" t="str">
            <v>2</v>
          </cell>
          <cell r="CT726" t="str">
            <v>    地方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 t="str">
            <v>3</v>
          </cell>
          <cell r="DN726" t="str">
            <v>749</v>
          </cell>
          <cell r="DO726" t="str">
            <v>    工业与专业设计及其他专业技术服务</v>
          </cell>
          <cell r="DP726" t="str">
            <v>1</v>
          </cell>
          <cell r="DQ726" t="str">
            <v>3</v>
          </cell>
          <cell r="DR726">
            <v>784</v>
          </cell>
          <cell r="DS726">
            <v>1756</v>
          </cell>
          <cell r="DT726">
            <v>1</v>
          </cell>
          <cell r="DU726">
            <v>-2748</v>
          </cell>
          <cell r="DV726">
            <v>-1324</v>
          </cell>
          <cell r="DW726">
            <v>-52</v>
          </cell>
          <cell r="DX726">
            <v>-47</v>
          </cell>
        </row>
        <row r="727">
          <cell r="M727" t="str">
            <v>91110113MA01D64B06</v>
          </cell>
          <cell r="N727" t="str">
            <v>德佑（北京）保安服务有限公司</v>
          </cell>
          <cell r="O727" t="str">
            <v>2025</v>
          </cell>
          <cell r="P727" t="str">
            <v>2</v>
          </cell>
          <cell r="Q727">
            <v>0</v>
          </cell>
          <cell r="R727">
            <v>0</v>
          </cell>
          <cell r="S727">
            <v>46002</v>
          </cell>
          <cell r="T727">
            <v>32479</v>
          </cell>
          <cell r="U727">
            <v>157012</v>
          </cell>
          <cell r="V727">
            <v>143968</v>
          </cell>
          <cell r="W727">
            <v>53745</v>
          </cell>
          <cell r="X727">
            <v>42079</v>
          </cell>
          <cell r="Y727">
            <v>103267</v>
          </cell>
          <cell r="Z727">
            <v>101889</v>
          </cell>
          <cell r="AA727">
            <v>21471</v>
          </cell>
          <cell r="AB727">
            <v>17887</v>
          </cell>
          <cell r="AC727">
            <v>21471</v>
          </cell>
          <cell r="AD727">
            <v>17887</v>
          </cell>
          <cell r="AE727">
            <v>20124</v>
          </cell>
          <cell r="AF727">
            <v>16852</v>
          </cell>
          <cell r="AG727">
            <v>9</v>
          </cell>
          <cell r="AH727">
            <v>7</v>
          </cell>
          <cell r="AI727">
            <v>0</v>
          </cell>
          <cell r="AJ727">
            <v>11</v>
          </cell>
          <cell r="AK727">
            <v>541</v>
          </cell>
          <cell r="AL727">
            <v>391</v>
          </cell>
          <cell r="AM727">
            <v>0</v>
          </cell>
          <cell r="AN727">
            <v>0</v>
          </cell>
          <cell r="AO727">
            <v>5</v>
          </cell>
          <cell r="AP727">
            <v>2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792</v>
          </cell>
          <cell r="BF727">
            <v>624</v>
          </cell>
          <cell r="BG727">
            <v>591</v>
          </cell>
          <cell r="BH727">
            <v>0</v>
          </cell>
          <cell r="BI727">
            <v>100</v>
          </cell>
          <cell r="BJ727">
            <v>60</v>
          </cell>
          <cell r="BK727">
            <v>1283</v>
          </cell>
          <cell r="BL727">
            <v>564</v>
          </cell>
          <cell r="BM727">
            <v>0</v>
          </cell>
          <cell r="BN727">
            <v>0</v>
          </cell>
          <cell r="BO727">
            <v>227</v>
          </cell>
          <cell r="BP727">
            <v>184</v>
          </cell>
          <cell r="BQ727">
            <v>82</v>
          </cell>
          <cell r="BR727">
            <v>55</v>
          </cell>
          <cell r="BS727">
            <v>27</v>
          </cell>
          <cell r="BT727">
            <v>25</v>
          </cell>
          <cell r="BU727" t="str">
            <v>刘毅</v>
          </cell>
          <cell r="BV727" t="str">
            <v>潘海燕</v>
          </cell>
          <cell r="BW727" t="str">
            <v>任树鑫</v>
          </cell>
          <cell r="BX727" t="str">
            <v>18519264818</v>
          </cell>
          <cell r="BY727" t="str">
            <v>2025-03-14</v>
          </cell>
          <cell r="BZ727" t="str">
            <v/>
          </cell>
          <cell r="CA727" t="str">
            <v>MA01D64B0</v>
          </cell>
          <cell r="CB727">
            <v>0</v>
          </cell>
          <cell r="CC727">
            <v>0</v>
          </cell>
          <cell r="CD727" t="str">
            <v/>
          </cell>
          <cell r="CE727" t="str">
            <v/>
          </cell>
          <cell r="CF727" t="str">
            <v/>
          </cell>
          <cell r="CG727" t="str">
            <v/>
          </cell>
          <cell r="CH727" t="str">
            <v>qy</v>
          </cell>
          <cell r="CI727" t="str">
            <v>    私人控股</v>
          </cell>
          <cell r="CJ727" t="str">
            <v>L</v>
          </cell>
          <cell r="CK727" t="str">
            <v>    租赁和商务服务业</v>
          </cell>
          <cell r="CL727" t="str">
            <v>72</v>
          </cell>
          <cell r="CM727" t="str">
            <v>    商务服务业</v>
          </cell>
          <cell r="CN727" t="str">
            <v>110115</v>
          </cell>
          <cell r="CO727" t="str">
            <v>      大兴区</v>
          </cell>
          <cell r="CP727" t="str">
            <v>　　　私营有限责任公司</v>
          </cell>
          <cell r="CQ727" t="str">
            <v>x</v>
          </cell>
          <cell r="CR727" t="str">
            <v>    现代服务业</v>
          </cell>
          <cell r="CS727" t="str">
            <v>2</v>
          </cell>
          <cell r="CT727" t="str">
            <v>    地方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 t="str">
            <v>3</v>
          </cell>
          <cell r="DN727" t="str">
            <v>727</v>
          </cell>
          <cell r="DO727" t="str">
            <v>    安全保护服务</v>
          </cell>
          <cell r="DP727" t="str">
            <v>1</v>
          </cell>
          <cell r="DQ727" t="str">
            <v/>
          </cell>
          <cell r="DR727">
            <v>21471</v>
          </cell>
          <cell r="DS727">
            <v>17887</v>
          </cell>
          <cell r="DT727">
            <v>1</v>
          </cell>
          <cell r="DU727">
            <v>792</v>
          </cell>
          <cell r="DV727">
            <v>624</v>
          </cell>
          <cell r="DW727">
            <v>91</v>
          </cell>
          <cell r="DX727">
            <v>62</v>
          </cell>
        </row>
        <row r="728">
          <cell r="M728" t="str">
            <v>91110115MA01YLLF7G</v>
          </cell>
          <cell r="N728" t="str">
            <v>北京御林保安服务有限公司</v>
          </cell>
          <cell r="O728" t="str">
            <v>2025</v>
          </cell>
          <cell r="P728" t="str">
            <v>2</v>
          </cell>
          <cell r="Q728">
            <v>0</v>
          </cell>
          <cell r="R728">
            <v>0</v>
          </cell>
          <cell r="S728">
            <v>2031</v>
          </cell>
          <cell r="T728">
            <v>2862</v>
          </cell>
          <cell r="U728">
            <v>2477</v>
          </cell>
          <cell r="V728">
            <v>4067</v>
          </cell>
          <cell r="W728">
            <v>1064</v>
          </cell>
          <cell r="X728">
            <v>1561</v>
          </cell>
          <cell r="Y728">
            <v>1413</v>
          </cell>
          <cell r="Z728">
            <v>2506</v>
          </cell>
          <cell r="AA728">
            <v>1731</v>
          </cell>
          <cell r="AB728">
            <v>4232</v>
          </cell>
          <cell r="AC728">
            <v>1731</v>
          </cell>
          <cell r="AD728">
            <v>4232</v>
          </cell>
          <cell r="AE728">
            <v>2833</v>
          </cell>
          <cell r="AF728">
            <v>3757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480</v>
          </cell>
          <cell r="AL728">
            <v>224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-1582</v>
          </cell>
          <cell r="BF728">
            <v>251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-1582</v>
          </cell>
          <cell r="BL728">
            <v>251</v>
          </cell>
          <cell r="BM728">
            <v>0</v>
          </cell>
          <cell r="BN728">
            <v>0</v>
          </cell>
          <cell r="BO728">
            <v>3245</v>
          </cell>
          <cell r="BP728">
            <v>3601</v>
          </cell>
          <cell r="BQ728">
            <v>3</v>
          </cell>
          <cell r="BR728">
            <v>9</v>
          </cell>
          <cell r="BS728">
            <v>297</v>
          </cell>
          <cell r="BT728">
            <v>340</v>
          </cell>
          <cell r="BU728" t="str">
            <v>骆吉鸿</v>
          </cell>
          <cell r="BV728" t="str">
            <v>赵迎中</v>
          </cell>
          <cell r="BW728" t="str">
            <v>赵迎中</v>
          </cell>
          <cell r="BX728" t="str">
            <v>13911331885</v>
          </cell>
          <cell r="BY728" t="str">
            <v>2025-03-13</v>
          </cell>
          <cell r="BZ728" t="str">
            <v/>
          </cell>
          <cell r="CA728" t="str">
            <v>MA01YLLF7</v>
          </cell>
          <cell r="CB728">
            <v>0</v>
          </cell>
          <cell r="CC728">
            <v>0</v>
          </cell>
          <cell r="CD728" t="str">
            <v/>
          </cell>
          <cell r="CE728" t="str">
            <v/>
          </cell>
          <cell r="CF728" t="str">
            <v/>
          </cell>
          <cell r="CG728" t="str">
            <v/>
          </cell>
          <cell r="CH728" t="str">
            <v>qy</v>
          </cell>
          <cell r="CI728" t="str">
            <v>    私人控股</v>
          </cell>
          <cell r="CJ728" t="str">
            <v>L</v>
          </cell>
          <cell r="CK728" t="str">
            <v>    租赁和商务服务业</v>
          </cell>
          <cell r="CL728" t="str">
            <v>72</v>
          </cell>
          <cell r="CM728" t="str">
            <v>    商务服务业</v>
          </cell>
          <cell r="CN728" t="str">
            <v>110115</v>
          </cell>
          <cell r="CO728" t="str">
            <v>      大兴区</v>
          </cell>
          <cell r="CP728" t="str">
            <v>　　　私营有限责任公司</v>
          </cell>
          <cell r="CQ728" t="str">
            <v>x</v>
          </cell>
          <cell r="CR728" t="str">
            <v>    现代服务业</v>
          </cell>
          <cell r="CS728" t="str">
            <v>2</v>
          </cell>
          <cell r="CT728" t="str">
            <v>    地方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 t="str">
            <v>3</v>
          </cell>
          <cell r="DN728" t="str">
            <v>727</v>
          </cell>
          <cell r="DO728" t="str">
            <v>    安全保护服务</v>
          </cell>
          <cell r="DP728" t="str">
            <v>1</v>
          </cell>
          <cell r="DQ728" t="str">
            <v/>
          </cell>
          <cell r="DR728">
            <v>1731</v>
          </cell>
          <cell r="DS728">
            <v>4232</v>
          </cell>
          <cell r="DT728">
            <v>1</v>
          </cell>
          <cell r="DU728">
            <v>-1582</v>
          </cell>
          <cell r="DV728">
            <v>251</v>
          </cell>
          <cell r="DW728">
            <v>3</v>
          </cell>
          <cell r="DX728">
            <v>9</v>
          </cell>
        </row>
        <row r="729">
          <cell r="M729" t="str">
            <v>91110302733445445T</v>
          </cell>
          <cell r="N729" t="str">
            <v>北京博大兴投资开发有限公司</v>
          </cell>
          <cell r="O729" t="str">
            <v>2025</v>
          </cell>
          <cell r="P729" t="str">
            <v>2</v>
          </cell>
          <cell r="Q729">
            <v>42847</v>
          </cell>
          <cell r="R729">
            <v>42825</v>
          </cell>
          <cell r="S729">
            <v>3556</v>
          </cell>
          <cell r="T729">
            <v>1798</v>
          </cell>
          <cell r="U729">
            <v>437518</v>
          </cell>
          <cell r="V729">
            <v>450116</v>
          </cell>
          <cell r="W729">
            <v>160133</v>
          </cell>
          <cell r="X729">
            <v>173994</v>
          </cell>
          <cell r="Y729">
            <v>277385</v>
          </cell>
          <cell r="Z729">
            <v>276122</v>
          </cell>
          <cell r="AA729">
            <v>9779</v>
          </cell>
          <cell r="AB729">
            <v>8926</v>
          </cell>
          <cell r="AC729">
            <v>9779</v>
          </cell>
          <cell r="AD729">
            <v>8926</v>
          </cell>
          <cell r="AE729">
            <v>6387</v>
          </cell>
          <cell r="AF729">
            <v>5950</v>
          </cell>
          <cell r="AG729">
            <v>49</v>
          </cell>
          <cell r="AH729">
            <v>61</v>
          </cell>
          <cell r="AI729">
            <v>0</v>
          </cell>
          <cell r="AJ729">
            <v>0</v>
          </cell>
          <cell r="AK729">
            <v>58</v>
          </cell>
          <cell r="AL729">
            <v>17</v>
          </cell>
          <cell r="AM729">
            <v>0</v>
          </cell>
          <cell r="AN729">
            <v>0</v>
          </cell>
          <cell r="AO729">
            <v>336</v>
          </cell>
          <cell r="AP729">
            <v>602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</v>
          </cell>
          <cell r="BD729">
            <v>0</v>
          </cell>
          <cell r="BE729">
            <v>2952</v>
          </cell>
          <cell r="BF729">
            <v>2296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2952</v>
          </cell>
          <cell r="BL729">
            <v>2296</v>
          </cell>
          <cell r="BM729">
            <v>0</v>
          </cell>
          <cell r="BN729">
            <v>0</v>
          </cell>
          <cell r="BO729">
            <v>205</v>
          </cell>
          <cell r="BP729">
            <v>5</v>
          </cell>
          <cell r="BQ729">
            <v>414</v>
          </cell>
          <cell r="BR729">
            <v>504</v>
          </cell>
          <cell r="BS729">
            <v>10</v>
          </cell>
          <cell r="BT729">
            <v>1</v>
          </cell>
          <cell r="BU729" t="str">
            <v>郭雪涛</v>
          </cell>
          <cell r="BV729" t="str">
            <v>郭雪涛</v>
          </cell>
          <cell r="BW729" t="str">
            <v>赵敏</v>
          </cell>
          <cell r="BX729" t="str">
            <v>15001030153</v>
          </cell>
          <cell r="BY729" t="str">
            <v>2025-03-17</v>
          </cell>
          <cell r="BZ729" t="str">
            <v/>
          </cell>
          <cell r="CA729" t="str">
            <v>733445445</v>
          </cell>
          <cell r="CB729">
            <v>0</v>
          </cell>
          <cell r="CC729">
            <v>0</v>
          </cell>
          <cell r="CD729" t="str">
            <v/>
          </cell>
          <cell r="CE729" t="str">
            <v>1</v>
          </cell>
          <cell r="CF729" t="str">
            <v/>
          </cell>
          <cell r="CG729" t="str">
            <v>北京经济技术开发区虚拟社区</v>
          </cell>
          <cell r="CH729" t="str">
            <v>qy</v>
          </cell>
          <cell r="CI729" t="str">
            <v>    私人控股</v>
          </cell>
          <cell r="CJ729" t="str">
            <v>K</v>
          </cell>
          <cell r="CK729" t="str">
            <v>    房地产业</v>
          </cell>
          <cell r="CL729" t="str">
            <v>70</v>
          </cell>
          <cell r="CM729" t="str">
            <v>    房地产业</v>
          </cell>
          <cell r="CN729" t="str">
            <v>115101</v>
          </cell>
          <cell r="CO729" t="str">
            <v>      开发区</v>
          </cell>
          <cell r="CP729" t="str">
            <v>　　　私营有限责任公司</v>
          </cell>
          <cell r="CQ729" t="str">
            <v/>
          </cell>
          <cell r="CR729" t="str">
            <v>    传统服务业</v>
          </cell>
          <cell r="CS729" t="str">
            <v>2</v>
          </cell>
          <cell r="CT729" t="str">
            <v>    地方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 t="str">
            <v>3</v>
          </cell>
          <cell r="DN729" t="str">
            <v>704</v>
          </cell>
          <cell r="DO729" t="str">
            <v>    房地产租赁经营</v>
          </cell>
          <cell r="DP729" t="str">
            <v>1</v>
          </cell>
          <cell r="DQ729" t="str">
            <v/>
          </cell>
          <cell r="DR729">
            <v>9779</v>
          </cell>
          <cell r="DS729">
            <v>8926</v>
          </cell>
          <cell r="DT729">
            <v>1</v>
          </cell>
          <cell r="DU729">
            <v>2952</v>
          </cell>
          <cell r="DV729">
            <v>2296</v>
          </cell>
          <cell r="DW729">
            <v>463</v>
          </cell>
          <cell r="DX729">
            <v>565</v>
          </cell>
        </row>
        <row r="730">
          <cell r="M730" t="str">
            <v>91110400MA7EPNW723</v>
          </cell>
          <cell r="N730" t="str">
            <v>北京汇霖泽谷生物科技有限公司</v>
          </cell>
          <cell r="O730" t="str">
            <v>2025</v>
          </cell>
          <cell r="P730" t="str">
            <v>2</v>
          </cell>
          <cell r="Q730">
            <v>7196</v>
          </cell>
          <cell r="R730">
            <v>4712</v>
          </cell>
          <cell r="S730">
            <v>2328</v>
          </cell>
          <cell r="T730">
            <v>2750</v>
          </cell>
          <cell r="U730">
            <v>14035</v>
          </cell>
          <cell r="V730">
            <v>16222</v>
          </cell>
          <cell r="W730">
            <v>2828</v>
          </cell>
          <cell r="X730">
            <v>5879</v>
          </cell>
          <cell r="Y730">
            <v>11207</v>
          </cell>
          <cell r="Z730">
            <v>10343</v>
          </cell>
          <cell r="AA730">
            <v>1932</v>
          </cell>
          <cell r="AB730">
            <v>2155</v>
          </cell>
          <cell r="AC730">
            <v>1932</v>
          </cell>
          <cell r="AD730">
            <v>2155</v>
          </cell>
          <cell r="AE730">
            <v>1623</v>
          </cell>
          <cell r="AF730">
            <v>1821</v>
          </cell>
          <cell r="AG730">
            <v>0</v>
          </cell>
          <cell r="AH730">
            <v>0</v>
          </cell>
          <cell r="AI730">
            <v>514</v>
          </cell>
          <cell r="AJ730">
            <v>23</v>
          </cell>
          <cell r="AK730">
            <v>945</v>
          </cell>
          <cell r="AL730">
            <v>713</v>
          </cell>
          <cell r="AM730">
            <v>277</v>
          </cell>
          <cell r="AN730">
            <v>173</v>
          </cell>
          <cell r="AO730">
            <v>12</v>
          </cell>
          <cell r="AP730">
            <v>23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-1439</v>
          </cell>
          <cell r="BF730">
            <v>-598</v>
          </cell>
          <cell r="BG730">
            <v>1</v>
          </cell>
          <cell r="BH730">
            <v>1</v>
          </cell>
          <cell r="BI730">
            <v>0</v>
          </cell>
          <cell r="BJ730">
            <v>14</v>
          </cell>
          <cell r="BK730">
            <v>-1438</v>
          </cell>
          <cell r="BL730">
            <v>-611</v>
          </cell>
          <cell r="BM730">
            <v>0</v>
          </cell>
          <cell r="BN730">
            <v>53</v>
          </cell>
          <cell r="BO730">
            <v>814</v>
          </cell>
          <cell r="BP730">
            <v>680</v>
          </cell>
          <cell r="BQ730">
            <v>0</v>
          </cell>
          <cell r="BR730">
            <v>0</v>
          </cell>
          <cell r="BS730">
            <v>40</v>
          </cell>
          <cell r="BT730">
            <v>34</v>
          </cell>
          <cell r="BU730" t="str">
            <v>杨涛</v>
          </cell>
          <cell r="BV730" t="str">
            <v>杨涛</v>
          </cell>
          <cell r="BW730" t="str">
            <v>牛慧芳</v>
          </cell>
          <cell r="BX730" t="str">
            <v>18810850965</v>
          </cell>
          <cell r="BY730" t="str">
            <v>2025-03-12</v>
          </cell>
          <cell r="BZ730" t="str">
            <v/>
          </cell>
          <cell r="CA730" t="str">
            <v>MA7EPNW72</v>
          </cell>
          <cell r="CB730">
            <v>0</v>
          </cell>
          <cell r="CC730">
            <v>0</v>
          </cell>
          <cell r="CD730" t="str">
            <v/>
          </cell>
          <cell r="CE730" t="str">
            <v>1</v>
          </cell>
          <cell r="CF730" t="str">
            <v/>
          </cell>
          <cell r="CG730" t="str">
            <v>北京经济技术开发区虚拟社区</v>
          </cell>
          <cell r="CH730" t="str">
            <v>qy</v>
          </cell>
          <cell r="CI730" t="str">
            <v>    私人控股</v>
          </cell>
          <cell r="CJ730" t="str">
            <v>M</v>
          </cell>
          <cell r="CK730" t="str">
            <v>    科学研究和技术服务业</v>
          </cell>
          <cell r="CL730" t="str">
            <v>73</v>
          </cell>
          <cell r="CM730" t="str">
            <v>    研究和试验发展</v>
          </cell>
          <cell r="CN730" t="str">
            <v>115101</v>
          </cell>
          <cell r="CO730" t="str">
            <v>      开发区</v>
          </cell>
          <cell r="CP730" t="str">
            <v>　　　私营有限责任公司</v>
          </cell>
          <cell r="CQ730" t="str">
            <v>x</v>
          </cell>
          <cell r="CR730" t="str">
            <v>    现代服务业</v>
          </cell>
          <cell r="CS730" t="str">
            <v>2</v>
          </cell>
          <cell r="CT730" t="str">
            <v>    地方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 t="str">
            <v>3</v>
          </cell>
          <cell r="DN730" t="str">
            <v>734</v>
          </cell>
          <cell r="DO730" t="str">
            <v>    医学研究和试验发展</v>
          </cell>
          <cell r="DP730" t="str">
            <v>1</v>
          </cell>
          <cell r="DQ730" t="str">
            <v/>
          </cell>
          <cell r="DR730">
            <v>1932</v>
          </cell>
          <cell r="DS730">
            <v>2155</v>
          </cell>
          <cell r="DT730">
            <v>1</v>
          </cell>
          <cell r="DU730">
            <v>-1439</v>
          </cell>
          <cell r="DV730">
            <v>-598</v>
          </cell>
          <cell r="DW730">
            <v>-51</v>
          </cell>
          <cell r="DX730">
            <v>18</v>
          </cell>
        </row>
        <row r="731">
          <cell r="M731" t="str">
            <v>91110302771986912R</v>
          </cell>
          <cell r="N731" t="str">
            <v>北京新百发缘科技有限公司</v>
          </cell>
          <cell r="O731" t="str">
            <v>2025</v>
          </cell>
          <cell r="P731" t="str">
            <v>2</v>
          </cell>
          <cell r="Q731">
            <v>653</v>
          </cell>
          <cell r="R731">
            <v>653</v>
          </cell>
          <cell r="S731">
            <v>5288</v>
          </cell>
          <cell r="T731">
            <v>6712</v>
          </cell>
          <cell r="U731">
            <v>10533</v>
          </cell>
          <cell r="V731">
            <v>11634</v>
          </cell>
          <cell r="W731">
            <v>721</v>
          </cell>
          <cell r="X731">
            <v>4656</v>
          </cell>
          <cell r="Y731">
            <v>9812</v>
          </cell>
          <cell r="Z731">
            <v>6978</v>
          </cell>
          <cell r="AA731">
            <v>3462</v>
          </cell>
          <cell r="AB731">
            <v>2666</v>
          </cell>
          <cell r="AC731">
            <v>3423</v>
          </cell>
          <cell r="AD731">
            <v>2641</v>
          </cell>
          <cell r="AE731">
            <v>4316</v>
          </cell>
          <cell r="AF731">
            <v>1518</v>
          </cell>
          <cell r="AG731">
            <v>11</v>
          </cell>
          <cell r="AH731">
            <v>12</v>
          </cell>
          <cell r="AI731">
            <v>142</v>
          </cell>
          <cell r="AJ731">
            <v>68</v>
          </cell>
          <cell r="AK731">
            <v>159</v>
          </cell>
          <cell r="AL731">
            <v>109</v>
          </cell>
          <cell r="AM731">
            <v>506</v>
          </cell>
          <cell r="AN731">
            <v>284</v>
          </cell>
          <cell r="AO731">
            <v>1</v>
          </cell>
          <cell r="AP731">
            <v>1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-1673</v>
          </cell>
          <cell r="BF731">
            <v>674</v>
          </cell>
          <cell r="BG731">
            <v>1</v>
          </cell>
          <cell r="BH731">
            <v>0</v>
          </cell>
          <cell r="BI731">
            <v>0</v>
          </cell>
          <cell r="BJ731">
            <v>0</v>
          </cell>
          <cell r="BK731">
            <v>-1672</v>
          </cell>
          <cell r="BL731">
            <v>674</v>
          </cell>
          <cell r="BM731">
            <v>0</v>
          </cell>
          <cell r="BN731">
            <v>0</v>
          </cell>
          <cell r="BO731">
            <v>527</v>
          </cell>
          <cell r="BP731">
            <v>238</v>
          </cell>
          <cell r="BQ731">
            <v>157</v>
          </cell>
          <cell r="BR731">
            <v>121</v>
          </cell>
          <cell r="BS731">
            <v>19</v>
          </cell>
          <cell r="BT731">
            <v>18</v>
          </cell>
          <cell r="BU731" t="str">
            <v>陈永利</v>
          </cell>
          <cell r="BV731" t="str">
            <v>陈永利</v>
          </cell>
          <cell r="BW731" t="str">
            <v>杨婷</v>
          </cell>
          <cell r="BX731" t="str">
            <v>13671201759</v>
          </cell>
          <cell r="BY731" t="str">
            <v>2025-03-11</v>
          </cell>
          <cell r="BZ731" t="str">
            <v/>
          </cell>
          <cell r="CA731" t="str">
            <v>771986912</v>
          </cell>
          <cell r="CB731">
            <v>0</v>
          </cell>
          <cell r="CC731">
            <v>0</v>
          </cell>
          <cell r="CD731" t="str">
            <v/>
          </cell>
          <cell r="CE731" t="str">
            <v/>
          </cell>
          <cell r="CF731" t="str">
            <v/>
          </cell>
          <cell r="CG731" t="str">
            <v/>
          </cell>
          <cell r="CH731" t="str">
            <v>qy</v>
          </cell>
          <cell r="CI731" t="str">
            <v>    私人控股</v>
          </cell>
          <cell r="CJ731" t="str">
            <v>O</v>
          </cell>
          <cell r="CK731" t="str">
            <v>    居民服务、修理和其他服务业</v>
          </cell>
          <cell r="CL731" t="str">
            <v>82</v>
          </cell>
          <cell r="CM731" t="str">
            <v>    其他服务业</v>
          </cell>
          <cell r="CN731" t="str">
            <v>110115</v>
          </cell>
          <cell r="CO731" t="str">
            <v>      大兴区</v>
          </cell>
          <cell r="CP731" t="str">
            <v>　　　私营有限责任公司</v>
          </cell>
          <cell r="CQ731" t="str">
            <v/>
          </cell>
          <cell r="CR731" t="str">
            <v>    传统服务业</v>
          </cell>
          <cell r="CS731" t="str">
            <v>2</v>
          </cell>
          <cell r="CT731" t="str">
            <v>    地方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 t="str">
            <v>3</v>
          </cell>
          <cell r="DN731" t="str">
            <v>821</v>
          </cell>
          <cell r="DO731" t="str">
            <v>    清洁服务</v>
          </cell>
          <cell r="DP731" t="str">
            <v>1</v>
          </cell>
          <cell r="DQ731" t="str">
            <v/>
          </cell>
          <cell r="DR731">
            <v>3462</v>
          </cell>
          <cell r="DS731">
            <v>2666</v>
          </cell>
          <cell r="DT731">
            <v>1</v>
          </cell>
          <cell r="DU731">
            <v>-1673</v>
          </cell>
          <cell r="DV731">
            <v>674</v>
          </cell>
          <cell r="DW731">
            <v>168</v>
          </cell>
          <cell r="DX731">
            <v>133</v>
          </cell>
        </row>
        <row r="732">
          <cell r="M732" t="str">
            <v>91110400MA7EPQ9QXT</v>
          </cell>
          <cell r="N732" t="str">
            <v>国汽（北京）检测技术有限公司</v>
          </cell>
          <cell r="O732" t="str">
            <v>2025</v>
          </cell>
          <cell r="P732" t="str">
            <v>2</v>
          </cell>
          <cell r="Q732">
            <v>0</v>
          </cell>
          <cell r="R732">
            <v>0</v>
          </cell>
          <cell r="S732">
            <v>116</v>
          </cell>
          <cell r="T732">
            <v>6616</v>
          </cell>
          <cell r="U732">
            <v>978</v>
          </cell>
          <cell r="V732">
            <v>8797</v>
          </cell>
          <cell r="W732">
            <v>4345</v>
          </cell>
          <cell r="X732">
            <v>14673</v>
          </cell>
          <cell r="Y732">
            <v>-3367</v>
          </cell>
          <cell r="Z732">
            <v>-5876</v>
          </cell>
          <cell r="AA732">
            <v>934</v>
          </cell>
          <cell r="AB732">
            <v>5195</v>
          </cell>
          <cell r="AC732">
            <v>934</v>
          </cell>
          <cell r="AD732">
            <v>5195</v>
          </cell>
          <cell r="AE732">
            <v>0</v>
          </cell>
          <cell r="AF732">
            <v>0</v>
          </cell>
          <cell r="AG732">
            <v>3</v>
          </cell>
          <cell r="AH732">
            <v>0</v>
          </cell>
          <cell r="AI732">
            <v>11</v>
          </cell>
          <cell r="AJ732">
            <v>0</v>
          </cell>
          <cell r="AK732">
            <v>79</v>
          </cell>
          <cell r="AL732">
            <v>1083</v>
          </cell>
          <cell r="AM732">
            <v>1098</v>
          </cell>
          <cell r="AN732">
            <v>0</v>
          </cell>
          <cell r="AO732">
            <v>0</v>
          </cell>
          <cell r="AP732">
            <v>0</v>
          </cell>
          <cell r="AQ732">
            <v>334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21</v>
          </cell>
          <cell r="BD732">
            <v>27</v>
          </cell>
          <cell r="BE732">
            <v>98</v>
          </cell>
          <cell r="BF732">
            <v>4139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98</v>
          </cell>
          <cell r="BL732">
            <v>4139</v>
          </cell>
          <cell r="BM732">
            <v>0</v>
          </cell>
          <cell r="BN732">
            <v>0</v>
          </cell>
          <cell r="BO732">
            <v>1136</v>
          </cell>
          <cell r="BP732">
            <v>1220</v>
          </cell>
          <cell r="BQ732">
            <v>42</v>
          </cell>
          <cell r="BR732">
            <v>31</v>
          </cell>
          <cell r="BS732">
            <v>41</v>
          </cell>
          <cell r="BT732">
            <v>76</v>
          </cell>
          <cell r="BU732" t="str">
            <v>严刚</v>
          </cell>
          <cell r="BV732" t="str">
            <v>张传其</v>
          </cell>
          <cell r="BW732" t="str">
            <v>王丽娜</v>
          </cell>
          <cell r="BX732" t="str">
            <v>13910308511</v>
          </cell>
          <cell r="BY732" t="str">
            <v>2025-03-12</v>
          </cell>
          <cell r="BZ732" t="str">
            <v/>
          </cell>
          <cell r="CA732" t="str">
            <v>MA7EPQ9QX</v>
          </cell>
          <cell r="CB732">
            <v>0</v>
          </cell>
          <cell r="CC732">
            <v>0</v>
          </cell>
          <cell r="CD732" t="str">
            <v/>
          </cell>
          <cell r="CE732" t="str">
            <v>1</v>
          </cell>
          <cell r="CF732" t="str">
            <v/>
          </cell>
          <cell r="CG732" t="str">
            <v>北京经济技术开发区虚拟社区</v>
          </cell>
          <cell r="CH732" t="str">
            <v>qy</v>
          </cell>
          <cell r="CI732" t="str">
            <v>    私人控股</v>
          </cell>
          <cell r="CJ732" t="str">
            <v>M</v>
          </cell>
          <cell r="CK732" t="str">
            <v>    科学研究和技术服务业</v>
          </cell>
          <cell r="CL732" t="str">
            <v>74</v>
          </cell>
          <cell r="CM732" t="str">
            <v>    专业技术服务业</v>
          </cell>
          <cell r="CN732" t="str">
            <v>115101</v>
          </cell>
          <cell r="CO732" t="str">
            <v>      开发区</v>
          </cell>
          <cell r="CP732" t="str">
            <v>　　　私营有限责任公司</v>
          </cell>
          <cell r="CQ732" t="str">
            <v>x</v>
          </cell>
          <cell r="CR732" t="str">
            <v>    现代服务业</v>
          </cell>
          <cell r="CS732" t="str">
            <v>2</v>
          </cell>
          <cell r="CT732" t="str">
            <v>    地方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 t="str">
            <v>3</v>
          </cell>
          <cell r="DN732" t="str">
            <v>745</v>
          </cell>
          <cell r="DO732" t="str">
            <v>    质检技术服务</v>
          </cell>
          <cell r="DP732" t="str">
            <v>1</v>
          </cell>
          <cell r="DQ732" t="str">
            <v/>
          </cell>
          <cell r="DR732">
            <v>934</v>
          </cell>
          <cell r="DS732">
            <v>5195</v>
          </cell>
          <cell r="DT732">
            <v>1</v>
          </cell>
          <cell r="DU732">
            <v>98</v>
          </cell>
          <cell r="DV732">
            <v>4139</v>
          </cell>
          <cell r="DW732">
            <v>45</v>
          </cell>
          <cell r="DX732">
            <v>31</v>
          </cell>
        </row>
        <row r="733">
          <cell r="M733" t="str">
            <v>91110114MA006JN24U</v>
          </cell>
          <cell r="N733" t="str">
            <v>赫普能源环境科技股份有限公司</v>
          </cell>
          <cell r="O733" t="str">
            <v>2025</v>
          </cell>
          <cell r="P733" t="str">
            <v>2</v>
          </cell>
          <cell r="Q733">
            <v>98972</v>
          </cell>
          <cell r="R733">
            <v>44247</v>
          </cell>
          <cell r="S733">
            <v>57230</v>
          </cell>
          <cell r="T733">
            <v>41705</v>
          </cell>
          <cell r="U733">
            <v>1294497</v>
          </cell>
          <cell r="V733">
            <v>717159</v>
          </cell>
          <cell r="W733">
            <v>441194</v>
          </cell>
          <cell r="X733">
            <v>335472</v>
          </cell>
          <cell r="Y733">
            <v>853303</v>
          </cell>
          <cell r="Z733">
            <v>381687</v>
          </cell>
          <cell r="AA733">
            <v>29216</v>
          </cell>
          <cell r="AB733">
            <v>11892</v>
          </cell>
          <cell r="AC733">
            <v>6254</v>
          </cell>
          <cell r="AD733">
            <v>7351</v>
          </cell>
          <cell r="AE733">
            <v>14196</v>
          </cell>
          <cell r="AF733">
            <v>5829</v>
          </cell>
          <cell r="AG733">
            <v>58</v>
          </cell>
          <cell r="AH733">
            <v>4</v>
          </cell>
          <cell r="AI733">
            <v>0</v>
          </cell>
          <cell r="AJ733">
            <v>0</v>
          </cell>
          <cell r="AK733">
            <v>2696</v>
          </cell>
          <cell r="AL733">
            <v>2870</v>
          </cell>
          <cell r="AM733">
            <v>1374</v>
          </cell>
          <cell r="AN733">
            <v>1282</v>
          </cell>
          <cell r="AO733">
            <v>47</v>
          </cell>
          <cell r="AP733">
            <v>118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10845</v>
          </cell>
          <cell r="BF733">
            <v>1789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10845</v>
          </cell>
          <cell r="BL733">
            <v>1789</v>
          </cell>
          <cell r="BM733">
            <v>0</v>
          </cell>
          <cell r="BN733">
            <v>0</v>
          </cell>
          <cell r="BO733">
            <v>2906</v>
          </cell>
          <cell r="BP733">
            <v>3037</v>
          </cell>
          <cell r="BQ733">
            <v>698</v>
          </cell>
          <cell r="BR733">
            <v>0</v>
          </cell>
          <cell r="BS733">
            <v>35</v>
          </cell>
          <cell r="BT733">
            <v>36</v>
          </cell>
          <cell r="BU733" t="str">
            <v>崔华</v>
          </cell>
          <cell r="BV733" t="str">
            <v>杨明艳</v>
          </cell>
          <cell r="BW733" t="str">
            <v>程秀瑾</v>
          </cell>
          <cell r="BX733" t="str">
            <v>18234133782</v>
          </cell>
          <cell r="BY733" t="str">
            <v>2025-03-14</v>
          </cell>
          <cell r="BZ733" t="str">
            <v/>
          </cell>
          <cell r="CA733" t="str">
            <v>MA006JN24</v>
          </cell>
          <cell r="CB733">
            <v>0</v>
          </cell>
          <cell r="CC733">
            <v>0</v>
          </cell>
          <cell r="CD733" t="str">
            <v/>
          </cell>
          <cell r="CE733" t="str">
            <v>1</v>
          </cell>
          <cell r="CF733" t="str">
            <v/>
          </cell>
          <cell r="CG733" t="str">
            <v>北京经济技术开发区虚拟社区</v>
          </cell>
          <cell r="CH733" t="str">
            <v>qy</v>
          </cell>
          <cell r="CI733" t="str">
            <v>    私人控股</v>
          </cell>
          <cell r="CJ733" t="str">
            <v>M</v>
          </cell>
          <cell r="CK733" t="str">
            <v>    科学研究和技术服务业</v>
          </cell>
          <cell r="CL733" t="str">
            <v>75</v>
          </cell>
          <cell r="CM733" t="str">
            <v>    科技推广和应用服务业</v>
          </cell>
          <cell r="CN733" t="str">
            <v>115101</v>
          </cell>
          <cell r="CO733" t="str">
            <v>      开发区</v>
          </cell>
          <cell r="CP733" t="str">
            <v>　　　其他股份有限公司</v>
          </cell>
          <cell r="CQ733" t="str">
            <v>x</v>
          </cell>
          <cell r="CR733" t="str">
            <v>    现代服务业</v>
          </cell>
          <cell r="CS733" t="str">
            <v>2</v>
          </cell>
          <cell r="CT733" t="str">
            <v>    地方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 t="str">
            <v>3</v>
          </cell>
          <cell r="DN733" t="str">
            <v>751</v>
          </cell>
          <cell r="DO733" t="str">
            <v>    技术推广服务</v>
          </cell>
          <cell r="DP733" t="str">
            <v>1</v>
          </cell>
          <cell r="DQ733" t="str">
            <v/>
          </cell>
          <cell r="DR733">
            <v>29216</v>
          </cell>
          <cell r="DS733">
            <v>11892</v>
          </cell>
          <cell r="DT733">
            <v>1</v>
          </cell>
          <cell r="DU733">
            <v>10845</v>
          </cell>
          <cell r="DV733">
            <v>1789</v>
          </cell>
          <cell r="DW733">
            <v>756</v>
          </cell>
          <cell r="DX733">
            <v>-156</v>
          </cell>
        </row>
        <row r="734">
          <cell r="M734" t="str">
            <v>91110302MA017WYMXT</v>
          </cell>
          <cell r="N734" t="str">
            <v>中京未来（北京）科技有限公司</v>
          </cell>
          <cell r="O734" t="str">
            <v>2025</v>
          </cell>
          <cell r="P734" t="str">
            <v>2</v>
          </cell>
          <cell r="Q734">
            <v>2188</v>
          </cell>
          <cell r="R734">
            <v>1691</v>
          </cell>
          <cell r="S734">
            <v>7084</v>
          </cell>
          <cell r="T734">
            <v>2440</v>
          </cell>
          <cell r="U734">
            <v>22514</v>
          </cell>
          <cell r="V734">
            <v>18637</v>
          </cell>
          <cell r="W734">
            <v>39087</v>
          </cell>
          <cell r="X734">
            <v>29404</v>
          </cell>
          <cell r="Y734">
            <v>-16573</v>
          </cell>
          <cell r="Z734">
            <v>-10767</v>
          </cell>
          <cell r="AA734">
            <v>8348</v>
          </cell>
          <cell r="AB734">
            <v>6599</v>
          </cell>
          <cell r="AC734">
            <v>8348</v>
          </cell>
          <cell r="AD734">
            <v>6599</v>
          </cell>
          <cell r="AE734">
            <v>7888</v>
          </cell>
          <cell r="AF734">
            <v>5449</v>
          </cell>
          <cell r="AG734">
            <v>15</v>
          </cell>
          <cell r="AH734">
            <v>6</v>
          </cell>
          <cell r="AI734">
            <v>0</v>
          </cell>
          <cell r="AJ734">
            <v>0</v>
          </cell>
          <cell r="AK734">
            <v>2351</v>
          </cell>
          <cell r="AL734">
            <v>1691</v>
          </cell>
          <cell r="AM734">
            <v>0</v>
          </cell>
          <cell r="AN734">
            <v>0</v>
          </cell>
          <cell r="AO734">
            <v>2</v>
          </cell>
          <cell r="AP734">
            <v>9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-1908</v>
          </cell>
          <cell r="BF734">
            <v>-556</v>
          </cell>
          <cell r="BG734">
            <v>4</v>
          </cell>
          <cell r="BH734">
            <v>25</v>
          </cell>
          <cell r="BI734">
            <v>0</v>
          </cell>
          <cell r="BJ734">
            <v>0</v>
          </cell>
          <cell r="BK734">
            <v>-1904</v>
          </cell>
          <cell r="BL734">
            <v>-531</v>
          </cell>
          <cell r="BM734">
            <v>0</v>
          </cell>
          <cell r="BN734">
            <v>0</v>
          </cell>
          <cell r="BO734">
            <v>2089</v>
          </cell>
          <cell r="BP734">
            <v>1563</v>
          </cell>
          <cell r="BQ734">
            <v>161</v>
          </cell>
          <cell r="BR734">
            <v>89</v>
          </cell>
          <cell r="BS734">
            <v>82</v>
          </cell>
          <cell r="BT734">
            <v>75</v>
          </cell>
          <cell r="BU734" t="str">
            <v>孟德培</v>
          </cell>
          <cell r="BV734" t="str">
            <v>田园</v>
          </cell>
          <cell r="BW734" t="str">
            <v>田园</v>
          </cell>
          <cell r="BX734" t="str">
            <v>13521903332</v>
          </cell>
          <cell r="BY734" t="str">
            <v>2025-03-14</v>
          </cell>
          <cell r="BZ734" t="str">
            <v/>
          </cell>
          <cell r="CA734" t="str">
            <v>MA017WYMX</v>
          </cell>
          <cell r="CB734">
            <v>0</v>
          </cell>
          <cell r="CC734">
            <v>0</v>
          </cell>
          <cell r="CD734" t="str">
            <v/>
          </cell>
          <cell r="CE734" t="str">
            <v>1</v>
          </cell>
          <cell r="CF734" t="str">
            <v/>
          </cell>
          <cell r="CG734" t="str">
            <v>北京经济技术开发区虚拟社区</v>
          </cell>
          <cell r="CH734" t="str">
            <v>qy</v>
          </cell>
          <cell r="CI734" t="str">
            <v>    私人控股</v>
          </cell>
          <cell r="CJ734" t="str">
            <v>O</v>
          </cell>
          <cell r="CK734" t="str">
            <v>    居民服务、修理和其他服务业</v>
          </cell>
          <cell r="CL734" t="str">
            <v>81</v>
          </cell>
          <cell r="CM734" t="str">
            <v>    机动车、电子产品和日用产品修理业</v>
          </cell>
          <cell r="CN734" t="str">
            <v>115101</v>
          </cell>
          <cell r="CO734" t="str">
            <v>      开发区</v>
          </cell>
          <cell r="CP734" t="str">
            <v>　　　其他有限责任公司</v>
          </cell>
          <cell r="CQ734" t="str">
            <v/>
          </cell>
          <cell r="CR734" t="str">
            <v>    传统服务业</v>
          </cell>
          <cell r="CS734" t="str">
            <v>2</v>
          </cell>
          <cell r="CT734" t="str">
            <v>    地方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 t="str">
            <v>3</v>
          </cell>
          <cell r="DN734" t="str">
            <v>811</v>
          </cell>
          <cell r="DO734" t="str">
            <v>    汽车、摩托车等修理与维护</v>
          </cell>
          <cell r="DP734" t="str">
            <v>1</v>
          </cell>
          <cell r="DQ734" t="str">
            <v/>
          </cell>
          <cell r="DR734">
            <v>8348</v>
          </cell>
          <cell r="DS734">
            <v>6599</v>
          </cell>
          <cell r="DT734">
            <v>1</v>
          </cell>
          <cell r="DU734">
            <v>-1908</v>
          </cell>
          <cell r="DV734">
            <v>-556</v>
          </cell>
          <cell r="DW734">
            <v>176</v>
          </cell>
          <cell r="DX734">
            <v>95</v>
          </cell>
        </row>
        <row r="735">
          <cell r="M735" t="str">
            <v>91110302MA01TXC453</v>
          </cell>
          <cell r="N735" t="str">
            <v>昭衍（北京）检测技术有限公司</v>
          </cell>
          <cell r="O735" t="str">
            <v>2025</v>
          </cell>
          <cell r="P735" t="str">
            <v>2</v>
          </cell>
          <cell r="Q735">
            <v>19925</v>
          </cell>
          <cell r="R735">
            <v>15189</v>
          </cell>
          <cell r="S735">
            <v>7484</v>
          </cell>
          <cell r="T735">
            <v>7466</v>
          </cell>
          <cell r="U735">
            <v>62004</v>
          </cell>
          <cell r="V735">
            <v>62355</v>
          </cell>
          <cell r="W735">
            <v>33359</v>
          </cell>
          <cell r="X735">
            <v>28501</v>
          </cell>
          <cell r="Y735">
            <v>28645</v>
          </cell>
          <cell r="Z735">
            <v>33854</v>
          </cell>
          <cell r="AA735">
            <v>17</v>
          </cell>
          <cell r="AB735">
            <v>2077</v>
          </cell>
          <cell r="AC735">
            <v>17</v>
          </cell>
          <cell r="AD735">
            <v>2077</v>
          </cell>
          <cell r="AE735">
            <v>236</v>
          </cell>
          <cell r="AF735">
            <v>1589</v>
          </cell>
          <cell r="AG735">
            <v>1</v>
          </cell>
          <cell r="AH735">
            <v>1</v>
          </cell>
          <cell r="AI735">
            <v>22</v>
          </cell>
          <cell r="AJ735">
            <v>0</v>
          </cell>
          <cell r="AK735">
            <v>864</v>
          </cell>
          <cell r="AL735">
            <v>432</v>
          </cell>
          <cell r="AM735">
            <v>646</v>
          </cell>
          <cell r="AN735">
            <v>255</v>
          </cell>
          <cell r="AO735">
            <v>29</v>
          </cell>
          <cell r="AP735">
            <v>4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7</v>
          </cell>
          <cell r="BD735">
            <v>7</v>
          </cell>
          <cell r="BE735">
            <v>-1774</v>
          </cell>
          <cell r="BF735">
            <v>-197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-1774</v>
          </cell>
          <cell r="BL735">
            <v>-197</v>
          </cell>
          <cell r="BM735">
            <v>0</v>
          </cell>
          <cell r="BN735">
            <v>0</v>
          </cell>
          <cell r="BO735">
            <v>3127</v>
          </cell>
          <cell r="BP735">
            <v>3056</v>
          </cell>
          <cell r="BQ735">
            <v>0</v>
          </cell>
          <cell r="BR735">
            <v>0</v>
          </cell>
          <cell r="BS735">
            <v>74</v>
          </cell>
          <cell r="BT735">
            <v>79</v>
          </cell>
          <cell r="BU735" t="str">
            <v>顾静良</v>
          </cell>
          <cell r="BV735" t="str">
            <v>顾静良</v>
          </cell>
          <cell r="BW735" t="str">
            <v>赵艳萍</v>
          </cell>
          <cell r="BX735" t="str">
            <v>18800102623</v>
          </cell>
          <cell r="BY735" t="str">
            <v>2025-03-13</v>
          </cell>
          <cell r="BZ735" t="str">
            <v/>
          </cell>
          <cell r="CA735" t="str">
            <v>MA01TXC45</v>
          </cell>
          <cell r="CB735">
            <v>0</v>
          </cell>
          <cell r="CC735">
            <v>0</v>
          </cell>
          <cell r="CD735" t="str">
            <v/>
          </cell>
          <cell r="CE735" t="str">
            <v>1</v>
          </cell>
          <cell r="CF735" t="str">
            <v/>
          </cell>
          <cell r="CG735" t="str">
            <v>北京经济技术开发区虚拟社区</v>
          </cell>
          <cell r="CH735" t="str">
            <v>qy</v>
          </cell>
          <cell r="CI735" t="str">
            <v>    私人控股</v>
          </cell>
          <cell r="CJ735" t="str">
            <v>Q</v>
          </cell>
          <cell r="CK735" t="str">
            <v>    卫生和社会工作</v>
          </cell>
          <cell r="CL735" t="str">
            <v>84</v>
          </cell>
          <cell r="CM735" t="str">
            <v>    卫生</v>
          </cell>
          <cell r="CN735" t="str">
            <v>115101</v>
          </cell>
          <cell r="CO735" t="str">
            <v>      开发区</v>
          </cell>
          <cell r="CP735" t="str">
            <v>　　　其他有限责任公司</v>
          </cell>
          <cell r="CQ735" t="str">
            <v/>
          </cell>
          <cell r="CR735" t="str">
            <v>    传统服务业</v>
          </cell>
          <cell r="CS735" t="str">
            <v>2</v>
          </cell>
          <cell r="CT735" t="str">
            <v>    地方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 t="str">
            <v>3</v>
          </cell>
          <cell r="DN735" t="str">
            <v>849</v>
          </cell>
          <cell r="DO735" t="str">
            <v>    其他卫生活动</v>
          </cell>
          <cell r="DP735" t="str">
            <v>1</v>
          </cell>
          <cell r="DQ735" t="str">
            <v/>
          </cell>
          <cell r="DR735">
            <v>17</v>
          </cell>
          <cell r="DS735">
            <v>2077</v>
          </cell>
          <cell r="DT735">
            <v>1</v>
          </cell>
          <cell r="DU735">
            <v>-1774</v>
          </cell>
          <cell r="DV735">
            <v>-197</v>
          </cell>
          <cell r="DW735">
            <v>-24</v>
          </cell>
          <cell r="DX735">
            <v>-82</v>
          </cell>
        </row>
        <row r="736">
          <cell r="M736" t="str">
            <v>91110101330320891B</v>
          </cell>
          <cell r="N736" t="str">
            <v>北京长远佳信息科技有限公司</v>
          </cell>
          <cell r="O736" t="str">
            <v>2025</v>
          </cell>
          <cell r="P736" t="str">
            <v>2</v>
          </cell>
          <cell r="Q736">
            <v>442</v>
          </cell>
          <cell r="R736">
            <v>429</v>
          </cell>
          <cell r="S736">
            <v>21542</v>
          </cell>
          <cell r="T736">
            <v>14734</v>
          </cell>
          <cell r="U736">
            <v>41100</v>
          </cell>
          <cell r="V736">
            <v>39453</v>
          </cell>
          <cell r="W736">
            <v>3575</v>
          </cell>
          <cell r="X736">
            <v>4263</v>
          </cell>
          <cell r="Y736">
            <v>37525</v>
          </cell>
          <cell r="Z736">
            <v>35190</v>
          </cell>
          <cell r="AA736">
            <v>8740</v>
          </cell>
          <cell r="AB736">
            <v>7754</v>
          </cell>
          <cell r="AC736">
            <v>8740</v>
          </cell>
          <cell r="AD736">
            <v>7754</v>
          </cell>
          <cell r="AE736">
            <v>1961</v>
          </cell>
          <cell r="AF736">
            <v>1825</v>
          </cell>
          <cell r="AG736">
            <v>27</v>
          </cell>
          <cell r="AH736">
            <v>23</v>
          </cell>
          <cell r="AI736">
            <v>1935</v>
          </cell>
          <cell r="AJ736">
            <v>1550</v>
          </cell>
          <cell r="AK736">
            <v>588</v>
          </cell>
          <cell r="AL736">
            <v>574</v>
          </cell>
          <cell r="AM736">
            <v>655</v>
          </cell>
          <cell r="AN736">
            <v>800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47</v>
          </cell>
          <cell r="AZ736">
            <v>100</v>
          </cell>
          <cell r="BA736">
            <v>0</v>
          </cell>
          <cell r="BB736">
            <v>0</v>
          </cell>
          <cell r="BC736">
            <v>25</v>
          </cell>
          <cell r="BD736">
            <v>18</v>
          </cell>
          <cell r="BE736">
            <v>3646</v>
          </cell>
          <cell r="BF736">
            <v>3100</v>
          </cell>
          <cell r="BG736">
            <v>0</v>
          </cell>
          <cell r="BH736">
            <v>0</v>
          </cell>
          <cell r="BI736">
            <v>0</v>
          </cell>
          <cell r="BJ736">
            <v>12</v>
          </cell>
          <cell r="BK736">
            <v>3646</v>
          </cell>
          <cell r="BL736">
            <v>3088</v>
          </cell>
          <cell r="BM736">
            <v>0</v>
          </cell>
          <cell r="BN736">
            <v>0</v>
          </cell>
          <cell r="BO736">
            <v>3199</v>
          </cell>
          <cell r="BP736">
            <v>2706</v>
          </cell>
          <cell r="BQ736">
            <v>430</v>
          </cell>
          <cell r="BR736">
            <v>389</v>
          </cell>
          <cell r="BS736">
            <v>79</v>
          </cell>
          <cell r="BT736">
            <v>80</v>
          </cell>
          <cell r="BU736" t="str">
            <v>马国峰</v>
          </cell>
          <cell r="BV736" t="str">
            <v>孙占强</v>
          </cell>
          <cell r="BW736" t="str">
            <v>孙占强</v>
          </cell>
          <cell r="BX736" t="str">
            <v>18709260102</v>
          </cell>
          <cell r="BY736" t="str">
            <v>2025-03-10</v>
          </cell>
          <cell r="BZ736" t="str">
            <v/>
          </cell>
          <cell r="CA736" t="str">
            <v>330320891</v>
          </cell>
          <cell r="CB736">
            <v>0</v>
          </cell>
          <cell r="CC736">
            <v>0</v>
          </cell>
          <cell r="CD736" t="str">
            <v/>
          </cell>
          <cell r="CE736" t="str">
            <v>1</v>
          </cell>
          <cell r="CF736" t="str">
            <v/>
          </cell>
          <cell r="CG736" t="str">
            <v>北京经济技术开发区虚拟社区</v>
          </cell>
          <cell r="CH736" t="str">
            <v>qy</v>
          </cell>
          <cell r="CI736" t="str">
            <v>    私人控股</v>
          </cell>
          <cell r="CJ736" t="str">
            <v>I</v>
          </cell>
          <cell r="CK736" t="str">
            <v>    信息传输、软件和信息技术服务业</v>
          </cell>
          <cell r="CL736" t="str">
            <v>64</v>
          </cell>
          <cell r="CM736" t="str">
            <v>    互联网和相关服务</v>
          </cell>
          <cell r="CN736" t="str">
            <v>115101</v>
          </cell>
          <cell r="CO736" t="str">
            <v>      开发区</v>
          </cell>
          <cell r="CP736" t="str">
            <v>　　　其他有限责任公司</v>
          </cell>
          <cell r="CQ736" t="str">
            <v>x</v>
          </cell>
          <cell r="CR736" t="str">
            <v>    现代服务业</v>
          </cell>
          <cell r="CS736" t="str">
            <v>2</v>
          </cell>
          <cell r="CT736" t="str">
            <v>    地方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 t="str">
            <v>3</v>
          </cell>
          <cell r="DN736" t="str">
            <v>645</v>
          </cell>
          <cell r="DO736" t="str">
            <v>    互联网数据服务</v>
          </cell>
          <cell r="DP736" t="str">
            <v>1</v>
          </cell>
          <cell r="DQ736" t="str">
            <v/>
          </cell>
          <cell r="DR736">
            <v>8740</v>
          </cell>
          <cell r="DS736">
            <v>7754</v>
          </cell>
          <cell r="DT736">
            <v>1</v>
          </cell>
          <cell r="DU736">
            <v>3646</v>
          </cell>
          <cell r="DV736">
            <v>3100</v>
          </cell>
          <cell r="DW736">
            <v>457</v>
          </cell>
          <cell r="DX736">
            <v>412</v>
          </cell>
        </row>
        <row r="737">
          <cell r="M737" t="str">
            <v>91110108MA01AH164D</v>
          </cell>
          <cell r="N737" t="str">
            <v>北京橡鑫生物科技有限公司</v>
          </cell>
          <cell r="O737" t="str">
            <v>2025</v>
          </cell>
          <cell r="P737" t="str">
            <v>2</v>
          </cell>
          <cell r="Q737">
            <v>6402</v>
          </cell>
          <cell r="R737">
            <v>6399</v>
          </cell>
          <cell r="S737">
            <v>7417</v>
          </cell>
          <cell r="T737">
            <v>7637</v>
          </cell>
          <cell r="U737">
            <v>154409</v>
          </cell>
          <cell r="V737">
            <v>125575</v>
          </cell>
          <cell r="W737">
            <v>139269</v>
          </cell>
          <cell r="X737">
            <v>93907</v>
          </cell>
          <cell r="Y737">
            <v>15140</v>
          </cell>
          <cell r="Z737">
            <v>31668</v>
          </cell>
          <cell r="AA737">
            <v>13073</v>
          </cell>
          <cell r="AB737">
            <v>2674</v>
          </cell>
          <cell r="AC737">
            <v>13073</v>
          </cell>
          <cell r="AD737">
            <v>2674</v>
          </cell>
          <cell r="AE737">
            <v>7806</v>
          </cell>
          <cell r="AF737">
            <v>821</v>
          </cell>
          <cell r="AG737">
            <v>0</v>
          </cell>
          <cell r="AH737">
            <v>0</v>
          </cell>
          <cell r="AI737">
            <v>1163</v>
          </cell>
          <cell r="AJ737">
            <v>1202</v>
          </cell>
          <cell r="AK737">
            <v>1125</v>
          </cell>
          <cell r="AL737">
            <v>1614</v>
          </cell>
          <cell r="AM737">
            <v>1373</v>
          </cell>
          <cell r="AN737">
            <v>1149</v>
          </cell>
          <cell r="AO737">
            <v>72</v>
          </cell>
          <cell r="AP737">
            <v>49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1534</v>
          </cell>
          <cell r="BF737">
            <v>-2161</v>
          </cell>
          <cell r="BG737">
            <v>35</v>
          </cell>
          <cell r="BH737">
            <v>0</v>
          </cell>
          <cell r="BI737">
            <v>0</v>
          </cell>
          <cell r="BJ737">
            <v>0</v>
          </cell>
          <cell r="BK737">
            <v>1569</v>
          </cell>
          <cell r="BL737">
            <v>-2161</v>
          </cell>
          <cell r="BM737">
            <v>0</v>
          </cell>
          <cell r="BN737">
            <v>0</v>
          </cell>
          <cell r="BO737">
            <v>3677</v>
          </cell>
          <cell r="BP737">
            <v>4131</v>
          </cell>
          <cell r="BQ737">
            <v>0</v>
          </cell>
          <cell r="BR737">
            <v>0</v>
          </cell>
          <cell r="BS737">
            <v>62</v>
          </cell>
          <cell r="BT737">
            <v>81</v>
          </cell>
          <cell r="BU737" t="str">
            <v>曹善柏</v>
          </cell>
          <cell r="BV737" t="str">
            <v>曹善柏</v>
          </cell>
          <cell r="BW737" t="str">
            <v>赵学思</v>
          </cell>
          <cell r="BX737" t="str">
            <v>18310770387</v>
          </cell>
          <cell r="BY737" t="str">
            <v>2025-03-18</v>
          </cell>
          <cell r="BZ737" t="str">
            <v/>
          </cell>
          <cell r="CA737" t="str">
            <v>MA01AH164</v>
          </cell>
          <cell r="CB737">
            <v>0</v>
          </cell>
          <cell r="CC737">
            <v>0</v>
          </cell>
          <cell r="CD737" t="str">
            <v/>
          </cell>
          <cell r="CE737" t="str">
            <v>1</v>
          </cell>
          <cell r="CF737" t="str">
            <v/>
          </cell>
          <cell r="CG737" t="str">
            <v>北京经济技术开发区虚拟社区</v>
          </cell>
          <cell r="CH737" t="str">
            <v>qy</v>
          </cell>
          <cell r="CI737" t="str">
            <v>    私人控股</v>
          </cell>
          <cell r="CJ737" t="str">
            <v>Q</v>
          </cell>
          <cell r="CK737" t="str">
            <v>    卫生和社会工作</v>
          </cell>
          <cell r="CL737" t="str">
            <v>84</v>
          </cell>
          <cell r="CM737" t="str">
            <v>    卫生</v>
          </cell>
          <cell r="CN737" t="str">
            <v>115101</v>
          </cell>
          <cell r="CO737" t="str">
            <v>      开发区</v>
          </cell>
          <cell r="CP737" t="str">
            <v>　　　其他有限责任公司</v>
          </cell>
          <cell r="CQ737" t="str">
            <v/>
          </cell>
          <cell r="CR737" t="str">
            <v>    传统服务业</v>
          </cell>
          <cell r="CS737" t="str">
            <v>2</v>
          </cell>
          <cell r="CT737" t="str">
            <v>    地方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 t="str">
            <v>3</v>
          </cell>
          <cell r="DN737" t="str">
            <v>849</v>
          </cell>
          <cell r="DO737" t="str">
            <v>    其他卫生活动</v>
          </cell>
          <cell r="DP737" t="str">
            <v>1</v>
          </cell>
          <cell r="DQ737" t="str">
            <v/>
          </cell>
          <cell r="DR737">
            <v>13073</v>
          </cell>
          <cell r="DS737">
            <v>2674</v>
          </cell>
          <cell r="DT737">
            <v>1</v>
          </cell>
          <cell r="DU737">
            <v>1534</v>
          </cell>
          <cell r="DV737">
            <v>-2161</v>
          </cell>
          <cell r="DW737">
            <v>0</v>
          </cell>
          <cell r="DX737">
            <v>0</v>
          </cell>
        </row>
        <row r="738">
          <cell r="M738" t="str">
            <v>91110108MA001MNQ1J</v>
          </cell>
          <cell r="N738" t="str">
            <v>北京注色影视科技有限公司</v>
          </cell>
          <cell r="O738" t="str">
            <v>2025</v>
          </cell>
          <cell r="P738" t="str">
            <v>2</v>
          </cell>
          <cell r="Q738">
            <v>438</v>
          </cell>
          <cell r="R738">
            <v>438</v>
          </cell>
          <cell r="S738">
            <v>134</v>
          </cell>
          <cell r="T738">
            <v>71</v>
          </cell>
          <cell r="U738">
            <v>5894</v>
          </cell>
          <cell r="V738">
            <v>4410</v>
          </cell>
          <cell r="W738">
            <v>4652</v>
          </cell>
          <cell r="X738">
            <v>4072</v>
          </cell>
          <cell r="Y738">
            <v>1242</v>
          </cell>
          <cell r="Z738">
            <v>338</v>
          </cell>
          <cell r="AA738">
            <v>2199</v>
          </cell>
          <cell r="AB738">
            <v>1206</v>
          </cell>
          <cell r="AC738">
            <v>0</v>
          </cell>
          <cell r="AD738">
            <v>0</v>
          </cell>
          <cell r="AE738">
            <v>1005</v>
          </cell>
          <cell r="AF738">
            <v>584</v>
          </cell>
          <cell r="AG738">
            <v>9</v>
          </cell>
          <cell r="AH738">
            <v>2</v>
          </cell>
          <cell r="AI738">
            <v>28</v>
          </cell>
          <cell r="AJ738">
            <v>179</v>
          </cell>
          <cell r="AK738">
            <v>536</v>
          </cell>
          <cell r="AL738">
            <v>483</v>
          </cell>
          <cell r="AM738">
            <v>530</v>
          </cell>
          <cell r="AN738">
            <v>633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91</v>
          </cell>
          <cell r="BF738">
            <v>-675</v>
          </cell>
          <cell r="BG738">
            <v>0</v>
          </cell>
          <cell r="BH738">
            <v>20</v>
          </cell>
          <cell r="BI738">
            <v>0</v>
          </cell>
          <cell r="BJ738">
            <v>0</v>
          </cell>
          <cell r="BK738">
            <v>91</v>
          </cell>
          <cell r="BL738">
            <v>-655</v>
          </cell>
          <cell r="BM738">
            <v>0</v>
          </cell>
          <cell r="BN738">
            <v>0</v>
          </cell>
          <cell r="BO738">
            <v>926</v>
          </cell>
          <cell r="BP738">
            <v>963</v>
          </cell>
          <cell r="BQ738">
            <v>521</v>
          </cell>
          <cell r="BR738">
            <v>287</v>
          </cell>
          <cell r="BS738">
            <v>29</v>
          </cell>
          <cell r="BT738">
            <v>29</v>
          </cell>
          <cell r="BU738" t="str">
            <v>郑彦维</v>
          </cell>
          <cell r="BV738" t="str">
            <v>张丽</v>
          </cell>
          <cell r="BW738" t="str">
            <v>张丽</v>
          </cell>
          <cell r="BX738" t="str">
            <v>13651216191</v>
          </cell>
          <cell r="BY738" t="str">
            <v>2025-03-14</v>
          </cell>
          <cell r="BZ738" t="str">
            <v/>
          </cell>
          <cell r="CA738" t="str">
            <v>MA001MNQ1</v>
          </cell>
          <cell r="CB738">
            <v>0</v>
          </cell>
          <cell r="CC738">
            <v>0</v>
          </cell>
          <cell r="CD738" t="str">
            <v/>
          </cell>
          <cell r="CE738" t="str">
            <v/>
          </cell>
          <cell r="CF738" t="str">
            <v/>
          </cell>
          <cell r="CG738" t="str">
            <v/>
          </cell>
          <cell r="CH738" t="str">
            <v>qy</v>
          </cell>
          <cell r="CI738" t="str">
            <v>    私人控股</v>
          </cell>
          <cell r="CJ738" t="str">
            <v>M</v>
          </cell>
          <cell r="CK738" t="str">
            <v>    科学研究和技术服务业</v>
          </cell>
          <cell r="CL738" t="str">
            <v>75</v>
          </cell>
          <cell r="CM738" t="str">
            <v>    科技推广和应用服务业</v>
          </cell>
          <cell r="CN738" t="str">
            <v>110112</v>
          </cell>
          <cell r="CO738" t="str">
            <v>      通州区</v>
          </cell>
          <cell r="CP738" t="str">
            <v>　　　私营有限责任公司</v>
          </cell>
          <cell r="CQ738" t="str">
            <v>x</v>
          </cell>
          <cell r="CR738" t="str">
            <v>    现代服务业</v>
          </cell>
          <cell r="CS738" t="str">
            <v>2</v>
          </cell>
          <cell r="CT738" t="str">
            <v>    地方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 t="str">
            <v>5</v>
          </cell>
          <cell r="DN738" t="str">
            <v>751</v>
          </cell>
          <cell r="DO738" t="str">
            <v>    技术推广服务</v>
          </cell>
          <cell r="DP738" t="str">
            <v>1</v>
          </cell>
          <cell r="DQ738" t="str">
            <v/>
          </cell>
          <cell r="DR738">
            <v>2199</v>
          </cell>
          <cell r="DS738">
            <v>1206</v>
          </cell>
          <cell r="DT738">
            <v>1</v>
          </cell>
          <cell r="DU738">
            <v>91</v>
          </cell>
          <cell r="DV738">
            <v>-675</v>
          </cell>
          <cell r="DW738">
            <v>530</v>
          </cell>
          <cell r="DX738">
            <v>289</v>
          </cell>
        </row>
        <row r="739">
          <cell r="M739" t="str">
            <v>911103020741374482</v>
          </cell>
          <cell r="N739" t="str">
            <v>北京亦庄国际生物医药科技有限公司</v>
          </cell>
          <cell r="O739" t="str">
            <v>2025</v>
          </cell>
          <cell r="P739" t="str">
            <v>2</v>
          </cell>
          <cell r="Q739">
            <v>2173</v>
          </cell>
          <cell r="R739">
            <v>2034</v>
          </cell>
          <cell r="S739">
            <v>2726</v>
          </cell>
          <cell r="T739">
            <v>4522</v>
          </cell>
          <cell r="U739">
            <v>20356</v>
          </cell>
          <cell r="V739">
            <v>19642</v>
          </cell>
          <cell r="W739">
            <v>8105</v>
          </cell>
          <cell r="X739">
            <v>9147</v>
          </cell>
          <cell r="Y739">
            <v>12251</v>
          </cell>
          <cell r="Z739">
            <v>10495</v>
          </cell>
          <cell r="AA739">
            <v>4254</v>
          </cell>
          <cell r="AB739">
            <v>4120</v>
          </cell>
          <cell r="AC739">
            <v>4254</v>
          </cell>
          <cell r="AD739">
            <v>4120</v>
          </cell>
          <cell r="AE739">
            <v>2825</v>
          </cell>
          <cell r="AF739">
            <v>2802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580</v>
          </cell>
          <cell r="AL739">
            <v>435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849</v>
          </cell>
          <cell r="BF739">
            <v>883</v>
          </cell>
          <cell r="BG739">
            <v>0</v>
          </cell>
          <cell r="BH739">
            <v>19</v>
          </cell>
          <cell r="BI739">
            <v>0</v>
          </cell>
          <cell r="BJ739">
            <v>0</v>
          </cell>
          <cell r="BK739">
            <v>849</v>
          </cell>
          <cell r="BL739">
            <v>902</v>
          </cell>
          <cell r="BM739">
            <v>0</v>
          </cell>
          <cell r="BN739">
            <v>0</v>
          </cell>
          <cell r="BO739">
            <v>1690</v>
          </cell>
          <cell r="BP739">
            <v>1485</v>
          </cell>
          <cell r="BQ739">
            <v>1698</v>
          </cell>
          <cell r="BR739">
            <v>1511</v>
          </cell>
          <cell r="BS739">
            <v>30</v>
          </cell>
          <cell r="BT739">
            <v>28</v>
          </cell>
          <cell r="BU739" t="str">
            <v>连忠辉</v>
          </cell>
          <cell r="BV739" t="str">
            <v>孙旋</v>
          </cell>
          <cell r="BW739" t="str">
            <v>孙旋</v>
          </cell>
          <cell r="BX739" t="str">
            <v>56315090</v>
          </cell>
          <cell r="BY739" t="str">
            <v>2025-03-13</v>
          </cell>
          <cell r="BZ739" t="str">
            <v/>
          </cell>
          <cell r="CA739" t="str">
            <v>074137448</v>
          </cell>
          <cell r="CB739">
            <v>0</v>
          </cell>
          <cell r="CC739">
            <v>0</v>
          </cell>
          <cell r="CD739" t="str">
            <v/>
          </cell>
          <cell r="CE739" t="str">
            <v>1</v>
          </cell>
          <cell r="CF739" t="str">
            <v/>
          </cell>
          <cell r="CG739" t="str">
            <v>北京经济技术开发区虚拟社区</v>
          </cell>
          <cell r="CH739" t="str">
            <v>qy</v>
          </cell>
          <cell r="CI739" t="str">
            <v>    私人控股</v>
          </cell>
          <cell r="CJ739" t="str">
            <v>M</v>
          </cell>
          <cell r="CK739" t="str">
            <v>    科学研究和技术服务业</v>
          </cell>
          <cell r="CL739" t="str">
            <v>73</v>
          </cell>
          <cell r="CM739" t="str">
            <v>    研究和试验发展</v>
          </cell>
          <cell r="CN739" t="str">
            <v>115101</v>
          </cell>
          <cell r="CO739" t="str">
            <v>      开发区</v>
          </cell>
          <cell r="CP739" t="str">
            <v>　　　私营有限责任公司</v>
          </cell>
          <cell r="CQ739" t="str">
            <v>x</v>
          </cell>
          <cell r="CR739" t="str">
            <v>    现代服务业</v>
          </cell>
          <cell r="CS739" t="str">
            <v>2</v>
          </cell>
          <cell r="CT739" t="str">
            <v>    地方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 t="str">
            <v>3</v>
          </cell>
          <cell r="DN739" t="str">
            <v>734</v>
          </cell>
          <cell r="DO739" t="str">
            <v>    医学研究和试验发展</v>
          </cell>
          <cell r="DP739" t="str">
            <v>1</v>
          </cell>
          <cell r="DQ739" t="str">
            <v/>
          </cell>
          <cell r="DR739">
            <v>4254</v>
          </cell>
          <cell r="DS739">
            <v>4120</v>
          </cell>
          <cell r="DT739">
            <v>1</v>
          </cell>
          <cell r="DU739">
            <v>849</v>
          </cell>
          <cell r="DV739">
            <v>883</v>
          </cell>
          <cell r="DW739">
            <v>1698</v>
          </cell>
          <cell r="DX739">
            <v>1511</v>
          </cell>
        </row>
        <row r="740">
          <cell r="M740" t="str">
            <v>911101060984893335</v>
          </cell>
          <cell r="N740" t="str">
            <v>北京蓝天弘高计量检测有限公司</v>
          </cell>
          <cell r="O740" t="str">
            <v>2025</v>
          </cell>
          <cell r="P740" t="str">
            <v>2</v>
          </cell>
          <cell r="Q740">
            <v>65903</v>
          </cell>
          <cell r="R740">
            <v>31874</v>
          </cell>
          <cell r="S740">
            <v>82844</v>
          </cell>
          <cell r="T740">
            <v>19846</v>
          </cell>
          <cell r="U740">
            <v>161280</v>
          </cell>
          <cell r="V740">
            <v>95262</v>
          </cell>
          <cell r="W740">
            <v>139584</v>
          </cell>
          <cell r="X740">
            <v>73566</v>
          </cell>
          <cell r="Y740">
            <v>21696</v>
          </cell>
          <cell r="Z740">
            <v>21696</v>
          </cell>
          <cell r="AA740">
            <v>14622</v>
          </cell>
          <cell r="AB740">
            <v>6265</v>
          </cell>
          <cell r="AC740">
            <v>0</v>
          </cell>
          <cell r="AD740">
            <v>0</v>
          </cell>
          <cell r="AE740">
            <v>9251</v>
          </cell>
          <cell r="AF740">
            <v>1332</v>
          </cell>
          <cell r="AG740">
            <v>0</v>
          </cell>
          <cell r="AH740">
            <v>0</v>
          </cell>
          <cell r="AI740">
            <v>212</v>
          </cell>
          <cell r="AJ740">
            <v>71</v>
          </cell>
          <cell r="AK740">
            <v>1287</v>
          </cell>
          <cell r="AL740">
            <v>1541</v>
          </cell>
          <cell r="AM740">
            <v>165</v>
          </cell>
          <cell r="AN740">
            <v>150</v>
          </cell>
          <cell r="AO740">
            <v>1</v>
          </cell>
          <cell r="AP740">
            <v>17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3706</v>
          </cell>
          <cell r="BF740">
            <v>3154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3706</v>
          </cell>
          <cell r="BL740">
            <v>3154</v>
          </cell>
          <cell r="BM740">
            <v>0</v>
          </cell>
          <cell r="BN740">
            <v>0</v>
          </cell>
          <cell r="BO740">
            <v>1134</v>
          </cell>
          <cell r="BP740">
            <v>918</v>
          </cell>
          <cell r="BQ740">
            <v>0</v>
          </cell>
          <cell r="BR740">
            <v>0</v>
          </cell>
          <cell r="BS740">
            <v>50</v>
          </cell>
          <cell r="BT740">
            <v>43</v>
          </cell>
          <cell r="BU740" t="str">
            <v>梁栋栋</v>
          </cell>
          <cell r="BV740" t="str">
            <v>张腾飞</v>
          </cell>
          <cell r="BW740" t="str">
            <v>张明飞</v>
          </cell>
          <cell r="BX740" t="str">
            <v>13716976156</v>
          </cell>
          <cell r="BY740" t="str">
            <v>2025-03-17</v>
          </cell>
          <cell r="BZ740" t="str">
            <v/>
          </cell>
          <cell r="CA740" t="str">
            <v>098489333</v>
          </cell>
          <cell r="CB740">
            <v>0</v>
          </cell>
          <cell r="CC740">
            <v>0</v>
          </cell>
          <cell r="CD740" t="str">
            <v/>
          </cell>
          <cell r="CE740" t="str">
            <v>1</v>
          </cell>
          <cell r="CF740" t="str">
            <v/>
          </cell>
          <cell r="CG740" t="str">
            <v>北京经济技术开发区虚拟社区</v>
          </cell>
          <cell r="CH740" t="str">
            <v>qy</v>
          </cell>
          <cell r="CI740" t="str">
            <v>    私人控股</v>
          </cell>
          <cell r="CJ740" t="str">
            <v>M</v>
          </cell>
          <cell r="CK740" t="str">
            <v>    科学研究和技术服务业</v>
          </cell>
          <cell r="CL740" t="str">
            <v>74</v>
          </cell>
          <cell r="CM740" t="str">
            <v>    专业技术服务业</v>
          </cell>
          <cell r="CN740" t="str">
            <v>115101</v>
          </cell>
          <cell r="CO740" t="str">
            <v>      开发区</v>
          </cell>
          <cell r="CP740" t="str">
            <v>　　　私营有限责任公司</v>
          </cell>
          <cell r="CQ740" t="str">
            <v>x</v>
          </cell>
          <cell r="CR740" t="str">
            <v>    现代服务业</v>
          </cell>
          <cell r="CS740" t="str">
            <v>2</v>
          </cell>
          <cell r="CT740" t="str">
            <v>    地方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 t="str">
            <v>3</v>
          </cell>
          <cell r="DN740" t="str">
            <v>745</v>
          </cell>
          <cell r="DO740" t="str">
            <v>    质检技术服务</v>
          </cell>
          <cell r="DP740" t="str">
            <v>1</v>
          </cell>
          <cell r="DQ740" t="str">
            <v/>
          </cell>
          <cell r="DR740">
            <v>14622</v>
          </cell>
          <cell r="DS740">
            <v>6265</v>
          </cell>
          <cell r="DT740">
            <v>1</v>
          </cell>
          <cell r="DU740">
            <v>3706</v>
          </cell>
          <cell r="DV740">
            <v>3154</v>
          </cell>
          <cell r="DW740">
            <v>0</v>
          </cell>
          <cell r="DX740">
            <v>0</v>
          </cell>
        </row>
        <row r="741">
          <cell r="M741" t="str">
            <v>911101015891175779</v>
          </cell>
          <cell r="N741" t="str">
            <v>北京玉德未来文化传媒有限公司</v>
          </cell>
          <cell r="O741" t="str">
            <v>2025</v>
          </cell>
          <cell r="P741" t="str">
            <v>2</v>
          </cell>
          <cell r="Q741">
            <v>2593</v>
          </cell>
          <cell r="R741">
            <v>2582</v>
          </cell>
          <cell r="S741">
            <v>4526</v>
          </cell>
          <cell r="T741">
            <v>6305</v>
          </cell>
          <cell r="U741">
            <v>10800</v>
          </cell>
          <cell r="V741">
            <v>19801</v>
          </cell>
          <cell r="W741">
            <v>10497</v>
          </cell>
          <cell r="X741">
            <v>18446</v>
          </cell>
          <cell r="Y741">
            <v>303</v>
          </cell>
          <cell r="Z741">
            <v>1355</v>
          </cell>
          <cell r="AA741">
            <v>2981</v>
          </cell>
          <cell r="AB741">
            <v>1966</v>
          </cell>
          <cell r="AC741">
            <v>2981</v>
          </cell>
          <cell r="AD741">
            <v>1966</v>
          </cell>
          <cell r="AE741">
            <v>1170</v>
          </cell>
          <cell r="AF741">
            <v>1745</v>
          </cell>
          <cell r="AG741">
            <v>11</v>
          </cell>
          <cell r="AH741">
            <v>10</v>
          </cell>
          <cell r="AI741">
            <v>374</v>
          </cell>
          <cell r="AJ741">
            <v>489</v>
          </cell>
          <cell r="AK741">
            <v>976</v>
          </cell>
          <cell r="AL741">
            <v>1306</v>
          </cell>
          <cell r="AM741">
            <v>0</v>
          </cell>
          <cell r="AN741">
            <v>0</v>
          </cell>
          <cell r="AO741">
            <v>-3</v>
          </cell>
          <cell r="AP741">
            <v>-10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453</v>
          </cell>
          <cell r="BF741">
            <v>-1574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453</v>
          </cell>
          <cell r="BL741">
            <v>-1574</v>
          </cell>
          <cell r="BM741">
            <v>0</v>
          </cell>
          <cell r="BN741">
            <v>0</v>
          </cell>
          <cell r="BO741">
            <v>1210</v>
          </cell>
          <cell r="BP741">
            <v>1554</v>
          </cell>
          <cell r="BQ741">
            <v>115</v>
          </cell>
          <cell r="BR741">
            <v>51</v>
          </cell>
          <cell r="BS741">
            <v>37</v>
          </cell>
          <cell r="BT741">
            <v>44</v>
          </cell>
          <cell r="BU741" t="str">
            <v>谭勇</v>
          </cell>
          <cell r="BV741" t="str">
            <v>夏帆</v>
          </cell>
          <cell r="BW741" t="str">
            <v>夏帆</v>
          </cell>
          <cell r="BX741" t="str">
            <v>13810679823</v>
          </cell>
          <cell r="BY741" t="str">
            <v>2025-03-05</v>
          </cell>
          <cell r="BZ741" t="str">
            <v/>
          </cell>
          <cell r="CA741" t="str">
            <v>589117577</v>
          </cell>
          <cell r="CB741">
            <v>0</v>
          </cell>
          <cell r="CC741">
            <v>0</v>
          </cell>
          <cell r="CD741" t="str">
            <v/>
          </cell>
          <cell r="CE741" t="str">
            <v>1</v>
          </cell>
          <cell r="CF741" t="str">
            <v/>
          </cell>
          <cell r="CG741" t="str">
            <v>北京经济技术开发区虚拟社区</v>
          </cell>
          <cell r="CH741" t="str">
            <v>qy</v>
          </cell>
          <cell r="CI741" t="str">
            <v>    私人控股</v>
          </cell>
          <cell r="CJ741" t="str">
            <v>L</v>
          </cell>
          <cell r="CK741" t="str">
            <v>    租赁和商务服务业</v>
          </cell>
          <cell r="CL741" t="str">
            <v>72</v>
          </cell>
          <cell r="CM741" t="str">
            <v>    商务服务业</v>
          </cell>
          <cell r="CN741" t="str">
            <v>115101</v>
          </cell>
          <cell r="CO741" t="str">
            <v>      开发区</v>
          </cell>
          <cell r="CP741" t="str">
            <v>　　　其他有限责任公司</v>
          </cell>
          <cell r="CQ741" t="str">
            <v>x</v>
          </cell>
          <cell r="CR741" t="str">
            <v>    现代服务业</v>
          </cell>
          <cell r="CS741" t="str">
            <v>2</v>
          </cell>
          <cell r="CT741" t="str">
            <v>    地方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 t="str">
            <v>3</v>
          </cell>
          <cell r="DN741" t="str">
            <v>728</v>
          </cell>
          <cell r="DO741" t="str">
            <v>    会议、展览及相关服务</v>
          </cell>
          <cell r="DP741" t="str">
            <v>1</v>
          </cell>
          <cell r="DQ741" t="str">
            <v/>
          </cell>
          <cell r="DR741">
            <v>2981</v>
          </cell>
          <cell r="DS741">
            <v>1966</v>
          </cell>
          <cell r="DT741">
            <v>1</v>
          </cell>
          <cell r="DU741">
            <v>453</v>
          </cell>
          <cell r="DV741">
            <v>-1574</v>
          </cell>
          <cell r="DW741">
            <v>126</v>
          </cell>
          <cell r="DX741">
            <v>61</v>
          </cell>
        </row>
        <row r="742">
          <cell r="M742" t="str">
            <v>91110302769353577U</v>
          </cell>
          <cell r="N742" t="str">
            <v>北京东宝生物技术有限公司</v>
          </cell>
          <cell r="O742" t="str">
            <v>2025</v>
          </cell>
          <cell r="P742" t="str">
            <v>2</v>
          </cell>
          <cell r="Q742">
            <v>89706</v>
          </cell>
          <cell r="R742">
            <v>89706</v>
          </cell>
          <cell r="S742">
            <v>0</v>
          </cell>
          <cell r="T742">
            <v>0</v>
          </cell>
          <cell r="U742">
            <v>118839</v>
          </cell>
          <cell r="V742">
            <v>121003</v>
          </cell>
          <cell r="W742">
            <v>4565</v>
          </cell>
          <cell r="X742">
            <v>4134</v>
          </cell>
          <cell r="Y742">
            <v>114274</v>
          </cell>
          <cell r="Z742">
            <v>116869</v>
          </cell>
          <cell r="AA742">
            <v>4048</v>
          </cell>
          <cell r="AB742">
            <v>4080</v>
          </cell>
          <cell r="AC742">
            <v>4048</v>
          </cell>
          <cell r="AD742">
            <v>4080</v>
          </cell>
          <cell r="AE742">
            <v>363</v>
          </cell>
          <cell r="AF742">
            <v>388</v>
          </cell>
          <cell r="AG742">
            <v>16</v>
          </cell>
          <cell r="AH742">
            <v>16</v>
          </cell>
          <cell r="AI742">
            <v>0</v>
          </cell>
          <cell r="AJ742">
            <v>0</v>
          </cell>
          <cell r="AK742">
            <v>1836</v>
          </cell>
          <cell r="AL742">
            <v>2238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-401</v>
          </cell>
          <cell r="AV742">
            <v>0</v>
          </cell>
          <cell r="AW742">
            <v>0</v>
          </cell>
          <cell r="AX742">
            <v>0</v>
          </cell>
          <cell r="AY742">
            <v>254</v>
          </cell>
          <cell r="AZ742">
            <v>449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1686</v>
          </cell>
          <cell r="BF742">
            <v>1887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1686</v>
          </cell>
          <cell r="BL742">
            <v>1887</v>
          </cell>
          <cell r="BM742">
            <v>-100</v>
          </cell>
          <cell r="BN742">
            <v>0</v>
          </cell>
          <cell r="BO742">
            <v>1558</v>
          </cell>
          <cell r="BP742">
            <v>2077</v>
          </cell>
          <cell r="BQ742">
            <v>132</v>
          </cell>
          <cell r="BR742">
            <v>134</v>
          </cell>
          <cell r="BS742">
            <v>19</v>
          </cell>
          <cell r="BT742">
            <v>23</v>
          </cell>
          <cell r="BU742" t="str">
            <v>冷春生</v>
          </cell>
          <cell r="BV742" t="str">
            <v>曹福波</v>
          </cell>
          <cell r="BW742" t="str">
            <v>赵晓辉</v>
          </cell>
          <cell r="BX742" t="str">
            <v>13311051957</v>
          </cell>
          <cell r="BY742" t="str">
            <v>2025-03-10</v>
          </cell>
          <cell r="BZ742" t="str">
            <v/>
          </cell>
          <cell r="CA742" t="str">
            <v>769353577</v>
          </cell>
          <cell r="CB742">
            <v>0</v>
          </cell>
          <cell r="CC742">
            <v>0</v>
          </cell>
          <cell r="CD742" t="str">
            <v/>
          </cell>
          <cell r="CE742" t="str">
            <v>1</v>
          </cell>
          <cell r="CF742" t="str">
            <v/>
          </cell>
          <cell r="CG742" t="str">
            <v>北京经济技术开发区虚拟社区</v>
          </cell>
          <cell r="CH742" t="str">
            <v>qy</v>
          </cell>
          <cell r="CI742" t="str">
            <v>    私人控股</v>
          </cell>
          <cell r="CJ742" t="str">
            <v>K</v>
          </cell>
          <cell r="CK742" t="str">
            <v>    房地产业</v>
          </cell>
          <cell r="CL742" t="str">
            <v>70</v>
          </cell>
          <cell r="CM742" t="str">
            <v>    房地产业</v>
          </cell>
          <cell r="CN742" t="str">
            <v>115101</v>
          </cell>
          <cell r="CO742" t="str">
            <v>      开发区</v>
          </cell>
          <cell r="CP742" t="str">
            <v>　　　私营有限责任公司</v>
          </cell>
          <cell r="CQ742" t="str">
            <v/>
          </cell>
          <cell r="CR742" t="str">
            <v>    传统服务业</v>
          </cell>
          <cell r="CS742" t="str">
            <v>2</v>
          </cell>
          <cell r="CT742" t="str">
            <v>    地方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 t="str">
            <v>3</v>
          </cell>
          <cell r="DN742" t="str">
            <v>704</v>
          </cell>
          <cell r="DO742" t="str">
            <v>    房地产租赁经营</v>
          </cell>
          <cell r="DP742" t="str">
            <v>1</v>
          </cell>
          <cell r="DQ742" t="str">
            <v/>
          </cell>
          <cell r="DR742">
            <v>4048</v>
          </cell>
          <cell r="DS742">
            <v>4080</v>
          </cell>
          <cell r="DT742">
            <v>1</v>
          </cell>
          <cell r="DU742">
            <v>1686</v>
          </cell>
          <cell r="DV742">
            <v>1887</v>
          </cell>
          <cell r="DW742">
            <v>48</v>
          </cell>
          <cell r="DX742">
            <v>150</v>
          </cell>
        </row>
        <row r="743">
          <cell r="M743" t="str">
            <v>911103026804513739</v>
          </cell>
          <cell r="N743" t="str">
            <v>诺沃兰生物科技（北京）有限公司</v>
          </cell>
          <cell r="O743" t="str">
            <v>2025</v>
          </cell>
          <cell r="P743" t="str">
            <v>2</v>
          </cell>
          <cell r="Q743">
            <v>625</v>
          </cell>
          <cell r="R743">
            <v>625</v>
          </cell>
          <cell r="S743">
            <v>1257</v>
          </cell>
          <cell r="T743">
            <v>1544</v>
          </cell>
          <cell r="U743">
            <v>8971</v>
          </cell>
          <cell r="V743">
            <v>7646</v>
          </cell>
          <cell r="W743">
            <v>433</v>
          </cell>
          <cell r="X743">
            <v>479</v>
          </cell>
          <cell r="Y743">
            <v>8538</v>
          </cell>
          <cell r="Z743">
            <v>7167</v>
          </cell>
          <cell r="AA743">
            <v>720</v>
          </cell>
          <cell r="AB743">
            <v>2365</v>
          </cell>
          <cell r="AC743">
            <v>720</v>
          </cell>
          <cell r="AD743">
            <v>2365</v>
          </cell>
          <cell r="AE743">
            <v>0</v>
          </cell>
          <cell r="AF743">
            <v>13</v>
          </cell>
          <cell r="AG743">
            <v>2</v>
          </cell>
          <cell r="AH743">
            <v>7</v>
          </cell>
          <cell r="AI743">
            <v>162</v>
          </cell>
          <cell r="AJ743">
            <v>30</v>
          </cell>
          <cell r="AK743">
            <v>837</v>
          </cell>
          <cell r="AL743">
            <v>980</v>
          </cell>
          <cell r="AM743">
            <v>54</v>
          </cell>
          <cell r="AN743">
            <v>59</v>
          </cell>
          <cell r="AO743">
            <v>1</v>
          </cell>
          <cell r="AP743">
            <v>2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-336</v>
          </cell>
          <cell r="BF743">
            <v>1274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-336</v>
          </cell>
          <cell r="BL743">
            <v>1274</v>
          </cell>
          <cell r="BM743">
            <v>0</v>
          </cell>
          <cell r="BN743">
            <v>0</v>
          </cell>
          <cell r="BO743">
            <v>618</v>
          </cell>
          <cell r="BP743">
            <v>635</v>
          </cell>
          <cell r="BQ743">
            <v>37</v>
          </cell>
          <cell r="BR743">
            <v>118</v>
          </cell>
          <cell r="BS743">
            <v>26</v>
          </cell>
          <cell r="BT743">
            <v>28</v>
          </cell>
          <cell r="BU743" t="str">
            <v>郝晓梅</v>
          </cell>
          <cell r="BV743" t="str">
            <v>曹倩</v>
          </cell>
          <cell r="BW743" t="str">
            <v>高艳</v>
          </cell>
          <cell r="BX743" t="str">
            <v>010-67832065</v>
          </cell>
          <cell r="BY743" t="str">
            <v>2025-03-11</v>
          </cell>
          <cell r="BZ743" t="str">
            <v/>
          </cell>
          <cell r="CA743" t="str">
            <v>680451373</v>
          </cell>
          <cell r="CB743">
            <v>0</v>
          </cell>
          <cell r="CC743">
            <v>0</v>
          </cell>
          <cell r="CD743" t="str">
            <v/>
          </cell>
          <cell r="CE743" t="str">
            <v>1</v>
          </cell>
          <cell r="CF743" t="str">
            <v/>
          </cell>
          <cell r="CG743" t="str">
            <v>北京经济技术开发区虚拟社区</v>
          </cell>
          <cell r="CH743" t="str">
            <v>qy</v>
          </cell>
          <cell r="CI743" t="str">
            <v>    私人控股</v>
          </cell>
          <cell r="CJ743" t="str">
            <v>M</v>
          </cell>
          <cell r="CK743" t="str">
            <v>    科学研究和技术服务业</v>
          </cell>
          <cell r="CL743" t="str">
            <v>75</v>
          </cell>
          <cell r="CM743" t="str">
            <v>    科技推广和应用服务业</v>
          </cell>
          <cell r="CN743" t="str">
            <v>115101</v>
          </cell>
          <cell r="CO743" t="str">
            <v>      开发区</v>
          </cell>
          <cell r="CP743" t="str">
            <v>　　　私营有限责任公司</v>
          </cell>
          <cell r="CQ743" t="str">
            <v>x</v>
          </cell>
          <cell r="CR743" t="str">
            <v>    现代服务业</v>
          </cell>
          <cell r="CS743" t="str">
            <v>2</v>
          </cell>
          <cell r="CT743" t="str">
            <v>    地方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 t="str">
            <v>3</v>
          </cell>
          <cell r="DN743" t="str">
            <v>751</v>
          </cell>
          <cell r="DO743" t="str">
            <v>    技术推广服务</v>
          </cell>
          <cell r="DP743" t="str">
            <v>1</v>
          </cell>
          <cell r="DQ743" t="str">
            <v/>
          </cell>
          <cell r="DR743">
            <v>720</v>
          </cell>
          <cell r="DS743">
            <v>2365</v>
          </cell>
          <cell r="DT743">
            <v>1</v>
          </cell>
          <cell r="DU743">
            <v>-336</v>
          </cell>
          <cell r="DV743">
            <v>1274</v>
          </cell>
          <cell r="DW743">
            <v>39</v>
          </cell>
          <cell r="DX743">
            <v>125</v>
          </cell>
        </row>
        <row r="744">
          <cell r="M744" t="str">
            <v>91110302MA01HQLL7D</v>
          </cell>
          <cell r="N744" t="str">
            <v>北京水木菁创医药科技有限公司</v>
          </cell>
          <cell r="O744" t="str">
            <v>2025</v>
          </cell>
          <cell r="P744" t="str">
            <v>2</v>
          </cell>
          <cell r="Q744">
            <v>626</v>
          </cell>
          <cell r="R744">
            <v>653</v>
          </cell>
          <cell r="S744">
            <v>3290</v>
          </cell>
          <cell r="T744">
            <v>2398</v>
          </cell>
          <cell r="U744">
            <v>13774</v>
          </cell>
          <cell r="V744">
            <v>15503</v>
          </cell>
          <cell r="W744">
            <v>31642</v>
          </cell>
          <cell r="X744">
            <v>39599</v>
          </cell>
          <cell r="Y744">
            <v>-17868</v>
          </cell>
          <cell r="Z744">
            <v>-24096</v>
          </cell>
          <cell r="AA744">
            <v>7017</v>
          </cell>
          <cell r="AB744">
            <v>0</v>
          </cell>
          <cell r="AC744">
            <v>7017</v>
          </cell>
          <cell r="AD744">
            <v>0</v>
          </cell>
          <cell r="AE744">
            <v>4865</v>
          </cell>
          <cell r="AF744">
            <v>3797</v>
          </cell>
          <cell r="AG744">
            <v>18</v>
          </cell>
          <cell r="AH744">
            <v>35</v>
          </cell>
          <cell r="AI744">
            <v>668</v>
          </cell>
          <cell r="AJ744">
            <v>612</v>
          </cell>
          <cell r="AK744">
            <v>954</v>
          </cell>
          <cell r="AL744">
            <v>1110</v>
          </cell>
          <cell r="AM744">
            <v>661</v>
          </cell>
          <cell r="AN744">
            <v>661</v>
          </cell>
          <cell r="AO744">
            <v>131</v>
          </cell>
          <cell r="AP744">
            <v>108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72</v>
          </cell>
          <cell r="BD744">
            <v>71</v>
          </cell>
          <cell r="BE744">
            <v>-208</v>
          </cell>
          <cell r="BF744">
            <v>-6252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-208</v>
          </cell>
          <cell r="BL744">
            <v>-6252</v>
          </cell>
          <cell r="BM744">
            <v>0</v>
          </cell>
          <cell r="BN744">
            <v>0</v>
          </cell>
          <cell r="BO744">
            <v>4029</v>
          </cell>
          <cell r="BP744">
            <v>4016</v>
          </cell>
          <cell r="BQ744">
            <v>298</v>
          </cell>
          <cell r="BR744">
            <v>590</v>
          </cell>
          <cell r="BS744">
            <v>104</v>
          </cell>
          <cell r="BT744">
            <v>103</v>
          </cell>
          <cell r="BU744" t="str">
            <v>路轶</v>
          </cell>
          <cell r="BV744" t="str">
            <v>吕晓彤</v>
          </cell>
          <cell r="BW744" t="str">
            <v>吕晓彤</v>
          </cell>
          <cell r="BX744" t="str">
            <v>15911060010</v>
          </cell>
          <cell r="BY744" t="str">
            <v>2025-03-11</v>
          </cell>
          <cell r="BZ744" t="str">
            <v/>
          </cell>
          <cell r="CA744" t="str">
            <v>MA01HQLL7</v>
          </cell>
          <cell r="CB744">
            <v>0</v>
          </cell>
          <cell r="CC744">
            <v>0</v>
          </cell>
          <cell r="CD744" t="str">
            <v/>
          </cell>
          <cell r="CE744" t="str">
            <v>1</v>
          </cell>
          <cell r="CF744" t="str">
            <v/>
          </cell>
          <cell r="CG744" t="str">
            <v>北京经济技术开发区虚拟社区</v>
          </cell>
          <cell r="CH744" t="str">
            <v>qy</v>
          </cell>
          <cell r="CI744" t="str">
            <v>    私人控股</v>
          </cell>
          <cell r="CJ744" t="str">
            <v>M</v>
          </cell>
          <cell r="CK744" t="str">
            <v>    科学研究和技术服务业</v>
          </cell>
          <cell r="CL744" t="str">
            <v>73</v>
          </cell>
          <cell r="CM744" t="str">
            <v>    研究和试验发展</v>
          </cell>
          <cell r="CN744" t="str">
            <v>115101</v>
          </cell>
          <cell r="CO744" t="str">
            <v>      开发区</v>
          </cell>
          <cell r="CP744" t="str">
            <v>　　　其他有限责任公司</v>
          </cell>
          <cell r="CQ744" t="str">
            <v>x</v>
          </cell>
          <cell r="CR744" t="str">
            <v>    现代服务业</v>
          </cell>
          <cell r="CS744" t="str">
            <v>2</v>
          </cell>
          <cell r="CT744" t="str">
            <v>    地方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 t="str">
            <v>3</v>
          </cell>
          <cell r="DN744" t="str">
            <v>734</v>
          </cell>
          <cell r="DO744" t="str">
            <v>    医学研究和试验发展</v>
          </cell>
          <cell r="DP744" t="str">
            <v>1</v>
          </cell>
          <cell r="DQ744" t="str">
            <v/>
          </cell>
          <cell r="DR744">
            <v>7017</v>
          </cell>
          <cell r="DS744">
            <v>0</v>
          </cell>
          <cell r="DT744">
            <v>1</v>
          </cell>
          <cell r="DU744">
            <v>-208</v>
          </cell>
          <cell r="DV744">
            <v>-6252</v>
          </cell>
          <cell r="DW744">
            <v>316</v>
          </cell>
          <cell r="DX744">
            <v>625</v>
          </cell>
        </row>
        <row r="745">
          <cell r="M745" t="str">
            <v>91110400MA04FYUX67</v>
          </cell>
          <cell r="N745" t="str">
            <v>昕传生物科技（北京）有限公司</v>
          </cell>
          <cell r="O745" t="str">
            <v>2025</v>
          </cell>
          <cell r="P745" t="str">
            <v>2</v>
          </cell>
          <cell r="Q745">
            <v>5005</v>
          </cell>
          <cell r="R745">
            <v>4238</v>
          </cell>
          <cell r="S745">
            <v>339</v>
          </cell>
          <cell r="T745">
            <v>107</v>
          </cell>
          <cell r="U745">
            <v>29027</v>
          </cell>
          <cell r="V745">
            <v>41133</v>
          </cell>
          <cell r="W745">
            <v>2086</v>
          </cell>
          <cell r="X745">
            <v>2076</v>
          </cell>
          <cell r="Y745">
            <v>26941</v>
          </cell>
          <cell r="Z745">
            <v>39057</v>
          </cell>
          <cell r="AA745">
            <v>6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-2</v>
          </cell>
          <cell r="AI745">
            <v>0</v>
          </cell>
          <cell r="AJ745">
            <v>0</v>
          </cell>
          <cell r="AK745">
            <v>646</v>
          </cell>
          <cell r="AL745">
            <v>508</v>
          </cell>
          <cell r="AM745">
            <v>1520</v>
          </cell>
          <cell r="AN745">
            <v>1994</v>
          </cell>
          <cell r="AO745">
            <v>-25</v>
          </cell>
          <cell r="AP745">
            <v>-46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-2135</v>
          </cell>
          <cell r="BF745">
            <v>-2454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-2135</v>
          </cell>
          <cell r="BL745">
            <v>-2454</v>
          </cell>
          <cell r="BM745">
            <v>0</v>
          </cell>
          <cell r="BN745">
            <v>0</v>
          </cell>
          <cell r="BO745">
            <v>1412</v>
          </cell>
          <cell r="BP745">
            <v>1413</v>
          </cell>
          <cell r="BQ745">
            <v>0</v>
          </cell>
          <cell r="BR745">
            <v>0</v>
          </cell>
          <cell r="BS745">
            <v>22</v>
          </cell>
          <cell r="BT745">
            <v>22</v>
          </cell>
          <cell r="BU745" t="str">
            <v>刘子川</v>
          </cell>
          <cell r="BV745" t="str">
            <v>师雅宁</v>
          </cell>
          <cell r="BW745" t="str">
            <v>赵焕轻</v>
          </cell>
          <cell r="BX745" t="str">
            <v>15930181674</v>
          </cell>
          <cell r="BY745" t="str">
            <v>2025-03-07</v>
          </cell>
          <cell r="BZ745" t="str">
            <v/>
          </cell>
          <cell r="CA745" t="str">
            <v>MA04FYUX6</v>
          </cell>
          <cell r="CB745">
            <v>0</v>
          </cell>
          <cell r="CC745">
            <v>0</v>
          </cell>
          <cell r="CD745" t="str">
            <v/>
          </cell>
          <cell r="CE745" t="str">
            <v>1</v>
          </cell>
          <cell r="CF745" t="str">
            <v/>
          </cell>
          <cell r="CG745" t="str">
            <v>北京经济技术开发区虚拟社区</v>
          </cell>
          <cell r="CH745" t="str">
            <v>qy</v>
          </cell>
          <cell r="CI745" t="str">
            <v>    私人控股</v>
          </cell>
          <cell r="CJ745" t="str">
            <v>M</v>
          </cell>
          <cell r="CK745" t="str">
            <v>    科学研究和技术服务业</v>
          </cell>
          <cell r="CL745" t="str">
            <v>73</v>
          </cell>
          <cell r="CM745" t="str">
            <v>    研究和试验发展</v>
          </cell>
          <cell r="CN745" t="str">
            <v>115101</v>
          </cell>
          <cell r="CO745" t="str">
            <v>      开发区</v>
          </cell>
          <cell r="CP745" t="str">
            <v>　　　其他有限责任公司</v>
          </cell>
          <cell r="CQ745" t="str">
            <v>x</v>
          </cell>
          <cell r="CR745" t="str">
            <v>    现代服务业</v>
          </cell>
          <cell r="CS745" t="str">
            <v>2</v>
          </cell>
          <cell r="CT745" t="str">
            <v>    地方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 t="str">
            <v>3</v>
          </cell>
          <cell r="DN745" t="str">
            <v>734</v>
          </cell>
          <cell r="DO745" t="str">
            <v>    医学研究和试验发展</v>
          </cell>
          <cell r="DP745" t="str">
            <v>1</v>
          </cell>
          <cell r="DQ745" t="str">
            <v/>
          </cell>
          <cell r="DR745">
            <v>6</v>
          </cell>
          <cell r="DS745">
            <v>0</v>
          </cell>
          <cell r="DT745">
            <v>1</v>
          </cell>
          <cell r="DU745">
            <v>-2135</v>
          </cell>
          <cell r="DV745">
            <v>-2454</v>
          </cell>
          <cell r="DW745">
            <v>-37</v>
          </cell>
          <cell r="DX745">
            <v>-131</v>
          </cell>
        </row>
        <row r="746">
          <cell r="M746" t="str">
            <v>911103026656493148</v>
          </cell>
          <cell r="N746" t="str">
            <v>北京德旺达汽车维修服务有限责任公司</v>
          </cell>
          <cell r="O746" t="str">
            <v>2025</v>
          </cell>
          <cell r="P746" t="str">
            <v>2</v>
          </cell>
          <cell r="Q746">
            <v>1916</v>
          </cell>
          <cell r="R746">
            <v>1030</v>
          </cell>
          <cell r="S746">
            <v>3378</v>
          </cell>
          <cell r="T746">
            <v>207</v>
          </cell>
          <cell r="U746">
            <v>9856</v>
          </cell>
          <cell r="V746">
            <v>7559</v>
          </cell>
          <cell r="W746">
            <v>7805</v>
          </cell>
          <cell r="X746">
            <v>6302</v>
          </cell>
          <cell r="Y746">
            <v>2051</v>
          </cell>
          <cell r="Z746">
            <v>1257</v>
          </cell>
          <cell r="AA746">
            <v>1451</v>
          </cell>
          <cell r="AB746">
            <v>1534</v>
          </cell>
          <cell r="AC746">
            <v>388</v>
          </cell>
          <cell r="AD746">
            <v>294</v>
          </cell>
          <cell r="AE746">
            <v>629</v>
          </cell>
          <cell r="AF746">
            <v>1094</v>
          </cell>
          <cell r="AG746">
            <v>2</v>
          </cell>
          <cell r="AH746">
            <v>1</v>
          </cell>
          <cell r="AI746">
            <v>451</v>
          </cell>
          <cell r="AJ746">
            <v>249</v>
          </cell>
          <cell r="AK746">
            <v>332</v>
          </cell>
          <cell r="AL746">
            <v>890</v>
          </cell>
          <cell r="AM746">
            <v>0</v>
          </cell>
          <cell r="AN746">
            <v>0</v>
          </cell>
          <cell r="AO746">
            <v>6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31</v>
          </cell>
          <cell r="BF746">
            <v>-700</v>
          </cell>
          <cell r="BG746">
            <v>0</v>
          </cell>
          <cell r="BH746">
            <v>0</v>
          </cell>
          <cell r="BI746">
            <v>26</v>
          </cell>
          <cell r="BJ746">
            <v>0</v>
          </cell>
          <cell r="BK746">
            <v>5</v>
          </cell>
          <cell r="BL746">
            <v>-700</v>
          </cell>
          <cell r="BM746">
            <v>0</v>
          </cell>
          <cell r="BN746">
            <v>0</v>
          </cell>
          <cell r="BO746">
            <v>205</v>
          </cell>
          <cell r="BP746">
            <v>389</v>
          </cell>
          <cell r="BQ746">
            <v>0</v>
          </cell>
          <cell r="BR746">
            <v>19</v>
          </cell>
          <cell r="BS746">
            <v>19</v>
          </cell>
          <cell r="BT746">
            <v>40</v>
          </cell>
          <cell r="BU746" t="str">
            <v>何大闯</v>
          </cell>
          <cell r="BV746" t="str">
            <v>何大闯</v>
          </cell>
          <cell r="BW746" t="str">
            <v>武密统</v>
          </cell>
          <cell r="BX746" t="str">
            <v>17310472325</v>
          </cell>
          <cell r="BY746" t="str">
            <v>2025-03-17</v>
          </cell>
          <cell r="BZ746" t="str">
            <v/>
          </cell>
          <cell r="CA746" t="str">
            <v>665649314</v>
          </cell>
          <cell r="CB746">
            <v>0</v>
          </cell>
          <cell r="CC746">
            <v>0</v>
          </cell>
          <cell r="CD746" t="str">
            <v/>
          </cell>
          <cell r="CE746" t="str">
            <v>1</v>
          </cell>
          <cell r="CF746" t="str">
            <v/>
          </cell>
          <cell r="CG746" t="str">
            <v>北京经济技术开发区虚拟社区</v>
          </cell>
          <cell r="CH746" t="str">
            <v>qy</v>
          </cell>
          <cell r="CI746" t="str">
            <v>    私人控股</v>
          </cell>
          <cell r="CJ746" t="str">
            <v>O</v>
          </cell>
          <cell r="CK746" t="str">
            <v>    居民服务、修理和其他服务业</v>
          </cell>
          <cell r="CL746" t="str">
            <v>81</v>
          </cell>
          <cell r="CM746" t="str">
            <v>    机动车、电子产品和日用产品修理业</v>
          </cell>
          <cell r="CN746" t="str">
            <v>115101</v>
          </cell>
          <cell r="CO746" t="str">
            <v>      开发区</v>
          </cell>
          <cell r="CP746" t="str">
            <v>　　　私营有限责任公司</v>
          </cell>
          <cell r="CQ746" t="str">
            <v/>
          </cell>
          <cell r="CR746" t="str">
            <v>    传统服务业</v>
          </cell>
          <cell r="CS746" t="str">
            <v>2</v>
          </cell>
          <cell r="CT746" t="str">
            <v>    地方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 t="str">
            <v>3</v>
          </cell>
          <cell r="DN746" t="str">
            <v>811</v>
          </cell>
          <cell r="DO746" t="str">
            <v>    汽车、摩托车等修理与维护</v>
          </cell>
          <cell r="DP746" t="str">
            <v>1</v>
          </cell>
          <cell r="DQ746" t="str">
            <v/>
          </cell>
          <cell r="DR746">
            <v>1451</v>
          </cell>
          <cell r="DS746">
            <v>1534</v>
          </cell>
          <cell r="DT746">
            <v>1</v>
          </cell>
          <cell r="DU746">
            <v>31</v>
          </cell>
          <cell r="DV746">
            <v>-700</v>
          </cell>
          <cell r="DW746">
            <v>2</v>
          </cell>
          <cell r="DX746">
            <v>20</v>
          </cell>
        </row>
        <row r="747">
          <cell r="M747" t="str">
            <v>91110302MA0094445T</v>
          </cell>
          <cell r="N747" t="str">
            <v>北京智能车联产业创新中心有限公司</v>
          </cell>
          <cell r="O747" t="str">
            <v>2025</v>
          </cell>
          <cell r="P747" t="str">
            <v>2</v>
          </cell>
          <cell r="Q747">
            <v>27367</v>
          </cell>
          <cell r="R747">
            <v>24654</v>
          </cell>
          <cell r="S747">
            <v>2323</v>
          </cell>
          <cell r="T747">
            <v>3131</v>
          </cell>
          <cell r="U747">
            <v>149830</v>
          </cell>
          <cell r="V747">
            <v>181893</v>
          </cell>
          <cell r="W747">
            <v>46922</v>
          </cell>
          <cell r="X747">
            <v>86129</v>
          </cell>
          <cell r="Y747">
            <v>102908</v>
          </cell>
          <cell r="Z747">
            <v>95764</v>
          </cell>
          <cell r="AA747">
            <v>3483</v>
          </cell>
          <cell r="AB747">
            <v>1340</v>
          </cell>
          <cell r="AC747">
            <v>0</v>
          </cell>
          <cell r="AD747">
            <v>0</v>
          </cell>
          <cell r="AE747">
            <v>1726</v>
          </cell>
          <cell r="AF747">
            <v>1383</v>
          </cell>
          <cell r="AG747">
            <v>4</v>
          </cell>
          <cell r="AH747">
            <v>22</v>
          </cell>
          <cell r="AI747">
            <v>224</v>
          </cell>
          <cell r="AJ747">
            <v>174</v>
          </cell>
          <cell r="AK747">
            <v>388</v>
          </cell>
          <cell r="AL747">
            <v>354</v>
          </cell>
          <cell r="AM747">
            <v>405</v>
          </cell>
          <cell r="AN747">
            <v>624</v>
          </cell>
          <cell r="AO747">
            <v>214</v>
          </cell>
          <cell r="AP747">
            <v>224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-11</v>
          </cell>
          <cell r="AY747">
            <v>0</v>
          </cell>
          <cell r="AZ747">
            <v>493</v>
          </cell>
          <cell r="BA747">
            <v>0</v>
          </cell>
          <cell r="BB747">
            <v>0</v>
          </cell>
          <cell r="BC747">
            <v>5</v>
          </cell>
          <cell r="BD747">
            <v>0</v>
          </cell>
          <cell r="BE747">
            <v>527</v>
          </cell>
          <cell r="BF747">
            <v>-959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527</v>
          </cell>
          <cell r="BL747">
            <v>-959</v>
          </cell>
          <cell r="BM747">
            <v>0</v>
          </cell>
          <cell r="BN747">
            <v>0</v>
          </cell>
          <cell r="BO747">
            <v>1190</v>
          </cell>
          <cell r="BP747">
            <v>1416</v>
          </cell>
          <cell r="BQ747">
            <v>101</v>
          </cell>
          <cell r="BR747">
            <v>365</v>
          </cell>
          <cell r="BS747">
            <v>36</v>
          </cell>
          <cell r="BT747">
            <v>32</v>
          </cell>
          <cell r="BU747" t="str">
            <v>董萧</v>
          </cell>
          <cell r="BV747" t="str">
            <v>王莉颖</v>
          </cell>
          <cell r="BW747" t="str">
            <v>王瑞</v>
          </cell>
          <cell r="BX747" t="str">
            <v>010-87925218</v>
          </cell>
          <cell r="BY747" t="str">
            <v>2025-03-16</v>
          </cell>
          <cell r="BZ747" t="str">
            <v/>
          </cell>
          <cell r="CA747" t="str">
            <v>MA0094445</v>
          </cell>
          <cell r="CB747">
            <v>0</v>
          </cell>
          <cell r="CC747">
            <v>0</v>
          </cell>
          <cell r="CD747" t="str">
            <v/>
          </cell>
          <cell r="CE747" t="str">
            <v/>
          </cell>
          <cell r="CF747" t="str">
            <v/>
          </cell>
          <cell r="CG747" t="str">
            <v/>
          </cell>
          <cell r="CH747" t="str">
            <v>qy</v>
          </cell>
          <cell r="CI747" t="str">
            <v>    外商控股</v>
          </cell>
          <cell r="CJ747" t="str">
            <v>M</v>
          </cell>
          <cell r="CK747" t="str">
            <v>    科学研究和技术服务业</v>
          </cell>
          <cell r="CL747" t="str">
            <v>74</v>
          </cell>
          <cell r="CM747" t="str">
            <v>    专业技术服务业</v>
          </cell>
          <cell r="CN747" t="str">
            <v>110115</v>
          </cell>
          <cell r="CO747" t="str">
            <v>      大兴区</v>
          </cell>
          <cell r="CP747" t="str">
            <v>　　　其他有限责任公司</v>
          </cell>
          <cell r="CQ747" t="str">
            <v>x</v>
          </cell>
          <cell r="CR747" t="str">
            <v>    现代服务业</v>
          </cell>
          <cell r="CS747" t="str">
            <v>2</v>
          </cell>
          <cell r="CT747" t="str">
            <v>    地方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 t="str">
            <v>3</v>
          </cell>
          <cell r="DN747" t="str">
            <v>745</v>
          </cell>
          <cell r="DO747" t="str">
            <v>    质检技术服务</v>
          </cell>
          <cell r="DP747" t="str">
            <v>1</v>
          </cell>
          <cell r="DQ747" t="str">
            <v/>
          </cell>
          <cell r="DR747">
            <v>3483</v>
          </cell>
          <cell r="DS747">
            <v>1340</v>
          </cell>
          <cell r="DT747">
            <v>1</v>
          </cell>
          <cell r="DU747">
            <v>527</v>
          </cell>
          <cell r="DV747">
            <v>-959</v>
          </cell>
          <cell r="DW747">
            <v>105</v>
          </cell>
          <cell r="DX747">
            <v>387</v>
          </cell>
        </row>
        <row r="748">
          <cell r="M748" t="str">
            <v>91110101723974714P</v>
          </cell>
          <cell r="N748" t="str">
            <v>北京盛世国际旅行社有限公司</v>
          </cell>
          <cell r="O748" t="str">
            <v>2025</v>
          </cell>
          <cell r="P748" t="str">
            <v>2</v>
          </cell>
          <cell r="Q748">
            <v>131</v>
          </cell>
          <cell r="R748">
            <v>131</v>
          </cell>
          <cell r="S748">
            <v>1389</v>
          </cell>
          <cell r="T748">
            <v>1115</v>
          </cell>
          <cell r="U748">
            <v>7029</v>
          </cell>
          <cell r="V748">
            <v>6642</v>
          </cell>
          <cell r="W748">
            <v>1999</v>
          </cell>
          <cell r="X748">
            <v>1650</v>
          </cell>
          <cell r="Y748">
            <v>5030</v>
          </cell>
          <cell r="Z748">
            <v>4992</v>
          </cell>
          <cell r="AA748">
            <v>5083</v>
          </cell>
          <cell r="AB748">
            <v>8875</v>
          </cell>
          <cell r="AC748">
            <v>5083</v>
          </cell>
          <cell r="AD748">
            <v>8052</v>
          </cell>
          <cell r="AE748">
            <v>4636</v>
          </cell>
          <cell r="AF748">
            <v>8052</v>
          </cell>
          <cell r="AG748">
            <v>3</v>
          </cell>
          <cell r="AH748">
            <v>5</v>
          </cell>
          <cell r="AI748">
            <v>228</v>
          </cell>
          <cell r="AJ748">
            <v>97</v>
          </cell>
          <cell r="AK748">
            <v>182</v>
          </cell>
          <cell r="AL748">
            <v>219</v>
          </cell>
          <cell r="AM748">
            <v>0</v>
          </cell>
          <cell r="AN748">
            <v>0</v>
          </cell>
          <cell r="AO748">
            <v>0</v>
          </cell>
          <cell r="AP748">
            <v>8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6</v>
          </cell>
          <cell r="BD748">
            <v>2</v>
          </cell>
          <cell r="BE748">
            <v>40</v>
          </cell>
          <cell r="BF748">
            <v>496</v>
          </cell>
          <cell r="BG748">
            <v>0</v>
          </cell>
          <cell r="BH748">
            <v>0</v>
          </cell>
          <cell r="BI748">
            <v>2</v>
          </cell>
          <cell r="BJ748">
            <v>9</v>
          </cell>
          <cell r="BK748">
            <v>38</v>
          </cell>
          <cell r="BL748">
            <v>487</v>
          </cell>
          <cell r="BM748">
            <v>0</v>
          </cell>
          <cell r="BN748">
            <v>0</v>
          </cell>
          <cell r="BO748">
            <v>264</v>
          </cell>
          <cell r="BP748">
            <v>251</v>
          </cell>
          <cell r="BQ748">
            <v>29</v>
          </cell>
          <cell r="BR748">
            <v>51</v>
          </cell>
          <cell r="BS748">
            <v>13</v>
          </cell>
          <cell r="BT748">
            <v>12</v>
          </cell>
          <cell r="BU748" t="str">
            <v>吴玲珑</v>
          </cell>
          <cell r="BV748" t="str">
            <v>吴玲珑</v>
          </cell>
          <cell r="BW748" t="str">
            <v>龚伟</v>
          </cell>
          <cell r="BX748" t="str">
            <v>13521207142</v>
          </cell>
          <cell r="BY748" t="str">
            <v>2025-03-12</v>
          </cell>
          <cell r="BZ748" t="str">
            <v/>
          </cell>
          <cell r="CA748" t="str">
            <v>723974714</v>
          </cell>
          <cell r="CB748">
            <v>0</v>
          </cell>
          <cell r="CC748">
            <v>0</v>
          </cell>
          <cell r="CD748" t="str">
            <v/>
          </cell>
          <cell r="CE748" t="str">
            <v/>
          </cell>
          <cell r="CF748" t="str">
            <v/>
          </cell>
          <cell r="CG748" t="str">
            <v/>
          </cell>
          <cell r="CH748" t="str">
            <v>qy</v>
          </cell>
          <cell r="CI748" t="str">
            <v>    私人控股</v>
          </cell>
          <cell r="CJ748" t="str">
            <v>L</v>
          </cell>
          <cell r="CK748" t="str">
            <v>    租赁和商务服务业</v>
          </cell>
          <cell r="CL748" t="str">
            <v>72</v>
          </cell>
          <cell r="CM748" t="str">
            <v>    商务服务业</v>
          </cell>
          <cell r="CN748" t="str">
            <v>110115</v>
          </cell>
          <cell r="CO748" t="str">
            <v>      大兴区</v>
          </cell>
          <cell r="CP748" t="str">
            <v>　　　私营有限责任公司</v>
          </cell>
          <cell r="CQ748" t="str">
            <v>x</v>
          </cell>
          <cell r="CR748" t="str">
            <v>    现代服务业</v>
          </cell>
          <cell r="CS748" t="str">
            <v>2</v>
          </cell>
          <cell r="CT748" t="str">
            <v>    地方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 t="str">
            <v>3</v>
          </cell>
          <cell r="DN748" t="str">
            <v>729</v>
          </cell>
          <cell r="DO748" t="str">
            <v>    其他商务服务业</v>
          </cell>
          <cell r="DP748" t="str">
            <v>1</v>
          </cell>
          <cell r="DQ748" t="str">
            <v/>
          </cell>
          <cell r="DR748">
            <v>5083</v>
          </cell>
          <cell r="DS748">
            <v>8875</v>
          </cell>
          <cell r="DT748">
            <v>1</v>
          </cell>
          <cell r="DU748">
            <v>40</v>
          </cell>
          <cell r="DV748">
            <v>496</v>
          </cell>
          <cell r="DW748">
            <v>32</v>
          </cell>
          <cell r="DX748">
            <v>56</v>
          </cell>
        </row>
        <row r="749">
          <cell r="M749" t="str">
            <v>91510116MA64U8RB97</v>
          </cell>
          <cell r="N749" t="str">
            <v>宝石花医疗信息科技（成都）有限公司</v>
          </cell>
          <cell r="O749" t="str">
            <v>2025</v>
          </cell>
          <cell r="P749" t="str">
            <v>2</v>
          </cell>
          <cell r="Q749">
            <v>161</v>
          </cell>
          <cell r="R749">
            <v>154</v>
          </cell>
          <cell r="S749">
            <v>39218</v>
          </cell>
          <cell r="T749">
            <v>45566</v>
          </cell>
          <cell r="U749">
            <v>44031</v>
          </cell>
          <cell r="V749">
            <v>51966</v>
          </cell>
          <cell r="W749">
            <v>42020</v>
          </cell>
          <cell r="X749">
            <v>44703</v>
          </cell>
          <cell r="Y749">
            <v>2011</v>
          </cell>
          <cell r="Z749">
            <v>7263</v>
          </cell>
          <cell r="AA749">
            <v>2156</v>
          </cell>
          <cell r="AB749">
            <v>659</v>
          </cell>
          <cell r="AC749">
            <v>0</v>
          </cell>
          <cell r="AD749">
            <v>0</v>
          </cell>
          <cell r="AE749">
            <v>3921</v>
          </cell>
          <cell r="AF749">
            <v>1664</v>
          </cell>
          <cell r="AG749">
            <v>9</v>
          </cell>
          <cell r="AH749">
            <v>7</v>
          </cell>
          <cell r="AI749">
            <v>626</v>
          </cell>
          <cell r="AJ749">
            <v>236</v>
          </cell>
          <cell r="AK749">
            <v>1169</v>
          </cell>
          <cell r="AL749">
            <v>179</v>
          </cell>
          <cell r="AM749">
            <v>1679</v>
          </cell>
          <cell r="AN749">
            <v>195</v>
          </cell>
          <cell r="AO749">
            <v>0</v>
          </cell>
          <cell r="AP749">
            <v>-11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-5248</v>
          </cell>
          <cell r="BF749">
            <v>-1611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-5248</v>
          </cell>
          <cell r="BL749">
            <v>-1611</v>
          </cell>
          <cell r="BM749">
            <v>0</v>
          </cell>
          <cell r="BN749">
            <v>0</v>
          </cell>
          <cell r="BO749">
            <v>5631</v>
          </cell>
          <cell r="BP749">
            <v>1943</v>
          </cell>
          <cell r="BQ749">
            <v>87</v>
          </cell>
          <cell r="BR749">
            <v>118</v>
          </cell>
          <cell r="BS749">
            <v>45</v>
          </cell>
          <cell r="BT749">
            <v>15</v>
          </cell>
          <cell r="BU749" t="str">
            <v>阳煜东</v>
          </cell>
          <cell r="BV749" t="str">
            <v>李志玲</v>
          </cell>
          <cell r="BW749" t="str">
            <v>李志玲</v>
          </cell>
          <cell r="BX749" t="str">
            <v>15201654142</v>
          </cell>
          <cell r="BY749" t="str">
            <v>2025-03-17</v>
          </cell>
          <cell r="BZ749" t="str">
            <v/>
          </cell>
          <cell r="CA749" t="str">
            <v>MA64U8RB9</v>
          </cell>
          <cell r="CB749">
            <v>0</v>
          </cell>
          <cell r="CC749">
            <v>0</v>
          </cell>
          <cell r="CD749" t="str">
            <v/>
          </cell>
          <cell r="CE749" t="str">
            <v>1</v>
          </cell>
          <cell r="CF749" t="str">
            <v/>
          </cell>
          <cell r="CG749" t="str">
            <v>北京经济技术开发区虚拟社区</v>
          </cell>
          <cell r="CH749" t="str">
            <v>qy</v>
          </cell>
          <cell r="CI749" t="str">
            <v>    国有控股</v>
          </cell>
          <cell r="CJ749" t="str">
            <v>I</v>
          </cell>
          <cell r="CK749" t="str">
            <v>    信息传输、软件和信息技术服务业</v>
          </cell>
          <cell r="CL749" t="str">
            <v>65</v>
          </cell>
          <cell r="CM749" t="str">
            <v>    软件和信息技术服务业</v>
          </cell>
          <cell r="CN749" t="str">
            <v>115101</v>
          </cell>
          <cell r="CO749" t="str">
            <v>      开发区</v>
          </cell>
          <cell r="CP749" t="str">
            <v>　　　其他有限责任公司</v>
          </cell>
          <cell r="CQ749" t="str">
            <v>x</v>
          </cell>
          <cell r="CR749" t="str">
            <v>    现代服务业</v>
          </cell>
          <cell r="CS749" t="str">
            <v>1</v>
          </cell>
          <cell r="CT749" t="str">
            <v>    中央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 t="str">
            <v>3</v>
          </cell>
          <cell r="DN749" t="str">
            <v>654</v>
          </cell>
          <cell r="DO749" t="str">
            <v>    运行维护服务</v>
          </cell>
          <cell r="DP749" t="str">
            <v>2</v>
          </cell>
          <cell r="DQ749" t="str">
            <v/>
          </cell>
          <cell r="DR749">
            <v>2156</v>
          </cell>
          <cell r="DS749">
            <v>659</v>
          </cell>
          <cell r="DT749">
            <v>1</v>
          </cell>
          <cell r="DU749">
            <v>-5248</v>
          </cell>
          <cell r="DV749">
            <v>-1611</v>
          </cell>
          <cell r="DW749">
            <v>96</v>
          </cell>
          <cell r="DX749">
            <v>125</v>
          </cell>
        </row>
        <row r="750">
          <cell r="M750" t="str">
            <v>91110302MA01KNN655</v>
          </cell>
          <cell r="N750" t="str">
            <v>北京和睦安医院管理科技有限公司</v>
          </cell>
          <cell r="O750" t="str">
            <v>2025</v>
          </cell>
          <cell r="P750" t="str">
            <v>2</v>
          </cell>
          <cell r="Q750">
            <v>0</v>
          </cell>
          <cell r="R750">
            <v>0</v>
          </cell>
          <cell r="S750">
            <v>-2291</v>
          </cell>
          <cell r="T750">
            <v>-5275</v>
          </cell>
          <cell r="U750">
            <v>14149</v>
          </cell>
          <cell r="V750">
            <v>10417</v>
          </cell>
          <cell r="W750">
            <v>11646</v>
          </cell>
          <cell r="X750">
            <v>7038</v>
          </cell>
          <cell r="Y750">
            <v>2503</v>
          </cell>
          <cell r="Z750">
            <v>3379</v>
          </cell>
          <cell r="AA750">
            <v>2779</v>
          </cell>
          <cell r="AB750">
            <v>118</v>
          </cell>
          <cell r="AC750">
            <v>0</v>
          </cell>
          <cell r="AD750">
            <v>0</v>
          </cell>
          <cell r="AE750">
            <v>1528</v>
          </cell>
          <cell r="AF750">
            <v>1713</v>
          </cell>
          <cell r="AG750">
            <v>0</v>
          </cell>
          <cell r="AH750">
            <v>0</v>
          </cell>
          <cell r="AI750">
            <v>91</v>
          </cell>
          <cell r="AJ750">
            <v>62</v>
          </cell>
          <cell r="AK750">
            <v>741</v>
          </cell>
          <cell r="AL750">
            <v>441</v>
          </cell>
          <cell r="AM750">
            <v>0</v>
          </cell>
          <cell r="AN750">
            <v>0</v>
          </cell>
          <cell r="AO750">
            <v>23</v>
          </cell>
          <cell r="AP750">
            <v>16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396</v>
          </cell>
          <cell r="BF750">
            <v>-2114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396</v>
          </cell>
          <cell r="BL750">
            <v>-2114</v>
          </cell>
          <cell r="BM750">
            <v>0</v>
          </cell>
          <cell r="BN750">
            <v>0</v>
          </cell>
          <cell r="BO750">
            <v>332</v>
          </cell>
          <cell r="BP750">
            <v>324</v>
          </cell>
          <cell r="BQ750">
            <v>343</v>
          </cell>
          <cell r="BR750">
            <v>376</v>
          </cell>
          <cell r="BS750">
            <v>19</v>
          </cell>
          <cell r="BT750">
            <v>24</v>
          </cell>
          <cell r="BU750" t="str">
            <v>熊将红</v>
          </cell>
          <cell r="BV750" t="str">
            <v>温春芳</v>
          </cell>
          <cell r="BW750" t="str">
            <v>温春芳</v>
          </cell>
          <cell r="BX750" t="str">
            <v>15510656179</v>
          </cell>
          <cell r="BY750" t="str">
            <v>2025-03-13</v>
          </cell>
          <cell r="BZ750" t="str">
            <v/>
          </cell>
          <cell r="CA750" t="str">
            <v>MA01KNN65</v>
          </cell>
          <cell r="CB750">
            <v>0</v>
          </cell>
          <cell r="CC750">
            <v>0</v>
          </cell>
          <cell r="CD750" t="str">
            <v/>
          </cell>
          <cell r="CE750" t="str">
            <v>1</v>
          </cell>
          <cell r="CF750" t="str">
            <v/>
          </cell>
          <cell r="CG750" t="str">
            <v>北京经济技术开发区虚拟社区</v>
          </cell>
          <cell r="CH750" t="str">
            <v>qy</v>
          </cell>
          <cell r="CI750" t="str">
            <v>    私人控股</v>
          </cell>
          <cell r="CJ750" t="str">
            <v>I</v>
          </cell>
          <cell r="CK750" t="str">
            <v>    信息传输、软件和信息技术服务业</v>
          </cell>
          <cell r="CL750" t="str">
            <v>64</v>
          </cell>
          <cell r="CM750" t="str">
            <v>    互联网和相关服务</v>
          </cell>
          <cell r="CN750" t="str">
            <v>115101</v>
          </cell>
          <cell r="CO750" t="str">
            <v>      开发区</v>
          </cell>
          <cell r="CP750" t="str">
            <v>　　　其他有限责任公司</v>
          </cell>
          <cell r="CQ750" t="str">
            <v>x</v>
          </cell>
          <cell r="CR750" t="str">
            <v>    现代服务业</v>
          </cell>
          <cell r="CS750" t="str">
            <v>2</v>
          </cell>
          <cell r="CT750" t="str">
            <v>    地方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 t="str">
            <v>3</v>
          </cell>
          <cell r="DN750" t="str">
            <v>643</v>
          </cell>
          <cell r="DO750" t="str">
            <v>    互联网平台</v>
          </cell>
          <cell r="DP750" t="str">
            <v>1</v>
          </cell>
          <cell r="DQ750" t="str">
            <v/>
          </cell>
          <cell r="DR750">
            <v>2779</v>
          </cell>
          <cell r="DS750">
            <v>118</v>
          </cell>
          <cell r="DT750">
            <v>1</v>
          </cell>
          <cell r="DU750">
            <v>396</v>
          </cell>
          <cell r="DV750">
            <v>-2114</v>
          </cell>
          <cell r="DW750">
            <v>343</v>
          </cell>
          <cell r="DX750">
            <v>376</v>
          </cell>
        </row>
        <row r="751">
          <cell r="M751" t="str">
            <v>911101057934316273</v>
          </cell>
          <cell r="N751" t="str">
            <v>中检华北计量有限公司</v>
          </cell>
          <cell r="O751" t="str">
            <v>2025</v>
          </cell>
          <cell r="P751" t="str">
            <v>2</v>
          </cell>
          <cell r="Q751">
            <v>6160</v>
          </cell>
          <cell r="R751">
            <v>5964</v>
          </cell>
          <cell r="S751">
            <v>12014</v>
          </cell>
          <cell r="T751">
            <v>2981</v>
          </cell>
          <cell r="U751">
            <v>24667</v>
          </cell>
          <cell r="V751">
            <v>14977</v>
          </cell>
          <cell r="W751">
            <v>9842</v>
          </cell>
          <cell r="X751">
            <v>6478</v>
          </cell>
          <cell r="Y751">
            <v>14825</v>
          </cell>
          <cell r="Z751">
            <v>8499</v>
          </cell>
          <cell r="AA751">
            <v>1574</v>
          </cell>
          <cell r="AB751">
            <v>1433</v>
          </cell>
          <cell r="AC751">
            <v>1574</v>
          </cell>
          <cell r="AD751">
            <v>1433</v>
          </cell>
          <cell r="AE751">
            <v>2649</v>
          </cell>
          <cell r="AF751">
            <v>5130</v>
          </cell>
          <cell r="AG751">
            <v>10</v>
          </cell>
          <cell r="AH751">
            <v>2</v>
          </cell>
          <cell r="AI751">
            <v>0</v>
          </cell>
          <cell r="AJ751">
            <v>0</v>
          </cell>
          <cell r="AK751">
            <v>202</v>
          </cell>
          <cell r="AL751">
            <v>372</v>
          </cell>
          <cell r="AM751">
            <v>208</v>
          </cell>
          <cell r="AN751">
            <v>164</v>
          </cell>
          <cell r="AO751">
            <v>-1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-1494</v>
          </cell>
          <cell r="BF751">
            <v>-4235</v>
          </cell>
          <cell r="BG751">
            <v>0</v>
          </cell>
          <cell r="BH751">
            <v>0</v>
          </cell>
          <cell r="BI751">
            <v>2</v>
          </cell>
          <cell r="BJ751">
            <v>6</v>
          </cell>
          <cell r="BK751">
            <v>-1496</v>
          </cell>
          <cell r="BL751">
            <v>-4241</v>
          </cell>
          <cell r="BM751">
            <v>0</v>
          </cell>
          <cell r="BN751">
            <v>0</v>
          </cell>
          <cell r="BO751">
            <v>1743</v>
          </cell>
          <cell r="BP751">
            <v>2157</v>
          </cell>
          <cell r="BQ751">
            <v>57</v>
          </cell>
          <cell r="BR751">
            <v>59</v>
          </cell>
          <cell r="BS751">
            <v>67</v>
          </cell>
          <cell r="BT751">
            <v>65</v>
          </cell>
          <cell r="BU751" t="str">
            <v>刘洋</v>
          </cell>
          <cell r="BV751" t="str">
            <v>孙雪腾</v>
          </cell>
          <cell r="BW751" t="str">
            <v>孙雪腾</v>
          </cell>
          <cell r="BX751" t="str">
            <v>13641127424</v>
          </cell>
          <cell r="BY751" t="str">
            <v>2025-03-12</v>
          </cell>
          <cell r="BZ751" t="str">
            <v/>
          </cell>
          <cell r="CA751" t="str">
            <v>793431627</v>
          </cell>
          <cell r="CB751">
            <v>0</v>
          </cell>
          <cell r="CC751">
            <v>0</v>
          </cell>
          <cell r="CD751" t="str">
            <v/>
          </cell>
          <cell r="CE751" t="str">
            <v>1</v>
          </cell>
          <cell r="CF751" t="str">
            <v/>
          </cell>
          <cell r="CG751" t="str">
            <v>北京经济技术开发区虚拟社区</v>
          </cell>
          <cell r="CH751" t="str">
            <v>qy</v>
          </cell>
          <cell r="CI751" t="str">
            <v>    私人控股</v>
          </cell>
          <cell r="CJ751" t="str">
            <v>M</v>
          </cell>
          <cell r="CK751" t="str">
            <v>    科学研究和技术服务业</v>
          </cell>
          <cell r="CL751" t="str">
            <v>74</v>
          </cell>
          <cell r="CM751" t="str">
            <v>    专业技术服务业</v>
          </cell>
          <cell r="CN751" t="str">
            <v>115101</v>
          </cell>
          <cell r="CO751" t="str">
            <v>      开发区</v>
          </cell>
          <cell r="CP751" t="str">
            <v>　　　其他有限责任公司</v>
          </cell>
          <cell r="CQ751" t="str">
            <v>x</v>
          </cell>
          <cell r="CR751" t="str">
            <v>    现代服务业</v>
          </cell>
          <cell r="CS751" t="str">
            <v>2</v>
          </cell>
          <cell r="CT751" t="str">
            <v>    地方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 t="str">
            <v>3</v>
          </cell>
          <cell r="DN751" t="str">
            <v>745</v>
          </cell>
          <cell r="DO751" t="str">
            <v>    质检技术服务</v>
          </cell>
          <cell r="DP751" t="str">
            <v>1</v>
          </cell>
          <cell r="DQ751" t="str">
            <v/>
          </cell>
          <cell r="DR751">
            <v>1574</v>
          </cell>
          <cell r="DS751">
            <v>1433</v>
          </cell>
          <cell r="DT751">
            <v>1</v>
          </cell>
          <cell r="DU751">
            <v>-1494</v>
          </cell>
          <cell r="DV751">
            <v>-4235</v>
          </cell>
          <cell r="DW751">
            <v>67</v>
          </cell>
          <cell r="DX751">
            <v>61</v>
          </cell>
        </row>
        <row r="752">
          <cell r="M752" t="str">
            <v>91110400MA04GWAF12</v>
          </cell>
          <cell r="N752" t="str">
            <v>北京薇依医疗美容门诊部有限公司</v>
          </cell>
          <cell r="O752" t="str">
            <v>2025</v>
          </cell>
          <cell r="P752" t="str">
            <v>2</v>
          </cell>
          <cell r="Q752">
            <v>3154</v>
          </cell>
          <cell r="R752">
            <v>3091</v>
          </cell>
          <cell r="S752">
            <v>0</v>
          </cell>
          <cell r="T752">
            <v>0</v>
          </cell>
          <cell r="U752">
            <v>11750</v>
          </cell>
          <cell r="V752">
            <v>5949</v>
          </cell>
          <cell r="W752">
            <v>6228</v>
          </cell>
          <cell r="X752">
            <v>9542</v>
          </cell>
          <cell r="Y752">
            <v>5522</v>
          </cell>
          <cell r="Z752">
            <v>-3593</v>
          </cell>
          <cell r="AA752">
            <v>1745</v>
          </cell>
          <cell r="AB752">
            <v>162</v>
          </cell>
          <cell r="AC752">
            <v>1745</v>
          </cell>
          <cell r="AD752">
            <v>162</v>
          </cell>
          <cell r="AE752">
            <v>567</v>
          </cell>
          <cell r="AF752">
            <v>444</v>
          </cell>
          <cell r="AG752">
            <v>0</v>
          </cell>
          <cell r="AH752">
            <v>0</v>
          </cell>
          <cell r="AI752">
            <v>0</v>
          </cell>
          <cell r="AJ752">
            <v>1</v>
          </cell>
          <cell r="AK752">
            <v>1334</v>
          </cell>
          <cell r="AL752">
            <v>729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-156</v>
          </cell>
          <cell r="BF752">
            <v>-1012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-156</v>
          </cell>
          <cell r="BL752">
            <v>-1012</v>
          </cell>
          <cell r="BM752">
            <v>0</v>
          </cell>
          <cell r="BN752">
            <v>0</v>
          </cell>
          <cell r="BO752">
            <v>674</v>
          </cell>
          <cell r="BP752">
            <v>698</v>
          </cell>
          <cell r="BQ752">
            <v>6</v>
          </cell>
          <cell r="BR752">
            <v>0</v>
          </cell>
          <cell r="BS752">
            <v>77</v>
          </cell>
          <cell r="BT752">
            <v>87</v>
          </cell>
          <cell r="BU752" t="str">
            <v>郭浩</v>
          </cell>
          <cell r="BV752" t="str">
            <v>郭浩</v>
          </cell>
          <cell r="BW752" t="str">
            <v>安丽敏</v>
          </cell>
          <cell r="BX752" t="str">
            <v>13841682296</v>
          </cell>
          <cell r="BY752" t="str">
            <v>2025-03-17</v>
          </cell>
          <cell r="BZ752" t="str">
            <v/>
          </cell>
          <cell r="CA752" t="str">
            <v>MA04GWAF1</v>
          </cell>
          <cell r="CB752">
            <v>0</v>
          </cell>
          <cell r="CC752">
            <v>0</v>
          </cell>
          <cell r="CD752" t="str">
            <v/>
          </cell>
          <cell r="CE752" t="str">
            <v/>
          </cell>
          <cell r="CF752" t="str">
            <v/>
          </cell>
          <cell r="CG752" t="str">
            <v/>
          </cell>
          <cell r="CH752" t="str">
            <v>qy</v>
          </cell>
          <cell r="CI752" t="str">
            <v>    私人控股</v>
          </cell>
          <cell r="CJ752" t="str">
            <v>Q</v>
          </cell>
          <cell r="CK752" t="str">
            <v>    卫生和社会工作</v>
          </cell>
          <cell r="CL752" t="str">
            <v>84</v>
          </cell>
          <cell r="CM752" t="str">
            <v>    卫生</v>
          </cell>
          <cell r="CN752" t="str">
            <v>110115</v>
          </cell>
          <cell r="CO752" t="str">
            <v>      大兴区</v>
          </cell>
          <cell r="CP752" t="str">
            <v>　　　其他有限责任公司</v>
          </cell>
          <cell r="CQ752" t="str">
            <v/>
          </cell>
          <cell r="CR752" t="str">
            <v>    传统服务业</v>
          </cell>
          <cell r="CS752" t="str">
            <v>2</v>
          </cell>
          <cell r="CT752" t="str">
            <v>    地方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 t="str">
            <v>3</v>
          </cell>
          <cell r="DN752" t="str">
            <v>842</v>
          </cell>
          <cell r="DO752" t="str">
            <v>    基层医疗卫生服务</v>
          </cell>
          <cell r="DP752" t="str">
            <v>1</v>
          </cell>
          <cell r="DQ752" t="str">
            <v/>
          </cell>
          <cell r="DR752">
            <v>1745</v>
          </cell>
          <cell r="DS752">
            <v>162</v>
          </cell>
          <cell r="DT752">
            <v>1</v>
          </cell>
          <cell r="DU752">
            <v>-156</v>
          </cell>
          <cell r="DV752">
            <v>-1012</v>
          </cell>
          <cell r="DW752">
            <v>6</v>
          </cell>
          <cell r="DX752">
            <v>0</v>
          </cell>
        </row>
        <row r="753">
          <cell r="M753" t="str">
            <v>91110112688370156H</v>
          </cell>
          <cell r="N753" t="str">
            <v>北京元延医药科技股份有限公司</v>
          </cell>
          <cell r="O753" t="str">
            <v>2025</v>
          </cell>
          <cell r="P753" t="str">
            <v>2</v>
          </cell>
          <cell r="Q753">
            <v>19794</v>
          </cell>
          <cell r="R753">
            <v>13608</v>
          </cell>
          <cell r="S753">
            <v>1374</v>
          </cell>
          <cell r="T753">
            <v>5023</v>
          </cell>
          <cell r="U753">
            <v>99083</v>
          </cell>
          <cell r="V753">
            <v>96254</v>
          </cell>
          <cell r="W753">
            <v>39149</v>
          </cell>
          <cell r="X753">
            <v>49231</v>
          </cell>
          <cell r="Y753">
            <v>59934</v>
          </cell>
          <cell r="Z753">
            <v>47023</v>
          </cell>
          <cell r="AA753">
            <v>1553</v>
          </cell>
          <cell r="AB753">
            <v>1975</v>
          </cell>
          <cell r="AC753">
            <v>0</v>
          </cell>
          <cell r="AD753">
            <v>0</v>
          </cell>
          <cell r="AE753">
            <v>1881</v>
          </cell>
          <cell r="AF753">
            <v>2397</v>
          </cell>
          <cell r="AG753">
            <v>5</v>
          </cell>
          <cell r="AH753">
            <v>4</v>
          </cell>
          <cell r="AI753">
            <v>45</v>
          </cell>
          <cell r="AJ753">
            <v>66</v>
          </cell>
          <cell r="AK753">
            <v>786</v>
          </cell>
          <cell r="AL753">
            <v>768</v>
          </cell>
          <cell r="AM753">
            <v>459</v>
          </cell>
          <cell r="AN753">
            <v>344</v>
          </cell>
          <cell r="AO753">
            <v>1</v>
          </cell>
          <cell r="AP753">
            <v>18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4</v>
          </cell>
          <cell r="BD753">
            <v>4</v>
          </cell>
          <cell r="BE753">
            <v>-1620</v>
          </cell>
          <cell r="BF753">
            <v>-1618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-1620</v>
          </cell>
          <cell r="BL753">
            <v>-1618</v>
          </cell>
          <cell r="BM753">
            <v>0</v>
          </cell>
          <cell r="BN753">
            <v>0</v>
          </cell>
          <cell r="BO753">
            <v>2894</v>
          </cell>
          <cell r="BP753">
            <v>3090</v>
          </cell>
          <cell r="BQ753">
            <v>95</v>
          </cell>
          <cell r="BR753">
            <v>47</v>
          </cell>
          <cell r="BS753">
            <v>99</v>
          </cell>
          <cell r="BT753">
            <v>104</v>
          </cell>
          <cell r="BU753" t="str">
            <v>程旭</v>
          </cell>
          <cell r="BV753" t="str">
            <v>程旭</v>
          </cell>
          <cell r="BW753" t="str">
            <v>刘新平</v>
          </cell>
          <cell r="BX753" t="str">
            <v>15010198036</v>
          </cell>
          <cell r="BY753" t="str">
            <v>2025-03-11</v>
          </cell>
          <cell r="BZ753" t="str">
            <v/>
          </cell>
          <cell r="CA753" t="str">
            <v>688370156</v>
          </cell>
          <cell r="CB753">
            <v>0</v>
          </cell>
          <cell r="CC753">
            <v>0</v>
          </cell>
          <cell r="CD753" t="str">
            <v/>
          </cell>
          <cell r="CE753" t="str">
            <v/>
          </cell>
          <cell r="CF753" t="str">
            <v/>
          </cell>
          <cell r="CG753" t="str">
            <v/>
          </cell>
          <cell r="CH753" t="str">
            <v>qy</v>
          </cell>
          <cell r="CI753" t="str">
            <v>    私人控股</v>
          </cell>
          <cell r="CJ753" t="str">
            <v>M</v>
          </cell>
          <cell r="CK753" t="str">
            <v>    科学研究和技术服务业</v>
          </cell>
          <cell r="CL753" t="str">
            <v>73</v>
          </cell>
          <cell r="CM753" t="str">
            <v>    研究和试验发展</v>
          </cell>
          <cell r="CN753" t="str">
            <v>110112</v>
          </cell>
          <cell r="CO753" t="str">
            <v>      通州区</v>
          </cell>
          <cell r="CP753" t="str">
            <v>　　　私营股份有限公司</v>
          </cell>
          <cell r="CQ753" t="str">
            <v>x</v>
          </cell>
          <cell r="CR753" t="str">
            <v>    现代服务业</v>
          </cell>
          <cell r="CS753" t="str">
            <v>2</v>
          </cell>
          <cell r="CT753" t="str">
            <v>    地方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 t="str">
            <v>5</v>
          </cell>
          <cell r="DN753" t="str">
            <v>734</v>
          </cell>
          <cell r="DO753" t="str">
            <v>    医学研究和试验发展</v>
          </cell>
          <cell r="DP753" t="str">
            <v>1</v>
          </cell>
          <cell r="DQ753" t="str">
            <v/>
          </cell>
          <cell r="DR753">
            <v>1553</v>
          </cell>
          <cell r="DS753">
            <v>1975</v>
          </cell>
          <cell r="DT753">
            <v>1</v>
          </cell>
          <cell r="DU753">
            <v>-1620</v>
          </cell>
          <cell r="DV753">
            <v>-1618</v>
          </cell>
          <cell r="DW753">
            <v>100</v>
          </cell>
          <cell r="DX753">
            <v>51</v>
          </cell>
        </row>
        <row r="754">
          <cell r="M754" t="str">
            <v>91110302055563724B</v>
          </cell>
          <cell r="N754" t="str">
            <v>北京圆球文化传播有限责任公司</v>
          </cell>
          <cell r="O754" t="str">
            <v>2025</v>
          </cell>
          <cell r="P754" t="str">
            <v>2</v>
          </cell>
          <cell r="Q754">
            <v>0</v>
          </cell>
          <cell r="R754">
            <v>0</v>
          </cell>
          <cell r="S754">
            <v>1852</v>
          </cell>
          <cell r="T754">
            <v>2366</v>
          </cell>
          <cell r="U754">
            <v>42296</v>
          </cell>
          <cell r="V754">
            <v>37286</v>
          </cell>
          <cell r="W754">
            <v>61913</v>
          </cell>
          <cell r="X754">
            <v>37782</v>
          </cell>
          <cell r="Y754">
            <v>-19617</v>
          </cell>
          <cell r="Z754">
            <v>-496</v>
          </cell>
          <cell r="AA754">
            <v>-145</v>
          </cell>
          <cell r="AB754">
            <v>162</v>
          </cell>
          <cell r="AC754">
            <v>-145</v>
          </cell>
          <cell r="AD754">
            <v>162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574</v>
          </cell>
          <cell r="AL754">
            <v>128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-719</v>
          </cell>
          <cell r="BF754">
            <v>34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-719</v>
          </cell>
          <cell r="BL754">
            <v>34</v>
          </cell>
          <cell r="BM754">
            <v>0</v>
          </cell>
          <cell r="BN754">
            <v>0</v>
          </cell>
          <cell r="BO754">
            <v>202</v>
          </cell>
          <cell r="BP754">
            <v>94</v>
          </cell>
          <cell r="BQ754">
            <v>0</v>
          </cell>
          <cell r="BR754">
            <v>8</v>
          </cell>
          <cell r="BS754">
            <v>9</v>
          </cell>
          <cell r="BT754">
            <v>6</v>
          </cell>
          <cell r="BU754" t="str">
            <v>王雪婷</v>
          </cell>
          <cell r="BV754" t="str">
            <v>王雪婷</v>
          </cell>
          <cell r="BW754" t="str">
            <v>王雪婷</v>
          </cell>
          <cell r="BX754" t="str">
            <v>13811469521</v>
          </cell>
          <cell r="BY754" t="str">
            <v>2025-03-14</v>
          </cell>
          <cell r="BZ754" t="str">
            <v/>
          </cell>
          <cell r="CA754" t="str">
            <v>055563724</v>
          </cell>
          <cell r="CB754">
            <v>0</v>
          </cell>
          <cell r="CC754">
            <v>0</v>
          </cell>
          <cell r="CD754" t="str">
            <v/>
          </cell>
          <cell r="CE754" t="str">
            <v>1</v>
          </cell>
          <cell r="CF754" t="str">
            <v/>
          </cell>
          <cell r="CG754" t="str">
            <v>北京经济技术开发区虚拟社区</v>
          </cell>
          <cell r="CH754" t="str">
            <v>qy</v>
          </cell>
          <cell r="CI754" t="str">
            <v>    私人控股</v>
          </cell>
          <cell r="CJ754" t="str">
            <v>R</v>
          </cell>
          <cell r="CK754" t="str">
            <v>    文化、体育和娱乐业</v>
          </cell>
          <cell r="CL754" t="str">
            <v>90</v>
          </cell>
          <cell r="CM754" t="str">
            <v>    娱乐业</v>
          </cell>
          <cell r="CN754" t="str">
            <v>115101</v>
          </cell>
          <cell r="CO754" t="str">
            <v>      开发区</v>
          </cell>
          <cell r="CP754" t="str">
            <v>　　　私营有限责任公司</v>
          </cell>
          <cell r="CQ754" t="str">
            <v>x</v>
          </cell>
          <cell r="CR754" t="str">
            <v>    现代服务业</v>
          </cell>
          <cell r="CS754" t="str">
            <v>2</v>
          </cell>
          <cell r="CT754" t="str">
            <v>    地方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 t="str">
            <v>3</v>
          </cell>
          <cell r="DN754" t="str">
            <v>905</v>
          </cell>
          <cell r="DO754" t="str">
            <v>    文化体育娱乐活动与经纪代理服务</v>
          </cell>
          <cell r="DP754" t="str">
            <v>1</v>
          </cell>
          <cell r="DQ754" t="str">
            <v/>
          </cell>
          <cell r="DR754">
            <v>-145</v>
          </cell>
          <cell r="DS754">
            <v>162</v>
          </cell>
          <cell r="DT754">
            <v>1</v>
          </cell>
          <cell r="DU754">
            <v>-719</v>
          </cell>
          <cell r="DV754">
            <v>34</v>
          </cell>
          <cell r="DW754">
            <v>-9</v>
          </cell>
          <cell r="DX754">
            <v>8</v>
          </cell>
        </row>
        <row r="755">
          <cell r="M755" t="str">
            <v>91110105089637795X</v>
          </cell>
          <cell r="N755" t="str">
            <v>北京正道融合广告有限公司</v>
          </cell>
          <cell r="O755" t="str">
            <v>2025</v>
          </cell>
          <cell r="P755" t="str">
            <v>2</v>
          </cell>
          <cell r="Q755">
            <v>3167</v>
          </cell>
          <cell r="R755">
            <v>3167</v>
          </cell>
          <cell r="S755">
            <v>11827</v>
          </cell>
          <cell r="T755">
            <v>3373</v>
          </cell>
          <cell r="U755">
            <v>53757</v>
          </cell>
          <cell r="V755">
            <v>39828</v>
          </cell>
          <cell r="W755">
            <v>48348</v>
          </cell>
          <cell r="X755">
            <v>37533</v>
          </cell>
          <cell r="Y755">
            <v>5409</v>
          </cell>
          <cell r="Z755">
            <v>2295</v>
          </cell>
          <cell r="AA755">
            <v>7561</v>
          </cell>
          <cell r="AB755">
            <v>4299</v>
          </cell>
          <cell r="AC755">
            <v>7561</v>
          </cell>
          <cell r="AD755">
            <v>4299</v>
          </cell>
          <cell r="AE755">
            <v>3672</v>
          </cell>
          <cell r="AF755">
            <v>3752</v>
          </cell>
          <cell r="AG755">
            <v>0</v>
          </cell>
          <cell r="AH755">
            <v>0</v>
          </cell>
          <cell r="AI755">
            <v>4</v>
          </cell>
          <cell r="AJ755">
            <v>206</v>
          </cell>
          <cell r="AK755">
            <v>340</v>
          </cell>
          <cell r="AL755">
            <v>186</v>
          </cell>
          <cell r="AM755">
            <v>0</v>
          </cell>
          <cell r="AN755">
            <v>0</v>
          </cell>
          <cell r="AO755">
            <v>445</v>
          </cell>
          <cell r="AP755">
            <v>22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3100</v>
          </cell>
          <cell r="BF755">
            <v>133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3100</v>
          </cell>
          <cell r="BL755">
            <v>133</v>
          </cell>
          <cell r="BM755">
            <v>0</v>
          </cell>
          <cell r="BN755">
            <v>0</v>
          </cell>
          <cell r="BO755">
            <v>28</v>
          </cell>
          <cell r="BP755">
            <v>22</v>
          </cell>
          <cell r="BQ755">
            <v>5</v>
          </cell>
          <cell r="BR755">
            <v>0</v>
          </cell>
          <cell r="BS755">
            <v>2</v>
          </cell>
          <cell r="BT755">
            <v>2</v>
          </cell>
          <cell r="BU755" t="str">
            <v>范成龙</v>
          </cell>
          <cell r="BV755" t="str">
            <v>范成龙</v>
          </cell>
          <cell r="BW755" t="str">
            <v>范成龙</v>
          </cell>
          <cell r="BX755" t="str">
            <v>13269922913</v>
          </cell>
          <cell r="BY755" t="str">
            <v>2025-03-14</v>
          </cell>
          <cell r="BZ755" t="str">
            <v/>
          </cell>
          <cell r="CA755" t="str">
            <v>089637795</v>
          </cell>
          <cell r="CB755">
            <v>0</v>
          </cell>
          <cell r="CC755">
            <v>0</v>
          </cell>
          <cell r="CD755" t="str">
            <v/>
          </cell>
          <cell r="CE755" t="str">
            <v>1</v>
          </cell>
          <cell r="CF755" t="str">
            <v/>
          </cell>
          <cell r="CG755" t="str">
            <v>北京经济技术开发区虚拟社区</v>
          </cell>
          <cell r="CH755" t="str">
            <v>qy</v>
          </cell>
          <cell r="CI755" t="str">
            <v>    私人控股</v>
          </cell>
          <cell r="CJ755" t="str">
            <v>L</v>
          </cell>
          <cell r="CK755" t="str">
            <v>    租赁和商务服务业</v>
          </cell>
          <cell r="CL755" t="str">
            <v>72</v>
          </cell>
          <cell r="CM755" t="str">
            <v>    商务服务业</v>
          </cell>
          <cell r="CN755" t="str">
            <v>115101</v>
          </cell>
          <cell r="CO755" t="str">
            <v>      开发区</v>
          </cell>
          <cell r="CP755" t="str">
            <v>　　　私营有限责任公司</v>
          </cell>
          <cell r="CQ755" t="str">
            <v>x</v>
          </cell>
          <cell r="CR755" t="str">
            <v>    现代服务业</v>
          </cell>
          <cell r="CS755" t="str">
            <v>2</v>
          </cell>
          <cell r="CT755" t="str">
            <v>    地方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 t="str">
            <v>3</v>
          </cell>
          <cell r="DN755" t="str">
            <v>725</v>
          </cell>
          <cell r="DO755" t="str">
            <v>    广告业</v>
          </cell>
          <cell r="DP755" t="str">
            <v>1</v>
          </cell>
          <cell r="DQ755" t="str">
            <v/>
          </cell>
          <cell r="DR755">
            <v>7561</v>
          </cell>
          <cell r="DS755">
            <v>4299</v>
          </cell>
          <cell r="DT755">
            <v>1</v>
          </cell>
          <cell r="DU755">
            <v>3100</v>
          </cell>
          <cell r="DV755">
            <v>133</v>
          </cell>
          <cell r="DW755">
            <v>5</v>
          </cell>
          <cell r="DX755">
            <v>0</v>
          </cell>
        </row>
        <row r="756">
          <cell r="M756" t="str">
            <v>91110302MA019EDE2R</v>
          </cell>
          <cell r="N756" t="str">
            <v>北京皓洋泰人力资源有限公司</v>
          </cell>
          <cell r="O756" t="str">
            <v>2025</v>
          </cell>
          <cell r="P756" t="str">
            <v>2</v>
          </cell>
          <cell r="Q756">
            <v>112</v>
          </cell>
          <cell r="R756">
            <v>112</v>
          </cell>
          <cell r="S756">
            <v>1</v>
          </cell>
          <cell r="T756">
            <v>686</v>
          </cell>
          <cell r="U756">
            <v>9579</v>
          </cell>
          <cell r="V756">
            <v>9941</v>
          </cell>
          <cell r="W756">
            <v>7414</v>
          </cell>
          <cell r="X756">
            <v>7992</v>
          </cell>
          <cell r="Y756">
            <v>2165</v>
          </cell>
          <cell r="Z756">
            <v>1949</v>
          </cell>
          <cell r="AA756">
            <v>3594</v>
          </cell>
          <cell r="AB756">
            <v>3759</v>
          </cell>
          <cell r="AC756">
            <v>2643</v>
          </cell>
          <cell r="AD756">
            <v>2120</v>
          </cell>
          <cell r="AE756">
            <v>2947</v>
          </cell>
          <cell r="AF756">
            <v>2990</v>
          </cell>
          <cell r="AG756">
            <v>9</v>
          </cell>
          <cell r="AH756">
            <v>8</v>
          </cell>
          <cell r="AI756">
            <v>533</v>
          </cell>
          <cell r="AJ756">
            <v>738</v>
          </cell>
          <cell r="AK756">
            <v>108</v>
          </cell>
          <cell r="AL756">
            <v>179</v>
          </cell>
          <cell r="AM756">
            <v>0</v>
          </cell>
          <cell r="AN756">
            <v>0</v>
          </cell>
          <cell r="AO756">
            <v>1</v>
          </cell>
          <cell r="AP756">
            <v>1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-4</v>
          </cell>
          <cell r="BF756">
            <v>-157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-4</v>
          </cell>
          <cell r="BL756">
            <v>-157</v>
          </cell>
          <cell r="BM756">
            <v>0</v>
          </cell>
          <cell r="BN756">
            <v>0</v>
          </cell>
          <cell r="BO756">
            <v>188</v>
          </cell>
          <cell r="BP756">
            <v>204</v>
          </cell>
          <cell r="BQ756">
            <v>154</v>
          </cell>
          <cell r="BR756">
            <v>65</v>
          </cell>
          <cell r="BS756">
            <v>10</v>
          </cell>
          <cell r="BT756">
            <v>12</v>
          </cell>
          <cell r="BU756" t="str">
            <v>王玉玲</v>
          </cell>
          <cell r="BV756" t="str">
            <v>李可欣</v>
          </cell>
          <cell r="BW756" t="str">
            <v>李可欣</v>
          </cell>
          <cell r="BX756" t="str">
            <v>18301689200</v>
          </cell>
          <cell r="BY756" t="str">
            <v>2025-03-17</v>
          </cell>
          <cell r="BZ756" t="str">
            <v/>
          </cell>
          <cell r="CA756" t="str">
            <v>MA019EDE2</v>
          </cell>
          <cell r="CB756">
            <v>0</v>
          </cell>
          <cell r="CC756">
            <v>0</v>
          </cell>
          <cell r="CD756" t="str">
            <v/>
          </cell>
          <cell r="CE756" t="str">
            <v>1</v>
          </cell>
          <cell r="CF756" t="str">
            <v/>
          </cell>
          <cell r="CG756" t="str">
            <v>北京经济技术开发区虚拟社区</v>
          </cell>
          <cell r="CH756" t="str">
            <v>qy</v>
          </cell>
          <cell r="CI756" t="str">
            <v>    私人控股</v>
          </cell>
          <cell r="CJ756" t="str">
            <v>L</v>
          </cell>
          <cell r="CK756" t="str">
            <v>    租赁和商务服务业</v>
          </cell>
          <cell r="CL756" t="str">
            <v>72</v>
          </cell>
          <cell r="CM756" t="str">
            <v>    商务服务业</v>
          </cell>
          <cell r="CN756" t="str">
            <v>115101</v>
          </cell>
          <cell r="CO756" t="str">
            <v>      开发区</v>
          </cell>
          <cell r="CP756" t="str">
            <v>　　　私营有限责任公司</v>
          </cell>
          <cell r="CQ756" t="str">
            <v>x</v>
          </cell>
          <cell r="CR756" t="str">
            <v>    现代服务业</v>
          </cell>
          <cell r="CS756" t="str">
            <v>2</v>
          </cell>
          <cell r="CT756" t="str">
            <v>    地方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 t="str">
            <v>3</v>
          </cell>
          <cell r="DN756" t="str">
            <v>726</v>
          </cell>
          <cell r="DO756" t="str">
            <v>    人力资源服务</v>
          </cell>
          <cell r="DP756" t="str">
            <v>1</v>
          </cell>
          <cell r="DQ756" t="str">
            <v/>
          </cell>
          <cell r="DR756">
            <v>3594</v>
          </cell>
          <cell r="DS756">
            <v>3759</v>
          </cell>
          <cell r="DT756">
            <v>1</v>
          </cell>
          <cell r="DU756">
            <v>-4</v>
          </cell>
          <cell r="DV756">
            <v>-157</v>
          </cell>
          <cell r="DW756">
            <v>163</v>
          </cell>
          <cell r="DX756">
            <v>73</v>
          </cell>
        </row>
        <row r="757">
          <cell r="M757" t="str">
            <v>91110400MA04H4RA82</v>
          </cell>
          <cell r="N757" t="str">
            <v>森特士兴环保科技有限公司</v>
          </cell>
          <cell r="O757" t="str">
            <v>2025</v>
          </cell>
          <cell r="P757" t="str">
            <v>2</v>
          </cell>
          <cell r="Q757">
            <v>63115</v>
          </cell>
          <cell r="R757">
            <v>63115</v>
          </cell>
          <cell r="S757">
            <v>17150</v>
          </cell>
          <cell r="T757">
            <v>17181</v>
          </cell>
          <cell r="U757">
            <v>149329</v>
          </cell>
          <cell r="V757">
            <v>74705</v>
          </cell>
          <cell r="W757">
            <v>99882</v>
          </cell>
          <cell r="X757">
            <v>36095</v>
          </cell>
          <cell r="Y757">
            <v>49447</v>
          </cell>
          <cell r="Z757">
            <v>38610</v>
          </cell>
          <cell r="AA757">
            <v>25460</v>
          </cell>
          <cell r="AB757">
            <v>2208</v>
          </cell>
          <cell r="AC757">
            <v>0</v>
          </cell>
          <cell r="AD757">
            <v>0</v>
          </cell>
          <cell r="AE757">
            <v>21130</v>
          </cell>
          <cell r="AF757">
            <v>1872</v>
          </cell>
          <cell r="AG757">
            <v>7</v>
          </cell>
          <cell r="AH757">
            <v>8</v>
          </cell>
          <cell r="AI757">
            <v>243</v>
          </cell>
          <cell r="AJ757">
            <v>330</v>
          </cell>
          <cell r="AK757">
            <v>1142</v>
          </cell>
          <cell r="AL757">
            <v>1003</v>
          </cell>
          <cell r="AM757">
            <v>927</v>
          </cell>
          <cell r="AN757">
            <v>1240</v>
          </cell>
          <cell r="AO757">
            <v>4</v>
          </cell>
          <cell r="AP757">
            <v>4</v>
          </cell>
          <cell r="AQ757">
            <v>-3356</v>
          </cell>
          <cell r="AR757">
            <v>-93</v>
          </cell>
          <cell r="AS757">
            <v>2704</v>
          </cell>
          <cell r="AT757">
            <v>1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8</v>
          </cell>
          <cell r="BD757">
            <v>8</v>
          </cell>
          <cell r="BE757">
            <v>1363</v>
          </cell>
          <cell r="BF757">
            <v>-2333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1363</v>
          </cell>
          <cell r="BL757">
            <v>-2333</v>
          </cell>
          <cell r="BM757">
            <v>0</v>
          </cell>
          <cell r="BN757">
            <v>0</v>
          </cell>
          <cell r="BO757">
            <v>2208</v>
          </cell>
          <cell r="BP757">
            <v>2179</v>
          </cell>
          <cell r="BQ757">
            <v>0</v>
          </cell>
          <cell r="BR757">
            <v>0</v>
          </cell>
          <cell r="BS757">
            <v>77</v>
          </cell>
          <cell r="BT757">
            <v>65</v>
          </cell>
          <cell r="BU757" t="str">
            <v>叶渊</v>
          </cell>
          <cell r="BV757" t="str">
            <v>吴占坡</v>
          </cell>
          <cell r="BW757" t="str">
            <v>卢博</v>
          </cell>
          <cell r="BX757" t="str">
            <v>13683281962</v>
          </cell>
          <cell r="BY757" t="str">
            <v>2025-03-12</v>
          </cell>
          <cell r="BZ757" t="str">
            <v/>
          </cell>
          <cell r="CA757" t="str">
            <v>MA04H4RA8</v>
          </cell>
          <cell r="CB757">
            <v>0</v>
          </cell>
          <cell r="CC757">
            <v>0</v>
          </cell>
          <cell r="CD757" t="str">
            <v/>
          </cell>
          <cell r="CE757" t="str">
            <v>1</v>
          </cell>
          <cell r="CF757" t="str">
            <v/>
          </cell>
          <cell r="CG757" t="str">
            <v>北京经济技术开发区虚拟社区</v>
          </cell>
          <cell r="CH757" t="str">
            <v>qy</v>
          </cell>
          <cell r="CI757" t="str">
            <v>    私人控股</v>
          </cell>
          <cell r="CJ757" t="str">
            <v>M</v>
          </cell>
          <cell r="CK757" t="str">
            <v>    科学研究和技术服务业</v>
          </cell>
          <cell r="CL757" t="str">
            <v>75</v>
          </cell>
          <cell r="CM757" t="str">
            <v>    科技推广和应用服务业</v>
          </cell>
          <cell r="CN757" t="str">
            <v>115101</v>
          </cell>
          <cell r="CO757" t="str">
            <v>      开发区</v>
          </cell>
          <cell r="CP757" t="str">
            <v>　　　私营有限责任公司</v>
          </cell>
          <cell r="CQ757" t="str">
            <v>x</v>
          </cell>
          <cell r="CR757" t="str">
            <v>    现代服务业</v>
          </cell>
          <cell r="CS757" t="str">
            <v>2</v>
          </cell>
          <cell r="CT757" t="str">
            <v>    地方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 t="str">
            <v>3</v>
          </cell>
          <cell r="DN757" t="str">
            <v>751</v>
          </cell>
          <cell r="DO757" t="str">
            <v>    技术推广服务</v>
          </cell>
          <cell r="DP757" t="str">
            <v>1</v>
          </cell>
          <cell r="DQ757" t="str">
            <v/>
          </cell>
          <cell r="DR757">
            <v>25460</v>
          </cell>
          <cell r="DS757">
            <v>2208</v>
          </cell>
          <cell r="DT757">
            <v>1</v>
          </cell>
          <cell r="DU757">
            <v>1363</v>
          </cell>
          <cell r="DV757">
            <v>-2333</v>
          </cell>
          <cell r="DW757">
            <v>-4599</v>
          </cell>
          <cell r="DX757">
            <v>-2377</v>
          </cell>
        </row>
        <row r="758">
          <cell r="M758" t="str">
            <v>91110108339764149A</v>
          </cell>
          <cell r="N758" t="str">
            <v>北京普瑞姆赛斯科技有限公司</v>
          </cell>
          <cell r="O758" t="str">
            <v>2025</v>
          </cell>
          <cell r="P758" t="str">
            <v>2</v>
          </cell>
          <cell r="Q758">
            <v>2572</v>
          </cell>
          <cell r="R758">
            <v>3089</v>
          </cell>
          <cell r="S758">
            <v>2732</v>
          </cell>
          <cell r="T758">
            <v>3073</v>
          </cell>
          <cell r="U758">
            <v>6455</v>
          </cell>
          <cell r="V758">
            <v>7588</v>
          </cell>
          <cell r="W758">
            <v>13609</v>
          </cell>
          <cell r="X758">
            <v>12493</v>
          </cell>
          <cell r="Y758">
            <v>-7154</v>
          </cell>
          <cell r="Z758">
            <v>-4905</v>
          </cell>
          <cell r="AA758">
            <v>1057</v>
          </cell>
          <cell r="AB758">
            <v>926</v>
          </cell>
          <cell r="AC758">
            <v>0</v>
          </cell>
          <cell r="AD758">
            <v>0</v>
          </cell>
          <cell r="AE758">
            <v>340</v>
          </cell>
          <cell r="AF758">
            <v>550</v>
          </cell>
          <cell r="AG758">
            <v>3</v>
          </cell>
          <cell r="AH758">
            <v>1</v>
          </cell>
          <cell r="AI758">
            <v>1297</v>
          </cell>
          <cell r="AJ758">
            <v>1415</v>
          </cell>
          <cell r="AK758">
            <v>183</v>
          </cell>
          <cell r="AL758">
            <v>219</v>
          </cell>
          <cell r="AM758">
            <v>945</v>
          </cell>
          <cell r="AN758">
            <v>1348</v>
          </cell>
          <cell r="AO758">
            <v>4</v>
          </cell>
          <cell r="AP758">
            <v>15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-1715</v>
          </cell>
          <cell r="BF758">
            <v>-2622</v>
          </cell>
          <cell r="BG758">
            <v>0</v>
          </cell>
          <cell r="BH758">
            <v>6</v>
          </cell>
          <cell r="BI758">
            <v>0</v>
          </cell>
          <cell r="BJ758">
            <v>0</v>
          </cell>
          <cell r="BK758">
            <v>-1715</v>
          </cell>
          <cell r="BL758">
            <v>-2616</v>
          </cell>
          <cell r="BM758">
            <v>0</v>
          </cell>
          <cell r="BN758">
            <v>0</v>
          </cell>
          <cell r="BO758">
            <v>1758</v>
          </cell>
          <cell r="BP758">
            <v>1986</v>
          </cell>
          <cell r="BQ758">
            <v>221</v>
          </cell>
          <cell r="BR758">
            <v>317</v>
          </cell>
          <cell r="BS758">
            <v>54</v>
          </cell>
          <cell r="BT758">
            <v>53</v>
          </cell>
          <cell r="BU758" t="str">
            <v>赵辉</v>
          </cell>
          <cell r="BV758" t="str">
            <v>杨润涵</v>
          </cell>
          <cell r="BW758" t="str">
            <v>杨润涵</v>
          </cell>
          <cell r="BX758" t="str">
            <v>13260328059</v>
          </cell>
          <cell r="BY758" t="str">
            <v>2025-03-11</v>
          </cell>
          <cell r="BZ758" t="str">
            <v/>
          </cell>
          <cell r="CA758" t="str">
            <v>339764149</v>
          </cell>
          <cell r="CB758">
            <v>0</v>
          </cell>
          <cell r="CC758">
            <v>0</v>
          </cell>
          <cell r="CD758" t="str">
            <v/>
          </cell>
          <cell r="CE758" t="str">
            <v/>
          </cell>
          <cell r="CF758" t="str">
            <v/>
          </cell>
          <cell r="CG758" t="str">
            <v/>
          </cell>
          <cell r="CH758" t="str">
            <v>qy</v>
          </cell>
          <cell r="CI758" t="str">
            <v>    私人控股</v>
          </cell>
          <cell r="CJ758" t="str">
            <v>M</v>
          </cell>
          <cell r="CK758" t="str">
            <v>    科学研究和技术服务业</v>
          </cell>
          <cell r="CL758" t="str">
            <v>74</v>
          </cell>
          <cell r="CM758" t="str">
            <v>    专业技术服务业</v>
          </cell>
          <cell r="CN758" t="str">
            <v>110112</v>
          </cell>
          <cell r="CO758" t="str">
            <v>      通州区</v>
          </cell>
          <cell r="CP758" t="str">
            <v>　　　私营有限责任公司</v>
          </cell>
          <cell r="CQ758" t="str">
            <v>x</v>
          </cell>
          <cell r="CR758" t="str">
            <v>    现代服务业</v>
          </cell>
          <cell r="CS758" t="str">
            <v>2</v>
          </cell>
          <cell r="CT758" t="str">
            <v>    地方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 t="str">
            <v>5</v>
          </cell>
          <cell r="DN758" t="str">
            <v>745</v>
          </cell>
          <cell r="DO758" t="str">
            <v>    质检技术服务</v>
          </cell>
          <cell r="DP758" t="str">
            <v>1</v>
          </cell>
          <cell r="DQ758" t="str">
            <v/>
          </cell>
          <cell r="DR758">
            <v>1057</v>
          </cell>
          <cell r="DS758">
            <v>926</v>
          </cell>
          <cell r="DT758">
            <v>1</v>
          </cell>
          <cell r="DU758">
            <v>-1715</v>
          </cell>
          <cell r="DV758">
            <v>-2622</v>
          </cell>
          <cell r="DW758">
            <v>224</v>
          </cell>
          <cell r="DX758">
            <v>318</v>
          </cell>
        </row>
        <row r="759">
          <cell r="M759" t="str">
            <v>91110302MA003N8G8T</v>
          </cell>
          <cell r="N759" t="str">
            <v>北京云时代企业运营管理有限公司</v>
          </cell>
          <cell r="O759" t="str">
            <v>2025</v>
          </cell>
          <cell r="P759" t="str">
            <v>2</v>
          </cell>
          <cell r="Q759">
            <v>93</v>
          </cell>
          <cell r="R759">
            <v>93</v>
          </cell>
          <cell r="S759">
            <v>7377</v>
          </cell>
          <cell r="T759">
            <v>9842</v>
          </cell>
          <cell r="U759">
            <v>25643</v>
          </cell>
          <cell r="V759">
            <v>20342</v>
          </cell>
          <cell r="W759">
            <v>23795</v>
          </cell>
          <cell r="X759">
            <v>24674</v>
          </cell>
          <cell r="Y759">
            <v>1848</v>
          </cell>
          <cell r="Z759">
            <v>-4331</v>
          </cell>
          <cell r="AA759">
            <v>2916</v>
          </cell>
          <cell r="AB759">
            <v>2568</v>
          </cell>
          <cell r="AC759">
            <v>2916</v>
          </cell>
          <cell r="AD759">
            <v>2568</v>
          </cell>
          <cell r="AE759">
            <v>35</v>
          </cell>
          <cell r="AF759">
            <v>1125</v>
          </cell>
          <cell r="AG759">
            <v>6</v>
          </cell>
          <cell r="AH759">
            <v>7</v>
          </cell>
          <cell r="AI759">
            <v>0</v>
          </cell>
          <cell r="AJ759">
            <v>0</v>
          </cell>
          <cell r="AK759">
            <v>-285</v>
          </cell>
          <cell r="AL759">
            <v>1477</v>
          </cell>
          <cell r="AM759">
            <v>0</v>
          </cell>
          <cell r="AN759">
            <v>0</v>
          </cell>
          <cell r="AO759">
            <v>2</v>
          </cell>
          <cell r="AP759">
            <v>1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3157</v>
          </cell>
          <cell r="BF759">
            <v>-44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3157</v>
          </cell>
          <cell r="BL759">
            <v>-44</v>
          </cell>
          <cell r="BM759">
            <v>0</v>
          </cell>
          <cell r="BN759">
            <v>0</v>
          </cell>
          <cell r="BO759">
            <v>-265</v>
          </cell>
          <cell r="BP759">
            <v>1554</v>
          </cell>
          <cell r="BQ759">
            <v>111</v>
          </cell>
          <cell r="BR759">
            <v>131</v>
          </cell>
          <cell r="BS759">
            <v>19</v>
          </cell>
          <cell r="BT759">
            <v>49</v>
          </cell>
          <cell r="BU759" t="str">
            <v>谢德俊</v>
          </cell>
          <cell r="BV759" t="str">
            <v>谢德俊</v>
          </cell>
          <cell r="BW759" t="str">
            <v>张丽娟</v>
          </cell>
          <cell r="BX759" t="str">
            <v>15132844049</v>
          </cell>
          <cell r="BY759" t="str">
            <v>2025-03-17</v>
          </cell>
          <cell r="BZ759" t="str">
            <v/>
          </cell>
          <cell r="CA759" t="str">
            <v>MA003N8G8</v>
          </cell>
          <cell r="CB759">
            <v>0</v>
          </cell>
          <cell r="CC759">
            <v>0</v>
          </cell>
          <cell r="CD759" t="str">
            <v/>
          </cell>
          <cell r="CE759" t="str">
            <v>1</v>
          </cell>
          <cell r="CF759" t="str">
            <v/>
          </cell>
          <cell r="CG759" t="str">
            <v>北京经济技术开发区虚拟社区</v>
          </cell>
          <cell r="CH759" t="str">
            <v>qy</v>
          </cell>
          <cell r="CI759" t="str">
            <v>    私人控股</v>
          </cell>
          <cell r="CJ759" t="str">
            <v>K</v>
          </cell>
          <cell r="CK759" t="str">
            <v>    房地产业</v>
          </cell>
          <cell r="CL759" t="str">
            <v>70</v>
          </cell>
          <cell r="CM759" t="str">
            <v>    房地产业</v>
          </cell>
          <cell r="CN759" t="str">
            <v>115101</v>
          </cell>
          <cell r="CO759" t="str">
            <v>      开发区</v>
          </cell>
          <cell r="CP759" t="str">
            <v>　　　其他有限责任公司</v>
          </cell>
          <cell r="CQ759" t="str">
            <v/>
          </cell>
          <cell r="CR759" t="str">
            <v>    传统服务业</v>
          </cell>
          <cell r="CS759" t="str">
            <v>2</v>
          </cell>
          <cell r="CT759" t="str">
            <v>    地方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 t="str">
            <v>3</v>
          </cell>
          <cell r="DN759" t="str">
            <v>702</v>
          </cell>
          <cell r="DO759" t="str">
            <v>    物业管理</v>
          </cell>
          <cell r="DP759" t="str">
            <v>1</v>
          </cell>
          <cell r="DQ759" t="str">
            <v/>
          </cell>
          <cell r="DR759">
            <v>2916</v>
          </cell>
          <cell r="DS759">
            <v>2568</v>
          </cell>
          <cell r="DT759">
            <v>1</v>
          </cell>
          <cell r="DU759">
            <v>3157</v>
          </cell>
          <cell r="DV759">
            <v>-44</v>
          </cell>
          <cell r="DW759">
            <v>117</v>
          </cell>
          <cell r="DX759">
            <v>138</v>
          </cell>
        </row>
        <row r="760">
          <cell r="M760" t="str">
            <v>91110302348289212D</v>
          </cell>
          <cell r="N760" t="str">
            <v>国科恒兴（北京）医疗科技有限公司</v>
          </cell>
          <cell r="O760" t="str">
            <v>2025</v>
          </cell>
          <cell r="P760" t="str">
            <v>2</v>
          </cell>
          <cell r="Q760">
            <v>921</v>
          </cell>
          <cell r="R760">
            <v>876</v>
          </cell>
          <cell r="S760">
            <v>726</v>
          </cell>
          <cell r="T760">
            <v>-3285</v>
          </cell>
          <cell r="U760">
            <v>53689</v>
          </cell>
          <cell r="V760">
            <v>30650</v>
          </cell>
          <cell r="W760">
            <v>9246</v>
          </cell>
          <cell r="X760">
            <v>16383</v>
          </cell>
          <cell r="Y760">
            <v>44443</v>
          </cell>
          <cell r="Z760">
            <v>14267</v>
          </cell>
          <cell r="AA760">
            <v>1870</v>
          </cell>
          <cell r="AB760">
            <v>3513</v>
          </cell>
          <cell r="AC760">
            <v>0</v>
          </cell>
          <cell r="AD760">
            <v>0</v>
          </cell>
          <cell r="AE760">
            <v>335</v>
          </cell>
          <cell r="AF760">
            <v>834</v>
          </cell>
          <cell r="AG760">
            <v>0</v>
          </cell>
          <cell r="AH760">
            <v>46</v>
          </cell>
          <cell r="AI760">
            <v>1599</v>
          </cell>
          <cell r="AJ760">
            <v>1404</v>
          </cell>
          <cell r="AK760">
            <v>0</v>
          </cell>
          <cell r="AL760">
            <v>2058</v>
          </cell>
          <cell r="AM760">
            <v>586</v>
          </cell>
          <cell r="AN760">
            <v>0</v>
          </cell>
          <cell r="AO760">
            <v>1</v>
          </cell>
          <cell r="AP760">
            <v>1</v>
          </cell>
          <cell r="AQ760">
            <v>0</v>
          </cell>
          <cell r="AR760">
            <v>0</v>
          </cell>
          <cell r="AS760">
            <v>0</v>
          </cell>
          <cell r="AT760">
            <v>-4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16</v>
          </cell>
          <cell r="BD760">
            <v>19</v>
          </cell>
          <cell r="BE760">
            <v>-635</v>
          </cell>
          <cell r="BF760">
            <v>-815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-635</v>
          </cell>
          <cell r="BL760">
            <v>-815</v>
          </cell>
          <cell r="BM760">
            <v>-600</v>
          </cell>
          <cell r="BN760">
            <v>0</v>
          </cell>
          <cell r="BO760">
            <v>1783</v>
          </cell>
          <cell r="BP760">
            <v>3373</v>
          </cell>
          <cell r="BQ760">
            <v>77</v>
          </cell>
          <cell r="BR760">
            <v>988</v>
          </cell>
          <cell r="BS760">
            <v>75</v>
          </cell>
          <cell r="BT760">
            <v>75</v>
          </cell>
          <cell r="BU760" t="str">
            <v>钟亮</v>
          </cell>
          <cell r="BV760" t="str">
            <v>刘兰</v>
          </cell>
          <cell r="BW760" t="str">
            <v>李润民</v>
          </cell>
          <cell r="BX760" t="str">
            <v>15922188612</v>
          </cell>
          <cell r="BY760" t="str">
            <v>2025-03-05</v>
          </cell>
          <cell r="BZ760" t="str">
            <v/>
          </cell>
          <cell r="CA760" t="str">
            <v>348289212</v>
          </cell>
          <cell r="CB760">
            <v>0</v>
          </cell>
          <cell r="CC760">
            <v>0</v>
          </cell>
          <cell r="CD760" t="str">
            <v/>
          </cell>
          <cell r="CE760" t="str">
            <v>1</v>
          </cell>
          <cell r="CF760" t="str">
            <v/>
          </cell>
          <cell r="CG760" t="str">
            <v>北京经济技术开发区虚拟社区</v>
          </cell>
          <cell r="CH760" t="str">
            <v>qy</v>
          </cell>
          <cell r="CI760" t="str">
            <v>    私人控股</v>
          </cell>
          <cell r="CJ760" t="str">
            <v>I</v>
          </cell>
          <cell r="CK760" t="str">
            <v>    信息传输、软件和信息技术服务业</v>
          </cell>
          <cell r="CL760" t="str">
            <v>64</v>
          </cell>
          <cell r="CM760" t="str">
            <v>    互联网和相关服务</v>
          </cell>
          <cell r="CN760" t="str">
            <v>115101</v>
          </cell>
          <cell r="CO760" t="str">
            <v>      开发区</v>
          </cell>
          <cell r="CP760" t="str">
            <v>　　　其他有限责任公司</v>
          </cell>
          <cell r="CQ760" t="str">
            <v>x</v>
          </cell>
          <cell r="CR760" t="str">
            <v>    现代服务业</v>
          </cell>
          <cell r="CS760" t="str">
            <v>2</v>
          </cell>
          <cell r="CT760" t="str">
            <v>    地方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 t="str">
            <v>3</v>
          </cell>
          <cell r="DN760" t="str">
            <v>643</v>
          </cell>
          <cell r="DO760" t="str">
            <v>    互联网平台</v>
          </cell>
          <cell r="DP760" t="str">
            <v>1</v>
          </cell>
          <cell r="DQ760" t="str">
            <v/>
          </cell>
          <cell r="DR760">
            <v>1870</v>
          </cell>
          <cell r="DS760">
            <v>3513</v>
          </cell>
          <cell r="DT760">
            <v>1</v>
          </cell>
          <cell r="DU760">
            <v>-635</v>
          </cell>
          <cell r="DV760">
            <v>-815</v>
          </cell>
          <cell r="DW760">
            <v>-523</v>
          </cell>
          <cell r="DX760">
            <v>1034</v>
          </cell>
        </row>
        <row r="761">
          <cell r="M761" t="str">
            <v>91110302MA01N1AU56</v>
          </cell>
          <cell r="N761" t="str">
            <v>北京尚恒锦祥商业运营管理有限公司</v>
          </cell>
          <cell r="O761" t="str">
            <v>2025</v>
          </cell>
          <cell r="P761" t="str">
            <v>2</v>
          </cell>
          <cell r="Q761">
            <v>135</v>
          </cell>
          <cell r="R761">
            <v>101</v>
          </cell>
          <cell r="S761">
            <v>-1158</v>
          </cell>
          <cell r="T761">
            <v>712</v>
          </cell>
          <cell r="U761">
            <v>3196370</v>
          </cell>
          <cell r="V761">
            <v>3470637</v>
          </cell>
          <cell r="W761">
            <v>3210560</v>
          </cell>
          <cell r="X761">
            <v>3482103</v>
          </cell>
          <cell r="Y761">
            <v>-14190</v>
          </cell>
          <cell r="Z761">
            <v>-11466</v>
          </cell>
          <cell r="AA761">
            <v>40901</v>
          </cell>
          <cell r="AB761">
            <v>38759</v>
          </cell>
          <cell r="AC761">
            <v>40901</v>
          </cell>
          <cell r="AD761">
            <v>38759</v>
          </cell>
          <cell r="AE761">
            <v>20971</v>
          </cell>
          <cell r="AF761">
            <v>18705</v>
          </cell>
          <cell r="AG761">
            <v>3366</v>
          </cell>
          <cell r="AH761">
            <v>3145</v>
          </cell>
          <cell r="AI761">
            <v>1456</v>
          </cell>
          <cell r="AJ761">
            <v>1262</v>
          </cell>
          <cell r="AK761">
            <v>3958</v>
          </cell>
          <cell r="AL761">
            <v>3940</v>
          </cell>
          <cell r="AM761">
            <v>0</v>
          </cell>
          <cell r="AN761">
            <v>0</v>
          </cell>
          <cell r="AO761">
            <v>3179</v>
          </cell>
          <cell r="AP761">
            <v>2651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2</v>
          </cell>
          <cell r="BD761">
            <v>4</v>
          </cell>
          <cell r="BE761">
            <v>7973</v>
          </cell>
          <cell r="BF761">
            <v>9060</v>
          </cell>
          <cell r="BG761">
            <v>0</v>
          </cell>
          <cell r="BH761">
            <v>0</v>
          </cell>
          <cell r="BI761">
            <v>0</v>
          </cell>
          <cell r="BJ761">
            <v>462</v>
          </cell>
          <cell r="BK761">
            <v>7973</v>
          </cell>
          <cell r="BL761">
            <v>8598</v>
          </cell>
          <cell r="BM761">
            <v>0</v>
          </cell>
          <cell r="BN761">
            <v>0</v>
          </cell>
          <cell r="BO761">
            <v>739</v>
          </cell>
          <cell r="BP761">
            <v>529</v>
          </cell>
          <cell r="BQ761">
            <v>1728</v>
          </cell>
          <cell r="BR761">
            <v>1361</v>
          </cell>
          <cell r="BS761">
            <v>18</v>
          </cell>
          <cell r="BT761">
            <v>12</v>
          </cell>
          <cell r="BU761" t="str">
            <v>辛甜</v>
          </cell>
          <cell r="BV761" t="str">
            <v>刘浩辰</v>
          </cell>
          <cell r="BW761" t="str">
            <v>刘月</v>
          </cell>
          <cell r="BX761" t="str">
            <v>13995526695</v>
          </cell>
          <cell r="BY761" t="str">
            <v>2025-03-14</v>
          </cell>
          <cell r="BZ761" t="str">
            <v/>
          </cell>
          <cell r="CA761" t="str">
            <v>MA01N1AU5</v>
          </cell>
          <cell r="CB761">
            <v>0</v>
          </cell>
          <cell r="CC761">
            <v>0</v>
          </cell>
          <cell r="CD761" t="str">
            <v/>
          </cell>
          <cell r="CE761" t="str">
            <v>1</v>
          </cell>
          <cell r="CF761" t="str">
            <v/>
          </cell>
          <cell r="CG761" t="str">
            <v>北京经济技术开发区虚拟社区</v>
          </cell>
          <cell r="CH761" t="str">
            <v>qy</v>
          </cell>
          <cell r="CI761" t="str">
            <v>    私人控股</v>
          </cell>
          <cell r="CJ761" t="str">
            <v>K</v>
          </cell>
          <cell r="CK761" t="str">
            <v>    房地产业</v>
          </cell>
          <cell r="CL761" t="str">
            <v>70</v>
          </cell>
          <cell r="CM761" t="str">
            <v>    房地产业</v>
          </cell>
          <cell r="CN761" t="str">
            <v>115101</v>
          </cell>
          <cell r="CO761" t="str">
            <v>      开发区</v>
          </cell>
          <cell r="CP761" t="str">
            <v>　　　私营有限责任公司</v>
          </cell>
          <cell r="CQ761" t="str">
            <v/>
          </cell>
          <cell r="CR761" t="str">
            <v>    传统服务业</v>
          </cell>
          <cell r="CS761" t="str">
            <v>2</v>
          </cell>
          <cell r="CT761" t="str">
            <v>    地方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 t="str">
            <v>3</v>
          </cell>
          <cell r="DN761" t="str">
            <v>704</v>
          </cell>
          <cell r="DO761" t="str">
            <v>    房地产租赁经营</v>
          </cell>
          <cell r="DP761" t="str">
            <v>1</v>
          </cell>
          <cell r="DQ761" t="str">
            <v/>
          </cell>
          <cell r="DR761">
            <v>40901</v>
          </cell>
          <cell r="DS761">
            <v>38759</v>
          </cell>
          <cell r="DT761">
            <v>1</v>
          </cell>
          <cell r="DU761">
            <v>7973</v>
          </cell>
          <cell r="DV761">
            <v>9060</v>
          </cell>
          <cell r="DW761">
            <v>5094</v>
          </cell>
          <cell r="DX761">
            <v>4506</v>
          </cell>
        </row>
        <row r="762">
          <cell r="M762" t="str">
            <v>91110302MA01NP9J43</v>
          </cell>
          <cell r="N762" t="str">
            <v>中启能（北京）综合能源服务有限公司</v>
          </cell>
          <cell r="O762" t="str">
            <v>2025</v>
          </cell>
          <cell r="P762" t="str">
            <v>2</v>
          </cell>
          <cell r="Q762">
            <v>9</v>
          </cell>
          <cell r="R762">
            <v>9</v>
          </cell>
          <cell r="S762">
            <v>127</v>
          </cell>
          <cell r="T762">
            <v>-233</v>
          </cell>
          <cell r="U762">
            <v>3910</v>
          </cell>
          <cell r="V762">
            <v>1223</v>
          </cell>
          <cell r="W762">
            <v>4518</v>
          </cell>
          <cell r="X762">
            <v>779</v>
          </cell>
          <cell r="Y762">
            <v>-608</v>
          </cell>
          <cell r="Z762">
            <v>444</v>
          </cell>
          <cell r="AA762">
            <v>2218</v>
          </cell>
          <cell r="AB762">
            <v>2876</v>
          </cell>
          <cell r="AC762">
            <v>2218</v>
          </cell>
          <cell r="AD762">
            <v>2876</v>
          </cell>
          <cell r="AE762">
            <v>2240</v>
          </cell>
          <cell r="AF762">
            <v>2061</v>
          </cell>
          <cell r="AG762">
            <v>0</v>
          </cell>
          <cell r="AH762">
            <v>0</v>
          </cell>
          <cell r="AI762">
            <v>24</v>
          </cell>
          <cell r="AJ762">
            <v>12</v>
          </cell>
          <cell r="AK762">
            <v>121</v>
          </cell>
          <cell r="AL762">
            <v>343</v>
          </cell>
          <cell r="AM762">
            <v>66</v>
          </cell>
          <cell r="AN762">
            <v>54</v>
          </cell>
          <cell r="AO762">
            <v>11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-244</v>
          </cell>
          <cell r="BF762">
            <v>406</v>
          </cell>
          <cell r="BG762">
            <v>0</v>
          </cell>
          <cell r="BH762">
            <v>0</v>
          </cell>
          <cell r="BI762">
            <v>0</v>
          </cell>
          <cell r="BJ762">
            <v>10</v>
          </cell>
          <cell r="BK762">
            <v>-244</v>
          </cell>
          <cell r="BL762">
            <v>396</v>
          </cell>
          <cell r="BM762">
            <v>0</v>
          </cell>
          <cell r="BN762">
            <v>0</v>
          </cell>
          <cell r="BO762">
            <v>137</v>
          </cell>
          <cell r="BP762">
            <v>139</v>
          </cell>
          <cell r="BQ762">
            <v>0</v>
          </cell>
          <cell r="BR762">
            <v>0</v>
          </cell>
          <cell r="BS762">
            <v>8</v>
          </cell>
          <cell r="BT762">
            <v>7</v>
          </cell>
          <cell r="BU762" t="str">
            <v>边境</v>
          </cell>
          <cell r="BV762" t="str">
            <v>边境</v>
          </cell>
          <cell r="BW762" t="str">
            <v>边境</v>
          </cell>
          <cell r="BX762" t="str">
            <v>13261289856</v>
          </cell>
          <cell r="BY762" t="str">
            <v>2025-03-04</v>
          </cell>
          <cell r="BZ762" t="str">
            <v/>
          </cell>
          <cell r="CA762" t="str">
            <v>MA01NP9J4</v>
          </cell>
          <cell r="CB762">
            <v>0</v>
          </cell>
          <cell r="CC762">
            <v>0</v>
          </cell>
          <cell r="CD762" t="str">
            <v/>
          </cell>
          <cell r="CE762" t="str">
            <v>1</v>
          </cell>
          <cell r="CF762" t="str">
            <v/>
          </cell>
          <cell r="CG762" t="str">
            <v>北京经济技术开发区虚拟社区</v>
          </cell>
          <cell r="CH762" t="str">
            <v>qy</v>
          </cell>
          <cell r="CI762" t="str">
            <v>    私人控股</v>
          </cell>
          <cell r="CJ762" t="str">
            <v>M</v>
          </cell>
          <cell r="CK762" t="str">
            <v>    科学研究和技术服务业</v>
          </cell>
          <cell r="CL762" t="str">
            <v>75</v>
          </cell>
          <cell r="CM762" t="str">
            <v>    科技推广和应用服务业</v>
          </cell>
          <cell r="CN762" t="str">
            <v>115101</v>
          </cell>
          <cell r="CO762" t="str">
            <v>      开发区</v>
          </cell>
          <cell r="CP762" t="str">
            <v>　　　其他有限责任公司</v>
          </cell>
          <cell r="CQ762" t="str">
            <v>x</v>
          </cell>
          <cell r="CR762" t="str">
            <v>    现代服务业</v>
          </cell>
          <cell r="CS762" t="str">
            <v>2</v>
          </cell>
          <cell r="CT762" t="str">
            <v>    地方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 t="str">
            <v>3</v>
          </cell>
          <cell r="DN762" t="str">
            <v>751</v>
          </cell>
          <cell r="DO762" t="str">
            <v>    技术推广服务</v>
          </cell>
          <cell r="DP762" t="str">
            <v>1</v>
          </cell>
          <cell r="DQ762" t="str">
            <v/>
          </cell>
          <cell r="DR762">
            <v>2218</v>
          </cell>
          <cell r="DS762">
            <v>2876</v>
          </cell>
          <cell r="DT762">
            <v>1</v>
          </cell>
          <cell r="DU762">
            <v>-244</v>
          </cell>
          <cell r="DV762">
            <v>406</v>
          </cell>
          <cell r="DW762">
            <v>-448</v>
          </cell>
          <cell r="DX762">
            <v>-426</v>
          </cell>
        </row>
        <row r="763">
          <cell r="M763" t="str">
            <v>91110112MA00BFNC24</v>
          </cell>
          <cell r="N763" t="str">
            <v>北京上品酉良文化艺术交流有限责任公司</v>
          </cell>
          <cell r="O763" t="str">
            <v>2025</v>
          </cell>
          <cell r="P763" t="str">
            <v>2</v>
          </cell>
          <cell r="Q763">
            <v>77</v>
          </cell>
          <cell r="R763">
            <v>41</v>
          </cell>
          <cell r="S763">
            <v>3</v>
          </cell>
          <cell r="T763">
            <v>64</v>
          </cell>
          <cell r="U763">
            <v>492</v>
          </cell>
          <cell r="V763">
            <v>3870</v>
          </cell>
          <cell r="W763">
            <v>1444</v>
          </cell>
          <cell r="X763">
            <v>3534</v>
          </cell>
          <cell r="Y763">
            <v>-952</v>
          </cell>
          <cell r="Z763">
            <v>336</v>
          </cell>
          <cell r="AA763">
            <v>5512</v>
          </cell>
          <cell r="AB763">
            <v>10703</v>
          </cell>
          <cell r="AC763">
            <v>5512</v>
          </cell>
          <cell r="AD763">
            <v>10703</v>
          </cell>
          <cell r="AE763">
            <v>5339</v>
          </cell>
          <cell r="AF763">
            <v>10388</v>
          </cell>
          <cell r="AG763">
            <v>4</v>
          </cell>
          <cell r="AH763">
            <v>4</v>
          </cell>
          <cell r="AI763">
            <v>34</v>
          </cell>
          <cell r="AJ763">
            <v>61</v>
          </cell>
          <cell r="AK763">
            <v>162</v>
          </cell>
          <cell r="AL763">
            <v>258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-27</v>
          </cell>
          <cell r="BF763">
            <v>-8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-27</v>
          </cell>
          <cell r="BL763">
            <v>-8</v>
          </cell>
          <cell r="BM763">
            <v>0</v>
          </cell>
          <cell r="BN763">
            <v>0</v>
          </cell>
          <cell r="BO763">
            <v>164</v>
          </cell>
          <cell r="BP763">
            <v>190</v>
          </cell>
          <cell r="BQ763">
            <v>0</v>
          </cell>
          <cell r="BR763">
            <v>0</v>
          </cell>
          <cell r="BS763">
            <v>6</v>
          </cell>
          <cell r="BT763">
            <v>9</v>
          </cell>
          <cell r="BU763" t="str">
            <v>王子涵</v>
          </cell>
          <cell r="BV763" t="str">
            <v>罗海利</v>
          </cell>
          <cell r="BW763" t="str">
            <v>罗海利</v>
          </cell>
          <cell r="BX763" t="str">
            <v>13521045092</v>
          </cell>
          <cell r="BY763" t="str">
            <v>2025-03-13</v>
          </cell>
          <cell r="BZ763" t="str">
            <v/>
          </cell>
          <cell r="CA763" t="str">
            <v>MA00BFNC2</v>
          </cell>
          <cell r="CB763">
            <v>0</v>
          </cell>
          <cell r="CC763">
            <v>0</v>
          </cell>
          <cell r="CD763" t="str">
            <v/>
          </cell>
          <cell r="CE763" t="str">
            <v>1</v>
          </cell>
          <cell r="CF763" t="str">
            <v/>
          </cell>
          <cell r="CG763" t="str">
            <v>北京经济技术开发区虚拟社区</v>
          </cell>
          <cell r="CH763" t="str">
            <v>qy</v>
          </cell>
          <cell r="CI763" t="str">
            <v>    私人控股</v>
          </cell>
          <cell r="CJ763" t="str">
            <v>L</v>
          </cell>
          <cell r="CK763" t="str">
            <v>    租赁和商务服务业</v>
          </cell>
          <cell r="CL763" t="str">
            <v>72</v>
          </cell>
          <cell r="CM763" t="str">
            <v>    商务服务业</v>
          </cell>
          <cell r="CN763" t="str">
            <v>115101</v>
          </cell>
          <cell r="CO763" t="str">
            <v>      开发区</v>
          </cell>
          <cell r="CP763" t="str">
            <v>　　　私营有限责任公司</v>
          </cell>
          <cell r="CQ763" t="str">
            <v>x</v>
          </cell>
          <cell r="CR763" t="str">
            <v>    现代服务业</v>
          </cell>
          <cell r="CS763" t="str">
            <v>2</v>
          </cell>
          <cell r="CT763" t="str">
            <v>    地方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 t="str">
            <v>3</v>
          </cell>
          <cell r="DN763" t="str">
            <v>725</v>
          </cell>
          <cell r="DO763" t="str">
            <v>    广告业</v>
          </cell>
          <cell r="DP763" t="str">
            <v>1</v>
          </cell>
          <cell r="DQ763" t="str">
            <v/>
          </cell>
          <cell r="DR763">
            <v>5512</v>
          </cell>
          <cell r="DS763">
            <v>10703</v>
          </cell>
          <cell r="DT763">
            <v>1</v>
          </cell>
          <cell r="DU763">
            <v>-27</v>
          </cell>
          <cell r="DV763">
            <v>-8</v>
          </cell>
          <cell r="DW763">
            <v>4</v>
          </cell>
          <cell r="DX763">
            <v>4</v>
          </cell>
        </row>
        <row r="764">
          <cell r="M764" t="str">
            <v>91110115MA01TJBH72</v>
          </cell>
          <cell r="N764" t="str">
            <v>北京远大星火医药科技有限公司</v>
          </cell>
          <cell r="O764" t="str">
            <v>2025</v>
          </cell>
          <cell r="P764" t="str">
            <v>2</v>
          </cell>
          <cell r="Q764">
            <v>8165</v>
          </cell>
          <cell r="R764">
            <v>5677</v>
          </cell>
          <cell r="S764">
            <v>49</v>
          </cell>
          <cell r="T764">
            <v>49</v>
          </cell>
          <cell r="U764">
            <v>13683</v>
          </cell>
          <cell r="V764">
            <v>6674</v>
          </cell>
          <cell r="W764">
            <v>5714</v>
          </cell>
          <cell r="X764">
            <v>3907</v>
          </cell>
          <cell r="Y764">
            <v>7969</v>
          </cell>
          <cell r="Z764">
            <v>2767</v>
          </cell>
          <cell r="AA764">
            <v>3933</v>
          </cell>
          <cell r="AB764">
            <v>1674</v>
          </cell>
          <cell r="AC764">
            <v>3933</v>
          </cell>
          <cell r="AD764">
            <v>1674</v>
          </cell>
          <cell r="AE764">
            <v>1194</v>
          </cell>
          <cell r="AF764">
            <v>598</v>
          </cell>
          <cell r="AG764">
            <v>0</v>
          </cell>
          <cell r="AH764">
            <v>2</v>
          </cell>
          <cell r="AI764">
            <v>0</v>
          </cell>
          <cell r="AJ764">
            <v>0</v>
          </cell>
          <cell r="AK764">
            <v>550</v>
          </cell>
          <cell r="AL764">
            <v>418</v>
          </cell>
          <cell r="AM764">
            <v>235</v>
          </cell>
          <cell r="AN764">
            <v>201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1954</v>
          </cell>
          <cell r="BF764">
            <v>455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1954</v>
          </cell>
          <cell r="BL764">
            <v>455</v>
          </cell>
          <cell r="BM764">
            <v>0</v>
          </cell>
          <cell r="BN764">
            <v>0</v>
          </cell>
          <cell r="BO764">
            <v>830</v>
          </cell>
          <cell r="BP764">
            <v>426</v>
          </cell>
          <cell r="BQ764">
            <v>551</v>
          </cell>
          <cell r="BR764">
            <v>226</v>
          </cell>
          <cell r="BS764">
            <v>34</v>
          </cell>
          <cell r="BT764">
            <v>20</v>
          </cell>
          <cell r="BU764" t="str">
            <v>张明川</v>
          </cell>
          <cell r="BV764" t="str">
            <v>耿祥飞</v>
          </cell>
          <cell r="BW764" t="str">
            <v>高东娜</v>
          </cell>
          <cell r="BX764" t="str">
            <v>13683122193</v>
          </cell>
          <cell r="BY764" t="str">
            <v>2025-03-13</v>
          </cell>
          <cell r="BZ764" t="str">
            <v/>
          </cell>
          <cell r="CA764" t="str">
            <v>MA01TJBH7</v>
          </cell>
          <cell r="CB764">
            <v>0</v>
          </cell>
          <cell r="CC764">
            <v>0</v>
          </cell>
          <cell r="CD764" t="str">
            <v/>
          </cell>
          <cell r="CE764" t="str">
            <v/>
          </cell>
          <cell r="CF764" t="str">
            <v/>
          </cell>
          <cell r="CG764" t="str">
            <v/>
          </cell>
          <cell r="CH764" t="str">
            <v>qy</v>
          </cell>
          <cell r="CI764" t="str">
            <v>    私人控股</v>
          </cell>
          <cell r="CJ764" t="str">
            <v>M</v>
          </cell>
          <cell r="CK764" t="str">
            <v>    科学研究和技术服务业</v>
          </cell>
          <cell r="CL764" t="str">
            <v>73</v>
          </cell>
          <cell r="CM764" t="str">
            <v>    研究和试验发展</v>
          </cell>
          <cell r="CN764" t="str">
            <v>110115</v>
          </cell>
          <cell r="CO764" t="str">
            <v>      大兴区</v>
          </cell>
          <cell r="CP764" t="str">
            <v>　　　私营有限责任公司</v>
          </cell>
          <cell r="CQ764" t="str">
            <v>x</v>
          </cell>
          <cell r="CR764" t="str">
            <v>    现代服务业</v>
          </cell>
          <cell r="CS764" t="str">
            <v>2</v>
          </cell>
          <cell r="CT764" t="str">
            <v>    地方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 t="str">
            <v>3</v>
          </cell>
          <cell r="DN764" t="str">
            <v>733</v>
          </cell>
          <cell r="DO764" t="str">
            <v>    农业科学研究和试验发展</v>
          </cell>
          <cell r="DP764" t="str">
            <v>1</v>
          </cell>
          <cell r="DQ764" t="str">
            <v/>
          </cell>
          <cell r="DR764">
            <v>3933</v>
          </cell>
          <cell r="DS764">
            <v>1674</v>
          </cell>
          <cell r="DT764">
            <v>1</v>
          </cell>
          <cell r="DU764">
            <v>1954</v>
          </cell>
          <cell r="DV764">
            <v>455</v>
          </cell>
          <cell r="DW764">
            <v>551</v>
          </cell>
          <cell r="DX764">
            <v>228</v>
          </cell>
        </row>
        <row r="765">
          <cell r="M765" t="str">
            <v>91110302633700664E</v>
          </cell>
          <cell r="N765" t="str">
            <v>北京博飞仪器有限责任公司</v>
          </cell>
          <cell r="O765" t="str">
            <v>2025</v>
          </cell>
          <cell r="P765" t="str">
            <v>2</v>
          </cell>
          <cell r="Q765">
            <v>74499</v>
          </cell>
          <cell r="R765">
            <v>74499</v>
          </cell>
          <cell r="S765">
            <v>11229</v>
          </cell>
          <cell r="T765">
            <v>12775</v>
          </cell>
          <cell r="U765">
            <v>95950</v>
          </cell>
          <cell r="V765">
            <v>97112</v>
          </cell>
          <cell r="W765">
            <v>43084</v>
          </cell>
          <cell r="X765">
            <v>43577</v>
          </cell>
          <cell r="Y765">
            <v>52866</v>
          </cell>
          <cell r="Z765">
            <v>53535</v>
          </cell>
          <cell r="AA765">
            <v>2351</v>
          </cell>
          <cell r="AB765">
            <v>2388</v>
          </cell>
          <cell r="AC765">
            <v>2345</v>
          </cell>
          <cell r="AD765">
            <v>2354</v>
          </cell>
          <cell r="AE765">
            <v>1500</v>
          </cell>
          <cell r="AF765">
            <v>817</v>
          </cell>
          <cell r="AG765">
            <v>353</v>
          </cell>
          <cell r="AH765">
            <v>11</v>
          </cell>
          <cell r="AI765">
            <v>0</v>
          </cell>
          <cell r="AJ765">
            <v>0</v>
          </cell>
          <cell r="AK765">
            <v>467</v>
          </cell>
          <cell r="AL765">
            <v>341</v>
          </cell>
          <cell r="AM765">
            <v>0</v>
          </cell>
          <cell r="AN765">
            <v>36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23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1</v>
          </cell>
          <cell r="BD765">
            <v>0</v>
          </cell>
          <cell r="BE765">
            <v>55</v>
          </cell>
          <cell r="BF765">
            <v>1183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55</v>
          </cell>
          <cell r="BL765">
            <v>1183</v>
          </cell>
          <cell r="BM765">
            <v>0</v>
          </cell>
          <cell r="BN765">
            <v>0</v>
          </cell>
          <cell r="BO765">
            <v>410</v>
          </cell>
          <cell r="BP765">
            <v>319</v>
          </cell>
          <cell r="BQ765">
            <v>189</v>
          </cell>
          <cell r="BR765">
            <v>167</v>
          </cell>
          <cell r="BS765">
            <v>11</v>
          </cell>
          <cell r="BT765">
            <v>13</v>
          </cell>
          <cell r="BU765" t="str">
            <v>何文强</v>
          </cell>
          <cell r="BV765" t="str">
            <v>何文强</v>
          </cell>
          <cell r="BW765" t="str">
            <v>郭素梅</v>
          </cell>
          <cell r="BX765" t="str">
            <v>67816823</v>
          </cell>
          <cell r="BY765" t="str">
            <v>2025-03-10</v>
          </cell>
          <cell r="BZ765" t="str">
            <v/>
          </cell>
          <cell r="CA765" t="str">
            <v>633700664</v>
          </cell>
          <cell r="CB765">
            <v>0</v>
          </cell>
          <cell r="CC765">
            <v>0</v>
          </cell>
          <cell r="CD765" t="str">
            <v/>
          </cell>
          <cell r="CE765" t="str">
            <v>1</v>
          </cell>
          <cell r="CF765" t="str">
            <v/>
          </cell>
          <cell r="CG765" t="str">
            <v>北京经济技术开发区虚拟社区</v>
          </cell>
          <cell r="CH765" t="str">
            <v>qy</v>
          </cell>
          <cell r="CI765" t="str">
            <v>    国有控股</v>
          </cell>
          <cell r="CJ765" t="str">
            <v>K</v>
          </cell>
          <cell r="CK765" t="str">
            <v>    房地产业</v>
          </cell>
          <cell r="CL765" t="str">
            <v>70</v>
          </cell>
          <cell r="CM765" t="str">
            <v>    房地产业</v>
          </cell>
          <cell r="CN765" t="str">
            <v>115101</v>
          </cell>
          <cell r="CO765" t="str">
            <v>      开发区</v>
          </cell>
          <cell r="CP765" t="str">
            <v>　　　其他有限责任公司</v>
          </cell>
          <cell r="CQ765" t="str">
            <v/>
          </cell>
          <cell r="CR765" t="str">
            <v>    传统服务业</v>
          </cell>
          <cell r="CS765" t="str">
            <v>2</v>
          </cell>
          <cell r="CT765" t="str">
            <v>    地方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 t="str">
            <v>3</v>
          </cell>
          <cell r="DN765" t="str">
            <v>704</v>
          </cell>
          <cell r="DO765" t="str">
            <v>    房地产租赁经营</v>
          </cell>
          <cell r="DP765" t="str">
            <v>2</v>
          </cell>
          <cell r="DQ765" t="str">
            <v/>
          </cell>
          <cell r="DR765">
            <v>2351</v>
          </cell>
          <cell r="DS765">
            <v>2388</v>
          </cell>
          <cell r="DT765">
            <v>1</v>
          </cell>
          <cell r="DU765">
            <v>55</v>
          </cell>
          <cell r="DV765">
            <v>1183</v>
          </cell>
          <cell r="DW765">
            <v>542</v>
          </cell>
          <cell r="DX765">
            <v>178</v>
          </cell>
        </row>
        <row r="766">
          <cell r="M766" t="str">
            <v>91110302MA007UB90Y</v>
          </cell>
          <cell r="N766" t="str">
            <v>北京腾达信德企业管理有限公司</v>
          </cell>
          <cell r="O766" t="str">
            <v>2025</v>
          </cell>
          <cell r="P766" t="str">
            <v>2</v>
          </cell>
          <cell r="Q766">
            <v>207</v>
          </cell>
          <cell r="R766">
            <v>201</v>
          </cell>
          <cell r="S766">
            <v>317</v>
          </cell>
          <cell r="T766">
            <v>494</v>
          </cell>
          <cell r="U766">
            <v>7457</v>
          </cell>
          <cell r="V766">
            <v>6283</v>
          </cell>
          <cell r="W766">
            <v>4492</v>
          </cell>
          <cell r="X766">
            <v>3754</v>
          </cell>
          <cell r="Y766">
            <v>2965</v>
          </cell>
          <cell r="Z766">
            <v>2529</v>
          </cell>
          <cell r="AA766">
            <v>3237</v>
          </cell>
          <cell r="AB766">
            <v>2718</v>
          </cell>
          <cell r="AC766">
            <v>3237</v>
          </cell>
          <cell r="AD766">
            <v>2718</v>
          </cell>
          <cell r="AE766">
            <v>2485</v>
          </cell>
          <cell r="AF766">
            <v>2312</v>
          </cell>
          <cell r="AG766">
            <v>3</v>
          </cell>
          <cell r="AH766">
            <v>4</v>
          </cell>
          <cell r="AI766">
            <v>0</v>
          </cell>
          <cell r="AJ766">
            <v>0</v>
          </cell>
          <cell r="AK766">
            <v>337</v>
          </cell>
          <cell r="AL766">
            <v>286</v>
          </cell>
          <cell r="AM766">
            <v>0</v>
          </cell>
          <cell r="AN766">
            <v>0</v>
          </cell>
          <cell r="AO766">
            <v>19</v>
          </cell>
          <cell r="AP766">
            <v>19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393</v>
          </cell>
          <cell r="BF766">
            <v>97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393</v>
          </cell>
          <cell r="BL766">
            <v>97</v>
          </cell>
          <cell r="BM766">
            <v>0</v>
          </cell>
          <cell r="BN766">
            <v>0</v>
          </cell>
          <cell r="BO766">
            <v>309</v>
          </cell>
          <cell r="BP766">
            <v>984</v>
          </cell>
          <cell r="BQ766">
            <v>58</v>
          </cell>
          <cell r="BR766">
            <v>66</v>
          </cell>
          <cell r="BS766">
            <v>13</v>
          </cell>
          <cell r="BT766">
            <v>19</v>
          </cell>
          <cell r="BU766" t="str">
            <v>甄飞</v>
          </cell>
          <cell r="BV766" t="str">
            <v>甄飞</v>
          </cell>
          <cell r="BW766" t="str">
            <v>甄飞</v>
          </cell>
          <cell r="BX766" t="str">
            <v>13911984698</v>
          </cell>
          <cell r="BY766" t="str">
            <v>2025-03-12</v>
          </cell>
          <cell r="BZ766" t="str">
            <v/>
          </cell>
          <cell r="CA766" t="str">
            <v>MA007UB90</v>
          </cell>
          <cell r="CB766">
            <v>0</v>
          </cell>
          <cell r="CC766">
            <v>0</v>
          </cell>
          <cell r="CD766" t="str">
            <v/>
          </cell>
          <cell r="CE766" t="str">
            <v>1</v>
          </cell>
          <cell r="CF766" t="str">
            <v/>
          </cell>
          <cell r="CG766" t="str">
            <v>北京经济技术开发区虚拟社区</v>
          </cell>
          <cell r="CH766" t="str">
            <v>qy</v>
          </cell>
          <cell r="CI766" t="str">
            <v>    私人控股</v>
          </cell>
          <cell r="CJ766" t="str">
            <v>L</v>
          </cell>
          <cell r="CK766" t="str">
            <v>    租赁和商务服务业</v>
          </cell>
          <cell r="CL766" t="str">
            <v>72</v>
          </cell>
          <cell r="CM766" t="str">
            <v>    商务服务业</v>
          </cell>
          <cell r="CN766" t="str">
            <v>115101</v>
          </cell>
          <cell r="CO766" t="str">
            <v>      开发区</v>
          </cell>
          <cell r="CP766" t="str">
            <v>　　　私营有限责任公司</v>
          </cell>
          <cell r="CQ766" t="str">
            <v>x</v>
          </cell>
          <cell r="CR766" t="str">
            <v>    现代服务业</v>
          </cell>
          <cell r="CS766" t="str">
            <v>2</v>
          </cell>
          <cell r="CT766" t="str">
            <v>    地方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 t="str">
            <v>3</v>
          </cell>
          <cell r="DN766" t="str">
            <v>726</v>
          </cell>
          <cell r="DO766" t="str">
            <v>    人力资源服务</v>
          </cell>
          <cell r="DP766" t="str">
            <v>1</v>
          </cell>
          <cell r="DQ766" t="str">
            <v/>
          </cell>
          <cell r="DR766">
            <v>3237</v>
          </cell>
          <cell r="DS766">
            <v>2718</v>
          </cell>
          <cell r="DT766">
            <v>1</v>
          </cell>
          <cell r="DU766">
            <v>393</v>
          </cell>
          <cell r="DV766">
            <v>97</v>
          </cell>
          <cell r="DW766">
            <v>61</v>
          </cell>
          <cell r="DX766">
            <v>70</v>
          </cell>
        </row>
        <row r="767">
          <cell r="M767" t="str">
            <v>91110400MAC097G330</v>
          </cell>
          <cell r="N767" t="str">
            <v>北京意克科技有限公司</v>
          </cell>
          <cell r="O767" t="str">
            <v>2025</v>
          </cell>
          <cell r="P767" t="str">
            <v>2</v>
          </cell>
          <cell r="Q767">
            <v>36</v>
          </cell>
          <cell r="R767">
            <v>8</v>
          </cell>
          <cell r="S767">
            <v>0</v>
          </cell>
          <cell r="T767">
            <v>0</v>
          </cell>
          <cell r="U767">
            <v>16786</v>
          </cell>
          <cell r="V767">
            <v>769</v>
          </cell>
          <cell r="W767">
            <v>16729</v>
          </cell>
          <cell r="X767">
            <v>2176</v>
          </cell>
          <cell r="Y767">
            <v>57</v>
          </cell>
          <cell r="Z767">
            <v>-1407</v>
          </cell>
          <cell r="AA767">
            <v>6202</v>
          </cell>
          <cell r="AB767">
            <v>2496</v>
          </cell>
          <cell r="AC767">
            <v>6202</v>
          </cell>
          <cell r="AD767">
            <v>2496</v>
          </cell>
          <cell r="AE767">
            <v>6229</v>
          </cell>
          <cell r="AF767">
            <v>3239</v>
          </cell>
          <cell r="AG767">
            <v>0</v>
          </cell>
          <cell r="AH767">
            <v>0</v>
          </cell>
          <cell r="AI767">
            <v>53</v>
          </cell>
          <cell r="AJ767">
            <v>5</v>
          </cell>
          <cell r="AK767">
            <v>321</v>
          </cell>
          <cell r="AL767">
            <v>292</v>
          </cell>
          <cell r="AM767">
            <v>0</v>
          </cell>
          <cell r="AN767">
            <v>0</v>
          </cell>
          <cell r="AO767">
            <v>10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-411</v>
          </cell>
          <cell r="BF767">
            <v>-1040</v>
          </cell>
          <cell r="BG767">
            <v>0</v>
          </cell>
          <cell r="BH767">
            <v>0</v>
          </cell>
          <cell r="BI767">
            <v>7</v>
          </cell>
          <cell r="BJ767">
            <v>0</v>
          </cell>
          <cell r="BK767">
            <v>-418</v>
          </cell>
          <cell r="BL767">
            <v>-1040</v>
          </cell>
          <cell r="BM767">
            <v>0</v>
          </cell>
          <cell r="BN767">
            <v>0</v>
          </cell>
          <cell r="BO767">
            <v>140</v>
          </cell>
          <cell r="BP767">
            <v>236</v>
          </cell>
          <cell r="BQ767">
            <v>0</v>
          </cell>
          <cell r="BR767">
            <v>0</v>
          </cell>
          <cell r="BS767">
            <v>6</v>
          </cell>
          <cell r="BT767">
            <v>15</v>
          </cell>
          <cell r="BU767" t="str">
            <v>杨春禹</v>
          </cell>
          <cell r="BV767" t="str">
            <v>李红娜</v>
          </cell>
          <cell r="BW767" t="str">
            <v>高月莹</v>
          </cell>
          <cell r="BX767" t="str">
            <v>13463036934</v>
          </cell>
          <cell r="BY767" t="str">
            <v>2025-03-12</v>
          </cell>
          <cell r="BZ767" t="str">
            <v/>
          </cell>
          <cell r="CA767" t="str">
            <v>MAC097G33</v>
          </cell>
          <cell r="CB767">
            <v>0</v>
          </cell>
          <cell r="CC767">
            <v>0</v>
          </cell>
          <cell r="CD767" t="str">
            <v/>
          </cell>
          <cell r="CE767" t="str">
            <v>1</v>
          </cell>
          <cell r="CF767" t="str">
            <v/>
          </cell>
          <cell r="CG767" t="str">
            <v>北京经济技术开发区虚拟社区</v>
          </cell>
          <cell r="CH767" t="str">
            <v>qy</v>
          </cell>
          <cell r="CI767" t="str">
            <v>    私人控股</v>
          </cell>
          <cell r="CJ767" t="str">
            <v>L</v>
          </cell>
          <cell r="CK767" t="str">
            <v>    租赁和商务服务业</v>
          </cell>
          <cell r="CL767" t="str">
            <v>72</v>
          </cell>
          <cell r="CM767" t="str">
            <v>    商务服务业</v>
          </cell>
          <cell r="CN767" t="str">
            <v>115101</v>
          </cell>
          <cell r="CO767" t="str">
            <v>      开发区</v>
          </cell>
          <cell r="CP767" t="str">
            <v>　　　其他有限责任公司</v>
          </cell>
          <cell r="CQ767" t="str">
            <v>x</v>
          </cell>
          <cell r="CR767" t="str">
            <v>    现代服务业</v>
          </cell>
          <cell r="CS767" t="str">
            <v>2</v>
          </cell>
          <cell r="CT767" t="str">
            <v>    地方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 t="str">
            <v>3</v>
          </cell>
          <cell r="DN767" t="str">
            <v>725</v>
          </cell>
          <cell r="DO767" t="str">
            <v>    广告业</v>
          </cell>
          <cell r="DP767" t="str">
            <v>1</v>
          </cell>
          <cell r="DQ767" t="str">
            <v/>
          </cell>
          <cell r="DR767">
            <v>6202</v>
          </cell>
          <cell r="DS767">
            <v>2496</v>
          </cell>
          <cell r="DT767">
            <v>1</v>
          </cell>
          <cell r="DU767">
            <v>-411</v>
          </cell>
          <cell r="DV767">
            <v>-1040</v>
          </cell>
          <cell r="DW767">
            <v>-12</v>
          </cell>
          <cell r="DX767">
            <v>-47</v>
          </cell>
        </row>
        <row r="768">
          <cell r="M768" t="str">
            <v>91110302MA01YDFP9F</v>
          </cell>
          <cell r="N768" t="str">
            <v>京东京致科技产业服务（北京）有限公司</v>
          </cell>
          <cell r="O768" t="str">
            <v>2025</v>
          </cell>
          <cell r="P768" t="str">
            <v>2</v>
          </cell>
          <cell r="Q768">
            <v>0</v>
          </cell>
          <cell r="R768">
            <v>0</v>
          </cell>
          <cell r="S768">
            <v>1277</v>
          </cell>
          <cell r="T768">
            <v>14907</v>
          </cell>
          <cell r="U768">
            <v>25519</v>
          </cell>
          <cell r="V768">
            <v>47640</v>
          </cell>
          <cell r="W768">
            <v>23499</v>
          </cell>
          <cell r="X768">
            <v>48235</v>
          </cell>
          <cell r="Y768">
            <v>2020</v>
          </cell>
          <cell r="Z768">
            <v>-595</v>
          </cell>
          <cell r="AA768">
            <v>5131</v>
          </cell>
          <cell r="AB768">
            <v>10681</v>
          </cell>
          <cell r="AC768">
            <v>5131</v>
          </cell>
          <cell r="AD768">
            <v>10681</v>
          </cell>
          <cell r="AE768">
            <v>5426</v>
          </cell>
          <cell r="AF768">
            <v>14642</v>
          </cell>
          <cell r="AG768">
            <v>4</v>
          </cell>
          <cell r="AH768">
            <v>1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81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1205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92</v>
          </cell>
          <cell r="BE768">
            <v>825</v>
          </cell>
          <cell r="BF768">
            <v>-3870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825</v>
          </cell>
          <cell r="BL768">
            <v>-3870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 t="str">
            <v>李刚</v>
          </cell>
          <cell r="BV768" t="str">
            <v>李刚</v>
          </cell>
          <cell r="BW768" t="str">
            <v>王辉</v>
          </cell>
          <cell r="BX768" t="str">
            <v>13601160743</v>
          </cell>
          <cell r="BY768" t="str">
            <v>2025-03-12</v>
          </cell>
          <cell r="BZ768" t="str">
            <v/>
          </cell>
          <cell r="CA768" t="str">
            <v>MA01YDFP9</v>
          </cell>
          <cell r="CB768">
            <v>0</v>
          </cell>
          <cell r="CC768">
            <v>0</v>
          </cell>
          <cell r="CD768" t="str">
            <v/>
          </cell>
          <cell r="CE768" t="str">
            <v>1</v>
          </cell>
          <cell r="CF768" t="str">
            <v/>
          </cell>
          <cell r="CG768" t="str">
            <v>北京经济技术开发区虚拟社区</v>
          </cell>
          <cell r="CH768" t="str">
            <v>qy</v>
          </cell>
          <cell r="CI768" t="str">
            <v>    私人控股</v>
          </cell>
          <cell r="CJ768" t="str">
            <v>K</v>
          </cell>
          <cell r="CK768" t="str">
            <v>    房地产业</v>
          </cell>
          <cell r="CL768" t="str">
            <v>70</v>
          </cell>
          <cell r="CM768" t="str">
            <v>    房地产业</v>
          </cell>
          <cell r="CN768" t="str">
            <v>115101</v>
          </cell>
          <cell r="CO768" t="str">
            <v>      开发区</v>
          </cell>
          <cell r="CP768" t="str">
            <v>　　　港澳台投资有限责任公司</v>
          </cell>
          <cell r="CQ768" t="str">
            <v/>
          </cell>
          <cell r="CR768" t="str">
            <v>    传统服务业</v>
          </cell>
          <cell r="CS768" t="str">
            <v>2</v>
          </cell>
          <cell r="CT768" t="str">
            <v>    地方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 t="str">
            <v>3</v>
          </cell>
          <cell r="DN768" t="str">
            <v>702</v>
          </cell>
          <cell r="DO768" t="str">
            <v>    物业管理</v>
          </cell>
          <cell r="DP768" t="str">
            <v>1</v>
          </cell>
          <cell r="DQ768" t="str">
            <v/>
          </cell>
          <cell r="DR768">
            <v>5131</v>
          </cell>
          <cell r="DS768">
            <v>10681</v>
          </cell>
          <cell r="DT768">
            <v>1</v>
          </cell>
          <cell r="DU768">
            <v>825</v>
          </cell>
          <cell r="DV768">
            <v>-3870</v>
          </cell>
          <cell r="DW768">
            <v>-203</v>
          </cell>
          <cell r="DX768">
            <v>-148</v>
          </cell>
        </row>
        <row r="769">
          <cell r="M769" t="str">
            <v>911103020973159567</v>
          </cell>
          <cell r="N769" t="str">
            <v>北京包尔乐物业管理有限公司</v>
          </cell>
          <cell r="O769" t="str">
            <v>2025</v>
          </cell>
          <cell r="P769" t="str">
            <v>2</v>
          </cell>
          <cell r="Q769">
            <v>173</v>
          </cell>
          <cell r="R769">
            <v>173</v>
          </cell>
          <cell r="S769">
            <v>45258</v>
          </cell>
          <cell r="T769">
            <v>30252</v>
          </cell>
          <cell r="U769">
            <v>52605</v>
          </cell>
          <cell r="V769">
            <v>30824</v>
          </cell>
          <cell r="W769">
            <v>42724</v>
          </cell>
          <cell r="X769">
            <v>23775</v>
          </cell>
          <cell r="Y769">
            <v>9881</v>
          </cell>
          <cell r="Z769">
            <v>7049</v>
          </cell>
          <cell r="AA769">
            <v>852</v>
          </cell>
          <cell r="AB769">
            <v>887</v>
          </cell>
          <cell r="AC769">
            <v>0</v>
          </cell>
          <cell r="AD769">
            <v>0</v>
          </cell>
          <cell r="AE769">
            <v>1072</v>
          </cell>
          <cell r="AF769">
            <v>1360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  <cell r="AK769">
            <v>562</v>
          </cell>
          <cell r="AL769">
            <v>576</v>
          </cell>
          <cell r="AM769">
            <v>0</v>
          </cell>
          <cell r="AN769">
            <v>0</v>
          </cell>
          <cell r="AO769">
            <v>37</v>
          </cell>
          <cell r="AP769">
            <v>1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-820</v>
          </cell>
          <cell r="BF769">
            <v>-1050</v>
          </cell>
          <cell r="BG769">
            <v>0</v>
          </cell>
          <cell r="BH769">
            <v>0</v>
          </cell>
          <cell r="BI769">
            <v>0</v>
          </cell>
          <cell r="BJ769">
            <v>9</v>
          </cell>
          <cell r="BK769">
            <v>-820</v>
          </cell>
          <cell r="BL769">
            <v>-1059</v>
          </cell>
          <cell r="BM769">
            <v>0</v>
          </cell>
          <cell r="BN769">
            <v>0</v>
          </cell>
          <cell r="BO769">
            <v>385</v>
          </cell>
          <cell r="BP769">
            <v>421</v>
          </cell>
          <cell r="BQ769">
            <v>9</v>
          </cell>
          <cell r="BR769">
            <v>0</v>
          </cell>
          <cell r="BS769">
            <v>26</v>
          </cell>
          <cell r="BT769">
            <v>27</v>
          </cell>
          <cell r="BU769" t="str">
            <v>李文明</v>
          </cell>
          <cell r="BV769" t="str">
            <v>文迎晖</v>
          </cell>
          <cell r="BW769" t="str">
            <v>宋立杰</v>
          </cell>
          <cell r="BX769" t="str">
            <v>15231940574</v>
          </cell>
          <cell r="BY769" t="str">
            <v>2025-03-12</v>
          </cell>
          <cell r="BZ769" t="str">
            <v/>
          </cell>
          <cell r="CA769" t="str">
            <v>097315956</v>
          </cell>
          <cell r="CB769">
            <v>0</v>
          </cell>
          <cell r="CC769">
            <v>0</v>
          </cell>
          <cell r="CD769" t="str">
            <v/>
          </cell>
          <cell r="CE769" t="str">
            <v>1</v>
          </cell>
          <cell r="CF769" t="str">
            <v/>
          </cell>
          <cell r="CG769" t="str">
            <v>北京经济技术开发区虚拟社区</v>
          </cell>
          <cell r="CH769" t="str">
            <v>qy</v>
          </cell>
          <cell r="CI769" t="str">
            <v>    私人控股</v>
          </cell>
          <cell r="CJ769" t="str">
            <v>K</v>
          </cell>
          <cell r="CK769" t="str">
            <v>    房地产业</v>
          </cell>
          <cell r="CL769" t="str">
            <v>70</v>
          </cell>
          <cell r="CM769" t="str">
            <v>    房地产业</v>
          </cell>
          <cell r="CN769" t="str">
            <v>115101</v>
          </cell>
          <cell r="CO769" t="str">
            <v>      开发区</v>
          </cell>
          <cell r="CP769" t="str">
            <v>　　　私营有限责任公司</v>
          </cell>
          <cell r="CQ769" t="str">
            <v/>
          </cell>
          <cell r="CR769" t="str">
            <v>    传统服务业</v>
          </cell>
          <cell r="CS769" t="str">
            <v>2</v>
          </cell>
          <cell r="CT769" t="str">
            <v>    地方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 t="str">
            <v>3</v>
          </cell>
          <cell r="DN769" t="str">
            <v>702</v>
          </cell>
          <cell r="DO769" t="str">
            <v>    物业管理</v>
          </cell>
          <cell r="DP769" t="str">
            <v>1</v>
          </cell>
          <cell r="DQ769" t="str">
            <v/>
          </cell>
          <cell r="DR769">
            <v>852</v>
          </cell>
          <cell r="DS769">
            <v>887</v>
          </cell>
          <cell r="DT769">
            <v>1</v>
          </cell>
          <cell r="DU769">
            <v>-820</v>
          </cell>
          <cell r="DV769">
            <v>-1050</v>
          </cell>
          <cell r="DW769">
            <v>10</v>
          </cell>
          <cell r="DX769">
            <v>0</v>
          </cell>
        </row>
        <row r="770">
          <cell r="M770" t="str">
            <v>91110302796701370K</v>
          </cell>
          <cell r="N770" t="str">
            <v>瑞森控制设备（中国）有限公司</v>
          </cell>
          <cell r="O770" t="str">
            <v>2025</v>
          </cell>
          <cell r="P770" t="str">
            <v>2</v>
          </cell>
          <cell r="Q770">
            <v>209546</v>
          </cell>
          <cell r="R770">
            <v>209546</v>
          </cell>
          <cell r="S770">
            <v>7018</v>
          </cell>
          <cell r="T770">
            <v>-1007</v>
          </cell>
          <cell r="U770">
            <v>313241</v>
          </cell>
          <cell r="V770">
            <v>368776</v>
          </cell>
          <cell r="W770">
            <v>183522</v>
          </cell>
          <cell r="X770">
            <v>247870</v>
          </cell>
          <cell r="Y770">
            <v>129719</v>
          </cell>
          <cell r="Z770">
            <v>120906</v>
          </cell>
          <cell r="AA770">
            <v>3823</v>
          </cell>
          <cell r="AB770">
            <v>10266</v>
          </cell>
          <cell r="AC770">
            <v>3823</v>
          </cell>
          <cell r="AD770">
            <v>10266</v>
          </cell>
          <cell r="AE770">
            <v>291</v>
          </cell>
          <cell r="AF770">
            <v>296</v>
          </cell>
          <cell r="AG770">
            <v>13</v>
          </cell>
          <cell r="AH770">
            <v>15</v>
          </cell>
          <cell r="AI770">
            <v>0</v>
          </cell>
          <cell r="AJ770">
            <v>4</v>
          </cell>
          <cell r="AK770">
            <v>4474</v>
          </cell>
          <cell r="AL770">
            <v>4039</v>
          </cell>
          <cell r="AM770">
            <v>0</v>
          </cell>
          <cell r="AN770">
            <v>0</v>
          </cell>
          <cell r="AO770">
            <v>1</v>
          </cell>
          <cell r="AP770">
            <v>1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-956</v>
          </cell>
          <cell r="BF770">
            <v>5911</v>
          </cell>
          <cell r="BG770">
            <v>5</v>
          </cell>
          <cell r="BH770">
            <v>4</v>
          </cell>
          <cell r="BI770">
            <v>46</v>
          </cell>
          <cell r="BJ770">
            <v>26</v>
          </cell>
          <cell r="BK770">
            <v>-997</v>
          </cell>
          <cell r="BL770">
            <v>5889</v>
          </cell>
          <cell r="BM770">
            <v>0</v>
          </cell>
          <cell r="BN770">
            <v>0</v>
          </cell>
          <cell r="BO770">
            <v>182</v>
          </cell>
          <cell r="BP770">
            <v>216</v>
          </cell>
          <cell r="BQ770">
            <v>51</v>
          </cell>
          <cell r="BR770">
            <v>99</v>
          </cell>
          <cell r="BS770">
            <v>7</v>
          </cell>
          <cell r="BT770">
            <v>8</v>
          </cell>
          <cell r="BU770" t="str">
            <v>王凤翔</v>
          </cell>
          <cell r="BV770" t="str">
            <v>董治</v>
          </cell>
          <cell r="BW770" t="str">
            <v>李剑</v>
          </cell>
          <cell r="BX770" t="str">
            <v>13651162818</v>
          </cell>
          <cell r="BY770" t="str">
            <v>2025-03-18</v>
          </cell>
          <cell r="BZ770" t="str">
            <v/>
          </cell>
          <cell r="CA770" t="str">
            <v>796701370</v>
          </cell>
          <cell r="CB770">
            <v>0</v>
          </cell>
          <cell r="CC770">
            <v>0</v>
          </cell>
          <cell r="CD770" t="str">
            <v/>
          </cell>
          <cell r="CE770" t="str">
            <v>1</v>
          </cell>
          <cell r="CF770" t="str">
            <v/>
          </cell>
          <cell r="CG770" t="str">
            <v>北京经济技术开发区虚拟社区</v>
          </cell>
          <cell r="CH770" t="str">
            <v>qy</v>
          </cell>
          <cell r="CI770" t="str">
            <v>    外商控股</v>
          </cell>
          <cell r="CJ770" t="str">
            <v>K</v>
          </cell>
          <cell r="CK770" t="str">
            <v>    房地产业</v>
          </cell>
          <cell r="CL770" t="str">
            <v>70</v>
          </cell>
          <cell r="CM770" t="str">
            <v>    房地产业</v>
          </cell>
          <cell r="CN770" t="str">
            <v>115101</v>
          </cell>
          <cell r="CO770" t="str">
            <v>      开发区</v>
          </cell>
          <cell r="CP770" t="str">
            <v>　　　外商投资有限责任公司</v>
          </cell>
          <cell r="CQ770" t="str">
            <v/>
          </cell>
          <cell r="CR770" t="str">
            <v>    传统服务业</v>
          </cell>
          <cell r="CS770" t="str">
            <v>2</v>
          </cell>
          <cell r="CT770" t="str">
            <v>    地方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 t="str">
            <v>3</v>
          </cell>
          <cell r="DN770" t="str">
            <v>704</v>
          </cell>
          <cell r="DO770" t="str">
            <v>    房地产租赁经营</v>
          </cell>
          <cell r="DP770" t="str">
            <v>1</v>
          </cell>
          <cell r="DQ770" t="str">
            <v/>
          </cell>
          <cell r="DR770">
            <v>3823</v>
          </cell>
          <cell r="DS770">
            <v>10266</v>
          </cell>
          <cell r="DT770">
            <v>1</v>
          </cell>
          <cell r="DU770">
            <v>-956</v>
          </cell>
          <cell r="DV770">
            <v>5911</v>
          </cell>
          <cell r="DW770">
            <v>64</v>
          </cell>
          <cell r="DX770">
            <v>114</v>
          </cell>
        </row>
        <row r="771">
          <cell r="M771" t="str">
            <v>91110302MA00GUEL7N</v>
          </cell>
          <cell r="N771" t="str">
            <v>国信蒲公英教育科技（北京）有限公司</v>
          </cell>
          <cell r="O771" t="str">
            <v>2025</v>
          </cell>
          <cell r="P771" t="str">
            <v>2</v>
          </cell>
          <cell r="Q771">
            <v>338</v>
          </cell>
          <cell r="R771">
            <v>335</v>
          </cell>
          <cell r="S771">
            <v>0</v>
          </cell>
          <cell r="T771">
            <v>0</v>
          </cell>
          <cell r="U771">
            <v>24457</v>
          </cell>
          <cell r="V771">
            <v>17648</v>
          </cell>
          <cell r="W771">
            <v>19295</v>
          </cell>
          <cell r="X771">
            <v>12082</v>
          </cell>
          <cell r="Y771">
            <v>5162</v>
          </cell>
          <cell r="Z771">
            <v>5566</v>
          </cell>
          <cell r="AA771">
            <v>4931</v>
          </cell>
          <cell r="AB771">
            <v>4268</v>
          </cell>
          <cell r="AC771">
            <v>4931</v>
          </cell>
          <cell r="AD771">
            <v>4268</v>
          </cell>
          <cell r="AE771">
            <v>1494</v>
          </cell>
          <cell r="AF771">
            <v>1350</v>
          </cell>
          <cell r="AG771">
            <v>9</v>
          </cell>
          <cell r="AH771">
            <v>8</v>
          </cell>
          <cell r="AI771">
            <v>320</v>
          </cell>
          <cell r="AJ771">
            <v>586</v>
          </cell>
          <cell r="AK771">
            <v>123</v>
          </cell>
          <cell r="AL771">
            <v>180</v>
          </cell>
          <cell r="AM771">
            <v>0</v>
          </cell>
          <cell r="AN771">
            <v>0</v>
          </cell>
          <cell r="AO771">
            <v>1</v>
          </cell>
          <cell r="AP771">
            <v>6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14910</v>
          </cell>
          <cell r="AZ771">
            <v>0</v>
          </cell>
          <cell r="BA771">
            <v>0</v>
          </cell>
          <cell r="BB771">
            <v>0</v>
          </cell>
          <cell r="BC771">
            <v>26</v>
          </cell>
          <cell r="BD771">
            <v>15</v>
          </cell>
          <cell r="BE771">
            <v>17920</v>
          </cell>
          <cell r="BF771">
            <v>2153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17920</v>
          </cell>
          <cell r="BL771">
            <v>2153</v>
          </cell>
          <cell r="BM771">
            <v>0</v>
          </cell>
          <cell r="BN771">
            <v>0</v>
          </cell>
          <cell r="BO771">
            <v>755</v>
          </cell>
          <cell r="BP771">
            <v>893</v>
          </cell>
          <cell r="BQ771">
            <v>149</v>
          </cell>
          <cell r="BR771">
            <v>129</v>
          </cell>
          <cell r="BS771">
            <v>19</v>
          </cell>
          <cell r="BT771">
            <v>22</v>
          </cell>
          <cell r="BU771" t="str">
            <v>逄积义</v>
          </cell>
          <cell r="BV771" t="str">
            <v>渠晓霞</v>
          </cell>
          <cell r="BW771" t="str">
            <v>渠晓霞</v>
          </cell>
          <cell r="BX771" t="str">
            <v>18910260863</v>
          </cell>
          <cell r="BY771" t="str">
            <v>2025-03-12</v>
          </cell>
          <cell r="BZ771" t="str">
            <v/>
          </cell>
          <cell r="CA771" t="str">
            <v>MA00GUEL7</v>
          </cell>
          <cell r="CB771">
            <v>0</v>
          </cell>
          <cell r="CC771">
            <v>0</v>
          </cell>
          <cell r="CD771" t="str">
            <v/>
          </cell>
          <cell r="CE771" t="str">
            <v>1</v>
          </cell>
          <cell r="CF771" t="str">
            <v/>
          </cell>
          <cell r="CG771" t="str">
            <v>北京经济技术开发区虚拟社区</v>
          </cell>
          <cell r="CH771" t="str">
            <v>qy</v>
          </cell>
          <cell r="CI771" t="str">
            <v>    私人控股</v>
          </cell>
          <cell r="CJ771" t="str">
            <v>P</v>
          </cell>
          <cell r="CK771" t="str">
            <v>    教育</v>
          </cell>
          <cell r="CL771" t="str">
            <v>83</v>
          </cell>
          <cell r="CM771" t="str">
            <v>    教育</v>
          </cell>
          <cell r="CN771" t="str">
            <v>115101</v>
          </cell>
          <cell r="CO771" t="str">
            <v>      开发区</v>
          </cell>
          <cell r="CP771" t="str">
            <v>　　　其他有限责任公司</v>
          </cell>
          <cell r="CQ771" t="str">
            <v/>
          </cell>
          <cell r="CR771" t="str">
            <v>    传统服务业</v>
          </cell>
          <cell r="CS771" t="str">
            <v>2</v>
          </cell>
          <cell r="CT771" t="str">
            <v>    地方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 t="str">
            <v>3</v>
          </cell>
          <cell r="DN771" t="str">
            <v>839</v>
          </cell>
          <cell r="DO771" t="str">
            <v>    技能培训、教育辅助及其他教育</v>
          </cell>
          <cell r="DP771" t="str">
            <v>1</v>
          </cell>
          <cell r="DQ771" t="str">
            <v/>
          </cell>
          <cell r="DR771">
            <v>4931</v>
          </cell>
          <cell r="DS771">
            <v>4268</v>
          </cell>
          <cell r="DT771">
            <v>1</v>
          </cell>
          <cell r="DU771">
            <v>17920</v>
          </cell>
          <cell r="DV771">
            <v>2153</v>
          </cell>
          <cell r="DW771">
            <v>158</v>
          </cell>
          <cell r="DX771">
            <v>137</v>
          </cell>
        </row>
        <row r="772">
          <cell r="M772" t="str">
            <v>911101085712656944</v>
          </cell>
          <cell r="N772" t="str">
            <v>经纬保安服务（北京）有限公司</v>
          </cell>
          <cell r="O772" t="str">
            <v>2025</v>
          </cell>
          <cell r="P772" t="str">
            <v>2</v>
          </cell>
          <cell r="Q772">
            <v>601</v>
          </cell>
          <cell r="R772">
            <v>601</v>
          </cell>
          <cell r="S772">
            <v>3598</v>
          </cell>
          <cell r="T772">
            <v>1319</v>
          </cell>
          <cell r="U772">
            <v>69378</v>
          </cell>
          <cell r="V772">
            <v>62551</v>
          </cell>
          <cell r="W772">
            <v>19766</v>
          </cell>
          <cell r="X772">
            <v>12546</v>
          </cell>
          <cell r="Y772">
            <v>49612</v>
          </cell>
          <cell r="Z772">
            <v>50005</v>
          </cell>
          <cell r="AA772">
            <v>3509</v>
          </cell>
          <cell r="AB772">
            <v>3755</v>
          </cell>
          <cell r="AC772">
            <v>3509</v>
          </cell>
          <cell r="AD772">
            <v>3755</v>
          </cell>
          <cell r="AE772">
            <v>4133</v>
          </cell>
          <cell r="AF772">
            <v>3778</v>
          </cell>
          <cell r="AG772">
            <v>1</v>
          </cell>
          <cell r="AH772">
            <v>0</v>
          </cell>
          <cell r="AI772">
            <v>60</v>
          </cell>
          <cell r="AJ772">
            <v>0</v>
          </cell>
          <cell r="AK772">
            <v>106</v>
          </cell>
          <cell r="AL772">
            <v>46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-791</v>
          </cell>
          <cell r="BF772">
            <v>-69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-791</v>
          </cell>
          <cell r="BL772">
            <v>-69</v>
          </cell>
          <cell r="BM772">
            <v>0</v>
          </cell>
          <cell r="BN772">
            <v>0</v>
          </cell>
          <cell r="BO772">
            <v>3350</v>
          </cell>
          <cell r="BP772">
            <v>954</v>
          </cell>
          <cell r="BQ772">
            <v>4</v>
          </cell>
          <cell r="BR772">
            <v>9</v>
          </cell>
          <cell r="BS772">
            <v>463</v>
          </cell>
          <cell r="BT772">
            <v>460</v>
          </cell>
          <cell r="BU772" t="str">
            <v>付刚</v>
          </cell>
          <cell r="BV772" t="str">
            <v>查钱磊</v>
          </cell>
          <cell r="BW772" t="str">
            <v>查钱磊</v>
          </cell>
          <cell r="BX772" t="str">
            <v>010-67675468</v>
          </cell>
          <cell r="BY772" t="str">
            <v>2025-03-17</v>
          </cell>
          <cell r="BZ772" t="str">
            <v/>
          </cell>
          <cell r="CA772" t="str">
            <v>571265694</v>
          </cell>
          <cell r="CB772">
            <v>0</v>
          </cell>
          <cell r="CC772">
            <v>0</v>
          </cell>
          <cell r="CD772" t="str">
            <v/>
          </cell>
          <cell r="CE772" t="str">
            <v/>
          </cell>
          <cell r="CF772" t="str">
            <v/>
          </cell>
          <cell r="CG772" t="str">
            <v/>
          </cell>
          <cell r="CH772" t="str">
            <v>qy</v>
          </cell>
          <cell r="CI772" t="str">
            <v>    私人控股</v>
          </cell>
          <cell r="CJ772" t="str">
            <v>L</v>
          </cell>
          <cell r="CK772" t="str">
            <v>    租赁和商务服务业</v>
          </cell>
          <cell r="CL772" t="str">
            <v>72</v>
          </cell>
          <cell r="CM772" t="str">
            <v>    商务服务业</v>
          </cell>
          <cell r="CN772" t="str">
            <v>110115</v>
          </cell>
          <cell r="CO772" t="str">
            <v>      大兴区</v>
          </cell>
          <cell r="CP772" t="str">
            <v>　　　私营有限责任公司</v>
          </cell>
          <cell r="CQ772" t="str">
            <v>x</v>
          </cell>
          <cell r="CR772" t="str">
            <v>    现代服务业</v>
          </cell>
          <cell r="CS772" t="str">
            <v>2</v>
          </cell>
          <cell r="CT772" t="str">
            <v>    地方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 t="str">
            <v>3</v>
          </cell>
          <cell r="DN772" t="str">
            <v>727</v>
          </cell>
          <cell r="DO772" t="str">
            <v>    安全保护服务</v>
          </cell>
          <cell r="DP772" t="str">
            <v>1</v>
          </cell>
          <cell r="DQ772" t="str">
            <v/>
          </cell>
          <cell r="DR772">
            <v>3509</v>
          </cell>
          <cell r="DS772">
            <v>3755</v>
          </cell>
          <cell r="DT772">
            <v>1</v>
          </cell>
          <cell r="DU772">
            <v>-791</v>
          </cell>
          <cell r="DV772">
            <v>-69</v>
          </cell>
          <cell r="DW772">
            <v>5</v>
          </cell>
          <cell r="DX772">
            <v>9</v>
          </cell>
        </row>
        <row r="773">
          <cell r="M773" t="str">
            <v>91110108059217669W</v>
          </cell>
          <cell r="N773" t="str">
            <v>北京睿思鸣信息技术有限公司</v>
          </cell>
          <cell r="O773" t="str">
            <v>2025</v>
          </cell>
          <cell r="P773" t="str">
            <v>2</v>
          </cell>
          <cell r="Q773">
            <v>879</v>
          </cell>
          <cell r="R773">
            <v>730</v>
          </cell>
          <cell r="S773">
            <v>5494</v>
          </cell>
          <cell r="T773">
            <v>4453</v>
          </cell>
          <cell r="U773">
            <v>15618</v>
          </cell>
          <cell r="V773">
            <v>9744</v>
          </cell>
          <cell r="W773">
            <v>5858</v>
          </cell>
          <cell r="X773">
            <v>1316</v>
          </cell>
          <cell r="Y773">
            <v>9760</v>
          </cell>
          <cell r="Z773">
            <v>8428</v>
          </cell>
          <cell r="AA773">
            <v>2725</v>
          </cell>
          <cell r="AB773">
            <v>1593</v>
          </cell>
          <cell r="AC773">
            <v>2134</v>
          </cell>
          <cell r="AD773">
            <v>1593</v>
          </cell>
          <cell r="AE773">
            <v>0</v>
          </cell>
          <cell r="AF773">
            <v>0</v>
          </cell>
          <cell r="AG773">
            <v>1</v>
          </cell>
          <cell r="AH773">
            <v>2</v>
          </cell>
          <cell r="AI773">
            <v>72</v>
          </cell>
          <cell r="AJ773">
            <v>54</v>
          </cell>
          <cell r="AK773">
            <v>3271</v>
          </cell>
          <cell r="AL773">
            <v>1639</v>
          </cell>
          <cell r="AM773">
            <v>501</v>
          </cell>
          <cell r="AN773">
            <v>154</v>
          </cell>
          <cell r="AO773">
            <v>7</v>
          </cell>
          <cell r="AP773">
            <v>7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1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-1126</v>
          </cell>
          <cell r="BF773">
            <v>-263</v>
          </cell>
          <cell r="BG773">
            <v>5</v>
          </cell>
          <cell r="BH773">
            <v>22</v>
          </cell>
          <cell r="BI773">
            <v>0</v>
          </cell>
          <cell r="BJ773">
            <v>0</v>
          </cell>
          <cell r="BK773">
            <v>-1121</v>
          </cell>
          <cell r="BL773">
            <v>-241</v>
          </cell>
          <cell r="BM773">
            <v>0</v>
          </cell>
          <cell r="BN773">
            <v>0</v>
          </cell>
          <cell r="BO773">
            <v>1426</v>
          </cell>
          <cell r="BP773">
            <v>1343</v>
          </cell>
          <cell r="BQ773">
            <v>13</v>
          </cell>
          <cell r="BR773">
            <v>34</v>
          </cell>
          <cell r="BS773">
            <v>45</v>
          </cell>
          <cell r="BT773">
            <v>50</v>
          </cell>
          <cell r="BU773" t="str">
            <v>韩伟亮</v>
          </cell>
          <cell r="BV773" t="str">
            <v>宋晚露</v>
          </cell>
          <cell r="BW773" t="str">
            <v>宋晚露</v>
          </cell>
          <cell r="BX773" t="str">
            <v>18600457163</v>
          </cell>
          <cell r="BY773" t="str">
            <v>2025-03-17</v>
          </cell>
          <cell r="BZ773" t="str">
            <v/>
          </cell>
          <cell r="CA773" t="str">
            <v>059217669</v>
          </cell>
          <cell r="CB773">
            <v>0</v>
          </cell>
          <cell r="CC773">
            <v>0</v>
          </cell>
          <cell r="CD773" t="str">
            <v/>
          </cell>
          <cell r="CE773" t="str">
            <v/>
          </cell>
          <cell r="CF773" t="str">
            <v/>
          </cell>
          <cell r="CG773" t="str">
            <v/>
          </cell>
          <cell r="CH773" t="str">
            <v>qy</v>
          </cell>
          <cell r="CI773" t="str">
            <v>    私人控股</v>
          </cell>
          <cell r="CJ773" t="str">
            <v>I</v>
          </cell>
          <cell r="CK773" t="str">
            <v>    信息传输、软件和信息技术服务业</v>
          </cell>
          <cell r="CL773" t="str">
            <v>65</v>
          </cell>
          <cell r="CM773" t="str">
            <v>    软件和信息技术服务业</v>
          </cell>
          <cell r="CN773" t="str">
            <v>110112</v>
          </cell>
          <cell r="CO773" t="str">
            <v>      通州区</v>
          </cell>
          <cell r="CP773" t="str">
            <v>　　　私营有限责任公司</v>
          </cell>
          <cell r="CQ773" t="str">
            <v>x</v>
          </cell>
          <cell r="CR773" t="str">
            <v>    现代服务业</v>
          </cell>
          <cell r="CS773" t="str">
            <v>2</v>
          </cell>
          <cell r="CT773" t="str">
            <v>    地方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 t="str">
            <v>5</v>
          </cell>
          <cell r="DN773" t="str">
            <v>651</v>
          </cell>
          <cell r="DO773" t="str">
            <v>    软件开发</v>
          </cell>
          <cell r="DP773" t="str">
            <v>1</v>
          </cell>
          <cell r="DQ773" t="str">
            <v/>
          </cell>
          <cell r="DR773">
            <v>2725</v>
          </cell>
          <cell r="DS773">
            <v>1593</v>
          </cell>
          <cell r="DT773">
            <v>1</v>
          </cell>
          <cell r="DU773">
            <v>-1126</v>
          </cell>
          <cell r="DV773">
            <v>-263</v>
          </cell>
          <cell r="DW773">
            <v>14</v>
          </cell>
          <cell r="DX773">
            <v>36</v>
          </cell>
        </row>
        <row r="774">
          <cell r="M774" t="str">
            <v>91110400MA04DQ0H17</v>
          </cell>
          <cell r="N774" t="str">
            <v>北京京运互动传媒有限公司</v>
          </cell>
          <cell r="O774" t="str">
            <v>2025</v>
          </cell>
          <cell r="P774" t="str">
            <v>2</v>
          </cell>
          <cell r="Q774">
            <v>0</v>
          </cell>
          <cell r="R774">
            <v>0</v>
          </cell>
          <cell r="S774">
            <v>5158</v>
          </cell>
          <cell r="T774">
            <v>18384</v>
          </cell>
          <cell r="U774">
            <v>26009</v>
          </cell>
          <cell r="V774">
            <v>38575</v>
          </cell>
          <cell r="W774">
            <v>4506</v>
          </cell>
          <cell r="X774">
            <v>8459</v>
          </cell>
          <cell r="Y774">
            <v>21503</v>
          </cell>
          <cell r="Z774">
            <v>30116</v>
          </cell>
          <cell r="AA774">
            <v>14390</v>
          </cell>
          <cell r="AB774">
            <v>12613</v>
          </cell>
          <cell r="AC774">
            <v>14390</v>
          </cell>
          <cell r="AD774">
            <v>12613</v>
          </cell>
          <cell r="AE774">
            <v>305</v>
          </cell>
          <cell r="AF774">
            <v>0</v>
          </cell>
          <cell r="AG774">
            <v>51</v>
          </cell>
          <cell r="AH774">
            <v>75</v>
          </cell>
          <cell r="AI774">
            <v>12607</v>
          </cell>
          <cell r="AJ774">
            <v>10814</v>
          </cell>
          <cell r="AK774">
            <v>1</v>
          </cell>
          <cell r="AL774">
            <v>26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28</v>
          </cell>
          <cell r="BD774">
            <v>33</v>
          </cell>
          <cell r="BE774">
            <v>1454</v>
          </cell>
          <cell r="BF774">
            <v>1731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1454</v>
          </cell>
          <cell r="BL774">
            <v>1731</v>
          </cell>
          <cell r="BM774">
            <v>364</v>
          </cell>
          <cell r="BN774">
            <v>433</v>
          </cell>
          <cell r="BO774">
            <v>2919</v>
          </cell>
          <cell r="BP774">
            <v>2045</v>
          </cell>
          <cell r="BQ774">
            <v>266</v>
          </cell>
          <cell r="BR774">
            <v>381</v>
          </cell>
          <cell r="BS774">
            <v>61</v>
          </cell>
          <cell r="BT774">
            <v>92</v>
          </cell>
          <cell r="BU774" t="str">
            <v>吴宝莲</v>
          </cell>
          <cell r="BV774" t="str">
            <v>李亚男</v>
          </cell>
          <cell r="BW774" t="str">
            <v>李亚男</v>
          </cell>
          <cell r="BX774" t="str">
            <v>18911052273</v>
          </cell>
          <cell r="BY774" t="str">
            <v>2025-03-13</v>
          </cell>
          <cell r="BZ774" t="str">
            <v/>
          </cell>
          <cell r="CA774" t="str">
            <v>MA04DQ0H1</v>
          </cell>
          <cell r="CB774">
            <v>0</v>
          </cell>
          <cell r="CC774">
            <v>0</v>
          </cell>
          <cell r="CD774" t="str">
            <v/>
          </cell>
          <cell r="CE774" t="str">
            <v>1</v>
          </cell>
          <cell r="CF774" t="str">
            <v/>
          </cell>
          <cell r="CG774" t="str">
            <v>北京经济技术开发区虚拟社区</v>
          </cell>
          <cell r="CH774" t="str">
            <v>qy</v>
          </cell>
          <cell r="CI774" t="str">
            <v>    私人控股</v>
          </cell>
          <cell r="CJ774" t="str">
            <v>L</v>
          </cell>
          <cell r="CK774" t="str">
            <v>    租赁和商务服务业</v>
          </cell>
          <cell r="CL774" t="str">
            <v>72</v>
          </cell>
          <cell r="CM774" t="str">
            <v>    商务服务业</v>
          </cell>
          <cell r="CN774" t="str">
            <v>115101</v>
          </cell>
          <cell r="CO774" t="str">
            <v>      开发区</v>
          </cell>
          <cell r="CP774" t="str">
            <v>　　　其他有限责任公司</v>
          </cell>
          <cell r="CQ774" t="str">
            <v>x</v>
          </cell>
          <cell r="CR774" t="str">
            <v>    现代服务业</v>
          </cell>
          <cell r="CS774" t="str">
            <v>2</v>
          </cell>
          <cell r="CT774" t="str">
            <v>    地方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 t="str">
            <v>3</v>
          </cell>
          <cell r="DN774" t="str">
            <v>725</v>
          </cell>
          <cell r="DO774" t="str">
            <v>    广告业</v>
          </cell>
          <cell r="DP774" t="str">
            <v>1</v>
          </cell>
          <cell r="DQ774" t="str">
            <v/>
          </cell>
          <cell r="DR774">
            <v>14390</v>
          </cell>
          <cell r="DS774">
            <v>12613</v>
          </cell>
          <cell r="DT774">
            <v>1</v>
          </cell>
          <cell r="DU774">
            <v>1454</v>
          </cell>
          <cell r="DV774">
            <v>1731</v>
          </cell>
          <cell r="DW774">
            <v>681</v>
          </cell>
          <cell r="DX774">
            <v>889</v>
          </cell>
        </row>
        <row r="775">
          <cell r="M775" t="str">
            <v>91110302MA01MXHF9G</v>
          </cell>
          <cell r="N775" t="str">
            <v>国中时代（北京）科技有限公司</v>
          </cell>
          <cell r="O775" t="str">
            <v>2025</v>
          </cell>
          <cell r="P775" t="str">
            <v>2</v>
          </cell>
          <cell r="Q775">
            <v>19</v>
          </cell>
          <cell r="R775">
            <v>19</v>
          </cell>
          <cell r="S775">
            <v>69</v>
          </cell>
          <cell r="T775">
            <v>69</v>
          </cell>
          <cell r="U775">
            <v>15314</v>
          </cell>
          <cell r="V775">
            <v>12417</v>
          </cell>
          <cell r="W775">
            <v>7315</v>
          </cell>
          <cell r="X775">
            <v>8976</v>
          </cell>
          <cell r="Y775">
            <v>7999</v>
          </cell>
          <cell r="Z775">
            <v>3441</v>
          </cell>
          <cell r="AA775">
            <v>660</v>
          </cell>
          <cell r="AB775">
            <v>0</v>
          </cell>
          <cell r="AC775">
            <v>660</v>
          </cell>
          <cell r="AD775">
            <v>0</v>
          </cell>
          <cell r="AE775">
            <v>654</v>
          </cell>
          <cell r="AF775">
            <v>0</v>
          </cell>
          <cell r="AG775">
            <v>0</v>
          </cell>
          <cell r="AH775">
            <v>-24</v>
          </cell>
          <cell r="AI775">
            <v>0</v>
          </cell>
          <cell r="AJ775">
            <v>10</v>
          </cell>
          <cell r="AK775">
            <v>97</v>
          </cell>
          <cell r="AL775">
            <v>122</v>
          </cell>
          <cell r="AM775">
            <v>0</v>
          </cell>
          <cell r="AN775">
            <v>0</v>
          </cell>
          <cell r="AO775">
            <v>13</v>
          </cell>
          <cell r="AP775">
            <v>1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-104</v>
          </cell>
          <cell r="BF775">
            <v>-109</v>
          </cell>
          <cell r="BG775">
            <v>0</v>
          </cell>
          <cell r="BH775">
            <v>22</v>
          </cell>
          <cell r="BI775">
            <v>0</v>
          </cell>
          <cell r="BJ775">
            <v>3</v>
          </cell>
          <cell r="BK775">
            <v>-104</v>
          </cell>
          <cell r="BL775">
            <v>-90</v>
          </cell>
          <cell r="BM775">
            <v>0</v>
          </cell>
          <cell r="BN775">
            <v>0</v>
          </cell>
          <cell r="BO775">
            <v>57</v>
          </cell>
          <cell r="BP775">
            <v>48</v>
          </cell>
          <cell r="BQ775">
            <v>0</v>
          </cell>
          <cell r="BR775">
            <v>0</v>
          </cell>
          <cell r="BS775">
            <v>4</v>
          </cell>
          <cell r="BT775">
            <v>5</v>
          </cell>
          <cell r="BU775" t="str">
            <v>刘志欣</v>
          </cell>
          <cell r="BV775" t="str">
            <v>孙明洲</v>
          </cell>
          <cell r="BW775" t="str">
            <v>赵悦华</v>
          </cell>
          <cell r="BX775" t="str">
            <v>18519174667</v>
          </cell>
          <cell r="BY775" t="str">
            <v>2025-03-14</v>
          </cell>
          <cell r="BZ775" t="str">
            <v/>
          </cell>
          <cell r="CA775" t="str">
            <v>MA01MXHF9</v>
          </cell>
          <cell r="CB775">
            <v>0</v>
          </cell>
          <cell r="CC775">
            <v>0</v>
          </cell>
          <cell r="CD775" t="str">
            <v/>
          </cell>
          <cell r="CE775" t="str">
            <v>1</v>
          </cell>
          <cell r="CF775" t="str">
            <v/>
          </cell>
          <cell r="CG775" t="str">
            <v>北京经济技术开发区虚拟社区</v>
          </cell>
          <cell r="CH775" t="str">
            <v>qy</v>
          </cell>
          <cell r="CI775" t="str">
            <v>    私人控股</v>
          </cell>
          <cell r="CJ775" t="str">
            <v>I</v>
          </cell>
          <cell r="CK775" t="str">
            <v>    信息传输、软件和信息技术服务业</v>
          </cell>
          <cell r="CL775" t="str">
            <v>65</v>
          </cell>
          <cell r="CM775" t="str">
            <v>    软件和信息技术服务业</v>
          </cell>
          <cell r="CN775" t="str">
            <v>115101</v>
          </cell>
          <cell r="CO775" t="str">
            <v>      开发区</v>
          </cell>
          <cell r="CP775" t="str">
            <v>　　　其他有限责任公司</v>
          </cell>
          <cell r="CQ775" t="str">
            <v>x</v>
          </cell>
          <cell r="CR775" t="str">
            <v>    现代服务业</v>
          </cell>
          <cell r="CS775" t="str">
            <v>2</v>
          </cell>
          <cell r="CT775" t="str">
            <v>    地方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 t="str">
            <v>3</v>
          </cell>
          <cell r="DN775" t="str">
            <v>657</v>
          </cell>
          <cell r="DO775" t="str">
            <v>    数字内容服务</v>
          </cell>
          <cell r="DP775" t="str">
            <v>1</v>
          </cell>
          <cell r="DQ775" t="str">
            <v/>
          </cell>
          <cell r="DR775">
            <v>660</v>
          </cell>
          <cell r="DS775">
            <v>0</v>
          </cell>
          <cell r="DT775">
            <v>1</v>
          </cell>
          <cell r="DU775">
            <v>-104</v>
          </cell>
          <cell r="DV775">
            <v>-109</v>
          </cell>
          <cell r="DW775">
            <v>0</v>
          </cell>
          <cell r="DX775">
            <v>-109</v>
          </cell>
        </row>
        <row r="776">
          <cell r="M776" t="str">
            <v>91110108344357724H</v>
          </cell>
          <cell r="N776" t="str">
            <v>华夏空间规划院（北京）有限公司</v>
          </cell>
          <cell r="O776" t="str">
            <v>2025</v>
          </cell>
          <cell r="P776" t="str">
            <v>2</v>
          </cell>
          <cell r="Q776">
            <v>0</v>
          </cell>
          <cell r="R776">
            <v>0</v>
          </cell>
          <cell r="S776">
            <v>5953</v>
          </cell>
          <cell r="T776">
            <v>1842</v>
          </cell>
          <cell r="U776">
            <v>13744</v>
          </cell>
          <cell r="V776">
            <v>5599</v>
          </cell>
          <cell r="W776">
            <v>10123</v>
          </cell>
          <cell r="X776">
            <v>1249</v>
          </cell>
          <cell r="Y776">
            <v>3621</v>
          </cell>
          <cell r="Z776">
            <v>4350</v>
          </cell>
          <cell r="AA776">
            <v>5170</v>
          </cell>
          <cell r="AB776">
            <v>1654</v>
          </cell>
          <cell r="AC776">
            <v>5170</v>
          </cell>
          <cell r="AD776">
            <v>1654</v>
          </cell>
          <cell r="AE776">
            <v>3558</v>
          </cell>
          <cell r="AF776">
            <v>608</v>
          </cell>
          <cell r="AG776">
            <v>17</v>
          </cell>
          <cell r="AH776">
            <v>6</v>
          </cell>
          <cell r="AI776">
            <v>0</v>
          </cell>
          <cell r="AJ776">
            <v>0</v>
          </cell>
          <cell r="AK776">
            <v>493</v>
          </cell>
          <cell r="AL776">
            <v>543</v>
          </cell>
          <cell r="AM776">
            <v>224</v>
          </cell>
          <cell r="AN776">
            <v>142</v>
          </cell>
          <cell r="AO776">
            <v>6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872</v>
          </cell>
          <cell r="BF776">
            <v>355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872</v>
          </cell>
          <cell r="BL776">
            <v>355</v>
          </cell>
          <cell r="BM776">
            <v>0</v>
          </cell>
          <cell r="BN776">
            <v>0</v>
          </cell>
          <cell r="BO776">
            <v>522</v>
          </cell>
          <cell r="BP776">
            <v>300</v>
          </cell>
          <cell r="BQ776">
            <v>256</v>
          </cell>
          <cell r="BR776">
            <v>86</v>
          </cell>
          <cell r="BS776">
            <v>28</v>
          </cell>
          <cell r="BT776">
            <v>28</v>
          </cell>
          <cell r="BU776" t="str">
            <v>张建</v>
          </cell>
          <cell r="BV776" t="str">
            <v>李海侠</v>
          </cell>
          <cell r="BW776" t="str">
            <v>蔡贺苗</v>
          </cell>
          <cell r="BX776" t="str">
            <v>13513006512</v>
          </cell>
          <cell r="BY776" t="str">
            <v>2025-03-12</v>
          </cell>
          <cell r="BZ776" t="str">
            <v/>
          </cell>
          <cell r="CA776" t="str">
            <v>344357724</v>
          </cell>
          <cell r="CB776">
            <v>0</v>
          </cell>
          <cell r="CC776">
            <v>0</v>
          </cell>
          <cell r="CD776" t="str">
            <v/>
          </cell>
          <cell r="CE776" t="str">
            <v>1</v>
          </cell>
          <cell r="CF776" t="str">
            <v/>
          </cell>
          <cell r="CG776" t="str">
            <v>北京经济技术开发区虚拟社区</v>
          </cell>
          <cell r="CH776" t="str">
            <v>qy</v>
          </cell>
          <cell r="CI776" t="str">
            <v>    私人控股</v>
          </cell>
          <cell r="CJ776" t="str">
            <v>M</v>
          </cell>
          <cell r="CK776" t="str">
            <v>    科学研究和技术服务业</v>
          </cell>
          <cell r="CL776" t="str">
            <v>74</v>
          </cell>
          <cell r="CM776" t="str">
            <v>    专业技术服务业</v>
          </cell>
          <cell r="CN776" t="str">
            <v>115101</v>
          </cell>
          <cell r="CO776" t="str">
            <v>      开发区</v>
          </cell>
          <cell r="CP776" t="str">
            <v>　　　其他有限责任公司</v>
          </cell>
          <cell r="CQ776" t="str">
            <v>x</v>
          </cell>
          <cell r="CR776" t="str">
            <v>    现代服务业</v>
          </cell>
          <cell r="CS776" t="str">
            <v>2</v>
          </cell>
          <cell r="CT776" t="str">
            <v>    地方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 t="str">
            <v>3</v>
          </cell>
          <cell r="DN776" t="str">
            <v>748</v>
          </cell>
          <cell r="DO776" t="str">
            <v>    工程技术与设计服务</v>
          </cell>
          <cell r="DP776" t="str">
            <v>1</v>
          </cell>
          <cell r="DQ776" t="str">
            <v/>
          </cell>
          <cell r="DR776">
            <v>5170</v>
          </cell>
          <cell r="DS776">
            <v>1654</v>
          </cell>
          <cell r="DT776">
            <v>1</v>
          </cell>
          <cell r="DU776">
            <v>872</v>
          </cell>
          <cell r="DV776">
            <v>355</v>
          </cell>
          <cell r="DW776">
            <v>273</v>
          </cell>
          <cell r="DX776">
            <v>92</v>
          </cell>
        </row>
        <row r="777">
          <cell r="M777" t="str">
            <v>91110115748134682U</v>
          </cell>
          <cell r="N777" t="str">
            <v>北京冀东广龙贸易有限责任公司</v>
          </cell>
          <cell r="O777" t="str">
            <v>2025</v>
          </cell>
          <cell r="P777" t="str">
            <v>2</v>
          </cell>
          <cell r="Q777">
            <v>65548</v>
          </cell>
          <cell r="R777">
            <v>44706</v>
          </cell>
          <cell r="S777">
            <v>1943</v>
          </cell>
          <cell r="T777">
            <v>53974</v>
          </cell>
          <cell r="U777">
            <v>49514</v>
          </cell>
          <cell r="V777">
            <v>88483</v>
          </cell>
          <cell r="W777">
            <v>37288</v>
          </cell>
          <cell r="X777">
            <v>86762</v>
          </cell>
          <cell r="Y777">
            <v>12226</v>
          </cell>
          <cell r="Z777">
            <v>1721</v>
          </cell>
          <cell r="AA777">
            <v>3519</v>
          </cell>
          <cell r="AB777">
            <v>2517</v>
          </cell>
          <cell r="AC777">
            <v>3519</v>
          </cell>
          <cell r="AD777">
            <v>2517</v>
          </cell>
          <cell r="AE777">
            <v>2088</v>
          </cell>
          <cell r="AF777">
            <v>1345</v>
          </cell>
          <cell r="AG777">
            <v>0</v>
          </cell>
          <cell r="AH777">
            <v>1</v>
          </cell>
          <cell r="AI777">
            <v>525</v>
          </cell>
          <cell r="AJ777">
            <v>232</v>
          </cell>
          <cell r="AK777">
            <v>669</v>
          </cell>
          <cell r="AL777">
            <v>267</v>
          </cell>
          <cell r="AM777">
            <v>0</v>
          </cell>
          <cell r="AN777">
            <v>0</v>
          </cell>
          <cell r="AO777">
            <v>1</v>
          </cell>
          <cell r="AP777">
            <v>1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24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236</v>
          </cell>
          <cell r="BF777">
            <v>695</v>
          </cell>
          <cell r="BG777">
            <v>17</v>
          </cell>
          <cell r="BH777">
            <v>0</v>
          </cell>
          <cell r="BI777">
            <v>0</v>
          </cell>
          <cell r="BJ777">
            <v>0</v>
          </cell>
          <cell r="BK777">
            <v>253</v>
          </cell>
          <cell r="BL777">
            <v>695</v>
          </cell>
          <cell r="BM777">
            <v>0</v>
          </cell>
          <cell r="BN777">
            <v>0</v>
          </cell>
          <cell r="BO777">
            <v>1175</v>
          </cell>
          <cell r="BP777">
            <v>484</v>
          </cell>
          <cell r="BQ777">
            <v>181</v>
          </cell>
          <cell r="BR777">
            <v>365</v>
          </cell>
          <cell r="BS777">
            <v>16</v>
          </cell>
          <cell r="BT777">
            <v>13</v>
          </cell>
          <cell r="BU777" t="str">
            <v>张强</v>
          </cell>
          <cell r="BV777" t="str">
            <v>张强</v>
          </cell>
          <cell r="BW777" t="str">
            <v>解晓敬</v>
          </cell>
          <cell r="BX777" t="str">
            <v>13301209191</v>
          </cell>
          <cell r="BY777" t="str">
            <v>2025-03-11</v>
          </cell>
          <cell r="BZ777" t="str">
            <v/>
          </cell>
          <cell r="CA777" t="str">
            <v>748134682</v>
          </cell>
          <cell r="CB777">
            <v>0</v>
          </cell>
          <cell r="CC777">
            <v>0</v>
          </cell>
          <cell r="CD777" t="str">
            <v/>
          </cell>
          <cell r="CE777" t="str">
            <v>1</v>
          </cell>
          <cell r="CF777" t="str">
            <v/>
          </cell>
          <cell r="CG777" t="str">
            <v>北京经济技术开发区虚拟社区</v>
          </cell>
          <cell r="CH777" t="str">
            <v>qy</v>
          </cell>
          <cell r="CI777" t="str">
            <v>    私人控股</v>
          </cell>
          <cell r="CJ777" t="str">
            <v>L</v>
          </cell>
          <cell r="CK777" t="str">
            <v>    租赁和商务服务业</v>
          </cell>
          <cell r="CL777" t="str">
            <v>71</v>
          </cell>
          <cell r="CM777" t="str">
            <v>    租赁业</v>
          </cell>
          <cell r="CN777" t="str">
            <v>115101</v>
          </cell>
          <cell r="CO777" t="str">
            <v>      开发区</v>
          </cell>
          <cell r="CP777" t="str">
            <v>　　　其他有限责任公司</v>
          </cell>
          <cell r="CQ777" t="str">
            <v/>
          </cell>
          <cell r="CR777" t="str">
            <v>    传统服务业</v>
          </cell>
          <cell r="CS777" t="str">
            <v>2</v>
          </cell>
          <cell r="CT777" t="str">
            <v>    地方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 t="str">
            <v>3</v>
          </cell>
          <cell r="DN777" t="str">
            <v>711</v>
          </cell>
          <cell r="DO777" t="str">
            <v>    机械设备经营租赁</v>
          </cell>
          <cell r="DP777" t="str">
            <v>1</v>
          </cell>
          <cell r="DQ777" t="str">
            <v/>
          </cell>
          <cell r="DR777">
            <v>3519</v>
          </cell>
          <cell r="DS777">
            <v>2517</v>
          </cell>
          <cell r="DT777">
            <v>1</v>
          </cell>
          <cell r="DU777">
            <v>236</v>
          </cell>
          <cell r="DV777">
            <v>695</v>
          </cell>
          <cell r="DW777">
            <v>181</v>
          </cell>
          <cell r="DX777">
            <v>366</v>
          </cell>
        </row>
        <row r="778">
          <cell r="M778" t="str">
            <v>91110302MA00BDMF57</v>
          </cell>
          <cell r="N778" t="str">
            <v>北京鱼你在一起品牌管理有限公司</v>
          </cell>
          <cell r="O778" t="str">
            <v>2025</v>
          </cell>
          <cell r="P778" t="str">
            <v>2</v>
          </cell>
          <cell r="Q778">
            <v>4046</v>
          </cell>
          <cell r="R778">
            <v>2409</v>
          </cell>
          <cell r="S778">
            <v>41082</v>
          </cell>
          <cell r="T778">
            <v>10104</v>
          </cell>
          <cell r="U778">
            <v>296446</v>
          </cell>
          <cell r="V778">
            <v>89751</v>
          </cell>
          <cell r="W778">
            <v>295487</v>
          </cell>
          <cell r="X778">
            <v>103811</v>
          </cell>
          <cell r="Y778">
            <v>959</v>
          </cell>
          <cell r="Z778">
            <v>-14060</v>
          </cell>
          <cell r="AA778">
            <v>23053</v>
          </cell>
          <cell r="AB778">
            <v>21873</v>
          </cell>
          <cell r="AC778">
            <v>22309</v>
          </cell>
          <cell r="AD778">
            <v>21755</v>
          </cell>
          <cell r="AE778">
            <v>72</v>
          </cell>
          <cell r="AF778">
            <v>142</v>
          </cell>
          <cell r="AG778">
            <v>90</v>
          </cell>
          <cell r="AH778">
            <v>24</v>
          </cell>
          <cell r="AI778">
            <v>5256</v>
          </cell>
          <cell r="AJ778">
            <v>5838</v>
          </cell>
          <cell r="AK778">
            <v>15736</v>
          </cell>
          <cell r="AL778">
            <v>16904</v>
          </cell>
          <cell r="AM778">
            <v>0</v>
          </cell>
          <cell r="AN778">
            <v>0</v>
          </cell>
          <cell r="AO778">
            <v>0</v>
          </cell>
          <cell r="AP778">
            <v>2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40</v>
          </cell>
          <cell r="BA778">
            <v>0</v>
          </cell>
          <cell r="BB778">
            <v>0</v>
          </cell>
          <cell r="BC778">
            <v>1</v>
          </cell>
          <cell r="BD778">
            <v>0</v>
          </cell>
          <cell r="BE778">
            <v>1900</v>
          </cell>
          <cell r="BF778">
            <v>-997</v>
          </cell>
          <cell r="BG778">
            <v>8</v>
          </cell>
          <cell r="BH778">
            <v>2</v>
          </cell>
          <cell r="BI778">
            <v>0</v>
          </cell>
          <cell r="BJ778">
            <v>10</v>
          </cell>
          <cell r="BK778">
            <v>1908</v>
          </cell>
          <cell r="BL778">
            <v>-1005</v>
          </cell>
          <cell r="BM778">
            <v>0</v>
          </cell>
          <cell r="BN778">
            <v>0</v>
          </cell>
          <cell r="BO778">
            <v>10701</v>
          </cell>
          <cell r="BP778">
            <v>14998</v>
          </cell>
          <cell r="BQ778">
            <v>739</v>
          </cell>
          <cell r="BR778">
            <v>186</v>
          </cell>
          <cell r="BS778">
            <v>235</v>
          </cell>
          <cell r="BT778">
            <v>351</v>
          </cell>
          <cell r="BU778" t="str">
            <v>王珊珊</v>
          </cell>
          <cell r="BV778" t="str">
            <v>何小蓉</v>
          </cell>
          <cell r="BW778" t="str">
            <v>张迪</v>
          </cell>
          <cell r="BX778" t="str">
            <v>18515190486</v>
          </cell>
          <cell r="BY778" t="str">
            <v>2025-03-13</v>
          </cell>
          <cell r="BZ778" t="str">
            <v/>
          </cell>
          <cell r="CA778" t="str">
            <v>MA00BDMF5</v>
          </cell>
          <cell r="CB778">
            <v>0</v>
          </cell>
          <cell r="CC778">
            <v>0</v>
          </cell>
          <cell r="CD778" t="str">
            <v/>
          </cell>
          <cell r="CE778" t="str">
            <v>1</v>
          </cell>
          <cell r="CF778" t="str">
            <v/>
          </cell>
          <cell r="CG778" t="str">
            <v>北京经济技术开发区虚拟社区</v>
          </cell>
          <cell r="CH778" t="str">
            <v>qy</v>
          </cell>
          <cell r="CI778" t="str">
            <v>    私人控股</v>
          </cell>
          <cell r="CJ778" t="str">
            <v>L</v>
          </cell>
          <cell r="CK778" t="str">
            <v>    租赁和商务服务业</v>
          </cell>
          <cell r="CL778" t="str">
            <v>72</v>
          </cell>
          <cell r="CM778" t="str">
            <v>    商务服务业</v>
          </cell>
          <cell r="CN778" t="str">
            <v>115101</v>
          </cell>
          <cell r="CO778" t="str">
            <v>      开发区</v>
          </cell>
          <cell r="CP778" t="str">
            <v>　　　外商投资有限责任公司</v>
          </cell>
          <cell r="CQ778" t="str">
            <v>x</v>
          </cell>
          <cell r="CR778" t="str">
            <v>    现代服务业</v>
          </cell>
          <cell r="CS778" t="str">
            <v>2</v>
          </cell>
          <cell r="CT778" t="str">
            <v>    地方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 t="str">
            <v>3</v>
          </cell>
          <cell r="DN778" t="str">
            <v>721</v>
          </cell>
          <cell r="DO778" t="str">
            <v>    组织管理服务</v>
          </cell>
          <cell r="DP778" t="str">
            <v>1</v>
          </cell>
          <cell r="DQ778" t="str">
            <v/>
          </cell>
          <cell r="DR778">
            <v>23053</v>
          </cell>
          <cell r="DS778">
            <v>21873</v>
          </cell>
          <cell r="DT778">
            <v>1</v>
          </cell>
          <cell r="DU778">
            <v>1900</v>
          </cell>
          <cell r="DV778">
            <v>-997</v>
          </cell>
          <cell r="DW778">
            <v>829</v>
          </cell>
          <cell r="DX778">
            <v>210</v>
          </cell>
        </row>
        <row r="779">
          <cell r="M779" t="str">
            <v>91110112MA0056EC8R</v>
          </cell>
          <cell r="N779" t="str">
            <v>北京华北包装有限公司</v>
          </cell>
          <cell r="O779" t="str">
            <v>2025</v>
          </cell>
          <cell r="P779" t="str">
            <v>2</v>
          </cell>
          <cell r="Q779">
            <v>23619</v>
          </cell>
          <cell r="R779">
            <v>8230</v>
          </cell>
          <cell r="S779">
            <v>14630</v>
          </cell>
          <cell r="T779">
            <v>2865</v>
          </cell>
          <cell r="U779">
            <v>46853</v>
          </cell>
          <cell r="V779">
            <v>18414</v>
          </cell>
          <cell r="W779">
            <v>23591</v>
          </cell>
          <cell r="X779">
            <v>15419</v>
          </cell>
          <cell r="Y779">
            <v>23262</v>
          </cell>
          <cell r="Z779">
            <v>2995</v>
          </cell>
          <cell r="AA779">
            <v>10047</v>
          </cell>
          <cell r="AB779">
            <v>2545</v>
          </cell>
          <cell r="AC779">
            <v>10047</v>
          </cell>
          <cell r="AD779">
            <v>2545</v>
          </cell>
          <cell r="AE779">
            <v>3808</v>
          </cell>
          <cell r="AF779">
            <v>1986</v>
          </cell>
          <cell r="AG779">
            <v>27</v>
          </cell>
          <cell r="AH779">
            <v>10</v>
          </cell>
          <cell r="AI779">
            <v>383</v>
          </cell>
          <cell r="AJ779">
            <v>240</v>
          </cell>
          <cell r="AK779">
            <v>568</v>
          </cell>
          <cell r="AL779">
            <v>211</v>
          </cell>
          <cell r="AM779">
            <v>420</v>
          </cell>
          <cell r="AN779">
            <v>115</v>
          </cell>
          <cell r="AO779">
            <v>229</v>
          </cell>
          <cell r="AP779">
            <v>79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-155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</v>
          </cell>
          <cell r="BD779">
            <v>1</v>
          </cell>
          <cell r="BE779">
            <v>4460</v>
          </cell>
          <cell r="BF779">
            <v>-95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4460</v>
          </cell>
          <cell r="BL779">
            <v>-95</v>
          </cell>
          <cell r="BM779">
            <v>0</v>
          </cell>
          <cell r="BN779">
            <v>0</v>
          </cell>
          <cell r="BO779">
            <v>1813</v>
          </cell>
          <cell r="BP779">
            <v>684</v>
          </cell>
          <cell r="BQ779">
            <v>380</v>
          </cell>
          <cell r="BR779">
            <v>171</v>
          </cell>
          <cell r="BS779">
            <v>80</v>
          </cell>
          <cell r="BT779">
            <v>40</v>
          </cell>
          <cell r="BU779" t="str">
            <v>于宝磊</v>
          </cell>
          <cell r="BV779" t="str">
            <v>李丹</v>
          </cell>
          <cell r="BW779" t="str">
            <v>董海潮</v>
          </cell>
          <cell r="BX779" t="str">
            <v>15201115903</v>
          </cell>
          <cell r="BY779" t="str">
            <v>2025-03-14</v>
          </cell>
          <cell r="BZ779" t="str">
            <v/>
          </cell>
          <cell r="CA779" t="str">
            <v>MA0056EC8</v>
          </cell>
          <cell r="CB779">
            <v>0</v>
          </cell>
          <cell r="CC779">
            <v>0</v>
          </cell>
          <cell r="CD779" t="str">
            <v/>
          </cell>
          <cell r="CE779" t="str">
            <v/>
          </cell>
          <cell r="CF779" t="str">
            <v/>
          </cell>
          <cell r="CG779" t="str">
            <v/>
          </cell>
          <cell r="CH779" t="str">
            <v>qy</v>
          </cell>
          <cell r="CI779" t="str">
            <v>    私人控股</v>
          </cell>
          <cell r="CJ779" t="str">
            <v>L</v>
          </cell>
          <cell r="CK779" t="str">
            <v>    租赁和商务服务业</v>
          </cell>
          <cell r="CL779" t="str">
            <v>72</v>
          </cell>
          <cell r="CM779" t="str">
            <v>    商务服务业</v>
          </cell>
          <cell r="CN779" t="str">
            <v>110112</v>
          </cell>
          <cell r="CO779" t="str">
            <v>      通州区</v>
          </cell>
          <cell r="CP779" t="str">
            <v>　　　私营有限责任公司</v>
          </cell>
          <cell r="CQ779" t="str">
            <v>x</v>
          </cell>
          <cell r="CR779" t="str">
            <v>    现代服务业</v>
          </cell>
          <cell r="CS779" t="str">
            <v>2</v>
          </cell>
          <cell r="CT779" t="str">
            <v>    地方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 t="str">
            <v>5</v>
          </cell>
          <cell r="DN779" t="str">
            <v>729</v>
          </cell>
          <cell r="DO779" t="str">
            <v>    其他商务服务业</v>
          </cell>
          <cell r="DP779" t="str">
            <v>1</v>
          </cell>
          <cell r="DQ779" t="str">
            <v/>
          </cell>
          <cell r="DR779">
            <v>10047</v>
          </cell>
          <cell r="DS779">
            <v>2545</v>
          </cell>
          <cell r="DT779">
            <v>1</v>
          </cell>
          <cell r="DU779">
            <v>4460</v>
          </cell>
          <cell r="DV779">
            <v>-95</v>
          </cell>
          <cell r="DW779">
            <v>407</v>
          </cell>
          <cell r="DX779">
            <v>181</v>
          </cell>
        </row>
        <row r="780">
          <cell r="M780" t="str">
            <v>91110116MA009E40X8</v>
          </cell>
          <cell r="N780" t="str">
            <v>北京乐辰物业管理有限公司</v>
          </cell>
          <cell r="O780" t="str">
            <v>2025</v>
          </cell>
          <cell r="P780" t="str">
            <v>2</v>
          </cell>
          <cell r="Q780">
            <v>828</v>
          </cell>
          <cell r="R780">
            <v>828</v>
          </cell>
          <cell r="S780">
            <v>304</v>
          </cell>
          <cell r="T780">
            <v>578</v>
          </cell>
          <cell r="U780">
            <v>6671</v>
          </cell>
          <cell r="V780">
            <v>8627</v>
          </cell>
          <cell r="W780">
            <v>5670</v>
          </cell>
          <cell r="X780">
            <v>7673</v>
          </cell>
          <cell r="Y780">
            <v>1001</v>
          </cell>
          <cell r="Z780">
            <v>954</v>
          </cell>
          <cell r="AA780">
            <v>3538</v>
          </cell>
          <cell r="AB780">
            <v>3728</v>
          </cell>
          <cell r="AC780">
            <v>349</v>
          </cell>
          <cell r="AD780">
            <v>400</v>
          </cell>
          <cell r="AE780">
            <v>3254</v>
          </cell>
          <cell r="AF780">
            <v>3356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259</v>
          </cell>
          <cell r="AL780">
            <v>364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25</v>
          </cell>
          <cell r="BF780">
            <v>8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25</v>
          </cell>
          <cell r="BL780">
            <v>8</v>
          </cell>
          <cell r="BM780">
            <v>0</v>
          </cell>
          <cell r="BN780">
            <v>0</v>
          </cell>
          <cell r="BO780">
            <v>206</v>
          </cell>
          <cell r="BP780">
            <v>233</v>
          </cell>
          <cell r="BQ780">
            <v>148</v>
          </cell>
          <cell r="BR780">
            <v>153</v>
          </cell>
          <cell r="BS780">
            <v>4</v>
          </cell>
          <cell r="BT780">
            <v>4</v>
          </cell>
          <cell r="BU780" t="str">
            <v>王超</v>
          </cell>
          <cell r="BV780" t="str">
            <v>祁珍荣</v>
          </cell>
          <cell r="BW780" t="str">
            <v>祁珍荣</v>
          </cell>
          <cell r="BX780" t="str">
            <v>15302710260</v>
          </cell>
          <cell r="BY780" t="str">
            <v>2025-03-13</v>
          </cell>
          <cell r="BZ780" t="str">
            <v/>
          </cell>
          <cell r="CA780" t="str">
            <v>MA009E40X</v>
          </cell>
          <cell r="CB780">
            <v>0</v>
          </cell>
          <cell r="CC780">
            <v>0</v>
          </cell>
          <cell r="CD780" t="str">
            <v/>
          </cell>
          <cell r="CE780" t="str">
            <v/>
          </cell>
          <cell r="CF780" t="str">
            <v/>
          </cell>
          <cell r="CG780" t="str">
            <v/>
          </cell>
          <cell r="CH780" t="str">
            <v>qy</v>
          </cell>
          <cell r="CI780" t="str">
            <v>    私人控股</v>
          </cell>
          <cell r="CJ780" t="str">
            <v>K</v>
          </cell>
          <cell r="CK780" t="str">
            <v>    房地产业</v>
          </cell>
          <cell r="CL780" t="str">
            <v>70</v>
          </cell>
          <cell r="CM780" t="str">
            <v>    房地产业</v>
          </cell>
          <cell r="CN780" t="str">
            <v>110112</v>
          </cell>
          <cell r="CO780" t="str">
            <v>      通州区</v>
          </cell>
          <cell r="CP780" t="str">
            <v>　　　私营有限责任公司</v>
          </cell>
          <cell r="CQ780" t="str">
            <v/>
          </cell>
          <cell r="CR780" t="str">
            <v>    传统服务业</v>
          </cell>
          <cell r="CS780" t="str">
            <v>2</v>
          </cell>
          <cell r="CT780" t="str">
            <v>    地方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 t="str">
            <v>5</v>
          </cell>
          <cell r="DN780" t="str">
            <v>702</v>
          </cell>
          <cell r="DO780" t="str">
            <v>    物业管理</v>
          </cell>
          <cell r="DP780" t="str">
            <v>1</v>
          </cell>
          <cell r="DQ780" t="str">
            <v/>
          </cell>
          <cell r="DR780">
            <v>3538</v>
          </cell>
          <cell r="DS780">
            <v>3728</v>
          </cell>
          <cell r="DT780">
            <v>1</v>
          </cell>
          <cell r="DU780">
            <v>25</v>
          </cell>
          <cell r="DV780">
            <v>8</v>
          </cell>
          <cell r="DW780">
            <v>148</v>
          </cell>
          <cell r="DX780">
            <v>153</v>
          </cell>
        </row>
        <row r="781">
          <cell r="M781" t="str">
            <v>91110101344397101X</v>
          </cell>
          <cell r="N781" t="str">
            <v>北京杏林康云信息科技股份有限公司</v>
          </cell>
          <cell r="O781" t="str">
            <v>2025</v>
          </cell>
          <cell r="P781" t="str">
            <v>2</v>
          </cell>
          <cell r="Q781">
            <v>861</v>
          </cell>
          <cell r="R781">
            <v>855</v>
          </cell>
          <cell r="S781">
            <v>10839</v>
          </cell>
          <cell r="T781">
            <v>26417</v>
          </cell>
          <cell r="U781">
            <v>64213</v>
          </cell>
          <cell r="V781">
            <v>56907</v>
          </cell>
          <cell r="W781">
            <v>31766</v>
          </cell>
          <cell r="X781">
            <v>24996</v>
          </cell>
          <cell r="Y781">
            <v>32447</v>
          </cell>
          <cell r="Z781">
            <v>31911</v>
          </cell>
          <cell r="AA781">
            <v>1293</v>
          </cell>
          <cell r="AB781">
            <v>5739</v>
          </cell>
          <cell r="AC781">
            <v>1288</v>
          </cell>
          <cell r="AD781">
            <v>5739</v>
          </cell>
          <cell r="AE781">
            <v>7874</v>
          </cell>
          <cell r="AF781">
            <v>4943</v>
          </cell>
          <cell r="AG781">
            <v>3</v>
          </cell>
          <cell r="AH781">
            <v>6</v>
          </cell>
          <cell r="AI781">
            <v>656</v>
          </cell>
          <cell r="AJ781">
            <v>638</v>
          </cell>
          <cell r="AK781">
            <v>565</v>
          </cell>
          <cell r="AL781">
            <v>556</v>
          </cell>
          <cell r="AM781">
            <v>624</v>
          </cell>
          <cell r="AN781">
            <v>897</v>
          </cell>
          <cell r="AO781">
            <v>109</v>
          </cell>
          <cell r="AP781">
            <v>39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15</v>
          </cell>
          <cell r="BD781">
            <v>10</v>
          </cell>
          <cell r="BE781">
            <v>-8523</v>
          </cell>
          <cell r="BF781">
            <v>-1330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-8523</v>
          </cell>
          <cell r="BL781">
            <v>-1330</v>
          </cell>
          <cell r="BM781">
            <v>0</v>
          </cell>
          <cell r="BN781">
            <v>0</v>
          </cell>
          <cell r="BO781">
            <v>2372</v>
          </cell>
          <cell r="BP781">
            <v>2173</v>
          </cell>
          <cell r="BQ781">
            <v>31</v>
          </cell>
          <cell r="BR781">
            <v>81</v>
          </cell>
          <cell r="BS781">
            <v>78</v>
          </cell>
          <cell r="BT781">
            <v>68</v>
          </cell>
          <cell r="BU781" t="str">
            <v>武丽娟</v>
          </cell>
          <cell r="BV781" t="str">
            <v>雷振宁</v>
          </cell>
          <cell r="BW781" t="str">
            <v>王豆豆</v>
          </cell>
          <cell r="BX781" t="str">
            <v>18810227398</v>
          </cell>
          <cell r="BY781" t="str">
            <v>2025-03-14</v>
          </cell>
          <cell r="BZ781" t="str">
            <v/>
          </cell>
          <cell r="CA781" t="str">
            <v>344397101</v>
          </cell>
          <cell r="CB781">
            <v>0</v>
          </cell>
          <cell r="CC781">
            <v>0</v>
          </cell>
          <cell r="CD781" t="str">
            <v/>
          </cell>
          <cell r="CE781" t="str">
            <v>1</v>
          </cell>
          <cell r="CF781" t="str">
            <v/>
          </cell>
          <cell r="CG781" t="str">
            <v>北京经济技术开发区虚拟社区</v>
          </cell>
          <cell r="CH781" t="str">
            <v>qy</v>
          </cell>
          <cell r="CI781" t="str">
            <v>    私人控股</v>
          </cell>
          <cell r="CJ781" t="str">
            <v>I</v>
          </cell>
          <cell r="CK781" t="str">
            <v>    信息传输、软件和信息技术服务业</v>
          </cell>
          <cell r="CL781" t="str">
            <v>64</v>
          </cell>
          <cell r="CM781" t="str">
            <v>    互联网和相关服务</v>
          </cell>
          <cell r="CN781" t="str">
            <v>115101</v>
          </cell>
          <cell r="CO781" t="str">
            <v>      开发区</v>
          </cell>
          <cell r="CP781" t="str">
            <v>　　　私营股份有限公司</v>
          </cell>
          <cell r="CQ781" t="str">
            <v>x</v>
          </cell>
          <cell r="CR781" t="str">
            <v>    现代服务业</v>
          </cell>
          <cell r="CS781" t="str">
            <v>2</v>
          </cell>
          <cell r="CT781" t="str">
            <v>    地方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 t="str">
            <v>3</v>
          </cell>
          <cell r="DN781" t="str">
            <v>643</v>
          </cell>
          <cell r="DO781" t="str">
            <v>    互联网平台</v>
          </cell>
          <cell r="DP781" t="str">
            <v>1</v>
          </cell>
          <cell r="DQ781" t="str">
            <v/>
          </cell>
          <cell r="DR781">
            <v>1293</v>
          </cell>
          <cell r="DS781">
            <v>5739</v>
          </cell>
          <cell r="DT781">
            <v>1</v>
          </cell>
          <cell r="DU781">
            <v>-8523</v>
          </cell>
          <cell r="DV781">
            <v>-1330</v>
          </cell>
          <cell r="DW781">
            <v>34</v>
          </cell>
          <cell r="DX781">
            <v>87</v>
          </cell>
        </row>
        <row r="782">
          <cell r="M782" t="str">
            <v>91110112688372338F</v>
          </cell>
          <cell r="N782" t="str">
            <v>北京安东尼电力设备有限公司</v>
          </cell>
          <cell r="O782" t="str">
            <v>2025</v>
          </cell>
          <cell r="P782" t="str">
            <v>2</v>
          </cell>
          <cell r="Q782">
            <v>565</v>
          </cell>
          <cell r="R782">
            <v>548</v>
          </cell>
          <cell r="S782">
            <v>4150</v>
          </cell>
          <cell r="T782">
            <v>5415</v>
          </cell>
          <cell r="U782">
            <v>10023</v>
          </cell>
          <cell r="V782">
            <v>9839</v>
          </cell>
          <cell r="W782">
            <v>1199</v>
          </cell>
          <cell r="X782">
            <v>1216</v>
          </cell>
          <cell r="Y782">
            <v>8824</v>
          </cell>
          <cell r="Z782">
            <v>8623</v>
          </cell>
          <cell r="AA782">
            <v>3683</v>
          </cell>
          <cell r="AB782">
            <v>3309</v>
          </cell>
          <cell r="AC782">
            <v>3683</v>
          </cell>
          <cell r="AD782">
            <v>3309</v>
          </cell>
          <cell r="AE782">
            <v>1080</v>
          </cell>
          <cell r="AF782">
            <v>532</v>
          </cell>
          <cell r="AG782">
            <v>12</v>
          </cell>
          <cell r="AH782">
            <v>11</v>
          </cell>
          <cell r="AI782">
            <v>470</v>
          </cell>
          <cell r="AJ782">
            <v>426</v>
          </cell>
          <cell r="AK782">
            <v>390</v>
          </cell>
          <cell r="AL782">
            <v>448</v>
          </cell>
          <cell r="AM782">
            <v>0</v>
          </cell>
          <cell r="AN782">
            <v>0</v>
          </cell>
          <cell r="AO782">
            <v>-8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1739</v>
          </cell>
          <cell r="BF782">
            <v>1892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1739</v>
          </cell>
          <cell r="BL782">
            <v>1892</v>
          </cell>
          <cell r="BM782">
            <v>0</v>
          </cell>
          <cell r="BN782">
            <v>0</v>
          </cell>
          <cell r="BO782">
            <v>705</v>
          </cell>
          <cell r="BP782">
            <v>728</v>
          </cell>
          <cell r="BQ782">
            <v>211</v>
          </cell>
          <cell r="BR782">
            <v>188</v>
          </cell>
          <cell r="BS782">
            <v>44</v>
          </cell>
          <cell r="BT782">
            <v>43</v>
          </cell>
          <cell r="BU782" t="str">
            <v>白丽宇</v>
          </cell>
          <cell r="BV782" t="str">
            <v>张春红</v>
          </cell>
          <cell r="BW782" t="str">
            <v>王秀芳</v>
          </cell>
          <cell r="BX782" t="str">
            <v>13910462386</v>
          </cell>
          <cell r="BY782" t="str">
            <v>2025-03-18</v>
          </cell>
          <cell r="BZ782" t="str">
            <v/>
          </cell>
          <cell r="CA782" t="str">
            <v>688372338</v>
          </cell>
          <cell r="CB782">
            <v>0</v>
          </cell>
          <cell r="CC782">
            <v>0</v>
          </cell>
          <cell r="CD782" t="str">
            <v/>
          </cell>
          <cell r="CE782" t="str">
            <v>1</v>
          </cell>
          <cell r="CF782" t="str">
            <v/>
          </cell>
          <cell r="CG782" t="str">
            <v>北京经济技术开发区虚拟社区</v>
          </cell>
          <cell r="CH782" t="str">
            <v>qy</v>
          </cell>
          <cell r="CI782" t="str">
            <v>    私人控股</v>
          </cell>
          <cell r="CJ782" t="str">
            <v>M</v>
          </cell>
          <cell r="CK782" t="str">
            <v>    科学研究和技术服务业</v>
          </cell>
          <cell r="CL782" t="str">
            <v>74</v>
          </cell>
          <cell r="CM782" t="str">
            <v>    专业技术服务业</v>
          </cell>
          <cell r="CN782" t="str">
            <v>115101</v>
          </cell>
          <cell r="CO782" t="str">
            <v>      开发区</v>
          </cell>
          <cell r="CP782" t="str">
            <v>　　　私营有限责任公司</v>
          </cell>
          <cell r="CQ782" t="str">
            <v>x</v>
          </cell>
          <cell r="CR782" t="str">
            <v>    现代服务业</v>
          </cell>
          <cell r="CS782" t="str">
            <v>2</v>
          </cell>
          <cell r="CT782" t="str">
            <v>    地方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 t="str">
            <v>3</v>
          </cell>
          <cell r="DN782" t="str">
            <v>749</v>
          </cell>
          <cell r="DO782" t="str">
            <v>    工业与专业设计及其他专业技术服务</v>
          </cell>
          <cell r="DP782" t="str">
            <v>1</v>
          </cell>
          <cell r="DQ782" t="str">
            <v/>
          </cell>
          <cell r="DR782">
            <v>3683</v>
          </cell>
          <cell r="DS782">
            <v>3309</v>
          </cell>
          <cell r="DT782">
            <v>1</v>
          </cell>
          <cell r="DU782">
            <v>1739</v>
          </cell>
          <cell r="DV782">
            <v>1892</v>
          </cell>
          <cell r="DW782">
            <v>223</v>
          </cell>
          <cell r="DX782">
            <v>199</v>
          </cell>
        </row>
        <row r="783">
          <cell r="M783" t="str">
            <v>91110400MADM24T82B</v>
          </cell>
          <cell r="N783" t="str">
            <v>北京亦庄季峰检测技术有限公司</v>
          </cell>
          <cell r="O783" t="str">
            <v>2025</v>
          </cell>
          <cell r="P783" t="str">
            <v>2</v>
          </cell>
          <cell r="Q783">
            <v>48957</v>
          </cell>
          <cell r="R783">
            <v>0</v>
          </cell>
          <cell r="S783">
            <v>9817</v>
          </cell>
          <cell r="T783">
            <v>0</v>
          </cell>
          <cell r="U783">
            <v>102464</v>
          </cell>
          <cell r="V783">
            <v>0</v>
          </cell>
          <cell r="W783">
            <v>64096</v>
          </cell>
          <cell r="X783">
            <v>0</v>
          </cell>
          <cell r="Y783">
            <v>38368</v>
          </cell>
          <cell r="Z783">
            <v>0</v>
          </cell>
          <cell r="AA783">
            <v>1253</v>
          </cell>
          <cell r="AB783">
            <v>0</v>
          </cell>
          <cell r="AC783">
            <v>1253</v>
          </cell>
          <cell r="AD783">
            <v>0</v>
          </cell>
          <cell r="AE783">
            <v>1070</v>
          </cell>
          <cell r="AF783">
            <v>0</v>
          </cell>
          <cell r="AG783">
            <v>0</v>
          </cell>
          <cell r="AH783">
            <v>0</v>
          </cell>
          <cell r="AI783">
            <v>278</v>
          </cell>
          <cell r="AJ783">
            <v>0</v>
          </cell>
          <cell r="AK783">
            <v>721</v>
          </cell>
          <cell r="AL783">
            <v>0</v>
          </cell>
          <cell r="AM783">
            <v>1278</v>
          </cell>
          <cell r="AN783">
            <v>0</v>
          </cell>
          <cell r="AO783">
            <v>13</v>
          </cell>
          <cell r="AP783">
            <v>0</v>
          </cell>
          <cell r="AQ783">
            <v>0</v>
          </cell>
          <cell r="AR783">
            <v>0</v>
          </cell>
          <cell r="AS783">
            <v>2200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93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93</v>
          </cell>
          <cell r="BL783">
            <v>0</v>
          </cell>
          <cell r="BM783">
            <v>0</v>
          </cell>
          <cell r="BN783">
            <v>0</v>
          </cell>
          <cell r="BO783">
            <v>2956</v>
          </cell>
          <cell r="BP783">
            <v>0</v>
          </cell>
          <cell r="BQ783">
            <v>0</v>
          </cell>
          <cell r="BR783">
            <v>0</v>
          </cell>
          <cell r="BS783">
            <v>34</v>
          </cell>
          <cell r="BT783">
            <v>0</v>
          </cell>
          <cell r="BU783" t="str">
            <v>郑朝晖</v>
          </cell>
          <cell r="BV783" t="str">
            <v>邵文宗</v>
          </cell>
          <cell r="BW783" t="str">
            <v>张国珍</v>
          </cell>
          <cell r="BX783" t="str">
            <v>15021115479</v>
          </cell>
          <cell r="BY783" t="str">
            <v>2025-03-13</v>
          </cell>
          <cell r="BZ783" t="str">
            <v/>
          </cell>
          <cell r="CA783" t="str">
            <v>MADM24T82</v>
          </cell>
          <cell r="CB783">
            <v>0</v>
          </cell>
          <cell r="CC783">
            <v>0</v>
          </cell>
          <cell r="CD783" t="str">
            <v/>
          </cell>
          <cell r="CE783" t="str">
            <v>1</v>
          </cell>
          <cell r="CF783" t="str">
            <v/>
          </cell>
          <cell r="CG783" t="str">
            <v>北京经济技术开发区虚拟社区</v>
          </cell>
          <cell r="CH783" t="str">
            <v>qy</v>
          </cell>
          <cell r="CI783" t="str">
            <v>    私人控股</v>
          </cell>
          <cell r="CJ783" t="str">
            <v>M</v>
          </cell>
          <cell r="CK783" t="str">
            <v>    科学研究和技术服务业</v>
          </cell>
          <cell r="CL783" t="str">
            <v>74</v>
          </cell>
          <cell r="CM783" t="str">
            <v>    专业技术服务业</v>
          </cell>
          <cell r="CN783" t="str">
            <v>115101</v>
          </cell>
          <cell r="CO783" t="str">
            <v>      开发区</v>
          </cell>
          <cell r="CP783" t="str">
            <v>　　　私营有限责任公司</v>
          </cell>
          <cell r="CQ783" t="str">
            <v>x</v>
          </cell>
          <cell r="CR783" t="str">
            <v>    现代服务业</v>
          </cell>
          <cell r="CS783" t="str">
            <v>2</v>
          </cell>
          <cell r="CT783" t="str">
            <v>    地方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 t="str">
            <v>3</v>
          </cell>
          <cell r="DN783" t="str">
            <v>745</v>
          </cell>
          <cell r="DO783" t="str">
            <v>    质检技术服务</v>
          </cell>
          <cell r="DP783" t="str">
            <v>1</v>
          </cell>
          <cell r="DQ783" t="str">
            <v/>
          </cell>
          <cell r="DR783">
            <v>1253</v>
          </cell>
          <cell r="DS783">
            <v>0</v>
          </cell>
          <cell r="DT783">
            <v>1</v>
          </cell>
          <cell r="DU783">
            <v>93</v>
          </cell>
          <cell r="DV783">
            <v>0</v>
          </cell>
          <cell r="DW783">
            <v>-2669</v>
          </cell>
          <cell r="DX783">
            <v>0</v>
          </cell>
        </row>
        <row r="784">
          <cell r="M784" t="str">
            <v>91110400MADQ38FAXY</v>
          </cell>
          <cell r="N784" t="str">
            <v>北京中绿讯科科技有限公司</v>
          </cell>
          <cell r="O784" t="str">
            <v>2025</v>
          </cell>
          <cell r="P784" t="str">
            <v>2</v>
          </cell>
          <cell r="Q784">
            <v>884</v>
          </cell>
          <cell r="R784">
            <v>0</v>
          </cell>
          <cell r="S784">
            <v>24163</v>
          </cell>
          <cell r="T784">
            <v>0</v>
          </cell>
          <cell r="U784">
            <v>74957</v>
          </cell>
          <cell r="V784">
            <v>0</v>
          </cell>
          <cell r="W784">
            <v>69380</v>
          </cell>
          <cell r="X784">
            <v>0</v>
          </cell>
          <cell r="Y784">
            <v>5577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215</v>
          </cell>
          <cell r="AJ784">
            <v>0</v>
          </cell>
          <cell r="AK784">
            <v>598</v>
          </cell>
          <cell r="AL784">
            <v>0</v>
          </cell>
          <cell r="AM784">
            <v>0</v>
          </cell>
          <cell r="AN784">
            <v>0</v>
          </cell>
          <cell r="AO784">
            <v>20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-833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-833</v>
          </cell>
          <cell r="BL784">
            <v>0</v>
          </cell>
          <cell r="BM784">
            <v>0</v>
          </cell>
          <cell r="BN784">
            <v>0</v>
          </cell>
          <cell r="BO784">
            <v>1363</v>
          </cell>
          <cell r="BP784">
            <v>0</v>
          </cell>
          <cell r="BQ784">
            <v>52</v>
          </cell>
          <cell r="BR784">
            <v>0</v>
          </cell>
          <cell r="BS784">
            <v>35</v>
          </cell>
          <cell r="BT784">
            <v>0</v>
          </cell>
          <cell r="BU784" t="str">
            <v>袁野</v>
          </cell>
          <cell r="BV784" t="str">
            <v>王旭东</v>
          </cell>
          <cell r="BW784" t="str">
            <v>张浩然</v>
          </cell>
          <cell r="BX784" t="str">
            <v>18289241323</v>
          </cell>
          <cell r="BY784" t="str">
            <v>2025-03-14</v>
          </cell>
          <cell r="BZ784" t="str">
            <v/>
          </cell>
          <cell r="CA784" t="str">
            <v>MADQ38FAX</v>
          </cell>
          <cell r="CB784">
            <v>0</v>
          </cell>
          <cell r="CC784">
            <v>0</v>
          </cell>
          <cell r="CD784" t="str">
            <v/>
          </cell>
          <cell r="CE784" t="str">
            <v>1</v>
          </cell>
          <cell r="CF784" t="str">
            <v/>
          </cell>
          <cell r="CG784" t="str">
            <v>北京经济技术开发区虚拟社区</v>
          </cell>
          <cell r="CH784" t="str">
            <v>qy</v>
          </cell>
          <cell r="CI784" t="str">
            <v>    私人控股</v>
          </cell>
          <cell r="CJ784" t="str">
            <v>I</v>
          </cell>
          <cell r="CK784" t="str">
            <v>    信息传输、软件和信息技术服务业</v>
          </cell>
          <cell r="CL784" t="str">
            <v>65</v>
          </cell>
          <cell r="CM784" t="str">
            <v>    软件和信息技术服务业</v>
          </cell>
          <cell r="CN784" t="str">
            <v>115101</v>
          </cell>
          <cell r="CO784" t="str">
            <v>      开发区</v>
          </cell>
          <cell r="CP784" t="str">
            <v>　　　其他有限责任公司</v>
          </cell>
          <cell r="CQ784" t="str">
            <v>x</v>
          </cell>
          <cell r="CR784" t="str">
            <v>    现代服务业</v>
          </cell>
          <cell r="CS784" t="str">
            <v>2</v>
          </cell>
          <cell r="CT784" t="str">
            <v>    地方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 t="str">
            <v>3</v>
          </cell>
          <cell r="DN784" t="str">
            <v>651</v>
          </cell>
          <cell r="DO784" t="str">
            <v>    软件开发</v>
          </cell>
          <cell r="DP784" t="str">
            <v>1</v>
          </cell>
          <cell r="DQ784" t="str">
            <v/>
          </cell>
          <cell r="DR784">
            <v>0</v>
          </cell>
          <cell r="DS784">
            <v>0</v>
          </cell>
          <cell r="DT784">
            <v>1</v>
          </cell>
          <cell r="DU784">
            <v>-833</v>
          </cell>
          <cell r="DV784">
            <v>0</v>
          </cell>
          <cell r="DW784">
            <v>52</v>
          </cell>
          <cell r="DX784">
            <v>0</v>
          </cell>
        </row>
        <row r="785">
          <cell r="M785" t="str">
            <v>911101063397609226</v>
          </cell>
          <cell r="N785" t="str">
            <v>北京讯程国际旅行社有限公司</v>
          </cell>
          <cell r="O785" t="str">
            <v>2025</v>
          </cell>
          <cell r="P785" t="str">
            <v>2</v>
          </cell>
          <cell r="Q785">
            <v>0</v>
          </cell>
          <cell r="R785">
            <v>0</v>
          </cell>
          <cell r="S785">
            <v>5123</v>
          </cell>
          <cell r="T785">
            <v>4734</v>
          </cell>
          <cell r="U785">
            <v>79879</v>
          </cell>
          <cell r="V785">
            <v>37236</v>
          </cell>
          <cell r="W785">
            <v>79196</v>
          </cell>
          <cell r="X785">
            <v>37460</v>
          </cell>
          <cell r="Y785">
            <v>683</v>
          </cell>
          <cell r="Z785">
            <v>-224</v>
          </cell>
          <cell r="AA785">
            <v>3840</v>
          </cell>
          <cell r="AB785">
            <v>1220</v>
          </cell>
          <cell r="AC785">
            <v>3840</v>
          </cell>
          <cell r="AD785">
            <v>1220</v>
          </cell>
          <cell r="AE785">
            <v>3016</v>
          </cell>
          <cell r="AF785">
            <v>1005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414</v>
          </cell>
          <cell r="AL785">
            <v>205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410</v>
          </cell>
          <cell r="BF785">
            <v>10</v>
          </cell>
          <cell r="BG785">
            <v>0</v>
          </cell>
          <cell r="BH785">
            <v>0</v>
          </cell>
          <cell r="BI785">
            <v>10</v>
          </cell>
          <cell r="BJ785">
            <v>0</v>
          </cell>
          <cell r="BK785">
            <v>400</v>
          </cell>
          <cell r="BL785">
            <v>10</v>
          </cell>
          <cell r="BM785">
            <v>0</v>
          </cell>
          <cell r="BN785">
            <v>0</v>
          </cell>
          <cell r="BO785">
            <v>460</v>
          </cell>
          <cell r="BP785">
            <v>205</v>
          </cell>
          <cell r="BQ785">
            <v>24</v>
          </cell>
          <cell r="BR785">
            <v>5</v>
          </cell>
          <cell r="BS785">
            <v>21</v>
          </cell>
          <cell r="BT785">
            <v>18</v>
          </cell>
          <cell r="BU785" t="str">
            <v>吴松朝</v>
          </cell>
          <cell r="BV785" t="str">
            <v>吴松朝</v>
          </cell>
          <cell r="BW785" t="str">
            <v>范红艳</v>
          </cell>
          <cell r="BX785" t="str">
            <v>13366965334</v>
          </cell>
          <cell r="BY785" t="str">
            <v>2025-03-14</v>
          </cell>
          <cell r="BZ785" t="str">
            <v/>
          </cell>
          <cell r="CA785" t="str">
            <v>339760922</v>
          </cell>
          <cell r="CB785">
            <v>0</v>
          </cell>
          <cell r="CC785">
            <v>0</v>
          </cell>
          <cell r="CD785" t="str">
            <v/>
          </cell>
          <cell r="CE785" t="str">
            <v>1</v>
          </cell>
          <cell r="CF785" t="str">
            <v/>
          </cell>
          <cell r="CG785" t="str">
            <v>北京经济技术开发区虚拟社区</v>
          </cell>
          <cell r="CH785" t="str">
            <v>qy</v>
          </cell>
          <cell r="CI785" t="str">
            <v>    私人控股</v>
          </cell>
          <cell r="CJ785" t="str">
            <v>L</v>
          </cell>
          <cell r="CK785" t="str">
            <v>    租赁和商务服务业</v>
          </cell>
          <cell r="CL785" t="str">
            <v>72</v>
          </cell>
          <cell r="CM785" t="str">
            <v>    商务服务业</v>
          </cell>
          <cell r="CN785" t="str">
            <v>115101</v>
          </cell>
          <cell r="CO785" t="str">
            <v>      开发区</v>
          </cell>
          <cell r="CP785" t="str">
            <v>　　　港澳台投资有限责任公司</v>
          </cell>
          <cell r="CQ785" t="str">
            <v>x</v>
          </cell>
          <cell r="CR785" t="str">
            <v>    现代服务业</v>
          </cell>
          <cell r="CS785" t="str">
            <v>2</v>
          </cell>
          <cell r="CT785" t="str">
            <v>    地方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 t="str">
            <v>3</v>
          </cell>
          <cell r="DN785" t="str">
            <v>729</v>
          </cell>
          <cell r="DO785" t="str">
            <v>    其他商务服务业</v>
          </cell>
          <cell r="DP785" t="str">
            <v>1</v>
          </cell>
          <cell r="DQ785" t="str">
            <v/>
          </cell>
          <cell r="DR785">
            <v>3840</v>
          </cell>
          <cell r="DS785">
            <v>1220</v>
          </cell>
          <cell r="DT785">
            <v>1</v>
          </cell>
          <cell r="DU785">
            <v>410</v>
          </cell>
          <cell r="DV785">
            <v>10</v>
          </cell>
          <cell r="DW785">
            <v>24</v>
          </cell>
          <cell r="DX785">
            <v>5</v>
          </cell>
        </row>
        <row r="786">
          <cell r="M786" t="str">
            <v>91110400MADTUJRW6A</v>
          </cell>
          <cell r="N786" t="str">
            <v>北京酒仙鸿景企业发展管理有限公司</v>
          </cell>
          <cell r="O786" t="str">
            <v>2025</v>
          </cell>
          <cell r="P786" t="str">
            <v>2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8056</v>
          </cell>
          <cell r="V786">
            <v>0</v>
          </cell>
          <cell r="W786">
            <v>6507</v>
          </cell>
          <cell r="X786">
            <v>0</v>
          </cell>
          <cell r="Y786">
            <v>1549</v>
          </cell>
          <cell r="Z786">
            <v>0</v>
          </cell>
          <cell r="AA786">
            <v>3712</v>
          </cell>
          <cell r="AB786">
            <v>0</v>
          </cell>
          <cell r="AC786">
            <v>1910</v>
          </cell>
          <cell r="AD786">
            <v>0</v>
          </cell>
          <cell r="AE786">
            <v>1746</v>
          </cell>
          <cell r="AF786">
            <v>0</v>
          </cell>
          <cell r="AG786">
            <v>4</v>
          </cell>
          <cell r="AH786">
            <v>0</v>
          </cell>
          <cell r="AI786">
            <v>0</v>
          </cell>
          <cell r="AJ786">
            <v>0</v>
          </cell>
          <cell r="AK786">
            <v>2095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1</v>
          </cell>
          <cell r="BD786">
            <v>0</v>
          </cell>
          <cell r="BE786">
            <v>-132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-132</v>
          </cell>
          <cell r="BL786">
            <v>0</v>
          </cell>
          <cell r="BM786">
            <v>0</v>
          </cell>
          <cell r="BN786">
            <v>0</v>
          </cell>
          <cell r="BO786">
            <v>19</v>
          </cell>
          <cell r="BP786">
            <v>0</v>
          </cell>
          <cell r="BQ786">
            <v>96</v>
          </cell>
          <cell r="BR786">
            <v>0</v>
          </cell>
          <cell r="BS786">
            <v>2</v>
          </cell>
          <cell r="BT786">
            <v>0</v>
          </cell>
          <cell r="BU786" t="str">
            <v>张纪彬</v>
          </cell>
          <cell r="BV786" t="str">
            <v>蔡敏伟</v>
          </cell>
          <cell r="BW786" t="str">
            <v>刘志容</v>
          </cell>
          <cell r="BX786" t="str">
            <v>13320255824</v>
          </cell>
          <cell r="BY786" t="str">
            <v>2025-03-17</v>
          </cell>
          <cell r="BZ786" t="str">
            <v/>
          </cell>
          <cell r="CA786" t="str">
            <v>MADTUJRW6</v>
          </cell>
          <cell r="CB786">
            <v>0</v>
          </cell>
          <cell r="CC786">
            <v>0</v>
          </cell>
          <cell r="CD786" t="str">
            <v/>
          </cell>
          <cell r="CE786" t="str">
            <v>1</v>
          </cell>
          <cell r="CF786" t="str">
            <v/>
          </cell>
          <cell r="CG786" t="str">
            <v>北京经济技术开发区虚拟社区</v>
          </cell>
          <cell r="CH786" t="str">
            <v>qy</v>
          </cell>
          <cell r="CI786" t="str">
            <v>    私人控股</v>
          </cell>
          <cell r="CJ786" t="str">
            <v>L</v>
          </cell>
          <cell r="CK786" t="str">
            <v>    租赁和商务服务业</v>
          </cell>
          <cell r="CL786" t="str">
            <v>72</v>
          </cell>
          <cell r="CM786" t="str">
            <v>    商务服务业</v>
          </cell>
          <cell r="CN786" t="str">
            <v>115101</v>
          </cell>
          <cell r="CO786" t="str">
            <v>      开发区</v>
          </cell>
          <cell r="CP786" t="str">
            <v>　　　私营有限责任公司</v>
          </cell>
          <cell r="CQ786" t="str">
            <v>x</v>
          </cell>
          <cell r="CR786" t="str">
            <v>    现代服务业</v>
          </cell>
          <cell r="CS786" t="str">
            <v>2</v>
          </cell>
          <cell r="CT786" t="str">
            <v>    地方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 t="str">
            <v>3</v>
          </cell>
          <cell r="DN786" t="str">
            <v>721</v>
          </cell>
          <cell r="DO786" t="str">
            <v>    组织管理服务</v>
          </cell>
          <cell r="DP786" t="str">
            <v>1</v>
          </cell>
          <cell r="DQ786" t="str">
            <v>4</v>
          </cell>
          <cell r="DR786">
            <v>3712</v>
          </cell>
          <cell r="DS786">
            <v>0</v>
          </cell>
          <cell r="DT786">
            <v>1</v>
          </cell>
          <cell r="DU786">
            <v>-132</v>
          </cell>
          <cell r="DV786">
            <v>0</v>
          </cell>
          <cell r="DW786">
            <v>100</v>
          </cell>
          <cell r="DX786">
            <v>0</v>
          </cell>
        </row>
        <row r="787">
          <cell r="M787" t="str">
            <v>91110108MA02AG3W87</v>
          </cell>
          <cell r="N787" t="str">
            <v>北京登临科技有限公司</v>
          </cell>
          <cell r="O787" t="str">
            <v>2025</v>
          </cell>
          <cell r="P787" t="str">
            <v>2</v>
          </cell>
          <cell r="Q787">
            <v>335</v>
          </cell>
          <cell r="R787">
            <v>228</v>
          </cell>
          <cell r="S787">
            <v>9865</v>
          </cell>
          <cell r="T787">
            <v>0</v>
          </cell>
          <cell r="U787">
            <v>57525</v>
          </cell>
          <cell r="V787">
            <v>1685</v>
          </cell>
          <cell r="W787">
            <v>83635</v>
          </cell>
          <cell r="X787">
            <v>28240</v>
          </cell>
          <cell r="Y787">
            <v>-26110</v>
          </cell>
          <cell r="Z787">
            <v>-26555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-3</v>
          </cell>
          <cell r="AH787">
            <v>0</v>
          </cell>
          <cell r="AI787">
            <v>1034</v>
          </cell>
          <cell r="AJ787">
            <v>1253</v>
          </cell>
          <cell r="AK787">
            <v>486</v>
          </cell>
          <cell r="AL787">
            <v>671</v>
          </cell>
          <cell r="AM787">
            <v>1011</v>
          </cell>
          <cell r="AN787">
            <v>1600</v>
          </cell>
          <cell r="AO787">
            <v>21</v>
          </cell>
          <cell r="AP787">
            <v>4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-2549</v>
          </cell>
          <cell r="BF787">
            <v>-3528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-2549</v>
          </cell>
          <cell r="BL787">
            <v>-3528</v>
          </cell>
          <cell r="BM787">
            <v>0</v>
          </cell>
          <cell r="BN787">
            <v>0</v>
          </cell>
          <cell r="BO787">
            <v>2019</v>
          </cell>
          <cell r="BP787">
            <v>2848</v>
          </cell>
          <cell r="BQ787">
            <v>0</v>
          </cell>
          <cell r="BR787">
            <v>0</v>
          </cell>
          <cell r="BS787">
            <v>17</v>
          </cell>
          <cell r="BT787">
            <v>25</v>
          </cell>
          <cell r="BU787" t="str">
            <v>王晨辉</v>
          </cell>
          <cell r="BV787" t="str">
            <v>黄乐怡</v>
          </cell>
          <cell r="BW787" t="str">
            <v>黄乐怡</v>
          </cell>
          <cell r="BX787" t="str">
            <v>13816532462</v>
          </cell>
          <cell r="BY787" t="str">
            <v>2025-03-14</v>
          </cell>
          <cell r="BZ787" t="str">
            <v/>
          </cell>
          <cell r="CA787" t="str">
            <v>MA02AG3W8</v>
          </cell>
          <cell r="CB787">
            <v>0</v>
          </cell>
          <cell r="CC787">
            <v>0</v>
          </cell>
          <cell r="CD787" t="str">
            <v/>
          </cell>
          <cell r="CE787" t="str">
            <v>1</v>
          </cell>
          <cell r="CF787" t="str">
            <v/>
          </cell>
          <cell r="CG787" t="str">
            <v>北京经济技术开发区虚拟社区</v>
          </cell>
          <cell r="CH787" t="str">
            <v>qy</v>
          </cell>
          <cell r="CI787" t="str">
            <v>    外商控股</v>
          </cell>
          <cell r="CJ787" t="str">
            <v>I</v>
          </cell>
          <cell r="CK787" t="str">
            <v>    信息传输、软件和信息技术服务业</v>
          </cell>
          <cell r="CL787" t="str">
            <v>65</v>
          </cell>
          <cell r="CM787" t="str">
            <v>    软件和信息技术服务业</v>
          </cell>
          <cell r="CN787" t="str">
            <v>115101</v>
          </cell>
          <cell r="CO787" t="str">
            <v>      开发区</v>
          </cell>
          <cell r="CP787" t="str">
            <v>　　　其他有限责任公司</v>
          </cell>
          <cell r="CQ787" t="str">
            <v>x</v>
          </cell>
          <cell r="CR787" t="str">
            <v>    现代服务业</v>
          </cell>
          <cell r="CS787" t="str">
            <v>2</v>
          </cell>
          <cell r="CT787" t="str">
            <v>    地方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 t="str">
            <v>3</v>
          </cell>
          <cell r="DN787" t="str">
            <v>651</v>
          </cell>
          <cell r="DO787" t="str">
            <v>    软件开发</v>
          </cell>
          <cell r="DP787" t="str">
            <v>1</v>
          </cell>
          <cell r="DQ787" t="str">
            <v/>
          </cell>
          <cell r="DR787">
            <v>0</v>
          </cell>
          <cell r="DS787">
            <v>0</v>
          </cell>
          <cell r="DT787">
            <v>1</v>
          </cell>
          <cell r="DU787">
            <v>-2549</v>
          </cell>
          <cell r="DV787">
            <v>-3528</v>
          </cell>
          <cell r="DW787">
            <v>-309</v>
          </cell>
          <cell r="DX787">
            <v>0</v>
          </cell>
        </row>
        <row r="788">
          <cell r="M788" t="str">
            <v>91110302MA0198FD0J</v>
          </cell>
          <cell r="N788" t="str">
            <v>国典（北京）医药科技有限公司</v>
          </cell>
          <cell r="O788" t="str">
            <v>2025</v>
          </cell>
          <cell r="P788" t="str">
            <v>2</v>
          </cell>
          <cell r="Q788">
            <v>126</v>
          </cell>
          <cell r="R788">
            <v>39</v>
          </cell>
          <cell r="S788">
            <v>2041</v>
          </cell>
          <cell r="T788">
            <v>1244</v>
          </cell>
          <cell r="U788">
            <v>142988</v>
          </cell>
          <cell r="V788">
            <v>129859</v>
          </cell>
          <cell r="W788">
            <v>7900</v>
          </cell>
          <cell r="X788">
            <v>8448</v>
          </cell>
          <cell r="Y788">
            <v>135088</v>
          </cell>
          <cell r="Z788">
            <v>121412</v>
          </cell>
          <cell r="AA788">
            <v>1150</v>
          </cell>
          <cell r="AB788">
            <v>883</v>
          </cell>
          <cell r="AC788">
            <v>1028</v>
          </cell>
          <cell r="AD788">
            <v>883</v>
          </cell>
          <cell r="AE788">
            <v>339</v>
          </cell>
          <cell r="AF788">
            <v>466</v>
          </cell>
          <cell r="AG788">
            <v>11</v>
          </cell>
          <cell r="AH788">
            <v>8</v>
          </cell>
          <cell r="AI788">
            <v>243</v>
          </cell>
          <cell r="AJ788">
            <v>237</v>
          </cell>
          <cell r="AK788">
            <v>747</v>
          </cell>
          <cell r="AL788">
            <v>312</v>
          </cell>
          <cell r="AM788">
            <v>3962</v>
          </cell>
          <cell r="AN788">
            <v>2955</v>
          </cell>
          <cell r="AO788">
            <v>9</v>
          </cell>
          <cell r="AP788">
            <v>18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7</v>
          </cell>
          <cell r="AZ788">
            <v>7</v>
          </cell>
          <cell r="BA788">
            <v>0</v>
          </cell>
          <cell r="BB788">
            <v>0</v>
          </cell>
          <cell r="BC788">
            <v>29</v>
          </cell>
          <cell r="BD788">
            <v>613</v>
          </cell>
          <cell r="BE788">
            <v>-4124</v>
          </cell>
          <cell r="BF788">
            <v>-2493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-4124</v>
          </cell>
          <cell r="BL788">
            <v>-2493</v>
          </cell>
          <cell r="BM788">
            <v>0</v>
          </cell>
          <cell r="BN788">
            <v>0</v>
          </cell>
          <cell r="BO788">
            <v>3357</v>
          </cell>
          <cell r="BP788">
            <v>2735</v>
          </cell>
          <cell r="BQ788">
            <v>0</v>
          </cell>
          <cell r="BR788">
            <v>0</v>
          </cell>
          <cell r="BS788">
            <v>97</v>
          </cell>
          <cell r="BT788">
            <v>70</v>
          </cell>
          <cell r="BU788" t="str">
            <v>姚庆良</v>
          </cell>
          <cell r="BV788" t="str">
            <v>l李金凤</v>
          </cell>
          <cell r="BW788" t="str">
            <v>l李金凤</v>
          </cell>
          <cell r="BX788" t="str">
            <v>17854177828</v>
          </cell>
          <cell r="BY788" t="str">
            <v>2025-03-13</v>
          </cell>
          <cell r="BZ788" t="str">
            <v/>
          </cell>
          <cell r="CA788" t="str">
            <v>MA0198FD0</v>
          </cell>
          <cell r="CB788">
            <v>0</v>
          </cell>
          <cell r="CC788">
            <v>0</v>
          </cell>
          <cell r="CD788" t="str">
            <v/>
          </cell>
          <cell r="CE788" t="str">
            <v>1</v>
          </cell>
          <cell r="CF788" t="str">
            <v/>
          </cell>
          <cell r="CG788" t="str">
            <v>北京经济技术开发区虚拟社区</v>
          </cell>
          <cell r="CH788" t="str">
            <v>qy</v>
          </cell>
          <cell r="CI788" t="str">
            <v>    私人控股</v>
          </cell>
          <cell r="CJ788" t="str">
            <v>M</v>
          </cell>
          <cell r="CK788" t="str">
            <v>    科学研究和技术服务业</v>
          </cell>
          <cell r="CL788" t="str">
            <v>73</v>
          </cell>
          <cell r="CM788" t="str">
            <v>    研究和试验发展</v>
          </cell>
          <cell r="CN788" t="str">
            <v>115101</v>
          </cell>
          <cell r="CO788" t="str">
            <v>      开发区</v>
          </cell>
          <cell r="CP788" t="str">
            <v>　　　私营有限责任公司</v>
          </cell>
          <cell r="CQ788" t="str">
            <v>x</v>
          </cell>
          <cell r="CR788" t="str">
            <v>    现代服务业</v>
          </cell>
          <cell r="CS788" t="str">
            <v>2</v>
          </cell>
          <cell r="CT788" t="str">
            <v>    地方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 t="str">
            <v>3</v>
          </cell>
          <cell r="DN788" t="str">
            <v>734</v>
          </cell>
          <cell r="DO788" t="str">
            <v>    医学研究和试验发展</v>
          </cell>
          <cell r="DP788" t="str">
            <v>1</v>
          </cell>
          <cell r="DQ788" t="str">
            <v/>
          </cell>
          <cell r="DR788">
            <v>1150</v>
          </cell>
          <cell r="DS788">
            <v>883</v>
          </cell>
          <cell r="DT788">
            <v>1</v>
          </cell>
          <cell r="DU788">
            <v>-4124</v>
          </cell>
          <cell r="DV788">
            <v>-2493</v>
          </cell>
          <cell r="DW788">
            <v>-119</v>
          </cell>
          <cell r="DX788">
            <v>-32</v>
          </cell>
        </row>
        <row r="789">
          <cell r="M789" t="str">
            <v>91110400MABLJ342XH</v>
          </cell>
          <cell r="N789" t="str">
            <v>北京智路智芯管理咨询合伙企业（有限合伙）</v>
          </cell>
          <cell r="O789" t="str">
            <v>2025</v>
          </cell>
          <cell r="P789" t="str">
            <v>2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282730</v>
          </cell>
          <cell r="V789">
            <v>75612</v>
          </cell>
          <cell r="W789">
            <v>167530</v>
          </cell>
          <cell r="X789">
            <v>20000</v>
          </cell>
          <cell r="Y789">
            <v>115200</v>
          </cell>
          <cell r="Z789">
            <v>55612</v>
          </cell>
          <cell r="AA789">
            <v>30833</v>
          </cell>
          <cell r="AB789">
            <v>16530</v>
          </cell>
          <cell r="AC789">
            <v>30833</v>
          </cell>
          <cell r="AD789">
            <v>16530</v>
          </cell>
          <cell r="AE789">
            <v>0</v>
          </cell>
          <cell r="AF789">
            <v>0</v>
          </cell>
          <cell r="AG789">
            <v>217</v>
          </cell>
          <cell r="AH789">
            <v>119</v>
          </cell>
          <cell r="AI789">
            <v>0</v>
          </cell>
          <cell r="AJ789">
            <v>0</v>
          </cell>
          <cell r="AK789">
            <v>5</v>
          </cell>
          <cell r="AL789">
            <v>0</v>
          </cell>
          <cell r="AM789">
            <v>0</v>
          </cell>
          <cell r="AN789">
            <v>0</v>
          </cell>
          <cell r="AO789">
            <v>-144</v>
          </cell>
          <cell r="AP789">
            <v>-113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30755</v>
          </cell>
          <cell r="BF789">
            <v>16524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30755</v>
          </cell>
          <cell r="BL789">
            <v>16524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1805</v>
          </cell>
          <cell r="BR789">
            <v>992</v>
          </cell>
          <cell r="BS789">
            <v>1</v>
          </cell>
          <cell r="BT789">
            <v>1</v>
          </cell>
          <cell r="BU789" t="str">
            <v>张元杰</v>
          </cell>
          <cell r="BV789" t="str">
            <v>杨旻</v>
          </cell>
          <cell r="BW789" t="str">
            <v>杨旻</v>
          </cell>
          <cell r="BX789" t="str">
            <v>18600819674</v>
          </cell>
          <cell r="BY789" t="str">
            <v>2025-03-11</v>
          </cell>
          <cell r="BZ789" t="str">
            <v/>
          </cell>
          <cell r="CA789" t="str">
            <v>MABLJ342X</v>
          </cell>
          <cell r="CB789">
            <v>0</v>
          </cell>
          <cell r="CC789">
            <v>0</v>
          </cell>
          <cell r="CD789" t="str">
            <v/>
          </cell>
          <cell r="CE789" t="str">
            <v>1</v>
          </cell>
          <cell r="CF789" t="str">
            <v/>
          </cell>
          <cell r="CG789" t="str">
            <v>北京经济技术开发区虚拟社区</v>
          </cell>
          <cell r="CH789" t="str">
            <v>qy</v>
          </cell>
          <cell r="CI789" t="str">
            <v>    私人控股</v>
          </cell>
          <cell r="CJ789" t="str">
            <v>L</v>
          </cell>
          <cell r="CK789" t="str">
            <v>    租赁和商务服务业</v>
          </cell>
          <cell r="CL789" t="str">
            <v>72</v>
          </cell>
          <cell r="CM789" t="str">
            <v>    商务服务业</v>
          </cell>
          <cell r="CN789" t="str">
            <v>115101</v>
          </cell>
          <cell r="CO789" t="str">
            <v>      开发区</v>
          </cell>
          <cell r="CP789" t="str">
            <v>　　　合伙企业</v>
          </cell>
          <cell r="CQ789" t="str">
            <v>x</v>
          </cell>
          <cell r="CR789" t="str">
            <v>    现代服务业</v>
          </cell>
          <cell r="CS789" t="str">
            <v>2</v>
          </cell>
          <cell r="CT789" t="str">
            <v>    地方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 t="str">
            <v>3</v>
          </cell>
          <cell r="DN789" t="str">
            <v>724</v>
          </cell>
          <cell r="DO789" t="str">
            <v>    咨询与调查</v>
          </cell>
          <cell r="DP789" t="str">
            <v>1</v>
          </cell>
          <cell r="DQ789" t="str">
            <v/>
          </cell>
          <cell r="DR789">
            <v>30833</v>
          </cell>
          <cell r="DS789">
            <v>16530</v>
          </cell>
          <cell r="DT789">
            <v>1</v>
          </cell>
          <cell r="DU789">
            <v>30755</v>
          </cell>
          <cell r="DV789">
            <v>16524</v>
          </cell>
          <cell r="DW789">
            <v>2022</v>
          </cell>
          <cell r="DX789">
            <v>1111</v>
          </cell>
        </row>
        <row r="790">
          <cell r="M790" t="str">
            <v>91110302MA017B1P79</v>
          </cell>
          <cell r="N790" t="str">
            <v>北京亮道智能汽车技术有限公司</v>
          </cell>
          <cell r="O790" t="str">
            <v>2025</v>
          </cell>
          <cell r="P790" t="str">
            <v>2</v>
          </cell>
          <cell r="Q790">
            <v>13720</v>
          </cell>
          <cell r="R790">
            <v>13175</v>
          </cell>
          <cell r="S790">
            <v>25530</v>
          </cell>
          <cell r="T790">
            <v>21995</v>
          </cell>
          <cell r="U790">
            <v>345193</v>
          </cell>
          <cell r="V790">
            <v>265240</v>
          </cell>
          <cell r="W790">
            <v>130356</v>
          </cell>
          <cell r="X790">
            <v>44040</v>
          </cell>
          <cell r="Y790">
            <v>214837</v>
          </cell>
          <cell r="Z790">
            <v>221200</v>
          </cell>
          <cell r="AA790">
            <v>5614</v>
          </cell>
          <cell r="AB790">
            <v>1001</v>
          </cell>
          <cell r="AC790">
            <v>0</v>
          </cell>
          <cell r="AD790">
            <v>0</v>
          </cell>
          <cell r="AE790">
            <v>4840</v>
          </cell>
          <cell r="AF790">
            <v>307</v>
          </cell>
          <cell r="AG790">
            <v>0</v>
          </cell>
          <cell r="AH790">
            <v>2</v>
          </cell>
          <cell r="AI790">
            <v>1609</v>
          </cell>
          <cell r="AJ790">
            <v>1646</v>
          </cell>
          <cell r="AK790">
            <v>4437</v>
          </cell>
          <cell r="AL790">
            <v>5043</v>
          </cell>
          <cell r="AM790">
            <v>778</v>
          </cell>
          <cell r="AN790">
            <v>5630</v>
          </cell>
          <cell r="AO790">
            <v>137</v>
          </cell>
          <cell r="AP790">
            <v>-3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-4600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-6187</v>
          </cell>
          <cell r="BF790">
            <v>-16224</v>
          </cell>
          <cell r="BG790">
            <v>61</v>
          </cell>
          <cell r="BH790">
            <v>0</v>
          </cell>
          <cell r="BI790">
            <v>0</v>
          </cell>
          <cell r="BJ790">
            <v>0</v>
          </cell>
          <cell r="BK790">
            <v>-6126</v>
          </cell>
          <cell r="BL790">
            <v>-16224</v>
          </cell>
          <cell r="BM790">
            <v>0</v>
          </cell>
          <cell r="BN790">
            <v>0</v>
          </cell>
          <cell r="BO790">
            <v>4508</v>
          </cell>
          <cell r="BP790">
            <v>12192</v>
          </cell>
          <cell r="BQ790">
            <v>1851</v>
          </cell>
          <cell r="BR790">
            <v>502</v>
          </cell>
          <cell r="BS790">
            <v>87</v>
          </cell>
          <cell r="BT790">
            <v>111</v>
          </cell>
          <cell r="BU790" t="str">
            <v>剧学铭</v>
          </cell>
          <cell r="BV790" t="str">
            <v>剧学铭</v>
          </cell>
          <cell r="BW790" t="str">
            <v>张茹</v>
          </cell>
          <cell r="BX790" t="str">
            <v>13522979782</v>
          </cell>
          <cell r="BY790" t="str">
            <v>2025-03-18</v>
          </cell>
          <cell r="BZ790" t="str">
            <v/>
          </cell>
          <cell r="CA790" t="str">
            <v>MA017B1P7</v>
          </cell>
          <cell r="CB790">
            <v>0</v>
          </cell>
          <cell r="CC790">
            <v>0</v>
          </cell>
          <cell r="CD790" t="str">
            <v/>
          </cell>
          <cell r="CE790" t="str">
            <v>1</v>
          </cell>
          <cell r="CF790" t="str">
            <v/>
          </cell>
          <cell r="CG790" t="str">
            <v>北京经济技术开发区虚拟社区</v>
          </cell>
          <cell r="CH790" t="str">
            <v>qy</v>
          </cell>
          <cell r="CI790" t="str">
            <v>    私人控股</v>
          </cell>
          <cell r="CJ790" t="str">
            <v>I</v>
          </cell>
          <cell r="CK790" t="str">
            <v>    信息传输、软件和信息技术服务业</v>
          </cell>
          <cell r="CL790" t="str">
            <v>65</v>
          </cell>
          <cell r="CM790" t="str">
            <v>    软件和信息技术服务业</v>
          </cell>
          <cell r="CN790" t="str">
            <v>115101</v>
          </cell>
          <cell r="CO790" t="str">
            <v>      开发区</v>
          </cell>
          <cell r="CP790" t="str">
            <v>　　　其他有限责任公司</v>
          </cell>
          <cell r="CQ790" t="str">
            <v>x</v>
          </cell>
          <cell r="CR790" t="str">
            <v>    现代服务业</v>
          </cell>
          <cell r="CS790" t="str">
            <v>2</v>
          </cell>
          <cell r="CT790" t="str">
            <v>    地方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 t="str">
            <v>3</v>
          </cell>
          <cell r="DN790" t="str">
            <v>651</v>
          </cell>
          <cell r="DO790" t="str">
            <v>    软件开发</v>
          </cell>
          <cell r="DP790" t="str">
            <v>1</v>
          </cell>
          <cell r="DQ790" t="str">
            <v/>
          </cell>
          <cell r="DR790">
            <v>5614</v>
          </cell>
          <cell r="DS790">
            <v>1001</v>
          </cell>
          <cell r="DT790">
            <v>1</v>
          </cell>
          <cell r="DU790">
            <v>-6187</v>
          </cell>
          <cell r="DV790">
            <v>-16224</v>
          </cell>
          <cell r="DW790">
            <v>1851</v>
          </cell>
          <cell r="DX790">
            <v>504</v>
          </cell>
        </row>
        <row r="791">
          <cell r="M791" t="str">
            <v>91110108689214278Q</v>
          </cell>
          <cell r="N791" t="str">
            <v>北京预立创投生物医学科技有限公司</v>
          </cell>
          <cell r="O791" t="str">
            <v>2025</v>
          </cell>
          <cell r="P791" t="str">
            <v>2</v>
          </cell>
          <cell r="Q791">
            <v>503</v>
          </cell>
          <cell r="R791">
            <v>503</v>
          </cell>
          <cell r="S791">
            <v>2951</v>
          </cell>
          <cell r="T791">
            <v>2775</v>
          </cell>
          <cell r="U791">
            <v>12663</v>
          </cell>
          <cell r="V791">
            <v>10156</v>
          </cell>
          <cell r="W791">
            <v>6049</v>
          </cell>
          <cell r="X791">
            <v>4584</v>
          </cell>
          <cell r="Y791">
            <v>6614</v>
          </cell>
          <cell r="Z791">
            <v>5572</v>
          </cell>
          <cell r="AA791">
            <v>2941</v>
          </cell>
          <cell r="AB791">
            <v>1255</v>
          </cell>
          <cell r="AC791">
            <v>2941</v>
          </cell>
          <cell r="AD791">
            <v>1255</v>
          </cell>
          <cell r="AE791">
            <v>2363</v>
          </cell>
          <cell r="AF791">
            <v>2479</v>
          </cell>
          <cell r="AG791">
            <v>9</v>
          </cell>
          <cell r="AH791">
            <v>1</v>
          </cell>
          <cell r="AI791">
            <v>990</v>
          </cell>
          <cell r="AJ791">
            <v>230</v>
          </cell>
          <cell r="AK791">
            <v>903</v>
          </cell>
          <cell r="AL791">
            <v>471</v>
          </cell>
          <cell r="AM791">
            <v>0</v>
          </cell>
          <cell r="AN791">
            <v>0</v>
          </cell>
          <cell r="AO791">
            <v>8</v>
          </cell>
          <cell r="AP791">
            <v>4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-1332</v>
          </cell>
          <cell r="BF791">
            <v>-1930</v>
          </cell>
          <cell r="BG791">
            <v>2</v>
          </cell>
          <cell r="BH791">
            <v>1</v>
          </cell>
          <cell r="BI791">
            <v>0</v>
          </cell>
          <cell r="BJ791">
            <v>0</v>
          </cell>
          <cell r="BK791">
            <v>-1330</v>
          </cell>
          <cell r="BL791">
            <v>-1929</v>
          </cell>
          <cell r="BM791">
            <v>0</v>
          </cell>
          <cell r="BN791">
            <v>0</v>
          </cell>
          <cell r="BO791">
            <v>1876</v>
          </cell>
          <cell r="BP791">
            <v>307</v>
          </cell>
          <cell r="BQ791">
            <v>109</v>
          </cell>
          <cell r="BR791">
            <v>6</v>
          </cell>
          <cell r="BS791">
            <v>19</v>
          </cell>
          <cell r="BT791">
            <v>18</v>
          </cell>
          <cell r="BU791" t="str">
            <v>杨承刚</v>
          </cell>
          <cell r="BV791" t="str">
            <v>贾宏毅</v>
          </cell>
          <cell r="BW791" t="str">
            <v>高舒欣</v>
          </cell>
          <cell r="BX791" t="str">
            <v>13021260311</v>
          </cell>
          <cell r="BY791" t="str">
            <v>2025-03-10</v>
          </cell>
          <cell r="BZ791" t="str">
            <v/>
          </cell>
          <cell r="CA791" t="str">
            <v>689214278</v>
          </cell>
          <cell r="CB791">
            <v>0</v>
          </cell>
          <cell r="CC791">
            <v>0</v>
          </cell>
          <cell r="CD791" t="str">
            <v/>
          </cell>
          <cell r="CE791" t="str">
            <v>1</v>
          </cell>
          <cell r="CF791" t="str">
            <v/>
          </cell>
          <cell r="CG791" t="str">
            <v>北京经济技术开发区虚拟社区</v>
          </cell>
          <cell r="CH791" t="str">
            <v>qy</v>
          </cell>
          <cell r="CI791" t="str">
            <v>    私人控股</v>
          </cell>
          <cell r="CJ791" t="str">
            <v>M</v>
          </cell>
          <cell r="CK791" t="str">
            <v>    科学研究和技术服务业</v>
          </cell>
          <cell r="CL791" t="str">
            <v>73</v>
          </cell>
          <cell r="CM791" t="str">
            <v>    研究和试验发展</v>
          </cell>
          <cell r="CN791" t="str">
            <v>115101</v>
          </cell>
          <cell r="CO791" t="str">
            <v>      开发区</v>
          </cell>
          <cell r="CP791" t="str">
            <v>　　　其他有限责任公司</v>
          </cell>
          <cell r="CQ791" t="str">
            <v>x</v>
          </cell>
          <cell r="CR791" t="str">
            <v>    现代服务业</v>
          </cell>
          <cell r="CS791" t="str">
            <v>2</v>
          </cell>
          <cell r="CT791" t="str">
            <v>    地方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 t="str">
            <v>3</v>
          </cell>
          <cell r="DN791" t="str">
            <v>734</v>
          </cell>
          <cell r="DO791" t="str">
            <v>    医学研究和试验发展</v>
          </cell>
          <cell r="DP791" t="str">
            <v>1</v>
          </cell>
          <cell r="DQ791" t="str">
            <v/>
          </cell>
          <cell r="DR791">
            <v>2941</v>
          </cell>
          <cell r="DS791">
            <v>1255</v>
          </cell>
          <cell r="DT791">
            <v>1</v>
          </cell>
          <cell r="DU791">
            <v>-1332</v>
          </cell>
          <cell r="DV791">
            <v>-1930</v>
          </cell>
          <cell r="DW791">
            <v>118</v>
          </cell>
          <cell r="DX791">
            <v>7</v>
          </cell>
        </row>
        <row r="792">
          <cell r="M792" t="str">
            <v>91110302348320531G</v>
          </cell>
          <cell r="N792" t="str">
            <v>北京科博宏创技术有限公司</v>
          </cell>
          <cell r="O792" t="str">
            <v>2025</v>
          </cell>
          <cell r="P792" t="str">
            <v>2</v>
          </cell>
          <cell r="Q792">
            <v>591</v>
          </cell>
          <cell r="R792">
            <v>574</v>
          </cell>
          <cell r="S792">
            <v>11398</v>
          </cell>
          <cell r="T792">
            <v>10162</v>
          </cell>
          <cell r="U792">
            <v>23361</v>
          </cell>
          <cell r="V792">
            <v>16232</v>
          </cell>
          <cell r="W792">
            <v>9590</v>
          </cell>
          <cell r="X792">
            <v>5851</v>
          </cell>
          <cell r="Y792">
            <v>13771</v>
          </cell>
          <cell r="Z792">
            <v>10381</v>
          </cell>
          <cell r="AA792">
            <v>3612</v>
          </cell>
          <cell r="AB792">
            <v>3228</v>
          </cell>
          <cell r="AC792">
            <v>3612</v>
          </cell>
          <cell r="AD792">
            <v>3133</v>
          </cell>
          <cell r="AE792">
            <v>1644</v>
          </cell>
          <cell r="AF792">
            <v>1320</v>
          </cell>
          <cell r="AG792">
            <v>7</v>
          </cell>
          <cell r="AH792">
            <v>6</v>
          </cell>
          <cell r="AI792">
            <v>0</v>
          </cell>
          <cell r="AJ792">
            <v>0</v>
          </cell>
          <cell r="AK792">
            <v>898</v>
          </cell>
          <cell r="AL792">
            <v>868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1063</v>
          </cell>
          <cell r="BF792">
            <v>1034</v>
          </cell>
          <cell r="BG792">
            <v>2</v>
          </cell>
          <cell r="BH792">
            <v>0</v>
          </cell>
          <cell r="BI792">
            <v>0</v>
          </cell>
          <cell r="BJ792">
            <v>0</v>
          </cell>
          <cell r="BK792">
            <v>1065</v>
          </cell>
          <cell r="BL792">
            <v>1034</v>
          </cell>
          <cell r="BM792">
            <v>0</v>
          </cell>
          <cell r="BN792">
            <v>0</v>
          </cell>
          <cell r="BO792">
            <v>719</v>
          </cell>
          <cell r="BP792">
            <v>681</v>
          </cell>
          <cell r="BQ792">
            <v>108</v>
          </cell>
          <cell r="BR792">
            <v>99</v>
          </cell>
          <cell r="BS792">
            <v>25</v>
          </cell>
          <cell r="BT792">
            <v>21</v>
          </cell>
          <cell r="BU792" t="str">
            <v>张文治</v>
          </cell>
          <cell r="BV792" t="str">
            <v>金慧</v>
          </cell>
          <cell r="BW792" t="str">
            <v>金慧</v>
          </cell>
          <cell r="BX792" t="str">
            <v>18201669971</v>
          </cell>
          <cell r="BY792" t="str">
            <v>2025-03-10</v>
          </cell>
          <cell r="BZ792" t="str">
            <v/>
          </cell>
          <cell r="CA792" t="str">
            <v>348320531</v>
          </cell>
          <cell r="CB792">
            <v>0</v>
          </cell>
          <cell r="CC792">
            <v>0</v>
          </cell>
          <cell r="CD792" t="str">
            <v/>
          </cell>
          <cell r="CE792" t="str">
            <v>1</v>
          </cell>
          <cell r="CF792" t="str">
            <v/>
          </cell>
          <cell r="CG792" t="str">
            <v>北京经济技术开发区虚拟社区</v>
          </cell>
          <cell r="CH792" t="str">
            <v>qy</v>
          </cell>
          <cell r="CI792" t="str">
            <v>    私人控股</v>
          </cell>
          <cell r="CJ792" t="str">
            <v>I</v>
          </cell>
          <cell r="CK792" t="str">
            <v>    信息传输、软件和信息技术服务业</v>
          </cell>
          <cell r="CL792" t="str">
            <v>65</v>
          </cell>
          <cell r="CM792" t="str">
            <v>    软件和信息技术服务业</v>
          </cell>
          <cell r="CN792" t="str">
            <v>115101</v>
          </cell>
          <cell r="CO792" t="str">
            <v>      开发区</v>
          </cell>
          <cell r="CP792" t="str">
            <v>　　　私营有限责任公司</v>
          </cell>
          <cell r="CQ792" t="str">
            <v>x</v>
          </cell>
          <cell r="CR792" t="str">
            <v>    现代服务业</v>
          </cell>
          <cell r="CS792" t="str">
            <v>2</v>
          </cell>
          <cell r="CT792" t="str">
            <v>    地方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 t="str">
            <v>3</v>
          </cell>
          <cell r="DN792" t="str">
            <v>653</v>
          </cell>
          <cell r="DO792" t="str">
            <v>    信息系统集成和物联网技术服务</v>
          </cell>
          <cell r="DP792" t="str">
            <v>1</v>
          </cell>
          <cell r="DQ792" t="str">
            <v/>
          </cell>
          <cell r="DR792">
            <v>3612</v>
          </cell>
          <cell r="DS792">
            <v>3228</v>
          </cell>
          <cell r="DT792">
            <v>1</v>
          </cell>
          <cell r="DU792">
            <v>1063</v>
          </cell>
          <cell r="DV792">
            <v>1034</v>
          </cell>
          <cell r="DW792">
            <v>115</v>
          </cell>
          <cell r="DX792">
            <v>105</v>
          </cell>
        </row>
        <row r="793">
          <cell r="M793" t="str">
            <v>911101085674567703</v>
          </cell>
          <cell r="N793" t="str">
            <v>北京紫岳嘉伦公关有限公司</v>
          </cell>
          <cell r="O793" t="str">
            <v>2025</v>
          </cell>
          <cell r="P793" t="str">
            <v>2</v>
          </cell>
          <cell r="Q793">
            <v>54</v>
          </cell>
          <cell r="R793">
            <v>54</v>
          </cell>
          <cell r="S793">
            <v>1537</v>
          </cell>
          <cell r="T793">
            <v>558</v>
          </cell>
          <cell r="U793">
            <v>9415</v>
          </cell>
          <cell r="V793">
            <v>8436</v>
          </cell>
          <cell r="W793">
            <v>4807</v>
          </cell>
          <cell r="X793">
            <v>5973</v>
          </cell>
          <cell r="Y793">
            <v>4608</v>
          </cell>
          <cell r="Z793">
            <v>2463</v>
          </cell>
          <cell r="AA793">
            <v>2081</v>
          </cell>
          <cell r="AB793">
            <v>1998</v>
          </cell>
          <cell r="AC793">
            <v>2081</v>
          </cell>
          <cell r="AD793">
            <v>1998</v>
          </cell>
          <cell r="AE793">
            <v>144</v>
          </cell>
          <cell r="AF793">
            <v>1058</v>
          </cell>
          <cell r="AG793">
            <v>6</v>
          </cell>
          <cell r="AH793">
            <v>6</v>
          </cell>
          <cell r="AI793">
            <v>0</v>
          </cell>
          <cell r="AJ793">
            <v>0</v>
          </cell>
          <cell r="AK793">
            <v>458</v>
          </cell>
          <cell r="AL793">
            <v>746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1473</v>
          </cell>
          <cell r="BF793">
            <v>188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1473</v>
          </cell>
          <cell r="BL793">
            <v>188</v>
          </cell>
          <cell r="BM793">
            <v>0</v>
          </cell>
          <cell r="BN793">
            <v>0</v>
          </cell>
          <cell r="BO793">
            <v>302</v>
          </cell>
          <cell r="BP793">
            <v>375</v>
          </cell>
          <cell r="BQ793">
            <v>110</v>
          </cell>
          <cell r="BR793">
            <v>85</v>
          </cell>
          <cell r="BS793">
            <v>14</v>
          </cell>
          <cell r="BT793">
            <v>17</v>
          </cell>
          <cell r="BU793" t="str">
            <v>杜云犀</v>
          </cell>
          <cell r="BV793" t="str">
            <v>郭程心</v>
          </cell>
          <cell r="BW793" t="str">
            <v>闫宇</v>
          </cell>
          <cell r="BX793" t="str">
            <v>13718558813</v>
          </cell>
          <cell r="BY793" t="str">
            <v>2025-03-17</v>
          </cell>
          <cell r="BZ793" t="str">
            <v/>
          </cell>
          <cell r="CA793" t="str">
            <v>567456770</v>
          </cell>
          <cell r="CB793">
            <v>0</v>
          </cell>
          <cell r="CC793">
            <v>0</v>
          </cell>
          <cell r="CD793" t="str">
            <v/>
          </cell>
          <cell r="CE793" t="str">
            <v/>
          </cell>
          <cell r="CF793" t="str">
            <v/>
          </cell>
          <cell r="CG793" t="str">
            <v/>
          </cell>
          <cell r="CH793" t="str">
            <v>qy</v>
          </cell>
          <cell r="CI793" t="str">
            <v>    私人控股</v>
          </cell>
          <cell r="CJ793" t="str">
            <v>L</v>
          </cell>
          <cell r="CK793" t="str">
            <v>    租赁和商务服务业</v>
          </cell>
          <cell r="CL793" t="str">
            <v>72</v>
          </cell>
          <cell r="CM793" t="str">
            <v>    商务服务业</v>
          </cell>
          <cell r="CN793" t="str">
            <v>110115</v>
          </cell>
          <cell r="CO793" t="str">
            <v>      大兴区</v>
          </cell>
          <cell r="CP793" t="str">
            <v>　　　私营有限责任公司</v>
          </cell>
          <cell r="CQ793" t="str">
            <v>x</v>
          </cell>
          <cell r="CR793" t="str">
            <v>    现代服务业</v>
          </cell>
          <cell r="CS793" t="str">
            <v>2</v>
          </cell>
          <cell r="CT793" t="str">
            <v>    地方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 t="str">
            <v>3</v>
          </cell>
          <cell r="DN793" t="str">
            <v>728</v>
          </cell>
          <cell r="DO793" t="str">
            <v>    会议、展览及相关服务</v>
          </cell>
          <cell r="DP793" t="str">
            <v>1</v>
          </cell>
          <cell r="DQ793" t="str">
            <v/>
          </cell>
          <cell r="DR793">
            <v>2081</v>
          </cell>
          <cell r="DS793">
            <v>1998</v>
          </cell>
          <cell r="DT793">
            <v>1</v>
          </cell>
          <cell r="DU793">
            <v>1473</v>
          </cell>
          <cell r="DV793">
            <v>188</v>
          </cell>
          <cell r="DW793">
            <v>116</v>
          </cell>
          <cell r="DX793">
            <v>91</v>
          </cell>
        </row>
        <row r="794">
          <cell r="M794" t="str">
            <v>91110302MA01Q4Q30J</v>
          </cell>
          <cell r="N794" t="str">
            <v>北京瑞华博远商务咨询有限公司</v>
          </cell>
          <cell r="O794" t="str">
            <v>2025</v>
          </cell>
          <cell r="P794" t="str">
            <v>2</v>
          </cell>
          <cell r="Q794">
            <v>104</v>
          </cell>
          <cell r="R794">
            <v>0</v>
          </cell>
          <cell r="S794">
            <v>0</v>
          </cell>
          <cell r="T794">
            <v>0</v>
          </cell>
          <cell r="U794">
            <v>554</v>
          </cell>
          <cell r="V794">
            <v>2644</v>
          </cell>
          <cell r="W794">
            <v>17614</v>
          </cell>
          <cell r="X794">
            <v>19037</v>
          </cell>
          <cell r="Y794">
            <v>-17060</v>
          </cell>
          <cell r="Z794">
            <v>-16393</v>
          </cell>
          <cell r="AA794">
            <v>1745</v>
          </cell>
          <cell r="AB794">
            <v>5389</v>
          </cell>
          <cell r="AC794">
            <v>1745</v>
          </cell>
          <cell r="AD794">
            <v>5389</v>
          </cell>
          <cell r="AE794">
            <v>43</v>
          </cell>
          <cell r="AF794">
            <v>2028</v>
          </cell>
          <cell r="AG794">
            <v>9</v>
          </cell>
          <cell r="AH794">
            <v>11</v>
          </cell>
          <cell r="AI794">
            <v>1314</v>
          </cell>
          <cell r="AJ794">
            <v>1287</v>
          </cell>
          <cell r="AK794">
            <v>373</v>
          </cell>
          <cell r="AL794">
            <v>507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6</v>
          </cell>
          <cell r="BF794">
            <v>1556</v>
          </cell>
          <cell r="BG794">
            <v>8</v>
          </cell>
          <cell r="BH794">
            <v>9</v>
          </cell>
          <cell r="BI794">
            <v>0</v>
          </cell>
          <cell r="BJ794">
            <v>0</v>
          </cell>
          <cell r="BK794">
            <v>14</v>
          </cell>
          <cell r="BL794">
            <v>1565</v>
          </cell>
          <cell r="BM794">
            <v>0</v>
          </cell>
          <cell r="BN794">
            <v>0</v>
          </cell>
          <cell r="BO794">
            <v>1528</v>
          </cell>
          <cell r="BP794">
            <v>1727</v>
          </cell>
          <cell r="BQ794">
            <v>105</v>
          </cell>
          <cell r="BR794">
            <v>226</v>
          </cell>
          <cell r="BS794">
            <v>47</v>
          </cell>
          <cell r="BT794">
            <v>66</v>
          </cell>
          <cell r="BU794" t="str">
            <v>郭超</v>
          </cell>
          <cell r="BV794" t="str">
            <v>路鹏</v>
          </cell>
          <cell r="BW794" t="str">
            <v>路鹏</v>
          </cell>
          <cell r="BX794" t="str">
            <v>15011131804</v>
          </cell>
          <cell r="BY794" t="str">
            <v>2025-03-11</v>
          </cell>
          <cell r="BZ794" t="str">
            <v/>
          </cell>
          <cell r="CA794" t="str">
            <v>MA01Q4Q30</v>
          </cell>
          <cell r="CB794">
            <v>0</v>
          </cell>
          <cell r="CC794">
            <v>0</v>
          </cell>
          <cell r="CD794" t="str">
            <v/>
          </cell>
          <cell r="CE794" t="str">
            <v>1</v>
          </cell>
          <cell r="CF794" t="str">
            <v/>
          </cell>
          <cell r="CG794" t="str">
            <v>北京经济技术开发区虚拟社区</v>
          </cell>
          <cell r="CH794" t="str">
            <v>qy</v>
          </cell>
          <cell r="CI794" t="str">
            <v>    私人控股</v>
          </cell>
          <cell r="CJ794" t="str">
            <v>M</v>
          </cell>
          <cell r="CK794" t="str">
            <v>    科学研究和技术服务业</v>
          </cell>
          <cell r="CL794" t="str">
            <v>75</v>
          </cell>
          <cell r="CM794" t="str">
            <v>    科技推广和应用服务业</v>
          </cell>
          <cell r="CN794" t="str">
            <v>115101</v>
          </cell>
          <cell r="CO794" t="str">
            <v>      开发区</v>
          </cell>
          <cell r="CP794" t="str">
            <v>　　　私营有限责任公司</v>
          </cell>
          <cell r="CQ794" t="str">
            <v>x</v>
          </cell>
          <cell r="CR794" t="str">
            <v>    现代服务业</v>
          </cell>
          <cell r="CS794" t="str">
            <v>2</v>
          </cell>
          <cell r="CT794" t="str">
            <v>    地方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 t="str">
            <v>3</v>
          </cell>
          <cell r="DN794" t="str">
            <v>751</v>
          </cell>
          <cell r="DO794" t="str">
            <v>    技术推广服务</v>
          </cell>
          <cell r="DP794" t="str">
            <v>1</v>
          </cell>
          <cell r="DQ794" t="str">
            <v/>
          </cell>
          <cell r="DR794">
            <v>1745</v>
          </cell>
          <cell r="DS794">
            <v>5389</v>
          </cell>
          <cell r="DT794">
            <v>1</v>
          </cell>
          <cell r="DU794">
            <v>6</v>
          </cell>
          <cell r="DV794">
            <v>1556</v>
          </cell>
          <cell r="DW794">
            <v>114</v>
          </cell>
          <cell r="DX794">
            <v>237</v>
          </cell>
        </row>
        <row r="795">
          <cell r="M795" t="str">
            <v>91110112MA00496T9U</v>
          </cell>
          <cell r="N795" t="str">
            <v>北京帝邺科技有限公司</v>
          </cell>
          <cell r="O795" t="str">
            <v>2025</v>
          </cell>
          <cell r="P795" t="str">
            <v>2</v>
          </cell>
          <cell r="Q795">
            <v>0</v>
          </cell>
          <cell r="R795">
            <v>0</v>
          </cell>
          <cell r="S795">
            <v>-178</v>
          </cell>
          <cell r="T795">
            <v>248</v>
          </cell>
          <cell r="U795">
            <v>4595</v>
          </cell>
          <cell r="V795">
            <v>19898</v>
          </cell>
          <cell r="W795">
            <v>3060</v>
          </cell>
          <cell r="X795">
            <v>15546</v>
          </cell>
          <cell r="Y795">
            <v>1535</v>
          </cell>
          <cell r="Z795">
            <v>4352</v>
          </cell>
          <cell r="AA795">
            <v>0</v>
          </cell>
          <cell r="AB795">
            <v>17872</v>
          </cell>
          <cell r="AC795">
            <v>0</v>
          </cell>
          <cell r="AD795">
            <v>17872</v>
          </cell>
          <cell r="AE795">
            <v>0</v>
          </cell>
          <cell r="AF795">
            <v>15000</v>
          </cell>
          <cell r="AG795">
            <v>0</v>
          </cell>
          <cell r="AH795">
            <v>4</v>
          </cell>
          <cell r="AI795">
            <v>34</v>
          </cell>
          <cell r="AJ795">
            <v>24</v>
          </cell>
          <cell r="AK795">
            <v>6</v>
          </cell>
          <cell r="AL795">
            <v>0</v>
          </cell>
          <cell r="AM795">
            <v>0</v>
          </cell>
          <cell r="AN795">
            <v>0</v>
          </cell>
          <cell r="AO795">
            <v>10</v>
          </cell>
          <cell r="AP795">
            <v>16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-50</v>
          </cell>
          <cell r="BF795">
            <v>2828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-50</v>
          </cell>
          <cell r="BL795">
            <v>2828</v>
          </cell>
          <cell r="BM795">
            <v>0</v>
          </cell>
          <cell r="BN795">
            <v>0</v>
          </cell>
          <cell r="BO795">
            <v>30</v>
          </cell>
          <cell r="BP795">
            <v>24</v>
          </cell>
          <cell r="BQ795">
            <v>0</v>
          </cell>
          <cell r="BR795">
            <v>0</v>
          </cell>
          <cell r="BS795">
            <v>2</v>
          </cell>
          <cell r="BT795">
            <v>2</v>
          </cell>
          <cell r="BU795" t="str">
            <v>苗地</v>
          </cell>
          <cell r="BV795" t="str">
            <v>苗地</v>
          </cell>
          <cell r="BW795" t="str">
            <v>苗地</v>
          </cell>
          <cell r="BX795" t="str">
            <v>18612110447</v>
          </cell>
          <cell r="BY795" t="str">
            <v>2025-03-13</v>
          </cell>
          <cell r="BZ795" t="str">
            <v/>
          </cell>
          <cell r="CA795" t="str">
            <v>MA00496T9</v>
          </cell>
          <cell r="CB795">
            <v>0</v>
          </cell>
          <cell r="CC795">
            <v>0</v>
          </cell>
          <cell r="CD795" t="str">
            <v/>
          </cell>
          <cell r="CE795" t="str">
            <v/>
          </cell>
          <cell r="CF795" t="str">
            <v/>
          </cell>
          <cell r="CG795" t="str">
            <v/>
          </cell>
          <cell r="CH795" t="str">
            <v>qy</v>
          </cell>
          <cell r="CI795" t="str">
            <v>    私人控股</v>
          </cell>
          <cell r="CJ795" t="str">
            <v>I</v>
          </cell>
          <cell r="CK795" t="str">
            <v>    信息传输、软件和信息技术服务业</v>
          </cell>
          <cell r="CL795" t="str">
            <v>63</v>
          </cell>
          <cell r="CM795" t="str">
            <v>    电信、广播电视和卫星传输服务</v>
          </cell>
          <cell r="CN795" t="str">
            <v>110112</v>
          </cell>
          <cell r="CO795" t="str">
            <v>      通州区</v>
          </cell>
          <cell r="CP795" t="str">
            <v>　　　私营有限责任公司</v>
          </cell>
          <cell r="CQ795" t="str">
            <v>x</v>
          </cell>
          <cell r="CR795" t="str">
            <v>    现代服务业</v>
          </cell>
          <cell r="CS795" t="str">
            <v>2</v>
          </cell>
          <cell r="CT795" t="str">
            <v>    地方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 t="str">
            <v>5</v>
          </cell>
          <cell r="DN795" t="str">
            <v>631</v>
          </cell>
          <cell r="DO795" t="str">
            <v>    电信</v>
          </cell>
          <cell r="DP795" t="str">
            <v>1</v>
          </cell>
          <cell r="DQ795" t="str">
            <v/>
          </cell>
          <cell r="DR795">
            <v>0</v>
          </cell>
          <cell r="DS795">
            <v>17872</v>
          </cell>
          <cell r="DT795">
            <v>1</v>
          </cell>
          <cell r="DU795">
            <v>-50</v>
          </cell>
          <cell r="DV795">
            <v>2828</v>
          </cell>
          <cell r="DW795">
            <v>0</v>
          </cell>
          <cell r="DX795">
            <v>-2</v>
          </cell>
        </row>
        <row r="796">
          <cell r="M796" t="str">
            <v>91110108MA01GL5T1K</v>
          </cell>
          <cell r="N796" t="str">
            <v>北京博耀广告有限公司</v>
          </cell>
          <cell r="O796" t="str">
            <v>2025</v>
          </cell>
          <cell r="P796" t="str">
            <v>2</v>
          </cell>
          <cell r="Q796">
            <v>0</v>
          </cell>
          <cell r="R796">
            <v>0</v>
          </cell>
          <cell r="S796">
            <v>8171</v>
          </cell>
          <cell r="T796">
            <v>431</v>
          </cell>
          <cell r="U796">
            <v>8293</v>
          </cell>
          <cell r="V796">
            <v>525</v>
          </cell>
          <cell r="W796">
            <v>8308</v>
          </cell>
          <cell r="X796">
            <v>532</v>
          </cell>
          <cell r="Y796">
            <v>-15</v>
          </cell>
          <cell r="Z796">
            <v>-7</v>
          </cell>
          <cell r="AA796">
            <v>2606</v>
          </cell>
          <cell r="AB796">
            <v>0</v>
          </cell>
          <cell r="AC796">
            <v>2606</v>
          </cell>
          <cell r="AD796">
            <v>0</v>
          </cell>
          <cell r="AE796">
            <v>2283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359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-36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-36</v>
          </cell>
          <cell r="BL796">
            <v>0</v>
          </cell>
          <cell r="BM796">
            <v>0</v>
          </cell>
          <cell r="BN796">
            <v>0</v>
          </cell>
          <cell r="BO796">
            <v>19</v>
          </cell>
          <cell r="BP796">
            <v>0</v>
          </cell>
          <cell r="BQ796">
            <v>8</v>
          </cell>
          <cell r="BR796">
            <v>0</v>
          </cell>
          <cell r="BS796">
            <v>2</v>
          </cell>
          <cell r="BT796">
            <v>0</v>
          </cell>
          <cell r="BU796" t="str">
            <v>范成龙</v>
          </cell>
          <cell r="BV796" t="str">
            <v>范成龙</v>
          </cell>
          <cell r="BW796" t="str">
            <v>范成龙</v>
          </cell>
          <cell r="BX796" t="str">
            <v>13269922913</v>
          </cell>
          <cell r="BY796" t="str">
            <v>2025-03-14</v>
          </cell>
          <cell r="BZ796" t="str">
            <v/>
          </cell>
          <cell r="CA796" t="str">
            <v>MA01GL5T1</v>
          </cell>
          <cell r="CB796">
            <v>0</v>
          </cell>
          <cell r="CC796">
            <v>0</v>
          </cell>
          <cell r="CD796" t="str">
            <v/>
          </cell>
          <cell r="CE796" t="str">
            <v>1</v>
          </cell>
          <cell r="CF796" t="str">
            <v/>
          </cell>
          <cell r="CG796" t="str">
            <v>北京经济技术开发区虚拟社区</v>
          </cell>
          <cell r="CH796" t="str">
            <v>qy</v>
          </cell>
          <cell r="CI796" t="str">
            <v>    私人控股</v>
          </cell>
          <cell r="CJ796" t="str">
            <v>L</v>
          </cell>
          <cell r="CK796" t="str">
            <v>    租赁和商务服务业</v>
          </cell>
          <cell r="CL796" t="str">
            <v>72</v>
          </cell>
          <cell r="CM796" t="str">
            <v>    商务服务业</v>
          </cell>
          <cell r="CN796" t="str">
            <v>115101</v>
          </cell>
          <cell r="CO796" t="str">
            <v>      开发区</v>
          </cell>
          <cell r="CP796" t="str">
            <v>　　　私营有限责任公司</v>
          </cell>
          <cell r="CQ796" t="str">
            <v>x</v>
          </cell>
          <cell r="CR796" t="str">
            <v>    现代服务业</v>
          </cell>
          <cell r="CS796" t="str">
            <v>2</v>
          </cell>
          <cell r="CT796" t="str">
            <v>    地方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 t="str">
            <v>3</v>
          </cell>
          <cell r="DN796" t="str">
            <v>725</v>
          </cell>
          <cell r="DO796" t="str">
            <v>    广告业</v>
          </cell>
          <cell r="DP796" t="str">
            <v>1</v>
          </cell>
          <cell r="DQ796" t="str">
            <v/>
          </cell>
          <cell r="DR796">
            <v>2606</v>
          </cell>
          <cell r="DS796">
            <v>0</v>
          </cell>
          <cell r="DT796">
            <v>1</v>
          </cell>
          <cell r="DU796">
            <v>-36</v>
          </cell>
          <cell r="DV796">
            <v>0</v>
          </cell>
          <cell r="DW796">
            <v>8</v>
          </cell>
          <cell r="DX796">
            <v>0</v>
          </cell>
        </row>
        <row r="797">
          <cell r="M797" t="str">
            <v>91110400MACAL9D85P</v>
          </cell>
          <cell r="N797" t="str">
            <v>北京佰万电子科技技术服务有限责任公司</v>
          </cell>
          <cell r="O797" t="str">
            <v>2025</v>
          </cell>
          <cell r="P797" t="str">
            <v>2</v>
          </cell>
          <cell r="Q797">
            <v>0</v>
          </cell>
          <cell r="R797">
            <v>0</v>
          </cell>
          <cell r="S797">
            <v>4270</v>
          </cell>
          <cell r="T797">
            <v>-2502</v>
          </cell>
          <cell r="U797">
            <v>14957</v>
          </cell>
          <cell r="V797">
            <v>14973</v>
          </cell>
          <cell r="W797">
            <v>15165</v>
          </cell>
          <cell r="X797">
            <v>16023</v>
          </cell>
          <cell r="Y797">
            <v>-208</v>
          </cell>
          <cell r="Z797">
            <v>-1050</v>
          </cell>
          <cell r="AA797">
            <v>12963</v>
          </cell>
          <cell r="AB797">
            <v>7329</v>
          </cell>
          <cell r="AC797">
            <v>12963</v>
          </cell>
          <cell r="AD797">
            <v>7329</v>
          </cell>
          <cell r="AE797">
            <v>10583</v>
          </cell>
          <cell r="AF797">
            <v>3940</v>
          </cell>
          <cell r="AG797">
            <v>0</v>
          </cell>
          <cell r="AH797">
            <v>0</v>
          </cell>
          <cell r="AI797">
            <v>1572</v>
          </cell>
          <cell r="AJ797">
            <v>2737</v>
          </cell>
          <cell r="AK797">
            <v>810</v>
          </cell>
          <cell r="AL797">
            <v>625</v>
          </cell>
          <cell r="AM797">
            <v>0</v>
          </cell>
          <cell r="AN797">
            <v>0</v>
          </cell>
          <cell r="AO797">
            <v>0</v>
          </cell>
          <cell r="AP797">
            <v>2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-2</v>
          </cell>
          <cell r="BF797">
            <v>25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-2</v>
          </cell>
          <cell r="BL797">
            <v>25</v>
          </cell>
          <cell r="BM797">
            <v>0</v>
          </cell>
          <cell r="BN797">
            <v>0</v>
          </cell>
          <cell r="BO797">
            <v>21</v>
          </cell>
          <cell r="BP797">
            <v>19</v>
          </cell>
          <cell r="BQ797">
            <v>0</v>
          </cell>
          <cell r="BR797">
            <v>0</v>
          </cell>
          <cell r="BS797">
            <v>16</v>
          </cell>
          <cell r="BT797">
            <v>14</v>
          </cell>
          <cell r="BU797" t="str">
            <v>马飞</v>
          </cell>
          <cell r="BV797" t="str">
            <v>马飞</v>
          </cell>
          <cell r="BW797" t="str">
            <v>黄艳霞</v>
          </cell>
          <cell r="BX797" t="str">
            <v>15136163284</v>
          </cell>
          <cell r="BY797" t="str">
            <v>2025-03-17</v>
          </cell>
          <cell r="BZ797" t="str">
            <v/>
          </cell>
          <cell r="CA797" t="str">
            <v>MACAL9D85</v>
          </cell>
          <cell r="CB797">
            <v>0</v>
          </cell>
          <cell r="CC797">
            <v>0</v>
          </cell>
          <cell r="CD797" t="str">
            <v/>
          </cell>
          <cell r="CE797" t="str">
            <v>1</v>
          </cell>
          <cell r="CF797" t="str">
            <v/>
          </cell>
          <cell r="CG797" t="str">
            <v>北京经济技术开发区虚拟社区</v>
          </cell>
          <cell r="CH797" t="str">
            <v>qy</v>
          </cell>
          <cell r="CI797" t="str">
            <v>    私人控股</v>
          </cell>
          <cell r="CJ797" t="str">
            <v>I</v>
          </cell>
          <cell r="CK797" t="str">
            <v>    信息传输、软件和信息技术服务业</v>
          </cell>
          <cell r="CL797" t="str">
            <v>65</v>
          </cell>
          <cell r="CM797" t="str">
            <v>    软件和信息技术服务业</v>
          </cell>
          <cell r="CN797" t="str">
            <v>115101</v>
          </cell>
          <cell r="CO797" t="str">
            <v>      开发区</v>
          </cell>
          <cell r="CP797" t="str">
            <v>　　　私营有限责任公司</v>
          </cell>
          <cell r="CQ797" t="str">
            <v>x</v>
          </cell>
          <cell r="CR797" t="str">
            <v>    现代服务业</v>
          </cell>
          <cell r="CS797" t="str">
            <v>2</v>
          </cell>
          <cell r="CT797" t="str">
            <v>    地方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 t="str">
            <v>3</v>
          </cell>
          <cell r="DN797" t="str">
            <v>654</v>
          </cell>
          <cell r="DO797" t="str">
            <v>    运行维护服务</v>
          </cell>
          <cell r="DP797" t="str">
            <v>1</v>
          </cell>
          <cell r="DQ797" t="str">
            <v/>
          </cell>
          <cell r="DR797">
            <v>12963</v>
          </cell>
          <cell r="DS797">
            <v>7329</v>
          </cell>
          <cell r="DT797">
            <v>1</v>
          </cell>
          <cell r="DU797">
            <v>-2</v>
          </cell>
          <cell r="DV797">
            <v>25</v>
          </cell>
          <cell r="DW797">
            <v>0</v>
          </cell>
          <cell r="DX797">
            <v>0</v>
          </cell>
        </row>
        <row r="798">
          <cell r="M798" t="str">
            <v>91110112MA01QLD18K</v>
          </cell>
          <cell r="N798" t="str">
            <v>北京坤友保安服务有限公司</v>
          </cell>
          <cell r="O798" t="str">
            <v>2025</v>
          </cell>
          <cell r="P798" t="str">
            <v>2</v>
          </cell>
          <cell r="Q798">
            <v>596</v>
          </cell>
          <cell r="R798">
            <v>596</v>
          </cell>
          <cell r="S798">
            <v>1587</v>
          </cell>
          <cell r="T798">
            <v>1486</v>
          </cell>
          <cell r="U798">
            <v>39380</v>
          </cell>
          <cell r="V798">
            <v>38820</v>
          </cell>
          <cell r="W798">
            <v>1642</v>
          </cell>
          <cell r="X798">
            <v>1792</v>
          </cell>
          <cell r="Y798">
            <v>37738</v>
          </cell>
          <cell r="Z798">
            <v>37028</v>
          </cell>
          <cell r="AA798">
            <v>8003</v>
          </cell>
          <cell r="AB798">
            <v>6329</v>
          </cell>
          <cell r="AC798">
            <v>8003</v>
          </cell>
          <cell r="AD798">
            <v>6329</v>
          </cell>
          <cell r="AE798">
            <v>6383</v>
          </cell>
          <cell r="AF798">
            <v>4988</v>
          </cell>
          <cell r="AG798">
            <v>4</v>
          </cell>
          <cell r="AH798">
            <v>27</v>
          </cell>
          <cell r="AI798">
            <v>0</v>
          </cell>
          <cell r="AJ798">
            <v>0</v>
          </cell>
          <cell r="AK798">
            <v>720</v>
          </cell>
          <cell r="AL798">
            <v>581</v>
          </cell>
          <cell r="AM798">
            <v>0</v>
          </cell>
          <cell r="AN798">
            <v>0</v>
          </cell>
          <cell r="AO798">
            <v>1</v>
          </cell>
          <cell r="AP798">
            <v>2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895</v>
          </cell>
          <cell r="BF798">
            <v>731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895</v>
          </cell>
          <cell r="BL798">
            <v>731</v>
          </cell>
          <cell r="BM798">
            <v>0</v>
          </cell>
          <cell r="BN798">
            <v>0</v>
          </cell>
          <cell r="BO798">
            <v>147</v>
          </cell>
          <cell r="BP798">
            <v>153</v>
          </cell>
          <cell r="BQ798">
            <v>128</v>
          </cell>
          <cell r="BR798">
            <v>124</v>
          </cell>
          <cell r="BS798">
            <v>23</v>
          </cell>
          <cell r="BT798">
            <v>23</v>
          </cell>
          <cell r="BU798" t="str">
            <v>肖延昆</v>
          </cell>
          <cell r="BV798" t="str">
            <v>吴璠</v>
          </cell>
          <cell r="BW798" t="str">
            <v>吴璠</v>
          </cell>
          <cell r="BX798" t="str">
            <v>13910754755</v>
          </cell>
          <cell r="BY798" t="str">
            <v>2025-03-18</v>
          </cell>
          <cell r="BZ798" t="str">
            <v/>
          </cell>
          <cell r="CA798" t="str">
            <v>MA01QLD18</v>
          </cell>
          <cell r="CB798">
            <v>0</v>
          </cell>
          <cell r="CC798">
            <v>0</v>
          </cell>
          <cell r="CD798" t="str">
            <v/>
          </cell>
          <cell r="CE798" t="str">
            <v/>
          </cell>
          <cell r="CF798" t="str">
            <v/>
          </cell>
          <cell r="CG798" t="str">
            <v/>
          </cell>
          <cell r="CH798" t="str">
            <v>qy</v>
          </cell>
          <cell r="CI798" t="str">
            <v>    私人控股</v>
          </cell>
          <cell r="CJ798" t="str">
            <v>L</v>
          </cell>
          <cell r="CK798" t="str">
            <v>    租赁和商务服务业</v>
          </cell>
          <cell r="CL798" t="str">
            <v>72</v>
          </cell>
          <cell r="CM798" t="str">
            <v>    商务服务业</v>
          </cell>
          <cell r="CN798" t="str">
            <v>110112</v>
          </cell>
          <cell r="CO798" t="str">
            <v>      通州区</v>
          </cell>
          <cell r="CP798" t="str">
            <v>　　　私营有限责任公司</v>
          </cell>
          <cell r="CQ798" t="str">
            <v>x</v>
          </cell>
          <cell r="CR798" t="str">
            <v>    现代服务业</v>
          </cell>
          <cell r="CS798" t="str">
            <v>2</v>
          </cell>
          <cell r="CT798" t="str">
            <v>    地方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 t="str">
            <v>5</v>
          </cell>
          <cell r="DN798" t="str">
            <v>727</v>
          </cell>
          <cell r="DO798" t="str">
            <v>    安全保护服务</v>
          </cell>
          <cell r="DP798" t="str">
            <v>1</v>
          </cell>
          <cell r="DQ798" t="str">
            <v/>
          </cell>
          <cell r="DR798">
            <v>8003</v>
          </cell>
          <cell r="DS798">
            <v>6329</v>
          </cell>
          <cell r="DT798">
            <v>1</v>
          </cell>
          <cell r="DU798">
            <v>895</v>
          </cell>
          <cell r="DV798">
            <v>731</v>
          </cell>
          <cell r="DW798">
            <v>132</v>
          </cell>
          <cell r="DX798">
            <v>151</v>
          </cell>
        </row>
        <row r="799">
          <cell r="M799" t="str">
            <v>911101056932453843</v>
          </cell>
          <cell r="N799" t="str">
            <v>北京明康医药科技有限公司</v>
          </cell>
          <cell r="O799" t="str">
            <v>2025</v>
          </cell>
          <cell r="P799" t="str">
            <v>2</v>
          </cell>
          <cell r="Q799">
            <v>30</v>
          </cell>
          <cell r="R799">
            <v>34</v>
          </cell>
          <cell r="S799">
            <v>1580</v>
          </cell>
          <cell r="T799">
            <v>8020</v>
          </cell>
          <cell r="U799">
            <v>30692</v>
          </cell>
          <cell r="V799">
            <v>35235</v>
          </cell>
          <cell r="W799">
            <v>16727</v>
          </cell>
          <cell r="X799">
            <v>21739</v>
          </cell>
          <cell r="Y799">
            <v>13965</v>
          </cell>
          <cell r="Z799">
            <v>13496</v>
          </cell>
          <cell r="AA799">
            <v>3341</v>
          </cell>
          <cell r="AB799">
            <v>13458</v>
          </cell>
          <cell r="AC799">
            <v>2021</v>
          </cell>
          <cell r="AD799">
            <v>11923</v>
          </cell>
          <cell r="AE799">
            <v>1725</v>
          </cell>
          <cell r="AF799">
            <v>11547</v>
          </cell>
          <cell r="AG799">
            <v>5</v>
          </cell>
          <cell r="AH799">
            <v>23</v>
          </cell>
          <cell r="AI799">
            <v>67</v>
          </cell>
          <cell r="AJ799">
            <v>72</v>
          </cell>
          <cell r="AK799">
            <v>1385</v>
          </cell>
          <cell r="AL799">
            <v>845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159</v>
          </cell>
          <cell r="BF799">
            <v>971</v>
          </cell>
          <cell r="BG799">
            <v>3</v>
          </cell>
          <cell r="BH799">
            <v>0</v>
          </cell>
          <cell r="BI799">
            <v>0</v>
          </cell>
          <cell r="BJ799">
            <v>0</v>
          </cell>
          <cell r="BK799">
            <v>162</v>
          </cell>
          <cell r="BL799">
            <v>971</v>
          </cell>
          <cell r="BM799">
            <v>0</v>
          </cell>
          <cell r="BN799">
            <v>0</v>
          </cell>
          <cell r="BO799">
            <v>1163</v>
          </cell>
          <cell r="BP799">
            <v>563</v>
          </cell>
          <cell r="BQ799">
            <v>69</v>
          </cell>
          <cell r="BR799">
            <v>185</v>
          </cell>
          <cell r="BS799">
            <v>17</v>
          </cell>
          <cell r="BT799">
            <v>16</v>
          </cell>
          <cell r="BU799" t="str">
            <v>谭廷</v>
          </cell>
          <cell r="BV799" t="str">
            <v>谭廷</v>
          </cell>
          <cell r="BW799" t="str">
            <v>施文玲</v>
          </cell>
          <cell r="BX799" t="str">
            <v>010-85786010</v>
          </cell>
          <cell r="BY799" t="str">
            <v>2025-03-10</v>
          </cell>
          <cell r="BZ799" t="str">
            <v/>
          </cell>
          <cell r="CA799" t="str">
            <v>693245384</v>
          </cell>
          <cell r="CB799">
            <v>0</v>
          </cell>
          <cell r="CC799">
            <v>0</v>
          </cell>
          <cell r="CD799" t="str">
            <v/>
          </cell>
          <cell r="CE799" t="str">
            <v>1</v>
          </cell>
          <cell r="CF799" t="str">
            <v/>
          </cell>
          <cell r="CG799" t="str">
            <v>北京经济技术开发区虚拟社区</v>
          </cell>
          <cell r="CH799" t="str">
            <v>qy</v>
          </cell>
          <cell r="CI799" t="str">
            <v>    私人控股</v>
          </cell>
          <cell r="CJ799" t="str">
            <v>M</v>
          </cell>
          <cell r="CK799" t="str">
            <v>    科学研究和技术服务业</v>
          </cell>
          <cell r="CL799" t="str">
            <v>75</v>
          </cell>
          <cell r="CM799" t="str">
            <v>    科技推广和应用服务业</v>
          </cell>
          <cell r="CN799" t="str">
            <v>115101</v>
          </cell>
          <cell r="CO799" t="str">
            <v>      开发区</v>
          </cell>
          <cell r="CP799" t="str">
            <v>　　　私营有限责任公司</v>
          </cell>
          <cell r="CQ799" t="str">
            <v>x</v>
          </cell>
          <cell r="CR799" t="str">
            <v>    现代服务业</v>
          </cell>
          <cell r="CS799" t="str">
            <v>2</v>
          </cell>
          <cell r="CT799" t="str">
            <v>    地方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 t="str">
            <v>3</v>
          </cell>
          <cell r="DN799" t="str">
            <v>751</v>
          </cell>
          <cell r="DO799" t="str">
            <v>    技术推广服务</v>
          </cell>
          <cell r="DP799" t="str">
            <v>1</v>
          </cell>
          <cell r="DQ799" t="str">
            <v>3</v>
          </cell>
          <cell r="DR799">
            <v>3341</v>
          </cell>
          <cell r="DS799">
            <v>13458</v>
          </cell>
          <cell r="DT799">
            <v>1</v>
          </cell>
          <cell r="DU799">
            <v>159</v>
          </cell>
          <cell r="DV799">
            <v>971</v>
          </cell>
          <cell r="DW799">
            <v>74</v>
          </cell>
          <cell r="DX799">
            <v>208</v>
          </cell>
        </row>
        <row r="800">
          <cell r="M800" t="str">
            <v>91110400MA7DWPLB8P</v>
          </cell>
          <cell r="N800" t="str">
            <v>北京宣云通科技有限公司</v>
          </cell>
          <cell r="O800" t="str">
            <v>2025</v>
          </cell>
          <cell r="P800" t="str">
            <v>2</v>
          </cell>
          <cell r="Q800">
            <v>213</v>
          </cell>
          <cell r="R800">
            <v>170</v>
          </cell>
          <cell r="S800">
            <v>1382</v>
          </cell>
          <cell r="T800">
            <v>1242</v>
          </cell>
          <cell r="U800">
            <v>4527</v>
          </cell>
          <cell r="V800">
            <v>4119</v>
          </cell>
          <cell r="W800">
            <v>1541</v>
          </cell>
          <cell r="X800">
            <v>2433</v>
          </cell>
          <cell r="Y800">
            <v>2986</v>
          </cell>
          <cell r="Z800">
            <v>1686</v>
          </cell>
          <cell r="AA800">
            <v>7963</v>
          </cell>
          <cell r="AB800">
            <v>6605</v>
          </cell>
          <cell r="AC800">
            <v>5438</v>
          </cell>
          <cell r="AD800">
            <v>6347</v>
          </cell>
          <cell r="AE800">
            <v>7256</v>
          </cell>
          <cell r="AF800">
            <v>4939</v>
          </cell>
          <cell r="AG800">
            <v>7</v>
          </cell>
          <cell r="AH800">
            <v>13</v>
          </cell>
          <cell r="AI800">
            <v>0</v>
          </cell>
          <cell r="AJ800">
            <v>0</v>
          </cell>
          <cell r="AK800">
            <v>827</v>
          </cell>
          <cell r="AL800">
            <v>488</v>
          </cell>
          <cell r="AM800">
            <v>635</v>
          </cell>
          <cell r="AN800">
            <v>560</v>
          </cell>
          <cell r="AO800">
            <v>1</v>
          </cell>
          <cell r="AP800">
            <v>-5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-763</v>
          </cell>
          <cell r="BF800">
            <v>610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-763</v>
          </cell>
          <cell r="BL800">
            <v>610</v>
          </cell>
          <cell r="BM800">
            <v>0</v>
          </cell>
          <cell r="BN800">
            <v>0</v>
          </cell>
          <cell r="BO800">
            <v>1067</v>
          </cell>
          <cell r="BP800">
            <v>1373</v>
          </cell>
          <cell r="BQ800">
            <v>107</v>
          </cell>
          <cell r="BR800">
            <v>188</v>
          </cell>
          <cell r="BS800">
            <v>46</v>
          </cell>
          <cell r="BT800">
            <v>56</v>
          </cell>
          <cell r="BU800" t="str">
            <v>郝淼</v>
          </cell>
          <cell r="BV800" t="str">
            <v>化松</v>
          </cell>
          <cell r="BW800" t="str">
            <v>王倩倩</v>
          </cell>
          <cell r="BX800" t="str">
            <v>15001337675</v>
          </cell>
          <cell r="BY800" t="str">
            <v>2025-03-14</v>
          </cell>
          <cell r="BZ800" t="str">
            <v/>
          </cell>
          <cell r="CA800" t="str">
            <v>MA7DWPLB8</v>
          </cell>
          <cell r="CB800">
            <v>0</v>
          </cell>
          <cell r="CC800">
            <v>0</v>
          </cell>
          <cell r="CD800" t="str">
            <v/>
          </cell>
          <cell r="CE800" t="str">
            <v>1</v>
          </cell>
          <cell r="CF800" t="str">
            <v/>
          </cell>
          <cell r="CG800" t="str">
            <v>北京经济技术开发区虚拟社区</v>
          </cell>
          <cell r="CH800" t="str">
            <v>qy</v>
          </cell>
          <cell r="CI800" t="str">
            <v>    私人控股</v>
          </cell>
          <cell r="CJ800" t="str">
            <v>I</v>
          </cell>
          <cell r="CK800" t="str">
            <v>    信息传输、软件和信息技术服务业</v>
          </cell>
          <cell r="CL800" t="str">
            <v>65</v>
          </cell>
          <cell r="CM800" t="str">
            <v>    软件和信息技术服务业</v>
          </cell>
          <cell r="CN800" t="str">
            <v>115101</v>
          </cell>
          <cell r="CO800" t="str">
            <v>      开发区</v>
          </cell>
          <cell r="CP800" t="str">
            <v>　　　私营有限责任公司</v>
          </cell>
          <cell r="CQ800" t="str">
            <v>x</v>
          </cell>
          <cell r="CR800" t="str">
            <v>    现代服务业</v>
          </cell>
          <cell r="CS800" t="str">
            <v>2</v>
          </cell>
          <cell r="CT800" t="str">
            <v>    地方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 t="str">
            <v>3</v>
          </cell>
          <cell r="DN800" t="str">
            <v>654</v>
          </cell>
          <cell r="DO800" t="str">
            <v>    运行维护服务</v>
          </cell>
          <cell r="DP800" t="str">
            <v>1</v>
          </cell>
          <cell r="DQ800" t="str">
            <v>3</v>
          </cell>
          <cell r="DR800">
            <v>7963</v>
          </cell>
          <cell r="DS800">
            <v>6605</v>
          </cell>
          <cell r="DT800">
            <v>1</v>
          </cell>
          <cell r="DU800">
            <v>-763</v>
          </cell>
          <cell r="DV800">
            <v>610</v>
          </cell>
          <cell r="DW800">
            <v>114</v>
          </cell>
          <cell r="DX800">
            <v>201</v>
          </cell>
        </row>
        <row r="801">
          <cell r="M801" t="str">
            <v>91110302MA01GMTBXW</v>
          </cell>
          <cell r="N801" t="str">
            <v>施耐德智能技术有限公司</v>
          </cell>
          <cell r="O801" t="str">
            <v>2025</v>
          </cell>
          <cell r="P801" t="str">
            <v>2</v>
          </cell>
          <cell r="Q801">
            <v>2993</v>
          </cell>
          <cell r="R801">
            <v>2736</v>
          </cell>
          <cell r="S801">
            <v>10741</v>
          </cell>
          <cell r="T801">
            <v>12339</v>
          </cell>
          <cell r="U801">
            <v>113992</v>
          </cell>
          <cell r="V801">
            <v>110740</v>
          </cell>
          <cell r="W801">
            <v>182007</v>
          </cell>
          <cell r="X801">
            <v>149915</v>
          </cell>
          <cell r="Y801">
            <v>-68015</v>
          </cell>
          <cell r="Z801">
            <v>-39175</v>
          </cell>
          <cell r="AA801">
            <v>7535</v>
          </cell>
          <cell r="AB801">
            <v>9554</v>
          </cell>
          <cell r="AC801">
            <v>2010</v>
          </cell>
          <cell r="AD801">
            <v>2</v>
          </cell>
          <cell r="AE801">
            <v>7195</v>
          </cell>
          <cell r="AF801">
            <v>7677</v>
          </cell>
          <cell r="AG801">
            <v>7</v>
          </cell>
          <cell r="AH801">
            <v>3</v>
          </cell>
          <cell r="AI801">
            <v>2400</v>
          </cell>
          <cell r="AJ801">
            <v>484</v>
          </cell>
          <cell r="AK801">
            <v>9604</v>
          </cell>
          <cell r="AL801">
            <v>4952</v>
          </cell>
          <cell r="AM801">
            <v>0</v>
          </cell>
          <cell r="AN801">
            <v>0</v>
          </cell>
          <cell r="AO801">
            <v>348</v>
          </cell>
          <cell r="AP801">
            <v>158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92</v>
          </cell>
          <cell r="BD801">
            <v>129</v>
          </cell>
          <cell r="BE801">
            <v>-11927</v>
          </cell>
          <cell r="BF801">
            <v>-3590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-11927</v>
          </cell>
          <cell r="BL801">
            <v>-3590</v>
          </cell>
          <cell r="BM801">
            <v>0</v>
          </cell>
          <cell r="BN801">
            <v>0</v>
          </cell>
          <cell r="BO801">
            <v>4238</v>
          </cell>
          <cell r="BP801">
            <v>4193</v>
          </cell>
          <cell r="BQ801">
            <v>907</v>
          </cell>
          <cell r="BR801">
            <v>0</v>
          </cell>
          <cell r="BS801">
            <v>140</v>
          </cell>
          <cell r="BT801">
            <v>139</v>
          </cell>
          <cell r="BU801" t="str">
            <v>熊宜</v>
          </cell>
          <cell r="BV801" t="str">
            <v>李韵</v>
          </cell>
          <cell r="BW801" t="str">
            <v>马丹丹</v>
          </cell>
          <cell r="BX801" t="str">
            <v>18062088054</v>
          </cell>
          <cell r="BY801" t="str">
            <v>2025-03-18</v>
          </cell>
          <cell r="BZ801" t="str">
            <v/>
          </cell>
          <cell r="CA801" t="str">
            <v>MA01GMTBX</v>
          </cell>
          <cell r="CB801">
            <v>0</v>
          </cell>
          <cell r="CC801">
            <v>0</v>
          </cell>
          <cell r="CD801" t="str">
            <v/>
          </cell>
          <cell r="CE801" t="str">
            <v>1</v>
          </cell>
          <cell r="CF801" t="str">
            <v/>
          </cell>
          <cell r="CG801" t="str">
            <v>北京经济技术开发区虚拟社区</v>
          </cell>
          <cell r="CH801" t="str">
            <v>qy</v>
          </cell>
          <cell r="CI801" t="str">
            <v>    私人控股</v>
          </cell>
          <cell r="CJ801" t="str">
            <v>I</v>
          </cell>
          <cell r="CK801" t="str">
            <v>    信息传输、软件和信息技术服务业</v>
          </cell>
          <cell r="CL801" t="str">
            <v>65</v>
          </cell>
          <cell r="CM801" t="str">
            <v>    软件和信息技术服务业</v>
          </cell>
          <cell r="CN801" t="str">
            <v>115101</v>
          </cell>
          <cell r="CO801" t="str">
            <v>      开发区</v>
          </cell>
          <cell r="CP801" t="str">
            <v>　　　其他有限责任公司</v>
          </cell>
          <cell r="CQ801" t="str">
            <v>x</v>
          </cell>
          <cell r="CR801" t="str">
            <v>    现代服务业</v>
          </cell>
          <cell r="CS801" t="str">
            <v>2</v>
          </cell>
          <cell r="CT801" t="str">
            <v>    地方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 t="str">
            <v>3</v>
          </cell>
          <cell r="DN801" t="str">
            <v>656</v>
          </cell>
          <cell r="DO801" t="str">
            <v>    信息技术咨询服务</v>
          </cell>
          <cell r="DP801" t="str">
            <v>1</v>
          </cell>
          <cell r="DQ801" t="str">
            <v/>
          </cell>
          <cell r="DR801">
            <v>7535</v>
          </cell>
          <cell r="DS801">
            <v>9554</v>
          </cell>
          <cell r="DT801">
            <v>1</v>
          </cell>
          <cell r="DU801">
            <v>-11927</v>
          </cell>
          <cell r="DV801">
            <v>-3590</v>
          </cell>
          <cell r="DW801">
            <v>914</v>
          </cell>
          <cell r="DX801">
            <v>-304</v>
          </cell>
        </row>
        <row r="802">
          <cell r="M802" t="str">
            <v>91110229344248720L</v>
          </cell>
          <cell r="N802" t="str">
            <v>双意途顺（北京）汽车租赁有限公司</v>
          </cell>
          <cell r="O802" t="str">
            <v>2025</v>
          </cell>
          <cell r="P802" t="str">
            <v>2</v>
          </cell>
          <cell r="Q802">
            <v>4090</v>
          </cell>
          <cell r="R802">
            <v>3973</v>
          </cell>
          <cell r="S802">
            <v>2934</v>
          </cell>
          <cell r="T802">
            <v>2753</v>
          </cell>
          <cell r="U802">
            <v>42567</v>
          </cell>
          <cell r="V802">
            <v>31717</v>
          </cell>
          <cell r="W802">
            <v>43964</v>
          </cell>
          <cell r="X802">
            <v>32135</v>
          </cell>
          <cell r="Y802">
            <v>-1397</v>
          </cell>
          <cell r="Z802">
            <v>-418</v>
          </cell>
          <cell r="AA802">
            <v>4825</v>
          </cell>
          <cell r="AB802">
            <v>2592</v>
          </cell>
          <cell r="AC802">
            <v>4825</v>
          </cell>
          <cell r="AD802">
            <v>2592</v>
          </cell>
          <cell r="AE802">
            <v>3928</v>
          </cell>
          <cell r="AF802">
            <v>1041</v>
          </cell>
          <cell r="AG802">
            <v>16</v>
          </cell>
          <cell r="AH802">
            <v>0</v>
          </cell>
          <cell r="AI802">
            <v>9</v>
          </cell>
          <cell r="AJ802">
            <v>251</v>
          </cell>
          <cell r="AK802">
            <v>955</v>
          </cell>
          <cell r="AL802">
            <v>835</v>
          </cell>
          <cell r="AM802">
            <v>0</v>
          </cell>
          <cell r="AN802">
            <v>0</v>
          </cell>
          <cell r="AO802">
            <v>259</v>
          </cell>
          <cell r="AP802">
            <v>155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-342</v>
          </cell>
          <cell r="BF802">
            <v>310</v>
          </cell>
          <cell r="BG802">
            <v>0</v>
          </cell>
          <cell r="BH802">
            <v>0</v>
          </cell>
          <cell r="BI802">
            <v>36</v>
          </cell>
          <cell r="BJ802">
            <v>54</v>
          </cell>
          <cell r="BK802">
            <v>-378</v>
          </cell>
          <cell r="BL802">
            <v>256</v>
          </cell>
          <cell r="BM802">
            <v>0</v>
          </cell>
          <cell r="BN802">
            <v>0</v>
          </cell>
          <cell r="BO802">
            <v>516</v>
          </cell>
          <cell r="BP802">
            <v>352</v>
          </cell>
          <cell r="BQ802">
            <v>0</v>
          </cell>
          <cell r="BR802">
            <v>0</v>
          </cell>
          <cell r="BS802">
            <v>27</v>
          </cell>
          <cell r="BT802">
            <v>21</v>
          </cell>
          <cell r="BU802" t="str">
            <v>徐廷</v>
          </cell>
          <cell r="BV802" t="str">
            <v>徐廷</v>
          </cell>
          <cell r="BW802" t="str">
            <v>徐廷</v>
          </cell>
          <cell r="BX802" t="str">
            <v>13520748421</v>
          </cell>
          <cell r="BY802" t="str">
            <v>2025-03-17</v>
          </cell>
          <cell r="BZ802" t="str">
            <v/>
          </cell>
          <cell r="CA802" t="str">
            <v>344248720</v>
          </cell>
          <cell r="CB802">
            <v>0</v>
          </cell>
          <cell r="CC802">
            <v>0</v>
          </cell>
          <cell r="CD802" t="str">
            <v/>
          </cell>
          <cell r="CE802" t="str">
            <v/>
          </cell>
          <cell r="CF802" t="str">
            <v/>
          </cell>
          <cell r="CG802" t="str">
            <v/>
          </cell>
          <cell r="CH802" t="str">
            <v>qy</v>
          </cell>
          <cell r="CI802" t="str">
            <v>    私人控股</v>
          </cell>
          <cell r="CJ802" t="str">
            <v>L</v>
          </cell>
          <cell r="CK802" t="str">
            <v>    租赁和商务服务业</v>
          </cell>
          <cell r="CL802" t="str">
            <v>71</v>
          </cell>
          <cell r="CM802" t="str">
            <v>    租赁业</v>
          </cell>
          <cell r="CN802" t="str">
            <v>110112</v>
          </cell>
          <cell r="CO802" t="str">
            <v>      通州区</v>
          </cell>
          <cell r="CP802" t="str">
            <v>　　　私营有限责任公司</v>
          </cell>
          <cell r="CQ802" t="str">
            <v/>
          </cell>
          <cell r="CR802" t="str">
            <v>    传统服务业</v>
          </cell>
          <cell r="CS802" t="str">
            <v>2</v>
          </cell>
          <cell r="CT802" t="str">
            <v>    地方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 t="str">
            <v>5</v>
          </cell>
          <cell r="DN802" t="str">
            <v>711</v>
          </cell>
          <cell r="DO802" t="str">
            <v>    机械设备经营租赁</v>
          </cell>
          <cell r="DP802" t="str">
            <v>1</v>
          </cell>
          <cell r="DQ802" t="str">
            <v/>
          </cell>
          <cell r="DR802">
            <v>4825</v>
          </cell>
          <cell r="DS802">
            <v>2592</v>
          </cell>
          <cell r="DT802">
            <v>1</v>
          </cell>
          <cell r="DU802">
            <v>-342</v>
          </cell>
          <cell r="DV802">
            <v>310</v>
          </cell>
          <cell r="DW802">
            <v>16</v>
          </cell>
          <cell r="DX802">
            <v>0</v>
          </cell>
        </row>
        <row r="803">
          <cell r="M803" t="str">
            <v>91110302MA01YCRC6C</v>
          </cell>
          <cell r="N803" t="str">
            <v>北京奇点智播科技有限公司</v>
          </cell>
          <cell r="O803" t="str">
            <v>2025</v>
          </cell>
          <cell r="P803" t="str">
            <v>2</v>
          </cell>
          <cell r="Q803">
            <v>24652</v>
          </cell>
          <cell r="R803">
            <v>24620</v>
          </cell>
          <cell r="S803">
            <v>7610</v>
          </cell>
          <cell r="T803">
            <v>10477</v>
          </cell>
          <cell r="U803">
            <v>23816</v>
          </cell>
          <cell r="V803">
            <v>37921</v>
          </cell>
          <cell r="W803">
            <v>71240</v>
          </cell>
          <cell r="X803">
            <v>70916</v>
          </cell>
          <cell r="Y803">
            <v>-47424</v>
          </cell>
          <cell r="Z803">
            <v>-32995</v>
          </cell>
          <cell r="AA803">
            <v>1091</v>
          </cell>
          <cell r="AB803">
            <v>2047</v>
          </cell>
          <cell r="AC803">
            <v>1091</v>
          </cell>
          <cell r="AD803">
            <v>2047</v>
          </cell>
          <cell r="AE803">
            <v>1720</v>
          </cell>
          <cell r="AF803">
            <v>1997</v>
          </cell>
          <cell r="AG803">
            <v>6</v>
          </cell>
          <cell r="AH803">
            <v>4</v>
          </cell>
          <cell r="AI803">
            <v>3489</v>
          </cell>
          <cell r="AJ803">
            <v>3554</v>
          </cell>
          <cell r="AK803">
            <v>1365</v>
          </cell>
          <cell r="AL803">
            <v>2908</v>
          </cell>
          <cell r="AM803">
            <v>0</v>
          </cell>
          <cell r="AN803">
            <v>0</v>
          </cell>
          <cell r="AO803">
            <v>-14</v>
          </cell>
          <cell r="AP803">
            <v>22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5</v>
          </cell>
          <cell r="BE803">
            <v>-5475</v>
          </cell>
          <cell r="BF803">
            <v>-6433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-5475</v>
          </cell>
          <cell r="BL803">
            <v>-6433</v>
          </cell>
          <cell r="BM803">
            <v>0</v>
          </cell>
          <cell r="BN803">
            <v>0</v>
          </cell>
          <cell r="BO803">
            <v>3550</v>
          </cell>
          <cell r="BP803">
            <v>4931</v>
          </cell>
          <cell r="BQ803">
            <v>0</v>
          </cell>
          <cell r="BR803">
            <v>138</v>
          </cell>
          <cell r="BS803">
            <v>55</v>
          </cell>
          <cell r="BT803">
            <v>77</v>
          </cell>
          <cell r="BU803" t="str">
            <v>祝建平</v>
          </cell>
          <cell r="BV803" t="str">
            <v>周迅</v>
          </cell>
          <cell r="BW803" t="str">
            <v>杨琳</v>
          </cell>
          <cell r="BX803" t="str">
            <v>18515287845</v>
          </cell>
          <cell r="BY803" t="str">
            <v>2025-03-11</v>
          </cell>
          <cell r="BZ803" t="str">
            <v/>
          </cell>
          <cell r="CA803" t="str">
            <v>MA01YCRC6</v>
          </cell>
          <cell r="CB803">
            <v>0</v>
          </cell>
          <cell r="CC803">
            <v>0</v>
          </cell>
          <cell r="CD803" t="str">
            <v/>
          </cell>
          <cell r="CE803" t="str">
            <v>1</v>
          </cell>
          <cell r="CF803" t="str">
            <v/>
          </cell>
          <cell r="CG803" t="str">
            <v>北京经济技术开发区虚拟社区</v>
          </cell>
          <cell r="CH803" t="str">
            <v>qy</v>
          </cell>
          <cell r="CI803" t="str">
            <v>    私人控股</v>
          </cell>
          <cell r="CJ803" t="str">
            <v>R</v>
          </cell>
          <cell r="CK803" t="str">
            <v>    文化、体育和娱乐业</v>
          </cell>
          <cell r="CL803" t="str">
            <v>87</v>
          </cell>
          <cell r="CM803" t="str">
            <v>    广播、电视、电影和录音制作业</v>
          </cell>
          <cell r="CN803" t="str">
            <v>115101</v>
          </cell>
          <cell r="CO803" t="str">
            <v>      开发区</v>
          </cell>
          <cell r="CP803" t="str">
            <v>　　　其他有限责任公司</v>
          </cell>
          <cell r="CQ803" t="str">
            <v>x</v>
          </cell>
          <cell r="CR803" t="str">
            <v>    现代服务业</v>
          </cell>
          <cell r="CS803" t="str">
            <v>2</v>
          </cell>
          <cell r="CT803" t="str">
            <v>    地方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 t="str">
            <v>3</v>
          </cell>
          <cell r="DN803" t="str">
            <v>873</v>
          </cell>
          <cell r="DO803" t="str">
            <v>    影视节目制作</v>
          </cell>
          <cell r="DP803" t="str">
            <v>1</v>
          </cell>
          <cell r="DQ803" t="str">
            <v>3</v>
          </cell>
          <cell r="DR803">
            <v>1091</v>
          </cell>
          <cell r="DS803">
            <v>2047</v>
          </cell>
          <cell r="DT803">
            <v>1</v>
          </cell>
          <cell r="DU803">
            <v>-5475</v>
          </cell>
          <cell r="DV803">
            <v>-6433</v>
          </cell>
          <cell r="DW803">
            <v>-45</v>
          </cell>
          <cell r="DX803">
            <v>142</v>
          </cell>
        </row>
        <row r="804">
          <cell r="M804" t="str">
            <v>91110105306463630N</v>
          </cell>
          <cell r="N804" t="str">
            <v>北京境泽技术服务有限公司</v>
          </cell>
          <cell r="O804" t="str">
            <v>2025</v>
          </cell>
          <cell r="P804" t="str">
            <v>2</v>
          </cell>
          <cell r="Q804">
            <v>6595</v>
          </cell>
          <cell r="R804">
            <v>6472</v>
          </cell>
          <cell r="S804">
            <v>2017</v>
          </cell>
          <cell r="T804">
            <v>722</v>
          </cell>
          <cell r="U804">
            <v>8619</v>
          </cell>
          <cell r="V804">
            <v>8886</v>
          </cell>
          <cell r="W804">
            <v>978</v>
          </cell>
          <cell r="X804">
            <v>1612</v>
          </cell>
          <cell r="Y804">
            <v>7641</v>
          </cell>
          <cell r="Z804">
            <v>7274</v>
          </cell>
          <cell r="AA804">
            <v>938</v>
          </cell>
          <cell r="AB804">
            <v>1686</v>
          </cell>
          <cell r="AC804">
            <v>938</v>
          </cell>
          <cell r="AD804">
            <v>1686</v>
          </cell>
          <cell r="AE804">
            <v>12</v>
          </cell>
          <cell r="AF804">
            <v>8</v>
          </cell>
          <cell r="AG804">
            <v>4</v>
          </cell>
          <cell r="AH804">
            <v>4</v>
          </cell>
          <cell r="AI804">
            <v>20</v>
          </cell>
          <cell r="AJ804">
            <v>10</v>
          </cell>
          <cell r="AK804">
            <v>-56</v>
          </cell>
          <cell r="AL804">
            <v>859</v>
          </cell>
          <cell r="AM804">
            <v>6</v>
          </cell>
          <cell r="AN804">
            <v>2</v>
          </cell>
          <cell r="AO804">
            <v>1</v>
          </cell>
          <cell r="AP804">
            <v>1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951</v>
          </cell>
          <cell r="BF804">
            <v>802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951</v>
          </cell>
          <cell r="BL804">
            <v>802</v>
          </cell>
          <cell r="BM804">
            <v>0</v>
          </cell>
          <cell r="BN804">
            <v>0</v>
          </cell>
          <cell r="BO804">
            <v>284</v>
          </cell>
          <cell r="BP804">
            <v>360</v>
          </cell>
          <cell r="BQ804">
            <v>321</v>
          </cell>
          <cell r="BR804">
            <v>394</v>
          </cell>
          <cell r="BS804">
            <v>58</v>
          </cell>
          <cell r="BT804">
            <v>57</v>
          </cell>
          <cell r="BU804" t="str">
            <v>曹刚</v>
          </cell>
          <cell r="BV804" t="str">
            <v>王晶</v>
          </cell>
          <cell r="BW804" t="str">
            <v>王晶</v>
          </cell>
          <cell r="BX804" t="str">
            <v>15811166974</v>
          </cell>
          <cell r="BY804" t="str">
            <v>2025-03-14</v>
          </cell>
          <cell r="BZ804" t="str">
            <v/>
          </cell>
          <cell r="CA804" t="str">
            <v>306463630</v>
          </cell>
          <cell r="CB804">
            <v>0</v>
          </cell>
          <cell r="CC804">
            <v>0</v>
          </cell>
          <cell r="CD804" t="str">
            <v/>
          </cell>
          <cell r="CE804" t="str">
            <v>1</v>
          </cell>
          <cell r="CF804" t="str">
            <v/>
          </cell>
          <cell r="CG804" t="str">
            <v>北京经济技术开发区虚拟社区</v>
          </cell>
          <cell r="CH804" t="str">
            <v>qy</v>
          </cell>
          <cell r="CI804" t="str">
            <v>    私人控股</v>
          </cell>
          <cell r="CJ804" t="str">
            <v>M</v>
          </cell>
          <cell r="CK804" t="str">
            <v>    科学研究和技术服务业</v>
          </cell>
          <cell r="CL804" t="str">
            <v>74</v>
          </cell>
          <cell r="CM804" t="str">
            <v>    专业技术服务业</v>
          </cell>
          <cell r="CN804" t="str">
            <v>115101</v>
          </cell>
          <cell r="CO804" t="str">
            <v>      开发区</v>
          </cell>
          <cell r="CP804" t="str">
            <v>　　　私营有限责任公司</v>
          </cell>
          <cell r="CQ804" t="str">
            <v>x</v>
          </cell>
          <cell r="CR804" t="str">
            <v>    现代服务业</v>
          </cell>
          <cell r="CS804" t="str">
            <v>2</v>
          </cell>
          <cell r="CT804" t="str">
            <v>    地方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 t="str">
            <v>3</v>
          </cell>
          <cell r="DN804" t="str">
            <v>746</v>
          </cell>
          <cell r="DO804" t="str">
            <v>    环境与生态监测检测服务</v>
          </cell>
          <cell r="DP804" t="str">
            <v>1</v>
          </cell>
          <cell r="DQ804" t="str">
            <v/>
          </cell>
          <cell r="DR804">
            <v>938</v>
          </cell>
          <cell r="DS804">
            <v>1686</v>
          </cell>
          <cell r="DT804">
            <v>1</v>
          </cell>
          <cell r="DU804">
            <v>951</v>
          </cell>
          <cell r="DV804">
            <v>802</v>
          </cell>
          <cell r="DW804">
            <v>325</v>
          </cell>
          <cell r="DX804">
            <v>398</v>
          </cell>
        </row>
        <row r="805">
          <cell r="M805" t="str">
            <v>91110302MA01Y3Y75F</v>
          </cell>
          <cell r="N805" t="str">
            <v>北京夏月科技有限公司</v>
          </cell>
          <cell r="O805" t="str">
            <v>2025</v>
          </cell>
          <cell r="P805" t="str">
            <v>2</v>
          </cell>
          <cell r="Q805">
            <v>881</v>
          </cell>
          <cell r="R805">
            <v>723</v>
          </cell>
          <cell r="S805">
            <v>3822</v>
          </cell>
          <cell r="T805">
            <v>62220</v>
          </cell>
          <cell r="U805">
            <v>172260</v>
          </cell>
          <cell r="V805">
            <v>180667</v>
          </cell>
          <cell r="W805">
            <v>146903</v>
          </cell>
          <cell r="X805">
            <v>172180</v>
          </cell>
          <cell r="Y805">
            <v>25357</v>
          </cell>
          <cell r="Z805">
            <v>8487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659</v>
          </cell>
          <cell r="AF805">
            <v>8192</v>
          </cell>
          <cell r="AG805">
            <v>9</v>
          </cell>
          <cell r="AH805">
            <v>32</v>
          </cell>
          <cell r="AI805">
            <v>4214</v>
          </cell>
          <cell r="AJ805">
            <v>1965</v>
          </cell>
          <cell r="AK805">
            <v>1769</v>
          </cell>
          <cell r="AL805">
            <v>2265</v>
          </cell>
          <cell r="AM805">
            <v>0</v>
          </cell>
          <cell r="AN805">
            <v>0</v>
          </cell>
          <cell r="AO805">
            <v>125</v>
          </cell>
          <cell r="AP805">
            <v>43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-6776</v>
          </cell>
          <cell r="BF805">
            <v>-12497</v>
          </cell>
          <cell r="BG805">
            <v>0</v>
          </cell>
          <cell r="BH805">
            <v>448</v>
          </cell>
          <cell r="BI805">
            <v>0</v>
          </cell>
          <cell r="BJ805">
            <v>0</v>
          </cell>
          <cell r="BK805">
            <v>-6776</v>
          </cell>
          <cell r="BL805">
            <v>-12049</v>
          </cell>
          <cell r="BM805">
            <v>0</v>
          </cell>
          <cell r="BN805">
            <v>0</v>
          </cell>
          <cell r="BO805">
            <v>5292</v>
          </cell>
          <cell r="BP805">
            <v>3037</v>
          </cell>
          <cell r="BQ805">
            <v>0</v>
          </cell>
          <cell r="BR805">
            <v>0</v>
          </cell>
          <cell r="BS805">
            <v>18</v>
          </cell>
          <cell r="BT805">
            <v>21</v>
          </cell>
          <cell r="BU805" t="str">
            <v>李玉霞</v>
          </cell>
          <cell r="BV805" t="str">
            <v>李玉霞</v>
          </cell>
          <cell r="BW805" t="str">
            <v>王艺丰</v>
          </cell>
          <cell r="BX805" t="str">
            <v>15101000608</v>
          </cell>
          <cell r="BY805" t="str">
            <v>2025-03-17</v>
          </cell>
          <cell r="BZ805" t="str">
            <v/>
          </cell>
          <cell r="CA805" t="str">
            <v>MA01Y3Y75</v>
          </cell>
          <cell r="CB805">
            <v>0</v>
          </cell>
          <cell r="CC805">
            <v>0</v>
          </cell>
          <cell r="CD805" t="str">
            <v/>
          </cell>
          <cell r="CE805" t="str">
            <v>1</v>
          </cell>
          <cell r="CF805" t="str">
            <v/>
          </cell>
          <cell r="CG805" t="str">
            <v>北京经济技术开发区虚拟社区</v>
          </cell>
          <cell r="CH805" t="str">
            <v>qy</v>
          </cell>
          <cell r="CI805" t="str">
            <v>    私人控股</v>
          </cell>
          <cell r="CJ805" t="str">
            <v>M</v>
          </cell>
          <cell r="CK805" t="str">
            <v>    科学研究和技术服务业</v>
          </cell>
          <cell r="CL805" t="str">
            <v>75</v>
          </cell>
          <cell r="CM805" t="str">
            <v>    科技推广和应用服务业</v>
          </cell>
          <cell r="CN805" t="str">
            <v>115101</v>
          </cell>
          <cell r="CO805" t="str">
            <v>      开发区</v>
          </cell>
          <cell r="CP805" t="str">
            <v>　　　私营有限责任公司</v>
          </cell>
          <cell r="CQ805" t="str">
            <v>x</v>
          </cell>
          <cell r="CR805" t="str">
            <v>    现代服务业</v>
          </cell>
          <cell r="CS805" t="str">
            <v>2</v>
          </cell>
          <cell r="CT805" t="str">
            <v>    地方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 t="str">
            <v>3</v>
          </cell>
          <cell r="DN805" t="str">
            <v>751</v>
          </cell>
          <cell r="DO805" t="str">
            <v>    技术推广服务</v>
          </cell>
          <cell r="DP805" t="str">
            <v>1</v>
          </cell>
          <cell r="DQ805" t="str">
            <v>3</v>
          </cell>
          <cell r="DR805">
            <v>0</v>
          </cell>
          <cell r="DS805">
            <v>0</v>
          </cell>
          <cell r="DT805">
            <v>1</v>
          </cell>
          <cell r="DU805">
            <v>-6776</v>
          </cell>
          <cell r="DV805">
            <v>-12497</v>
          </cell>
          <cell r="DW805">
            <v>-2789</v>
          </cell>
          <cell r="DX805">
            <v>-622</v>
          </cell>
        </row>
        <row r="806">
          <cell r="M806" t="str">
            <v>91110115051437579F</v>
          </cell>
          <cell r="N806" t="str">
            <v>北京嘉华美映影院有限公司</v>
          </cell>
          <cell r="O806" t="str">
            <v>2025</v>
          </cell>
          <cell r="P806" t="str">
            <v>2</v>
          </cell>
          <cell r="Q806">
            <v>5409</v>
          </cell>
          <cell r="R806">
            <v>5409</v>
          </cell>
          <cell r="S806">
            <v>44</v>
          </cell>
          <cell r="T806">
            <v>1748</v>
          </cell>
          <cell r="U806">
            <v>3828</v>
          </cell>
          <cell r="V806">
            <v>4403</v>
          </cell>
          <cell r="W806">
            <v>3642</v>
          </cell>
          <cell r="X806">
            <v>17186</v>
          </cell>
          <cell r="Y806">
            <v>186</v>
          </cell>
          <cell r="Z806">
            <v>-12783</v>
          </cell>
          <cell r="AA806">
            <v>1960</v>
          </cell>
          <cell r="AB806">
            <v>1965</v>
          </cell>
          <cell r="AC806">
            <v>1924</v>
          </cell>
          <cell r="AD806">
            <v>1834</v>
          </cell>
          <cell r="AE806">
            <v>905</v>
          </cell>
          <cell r="AF806">
            <v>1435</v>
          </cell>
          <cell r="AG806">
            <v>3</v>
          </cell>
          <cell r="AH806">
            <v>9</v>
          </cell>
          <cell r="AI806">
            <v>287</v>
          </cell>
          <cell r="AJ806">
            <v>209</v>
          </cell>
          <cell r="AK806">
            <v>418</v>
          </cell>
          <cell r="AL806">
            <v>26</v>
          </cell>
          <cell r="AM806">
            <v>0</v>
          </cell>
          <cell r="AN806">
            <v>0</v>
          </cell>
          <cell r="AO806">
            <v>1</v>
          </cell>
          <cell r="AP806">
            <v>1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346</v>
          </cell>
          <cell r="BF806">
            <v>285</v>
          </cell>
          <cell r="BG806">
            <v>0</v>
          </cell>
          <cell r="BH806">
            <v>0</v>
          </cell>
          <cell r="BI806">
            <v>0</v>
          </cell>
          <cell r="BJ806">
            <v>13</v>
          </cell>
          <cell r="BK806">
            <v>346</v>
          </cell>
          <cell r="BL806">
            <v>272</v>
          </cell>
          <cell r="BM806">
            <v>0</v>
          </cell>
          <cell r="BN806">
            <v>0</v>
          </cell>
          <cell r="BO806">
            <v>225</v>
          </cell>
          <cell r="BP806">
            <v>104</v>
          </cell>
          <cell r="BQ806">
            <v>57</v>
          </cell>
          <cell r="BR806">
            <v>74</v>
          </cell>
          <cell r="BS806">
            <v>15</v>
          </cell>
          <cell r="BT806">
            <v>19</v>
          </cell>
          <cell r="BU806" t="str">
            <v>吕国森</v>
          </cell>
          <cell r="BV806" t="str">
            <v>张洪颖</v>
          </cell>
          <cell r="BW806" t="str">
            <v>张洪颖</v>
          </cell>
          <cell r="BX806" t="str">
            <v>13681259688</v>
          </cell>
          <cell r="BY806" t="str">
            <v>2025-03-18</v>
          </cell>
          <cell r="BZ806" t="str">
            <v/>
          </cell>
          <cell r="CA806" t="str">
            <v>051437579</v>
          </cell>
          <cell r="CB806">
            <v>0</v>
          </cell>
          <cell r="CC806">
            <v>0</v>
          </cell>
          <cell r="CD806" t="str">
            <v/>
          </cell>
          <cell r="CE806" t="str">
            <v/>
          </cell>
          <cell r="CF806" t="str">
            <v/>
          </cell>
          <cell r="CG806" t="str">
            <v/>
          </cell>
          <cell r="CH806" t="str">
            <v>qy</v>
          </cell>
          <cell r="CI806" t="str">
            <v>    私人控股</v>
          </cell>
          <cell r="CJ806" t="str">
            <v>R</v>
          </cell>
          <cell r="CK806" t="str">
            <v>    文化、体育和娱乐业</v>
          </cell>
          <cell r="CL806" t="str">
            <v>87</v>
          </cell>
          <cell r="CM806" t="str">
            <v>    广播、电视、电影和录音制作业</v>
          </cell>
          <cell r="CN806" t="str">
            <v>110115</v>
          </cell>
          <cell r="CO806" t="str">
            <v>      大兴区</v>
          </cell>
          <cell r="CP806" t="str">
            <v>　　　其他有限责任公司</v>
          </cell>
          <cell r="CQ806" t="str">
            <v>x</v>
          </cell>
          <cell r="CR806" t="str">
            <v>    现代服务业</v>
          </cell>
          <cell r="CS806" t="str">
            <v>2</v>
          </cell>
          <cell r="CT806" t="str">
            <v>    地方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 t="str">
            <v>3</v>
          </cell>
          <cell r="DN806" t="str">
            <v>876</v>
          </cell>
          <cell r="DO806" t="str">
            <v>    电影放映</v>
          </cell>
          <cell r="DP806" t="str">
            <v>1</v>
          </cell>
          <cell r="DQ806" t="str">
            <v/>
          </cell>
          <cell r="DR806">
            <v>1960</v>
          </cell>
          <cell r="DS806">
            <v>1965</v>
          </cell>
          <cell r="DT806">
            <v>1</v>
          </cell>
          <cell r="DU806">
            <v>346</v>
          </cell>
          <cell r="DV806">
            <v>285</v>
          </cell>
          <cell r="DW806">
            <v>60</v>
          </cell>
          <cell r="DX806">
            <v>83</v>
          </cell>
        </row>
        <row r="807">
          <cell r="M807" t="str">
            <v>911103025790592704</v>
          </cell>
          <cell r="N807" t="str">
            <v>北京优美视界影视文化传播有限公司</v>
          </cell>
          <cell r="O807" t="str">
            <v>2025</v>
          </cell>
          <cell r="P807" t="str">
            <v>2</v>
          </cell>
          <cell r="Q807">
            <v>5</v>
          </cell>
          <cell r="R807">
            <v>5</v>
          </cell>
          <cell r="S807">
            <v>14384</v>
          </cell>
          <cell r="T807">
            <v>21963</v>
          </cell>
          <cell r="U807">
            <v>29267</v>
          </cell>
          <cell r="V807">
            <v>35571</v>
          </cell>
          <cell r="W807">
            <v>16357</v>
          </cell>
          <cell r="X807">
            <v>24955</v>
          </cell>
          <cell r="Y807">
            <v>12910</v>
          </cell>
          <cell r="Z807">
            <v>10616</v>
          </cell>
          <cell r="AA807">
            <v>9788</v>
          </cell>
          <cell r="AB807">
            <v>8019</v>
          </cell>
          <cell r="AC807">
            <v>9764</v>
          </cell>
          <cell r="AD807">
            <v>8019</v>
          </cell>
          <cell r="AE807">
            <v>12</v>
          </cell>
          <cell r="AF807">
            <v>1</v>
          </cell>
          <cell r="AG807">
            <v>27</v>
          </cell>
          <cell r="AH807">
            <v>19</v>
          </cell>
          <cell r="AI807">
            <v>6974</v>
          </cell>
          <cell r="AJ807">
            <v>4275</v>
          </cell>
          <cell r="AK807">
            <v>636</v>
          </cell>
          <cell r="AL807">
            <v>3908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2139</v>
          </cell>
          <cell r="BF807">
            <v>-184</v>
          </cell>
          <cell r="BG807">
            <v>3</v>
          </cell>
          <cell r="BH807">
            <v>0</v>
          </cell>
          <cell r="BI807">
            <v>0</v>
          </cell>
          <cell r="BJ807">
            <v>0</v>
          </cell>
          <cell r="BK807">
            <v>2142</v>
          </cell>
          <cell r="BL807">
            <v>-184</v>
          </cell>
          <cell r="BM807">
            <v>107</v>
          </cell>
          <cell r="BN807">
            <v>0</v>
          </cell>
          <cell r="BO807">
            <v>4853</v>
          </cell>
          <cell r="BP807">
            <v>5262</v>
          </cell>
          <cell r="BQ807">
            <v>421</v>
          </cell>
          <cell r="BR807">
            <v>305</v>
          </cell>
          <cell r="BS807">
            <v>153</v>
          </cell>
          <cell r="BT807">
            <v>180</v>
          </cell>
          <cell r="BU807" t="str">
            <v>孙国栋</v>
          </cell>
          <cell r="BV807" t="str">
            <v>杨丹玲</v>
          </cell>
          <cell r="BW807" t="str">
            <v>赵楠</v>
          </cell>
          <cell r="BX807" t="str">
            <v>56657576</v>
          </cell>
          <cell r="BY807" t="str">
            <v>2025-03-13</v>
          </cell>
          <cell r="BZ807" t="str">
            <v/>
          </cell>
          <cell r="CA807" t="str">
            <v>579059270</v>
          </cell>
          <cell r="CB807">
            <v>0</v>
          </cell>
          <cell r="CC807">
            <v>0</v>
          </cell>
          <cell r="CD807" t="str">
            <v/>
          </cell>
          <cell r="CE807" t="str">
            <v>1</v>
          </cell>
          <cell r="CF807" t="str">
            <v/>
          </cell>
          <cell r="CG807" t="str">
            <v>北京经济技术开发区虚拟社区</v>
          </cell>
          <cell r="CH807" t="str">
            <v>qy</v>
          </cell>
          <cell r="CI807" t="str">
            <v>    私人控股</v>
          </cell>
          <cell r="CJ807" t="str">
            <v>L</v>
          </cell>
          <cell r="CK807" t="str">
            <v>    租赁和商务服务业</v>
          </cell>
          <cell r="CL807" t="str">
            <v>72</v>
          </cell>
          <cell r="CM807" t="str">
            <v>    商务服务业</v>
          </cell>
          <cell r="CN807" t="str">
            <v>115101</v>
          </cell>
          <cell r="CO807" t="str">
            <v>      开发区</v>
          </cell>
          <cell r="CP807" t="str">
            <v>　　　私营有限责任公司</v>
          </cell>
          <cell r="CQ807" t="str">
            <v>x</v>
          </cell>
          <cell r="CR807" t="str">
            <v>    现代服务业</v>
          </cell>
          <cell r="CS807" t="str">
            <v>2</v>
          </cell>
          <cell r="CT807" t="str">
            <v>    地方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 t="str">
            <v>3</v>
          </cell>
          <cell r="DN807" t="str">
            <v>722</v>
          </cell>
          <cell r="DO807" t="str">
            <v>    综合管理服务</v>
          </cell>
          <cell r="DP807" t="str">
            <v>1</v>
          </cell>
          <cell r="DQ807" t="str">
            <v/>
          </cell>
          <cell r="DR807">
            <v>9788</v>
          </cell>
          <cell r="DS807">
            <v>8019</v>
          </cell>
          <cell r="DT807">
            <v>1</v>
          </cell>
          <cell r="DU807">
            <v>2139</v>
          </cell>
          <cell r="DV807">
            <v>-184</v>
          </cell>
          <cell r="DW807">
            <v>555</v>
          </cell>
          <cell r="DX807">
            <v>324</v>
          </cell>
        </row>
        <row r="808">
          <cell r="M808" t="str">
            <v>91110302MA01XD329X</v>
          </cell>
          <cell r="N808" t="str">
            <v>北京中科新恒创科技产业发展有限公司</v>
          </cell>
          <cell r="O808" t="str">
            <v>2025</v>
          </cell>
          <cell r="P808" t="str">
            <v>2</v>
          </cell>
          <cell r="Q808">
            <v>227</v>
          </cell>
          <cell r="R808">
            <v>169</v>
          </cell>
          <cell r="S808">
            <v>2781</v>
          </cell>
          <cell r="T808">
            <v>3263</v>
          </cell>
          <cell r="U808">
            <v>8564</v>
          </cell>
          <cell r="V808">
            <v>9143</v>
          </cell>
          <cell r="W808">
            <v>5488</v>
          </cell>
          <cell r="X808">
            <v>4677</v>
          </cell>
          <cell r="Y808">
            <v>3076</v>
          </cell>
          <cell r="Z808">
            <v>4466</v>
          </cell>
          <cell r="AA808">
            <v>1244</v>
          </cell>
          <cell r="AB808">
            <v>454</v>
          </cell>
          <cell r="AC808">
            <v>486</v>
          </cell>
          <cell r="AD808">
            <v>149</v>
          </cell>
          <cell r="AE808">
            <v>4227</v>
          </cell>
          <cell r="AF808">
            <v>860</v>
          </cell>
          <cell r="AG808">
            <v>1</v>
          </cell>
          <cell r="AH808">
            <v>0</v>
          </cell>
          <cell r="AI808">
            <v>176</v>
          </cell>
          <cell r="AJ808">
            <v>34</v>
          </cell>
          <cell r="AK808">
            <v>349</v>
          </cell>
          <cell r="AL808">
            <v>67</v>
          </cell>
          <cell r="AM808">
            <v>0</v>
          </cell>
          <cell r="AN808">
            <v>0</v>
          </cell>
          <cell r="AO808">
            <v>0</v>
          </cell>
          <cell r="AP808">
            <v>1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-3509</v>
          </cell>
          <cell r="BF808">
            <v>-508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-3509</v>
          </cell>
          <cell r="BL808">
            <v>-508</v>
          </cell>
          <cell r="BM808">
            <v>0</v>
          </cell>
          <cell r="BN808">
            <v>0</v>
          </cell>
          <cell r="BO808">
            <v>371</v>
          </cell>
          <cell r="BP808">
            <v>62</v>
          </cell>
          <cell r="BQ808">
            <v>0</v>
          </cell>
          <cell r="BR808">
            <v>0</v>
          </cell>
          <cell r="BS808">
            <v>7</v>
          </cell>
          <cell r="BT808">
            <v>7</v>
          </cell>
          <cell r="BU808" t="str">
            <v>谢福有</v>
          </cell>
          <cell r="BV808" t="str">
            <v>包丽君</v>
          </cell>
          <cell r="BW808" t="str">
            <v>王子阳</v>
          </cell>
          <cell r="BX808" t="str">
            <v>17710302581</v>
          </cell>
          <cell r="BY808" t="str">
            <v>2025-03-18</v>
          </cell>
          <cell r="BZ808" t="str">
            <v/>
          </cell>
          <cell r="CA808" t="str">
            <v>MA01XD329</v>
          </cell>
          <cell r="CB808">
            <v>0</v>
          </cell>
          <cell r="CC808">
            <v>0</v>
          </cell>
          <cell r="CD808" t="str">
            <v/>
          </cell>
          <cell r="CE808" t="str">
            <v>1</v>
          </cell>
          <cell r="CF808" t="str">
            <v/>
          </cell>
          <cell r="CG808" t="str">
            <v>北京经济技术开发区虚拟社区</v>
          </cell>
          <cell r="CH808" t="str">
            <v>qy</v>
          </cell>
          <cell r="CI808" t="str">
            <v>    私人控股</v>
          </cell>
          <cell r="CJ808" t="str">
            <v>K</v>
          </cell>
          <cell r="CK808" t="str">
            <v>    房地产业</v>
          </cell>
          <cell r="CL808" t="str">
            <v>70</v>
          </cell>
          <cell r="CM808" t="str">
            <v>    房地产业</v>
          </cell>
          <cell r="CN808" t="str">
            <v>115101</v>
          </cell>
          <cell r="CO808" t="str">
            <v>      开发区</v>
          </cell>
          <cell r="CP808" t="str">
            <v>　　　其他有限责任公司</v>
          </cell>
          <cell r="CQ808" t="str">
            <v/>
          </cell>
          <cell r="CR808" t="str">
            <v>    传统服务业</v>
          </cell>
          <cell r="CS808" t="str">
            <v>2</v>
          </cell>
          <cell r="CT808" t="str">
            <v>    地方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 t="str">
            <v>3</v>
          </cell>
          <cell r="DN808" t="str">
            <v>704</v>
          </cell>
          <cell r="DO808" t="str">
            <v>    房地产租赁经营</v>
          </cell>
          <cell r="DP808" t="str">
            <v>1</v>
          </cell>
          <cell r="DQ808" t="str">
            <v/>
          </cell>
          <cell r="DR808">
            <v>1244</v>
          </cell>
          <cell r="DS808">
            <v>454</v>
          </cell>
          <cell r="DT808">
            <v>1</v>
          </cell>
          <cell r="DU808">
            <v>-3509</v>
          </cell>
          <cell r="DV808">
            <v>-508</v>
          </cell>
          <cell r="DW808">
            <v>1</v>
          </cell>
          <cell r="DX808">
            <v>0</v>
          </cell>
        </row>
        <row r="809">
          <cell r="M809" t="str">
            <v>91110400MA04EEHM3H</v>
          </cell>
          <cell r="N809" t="str">
            <v>尚亦城（北京）科技会展有限公司</v>
          </cell>
          <cell r="O809" t="str">
            <v>2025</v>
          </cell>
          <cell r="P809" t="str">
            <v>2</v>
          </cell>
          <cell r="Q809">
            <v>1859</v>
          </cell>
          <cell r="R809">
            <v>1311</v>
          </cell>
          <cell r="S809">
            <v>88151</v>
          </cell>
          <cell r="T809">
            <v>47076</v>
          </cell>
          <cell r="U809">
            <v>113975</v>
          </cell>
          <cell r="V809">
            <v>118963</v>
          </cell>
          <cell r="W809">
            <v>71504</v>
          </cell>
          <cell r="X809">
            <v>82793</v>
          </cell>
          <cell r="Y809">
            <v>42471</v>
          </cell>
          <cell r="Z809">
            <v>36170</v>
          </cell>
          <cell r="AA809">
            <v>4528</v>
          </cell>
          <cell r="AB809">
            <v>425</v>
          </cell>
          <cell r="AC809">
            <v>4528</v>
          </cell>
          <cell r="AD809">
            <v>425</v>
          </cell>
          <cell r="AE809">
            <v>6703</v>
          </cell>
          <cell r="AF809">
            <v>10397</v>
          </cell>
          <cell r="AG809">
            <v>49</v>
          </cell>
          <cell r="AH809">
            <v>37</v>
          </cell>
          <cell r="AI809">
            <v>13</v>
          </cell>
          <cell r="AJ809">
            <v>11</v>
          </cell>
          <cell r="AK809">
            <v>1</v>
          </cell>
          <cell r="AL809">
            <v>19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8</v>
          </cell>
          <cell r="BD809">
            <v>0</v>
          </cell>
          <cell r="BE809">
            <v>-2230</v>
          </cell>
          <cell r="BF809">
            <v>-10039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-2230</v>
          </cell>
          <cell r="BL809">
            <v>-10039</v>
          </cell>
          <cell r="BM809">
            <v>0</v>
          </cell>
          <cell r="BN809">
            <v>0</v>
          </cell>
          <cell r="BO809">
            <v>2499</v>
          </cell>
          <cell r="BP809">
            <v>2415</v>
          </cell>
          <cell r="BQ809">
            <v>0</v>
          </cell>
          <cell r="BR809">
            <v>0</v>
          </cell>
          <cell r="BS809">
            <v>58</v>
          </cell>
          <cell r="BT809">
            <v>33</v>
          </cell>
          <cell r="BU809" t="str">
            <v>李建明</v>
          </cell>
          <cell r="BV809" t="str">
            <v>朱春艳</v>
          </cell>
          <cell r="BW809" t="str">
            <v>崔颖</v>
          </cell>
          <cell r="BX809" t="str">
            <v>01081215900</v>
          </cell>
          <cell r="BY809" t="str">
            <v>2025-03-11</v>
          </cell>
          <cell r="BZ809" t="str">
            <v/>
          </cell>
          <cell r="CA809" t="str">
            <v>MA04EEHM3</v>
          </cell>
          <cell r="CB809">
            <v>0</v>
          </cell>
          <cell r="CC809">
            <v>0</v>
          </cell>
          <cell r="CD809" t="str">
            <v/>
          </cell>
          <cell r="CE809" t="str">
            <v>1</v>
          </cell>
          <cell r="CF809" t="str">
            <v/>
          </cell>
          <cell r="CG809" t="str">
            <v>北京经济技术开发区虚拟社区</v>
          </cell>
          <cell r="CH809" t="str">
            <v>qy</v>
          </cell>
          <cell r="CI809" t="str">
            <v>    私人控股</v>
          </cell>
          <cell r="CJ809" t="str">
            <v>L</v>
          </cell>
          <cell r="CK809" t="str">
            <v>    租赁和商务服务业</v>
          </cell>
          <cell r="CL809" t="str">
            <v>72</v>
          </cell>
          <cell r="CM809" t="str">
            <v>    商务服务业</v>
          </cell>
          <cell r="CN809" t="str">
            <v>115101</v>
          </cell>
          <cell r="CO809" t="str">
            <v>      开发区</v>
          </cell>
          <cell r="CP809" t="str">
            <v>　　　其他有限责任公司</v>
          </cell>
          <cell r="CQ809" t="str">
            <v>x</v>
          </cell>
          <cell r="CR809" t="str">
            <v>    现代服务业</v>
          </cell>
          <cell r="CS809" t="str">
            <v>2</v>
          </cell>
          <cell r="CT809" t="str">
            <v>    地方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 t="str">
            <v>3</v>
          </cell>
          <cell r="DN809" t="str">
            <v>728</v>
          </cell>
          <cell r="DO809" t="str">
            <v>    会议、展览及相关服务</v>
          </cell>
          <cell r="DP809" t="str">
            <v>1</v>
          </cell>
          <cell r="DQ809" t="str">
            <v>3</v>
          </cell>
          <cell r="DR809">
            <v>4528</v>
          </cell>
          <cell r="DS809">
            <v>425</v>
          </cell>
          <cell r="DT809">
            <v>1</v>
          </cell>
          <cell r="DU809">
            <v>-2230</v>
          </cell>
          <cell r="DV809">
            <v>-10039</v>
          </cell>
          <cell r="DW809">
            <v>-783</v>
          </cell>
          <cell r="DX809">
            <v>37</v>
          </cell>
        </row>
        <row r="810">
          <cell r="M810" t="str">
            <v>911103026684031254</v>
          </cell>
          <cell r="N810" t="str">
            <v>北京慧博云通科技有限公司</v>
          </cell>
          <cell r="O810" t="str">
            <v>2025</v>
          </cell>
          <cell r="P810" t="str">
            <v>2</v>
          </cell>
          <cell r="Q810">
            <v>35293</v>
          </cell>
          <cell r="R810">
            <v>19234</v>
          </cell>
          <cell r="S810">
            <v>5631</v>
          </cell>
          <cell r="T810">
            <v>6846</v>
          </cell>
          <cell r="U810">
            <v>150430</v>
          </cell>
          <cell r="V810">
            <v>137993</v>
          </cell>
          <cell r="W810">
            <v>132137</v>
          </cell>
          <cell r="X810">
            <v>119512</v>
          </cell>
          <cell r="Y810">
            <v>18293</v>
          </cell>
          <cell r="Z810">
            <v>18481</v>
          </cell>
          <cell r="AA810">
            <v>4497</v>
          </cell>
          <cell r="AB810">
            <v>4498</v>
          </cell>
          <cell r="AC810">
            <v>4497</v>
          </cell>
          <cell r="AD810">
            <v>4498</v>
          </cell>
          <cell r="AE810">
            <v>2466</v>
          </cell>
          <cell r="AF810">
            <v>3344</v>
          </cell>
          <cell r="AG810">
            <v>123</v>
          </cell>
          <cell r="AH810">
            <v>243</v>
          </cell>
          <cell r="AI810">
            <v>22</v>
          </cell>
          <cell r="AJ810">
            <v>88</v>
          </cell>
          <cell r="AK810">
            <v>1852</v>
          </cell>
          <cell r="AL810">
            <v>1400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5</v>
          </cell>
          <cell r="BD810">
            <v>6</v>
          </cell>
          <cell r="BE810">
            <v>39</v>
          </cell>
          <cell r="BF810">
            <v>-571</v>
          </cell>
          <cell r="BG810">
            <v>0</v>
          </cell>
          <cell r="BH810">
            <v>84</v>
          </cell>
          <cell r="BI810">
            <v>0</v>
          </cell>
          <cell r="BJ810">
            <v>0</v>
          </cell>
          <cell r="BK810">
            <v>39</v>
          </cell>
          <cell r="BL810">
            <v>-487</v>
          </cell>
          <cell r="BM810">
            <v>0</v>
          </cell>
          <cell r="BN810">
            <v>0</v>
          </cell>
          <cell r="BO810">
            <v>1688</v>
          </cell>
          <cell r="BP810">
            <v>2520</v>
          </cell>
          <cell r="BQ810">
            <v>117</v>
          </cell>
          <cell r="BR810">
            <v>7</v>
          </cell>
          <cell r="BS810">
            <v>58</v>
          </cell>
          <cell r="BT810">
            <v>108</v>
          </cell>
          <cell r="BU810" t="str">
            <v>余浩</v>
          </cell>
          <cell r="BV810" t="str">
            <v>何钦鹏</v>
          </cell>
          <cell r="BW810" t="str">
            <v>罗秋瑾</v>
          </cell>
          <cell r="BX810" t="str">
            <v>18338686583</v>
          </cell>
          <cell r="BY810" t="str">
            <v>2025-03-13</v>
          </cell>
          <cell r="BZ810" t="str">
            <v/>
          </cell>
          <cell r="CA810" t="str">
            <v>668403125</v>
          </cell>
          <cell r="CB810">
            <v>0</v>
          </cell>
          <cell r="CC810">
            <v>0</v>
          </cell>
          <cell r="CD810" t="str">
            <v/>
          </cell>
          <cell r="CE810" t="str">
            <v>1</v>
          </cell>
          <cell r="CF810" t="str">
            <v/>
          </cell>
          <cell r="CG810" t="str">
            <v>北京经济技术开发区虚拟社区</v>
          </cell>
          <cell r="CH810" t="str">
            <v>qy</v>
          </cell>
          <cell r="CI810" t="str">
            <v>    私人控股</v>
          </cell>
          <cell r="CJ810" t="str">
            <v>I</v>
          </cell>
          <cell r="CK810" t="str">
            <v>    信息传输、软件和信息技术服务业</v>
          </cell>
          <cell r="CL810" t="str">
            <v>65</v>
          </cell>
          <cell r="CM810" t="str">
            <v>    软件和信息技术服务业</v>
          </cell>
          <cell r="CN810" t="str">
            <v>115101</v>
          </cell>
          <cell r="CO810" t="str">
            <v>      开发区</v>
          </cell>
          <cell r="CP810" t="str">
            <v>　　　其他有限责任公司</v>
          </cell>
          <cell r="CQ810" t="str">
            <v>x</v>
          </cell>
          <cell r="CR810" t="str">
            <v>    现代服务业</v>
          </cell>
          <cell r="CS810" t="str">
            <v>2</v>
          </cell>
          <cell r="CT810" t="str">
            <v>    地方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 t="str">
            <v>3</v>
          </cell>
          <cell r="DN810" t="str">
            <v>656</v>
          </cell>
          <cell r="DO810" t="str">
            <v>    信息技术咨询服务</v>
          </cell>
          <cell r="DP810" t="str">
            <v>1</v>
          </cell>
          <cell r="DQ810" t="str">
            <v/>
          </cell>
          <cell r="DR810">
            <v>4497</v>
          </cell>
          <cell r="DS810">
            <v>4498</v>
          </cell>
          <cell r="DT810">
            <v>1</v>
          </cell>
          <cell r="DU810">
            <v>39</v>
          </cell>
          <cell r="DV810">
            <v>-571</v>
          </cell>
          <cell r="DW810">
            <v>240</v>
          </cell>
          <cell r="DX810">
            <v>250</v>
          </cell>
        </row>
        <row r="811">
          <cell r="M811" t="str">
            <v>91110400MACG9U4T7R</v>
          </cell>
          <cell r="N811" t="str">
            <v>北京水木金昇医疗科技服务有限公司</v>
          </cell>
          <cell r="O811" t="str">
            <v>2025</v>
          </cell>
          <cell r="P811" t="str">
            <v>2</v>
          </cell>
          <cell r="Q811">
            <v>1785</v>
          </cell>
          <cell r="R811">
            <v>1203</v>
          </cell>
          <cell r="S811">
            <v>5328</v>
          </cell>
          <cell r="T811">
            <v>0</v>
          </cell>
          <cell r="U811">
            <v>78015</v>
          </cell>
          <cell r="V811">
            <v>71537</v>
          </cell>
          <cell r="W811">
            <v>75241</v>
          </cell>
          <cell r="X811">
            <v>79075</v>
          </cell>
          <cell r="Y811">
            <v>2774</v>
          </cell>
          <cell r="Z811">
            <v>-7538</v>
          </cell>
          <cell r="AA811">
            <v>1211</v>
          </cell>
          <cell r="AB811">
            <v>185</v>
          </cell>
          <cell r="AC811">
            <v>1211</v>
          </cell>
          <cell r="AD811">
            <v>185</v>
          </cell>
          <cell r="AE811">
            <v>2224</v>
          </cell>
          <cell r="AF811">
            <v>1921</v>
          </cell>
          <cell r="AG811">
            <v>1</v>
          </cell>
          <cell r="AH811">
            <v>1</v>
          </cell>
          <cell r="AI811">
            <v>0</v>
          </cell>
          <cell r="AJ811">
            <v>0</v>
          </cell>
          <cell r="AK811">
            <v>644</v>
          </cell>
          <cell r="AL811">
            <v>452</v>
          </cell>
          <cell r="AM811">
            <v>777</v>
          </cell>
          <cell r="AN811">
            <v>1</v>
          </cell>
          <cell r="AO811">
            <v>680</v>
          </cell>
          <cell r="AP811">
            <v>734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-3115</v>
          </cell>
          <cell r="BF811">
            <v>-2924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-3115</v>
          </cell>
          <cell r="BL811">
            <v>-2924</v>
          </cell>
          <cell r="BM811">
            <v>0</v>
          </cell>
          <cell r="BN811">
            <v>0</v>
          </cell>
          <cell r="BO811">
            <v>1520</v>
          </cell>
          <cell r="BP811">
            <v>1087</v>
          </cell>
          <cell r="BQ811">
            <v>0</v>
          </cell>
          <cell r="BR811">
            <v>0</v>
          </cell>
          <cell r="BS811">
            <v>30</v>
          </cell>
          <cell r="BT811">
            <v>13</v>
          </cell>
          <cell r="BU811" t="str">
            <v>冯健</v>
          </cell>
          <cell r="BV811" t="str">
            <v>俞琼</v>
          </cell>
          <cell r="BW811" t="str">
            <v>孙冰洁</v>
          </cell>
          <cell r="BX811" t="str">
            <v>17610709533</v>
          </cell>
          <cell r="BY811" t="str">
            <v>2025-03-17</v>
          </cell>
          <cell r="BZ811" t="str">
            <v/>
          </cell>
          <cell r="CA811" t="str">
            <v>MACG9U4T7</v>
          </cell>
          <cell r="CB811">
            <v>0</v>
          </cell>
          <cell r="CC811">
            <v>0</v>
          </cell>
          <cell r="CD811" t="str">
            <v/>
          </cell>
          <cell r="CE811" t="str">
            <v>1</v>
          </cell>
          <cell r="CF811" t="str">
            <v/>
          </cell>
          <cell r="CG811" t="str">
            <v>北京经济技术开发区虚拟社区</v>
          </cell>
          <cell r="CH811" t="str">
            <v>qy</v>
          </cell>
          <cell r="CI811" t="str">
            <v>    私人控股</v>
          </cell>
          <cell r="CJ811" t="str">
            <v>M</v>
          </cell>
          <cell r="CK811" t="str">
            <v>    科学研究和技术服务业</v>
          </cell>
          <cell r="CL811" t="str">
            <v>75</v>
          </cell>
          <cell r="CM811" t="str">
            <v>    科技推广和应用服务业</v>
          </cell>
          <cell r="CN811" t="str">
            <v>115101</v>
          </cell>
          <cell r="CO811" t="str">
            <v>      开发区</v>
          </cell>
          <cell r="CP811" t="str">
            <v>　　　其他有限责任公司</v>
          </cell>
          <cell r="CQ811" t="str">
            <v>x</v>
          </cell>
          <cell r="CR811" t="str">
            <v>    现代服务业</v>
          </cell>
          <cell r="CS811" t="str">
            <v>2</v>
          </cell>
          <cell r="CT811" t="str">
            <v>    地方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 t="str">
            <v>3</v>
          </cell>
          <cell r="DN811" t="str">
            <v>754</v>
          </cell>
          <cell r="DO811" t="str">
            <v>    创业空间服务</v>
          </cell>
          <cell r="DP811" t="str">
            <v>1</v>
          </cell>
          <cell r="DQ811" t="str">
            <v/>
          </cell>
          <cell r="DR811">
            <v>1211</v>
          </cell>
          <cell r="DS811">
            <v>185</v>
          </cell>
          <cell r="DT811">
            <v>1</v>
          </cell>
          <cell r="DU811">
            <v>-3115</v>
          </cell>
          <cell r="DV811">
            <v>-2924</v>
          </cell>
          <cell r="DW811">
            <v>1</v>
          </cell>
          <cell r="DX811">
            <v>1</v>
          </cell>
        </row>
        <row r="812">
          <cell r="M812" t="str">
            <v>91110400MA04EG6F15</v>
          </cell>
          <cell r="N812" t="str">
            <v>北京予果医学检验实验室有限公司</v>
          </cell>
          <cell r="O812" t="str">
            <v>2025</v>
          </cell>
          <cell r="P812" t="str">
            <v>2</v>
          </cell>
          <cell r="Q812">
            <v>14256</v>
          </cell>
          <cell r="R812">
            <v>3486</v>
          </cell>
          <cell r="S812">
            <v>31409</v>
          </cell>
          <cell r="T812">
            <v>29743</v>
          </cell>
          <cell r="U812">
            <v>70918</v>
          </cell>
          <cell r="V812">
            <v>68963</v>
          </cell>
          <cell r="W812">
            <v>93805</v>
          </cell>
          <cell r="X812">
            <v>71078</v>
          </cell>
          <cell r="Y812">
            <v>-22887</v>
          </cell>
          <cell r="Z812">
            <v>-2115</v>
          </cell>
          <cell r="AA812">
            <v>10843</v>
          </cell>
          <cell r="AB812">
            <v>9369</v>
          </cell>
          <cell r="AC812">
            <v>8558</v>
          </cell>
          <cell r="AD812">
            <v>882</v>
          </cell>
          <cell r="AE812">
            <v>11880</v>
          </cell>
          <cell r="AF812">
            <v>5037</v>
          </cell>
          <cell r="AG812">
            <v>6</v>
          </cell>
          <cell r="AH812">
            <v>1</v>
          </cell>
          <cell r="AI812">
            <v>3312</v>
          </cell>
          <cell r="AJ812">
            <v>6332</v>
          </cell>
          <cell r="AK812">
            <v>207</v>
          </cell>
          <cell r="AL812">
            <v>838</v>
          </cell>
          <cell r="AM812">
            <v>994</v>
          </cell>
          <cell r="AN812">
            <v>707</v>
          </cell>
          <cell r="AO812">
            <v>26</v>
          </cell>
          <cell r="AP812">
            <v>31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2</v>
          </cell>
          <cell r="BD812">
            <v>5</v>
          </cell>
          <cell r="BE812">
            <v>-5580</v>
          </cell>
          <cell r="BF812">
            <v>-3572</v>
          </cell>
          <cell r="BG812">
            <v>0</v>
          </cell>
          <cell r="BH812">
            <v>0</v>
          </cell>
          <cell r="BI812">
            <v>652</v>
          </cell>
          <cell r="BJ812">
            <v>0</v>
          </cell>
          <cell r="BK812">
            <v>-6232</v>
          </cell>
          <cell r="BL812">
            <v>-3572</v>
          </cell>
          <cell r="BM812">
            <v>0</v>
          </cell>
          <cell r="BN812">
            <v>0</v>
          </cell>
          <cell r="BO812">
            <v>1129</v>
          </cell>
          <cell r="BP812">
            <v>908</v>
          </cell>
          <cell r="BQ812">
            <v>0</v>
          </cell>
          <cell r="BR812">
            <v>0</v>
          </cell>
          <cell r="BS812">
            <v>28</v>
          </cell>
          <cell r="BT812">
            <v>30</v>
          </cell>
          <cell r="BU812" t="str">
            <v>官远林</v>
          </cell>
          <cell r="BV812" t="str">
            <v>赵丹</v>
          </cell>
          <cell r="BW812" t="str">
            <v>吴楠楠</v>
          </cell>
          <cell r="BX812" t="str">
            <v>17824931803</v>
          </cell>
          <cell r="BY812" t="str">
            <v>2025-03-17</v>
          </cell>
          <cell r="BZ812" t="str">
            <v/>
          </cell>
          <cell r="CA812" t="str">
            <v>MA04EG6F1</v>
          </cell>
          <cell r="CB812">
            <v>0</v>
          </cell>
          <cell r="CC812">
            <v>0</v>
          </cell>
          <cell r="CD812" t="str">
            <v/>
          </cell>
          <cell r="CE812" t="str">
            <v>1</v>
          </cell>
          <cell r="CF812" t="str">
            <v/>
          </cell>
          <cell r="CG812" t="str">
            <v>北京经济技术开发区虚拟社区</v>
          </cell>
          <cell r="CH812" t="str">
            <v>qy</v>
          </cell>
          <cell r="CI812" t="str">
            <v>    私人控股</v>
          </cell>
          <cell r="CJ812" t="str">
            <v>Q</v>
          </cell>
          <cell r="CK812" t="str">
            <v>    卫生和社会工作</v>
          </cell>
          <cell r="CL812" t="str">
            <v>84</v>
          </cell>
          <cell r="CM812" t="str">
            <v>    卫生</v>
          </cell>
          <cell r="CN812" t="str">
            <v>115101</v>
          </cell>
          <cell r="CO812" t="str">
            <v>      开发区</v>
          </cell>
          <cell r="CP812" t="str">
            <v>　　　其他有限责任公司</v>
          </cell>
          <cell r="CQ812" t="str">
            <v/>
          </cell>
          <cell r="CR812" t="str">
            <v>    传统服务业</v>
          </cell>
          <cell r="CS812" t="str">
            <v>2</v>
          </cell>
          <cell r="CT812" t="str">
            <v>    地方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 t="str">
            <v>3</v>
          </cell>
          <cell r="DN812" t="str">
            <v>849</v>
          </cell>
          <cell r="DO812" t="str">
            <v>    其他卫生活动</v>
          </cell>
          <cell r="DP812" t="str">
            <v>1</v>
          </cell>
          <cell r="DQ812" t="str">
            <v/>
          </cell>
          <cell r="DR812">
            <v>10843</v>
          </cell>
          <cell r="DS812">
            <v>9369</v>
          </cell>
          <cell r="DT812">
            <v>1</v>
          </cell>
          <cell r="DU812">
            <v>-5580</v>
          </cell>
          <cell r="DV812">
            <v>-3572</v>
          </cell>
          <cell r="DW812">
            <v>-565</v>
          </cell>
          <cell r="DX812">
            <v>-538</v>
          </cell>
        </row>
        <row r="813">
          <cell r="M813" t="str">
            <v>91110302351625782N</v>
          </cell>
          <cell r="N813" t="str">
            <v>北京拉近影业有限公司</v>
          </cell>
          <cell r="O813" t="str">
            <v>2025</v>
          </cell>
          <cell r="P813" t="str">
            <v>2</v>
          </cell>
          <cell r="Q813">
            <v>76</v>
          </cell>
          <cell r="R813">
            <v>76</v>
          </cell>
          <cell r="S813">
            <v>1188</v>
          </cell>
          <cell r="T813">
            <v>13214</v>
          </cell>
          <cell r="U813">
            <v>119078</v>
          </cell>
          <cell r="V813">
            <v>136538</v>
          </cell>
          <cell r="W813">
            <v>279897</v>
          </cell>
          <cell r="X813">
            <v>278690</v>
          </cell>
          <cell r="Y813">
            <v>-160819</v>
          </cell>
          <cell r="Z813">
            <v>-142152</v>
          </cell>
          <cell r="AA813">
            <v>1</v>
          </cell>
          <cell r="AB813">
            <v>14371</v>
          </cell>
          <cell r="AC813">
            <v>0</v>
          </cell>
          <cell r="AD813">
            <v>0</v>
          </cell>
          <cell r="AE813">
            <v>0</v>
          </cell>
          <cell r="AF813">
            <v>5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305</v>
          </cell>
          <cell r="AL813">
            <v>220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2431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-304</v>
          </cell>
          <cell r="BF813">
            <v>16577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-304</v>
          </cell>
          <cell r="BL813">
            <v>16577</v>
          </cell>
          <cell r="BM813">
            <v>0</v>
          </cell>
          <cell r="BN813">
            <v>0</v>
          </cell>
          <cell r="BO813">
            <v>122</v>
          </cell>
          <cell r="BP813">
            <v>122</v>
          </cell>
          <cell r="BQ813">
            <v>0</v>
          </cell>
          <cell r="BR813">
            <v>0</v>
          </cell>
          <cell r="BS813">
            <v>3</v>
          </cell>
          <cell r="BT813">
            <v>3</v>
          </cell>
          <cell r="BU813" t="str">
            <v>胡庆刚</v>
          </cell>
          <cell r="BV813" t="str">
            <v>王梅</v>
          </cell>
          <cell r="BW813" t="str">
            <v>王梅</v>
          </cell>
          <cell r="BX813" t="str">
            <v>13910618780</v>
          </cell>
          <cell r="BY813" t="str">
            <v>2025-03-12</v>
          </cell>
          <cell r="BZ813" t="str">
            <v/>
          </cell>
          <cell r="CA813" t="str">
            <v>351625782</v>
          </cell>
          <cell r="CB813">
            <v>0</v>
          </cell>
          <cell r="CC813">
            <v>0</v>
          </cell>
          <cell r="CD813" t="str">
            <v/>
          </cell>
          <cell r="CE813" t="str">
            <v>1</v>
          </cell>
          <cell r="CF813" t="str">
            <v/>
          </cell>
          <cell r="CG813" t="str">
            <v>北京经济技术开发区虚拟社区</v>
          </cell>
          <cell r="CH813" t="str">
            <v>qy</v>
          </cell>
          <cell r="CI813" t="str">
            <v>    私人控股</v>
          </cell>
          <cell r="CJ813" t="str">
            <v>R</v>
          </cell>
          <cell r="CK813" t="str">
            <v>    文化、体育和娱乐业</v>
          </cell>
          <cell r="CL813" t="str">
            <v>87</v>
          </cell>
          <cell r="CM813" t="str">
            <v>    广播、电视、电影和录音制作业</v>
          </cell>
          <cell r="CN813" t="str">
            <v>115101</v>
          </cell>
          <cell r="CO813" t="str">
            <v>      开发区</v>
          </cell>
          <cell r="CP813" t="str">
            <v>　　　私营有限责任公司</v>
          </cell>
          <cell r="CQ813" t="str">
            <v>x</v>
          </cell>
          <cell r="CR813" t="str">
            <v>    现代服务业</v>
          </cell>
          <cell r="CS813" t="str">
            <v>2</v>
          </cell>
          <cell r="CT813" t="str">
            <v>    地方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 t="str">
            <v>3</v>
          </cell>
          <cell r="DN813" t="str">
            <v>873</v>
          </cell>
          <cell r="DO813" t="str">
            <v>    影视节目制作</v>
          </cell>
          <cell r="DP813" t="str">
            <v>1</v>
          </cell>
          <cell r="DQ813" t="str">
            <v/>
          </cell>
          <cell r="DR813">
            <v>1</v>
          </cell>
          <cell r="DS813">
            <v>14371</v>
          </cell>
          <cell r="DT813">
            <v>1</v>
          </cell>
          <cell r="DU813">
            <v>-304</v>
          </cell>
          <cell r="DV813">
            <v>16577</v>
          </cell>
          <cell r="DW813">
            <v>0</v>
          </cell>
          <cell r="DX813">
            <v>0</v>
          </cell>
        </row>
        <row r="814">
          <cell r="M814" t="str">
            <v>91110108MA01B7W27B</v>
          </cell>
          <cell r="N814" t="str">
            <v>北京牵煌擎苍科技有限公司</v>
          </cell>
          <cell r="O814" t="str">
            <v>2025</v>
          </cell>
          <cell r="P814" t="str">
            <v>2</v>
          </cell>
          <cell r="Q814">
            <v>0</v>
          </cell>
          <cell r="R814">
            <v>0</v>
          </cell>
          <cell r="S814">
            <v>23673</v>
          </cell>
          <cell r="T814">
            <v>23460</v>
          </cell>
          <cell r="U814">
            <v>635069</v>
          </cell>
          <cell r="V814">
            <v>706376</v>
          </cell>
          <cell r="W814">
            <v>737076</v>
          </cell>
          <cell r="X814">
            <v>820995</v>
          </cell>
          <cell r="Y814">
            <v>-102007</v>
          </cell>
          <cell r="Z814">
            <v>-114619</v>
          </cell>
          <cell r="AA814">
            <v>8813</v>
          </cell>
          <cell r="AB814">
            <v>10202</v>
          </cell>
          <cell r="AC814">
            <v>6901</v>
          </cell>
          <cell r="AD814">
            <v>8402</v>
          </cell>
          <cell r="AE814">
            <v>6910</v>
          </cell>
          <cell r="AF814">
            <v>8968</v>
          </cell>
          <cell r="AG814">
            <v>1510</v>
          </cell>
          <cell r="AH814">
            <v>1597</v>
          </cell>
          <cell r="AI814">
            <v>-84</v>
          </cell>
          <cell r="AJ814">
            <v>174</v>
          </cell>
          <cell r="AK814">
            <v>-4</v>
          </cell>
          <cell r="AL814">
            <v>18</v>
          </cell>
          <cell r="AM814">
            <v>0</v>
          </cell>
          <cell r="AN814">
            <v>0</v>
          </cell>
          <cell r="AO814">
            <v>1</v>
          </cell>
          <cell r="AP814">
            <v>1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480</v>
          </cell>
          <cell r="BF814">
            <v>-556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480</v>
          </cell>
          <cell r="BL814">
            <v>-556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452</v>
          </cell>
          <cell r="BR814">
            <v>668</v>
          </cell>
          <cell r="BS814">
            <v>1</v>
          </cell>
          <cell r="BT814">
            <v>1</v>
          </cell>
          <cell r="BU814" t="str">
            <v>葛小丽</v>
          </cell>
          <cell r="BV814" t="str">
            <v>王艳艳</v>
          </cell>
          <cell r="BW814" t="str">
            <v>韩铠屹</v>
          </cell>
          <cell r="BX814" t="str">
            <v>18511581520</v>
          </cell>
          <cell r="BY814" t="str">
            <v>2025-03-17</v>
          </cell>
          <cell r="BZ814" t="str">
            <v/>
          </cell>
          <cell r="CA814" t="str">
            <v>MA01B7W27</v>
          </cell>
          <cell r="CB814">
            <v>0</v>
          </cell>
          <cell r="CC814">
            <v>0</v>
          </cell>
          <cell r="CD814" t="str">
            <v/>
          </cell>
          <cell r="CE814" t="str">
            <v>1</v>
          </cell>
          <cell r="CF814" t="str">
            <v/>
          </cell>
          <cell r="CG814" t="str">
            <v>北京经济技术开发区虚拟社区</v>
          </cell>
          <cell r="CH814" t="str">
            <v>qy</v>
          </cell>
          <cell r="CI814" t="str">
            <v>    私人控股</v>
          </cell>
          <cell r="CJ814" t="str">
            <v>K</v>
          </cell>
          <cell r="CK814" t="str">
            <v>    房地产业</v>
          </cell>
          <cell r="CL814" t="str">
            <v>70</v>
          </cell>
          <cell r="CM814" t="str">
            <v>    房地产业</v>
          </cell>
          <cell r="CN814" t="str">
            <v>115101</v>
          </cell>
          <cell r="CO814" t="str">
            <v>      开发区</v>
          </cell>
          <cell r="CP814" t="str">
            <v>　　　其他有限责任公司</v>
          </cell>
          <cell r="CQ814" t="str">
            <v/>
          </cell>
          <cell r="CR814" t="str">
            <v>    传统服务业</v>
          </cell>
          <cell r="CS814" t="str">
            <v>2</v>
          </cell>
          <cell r="CT814" t="str">
            <v>    地方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 t="str">
            <v>3</v>
          </cell>
          <cell r="DN814" t="str">
            <v>704</v>
          </cell>
          <cell r="DO814" t="str">
            <v>    房地产租赁经营</v>
          </cell>
          <cell r="DP814" t="str">
            <v>1</v>
          </cell>
          <cell r="DQ814" t="str">
            <v/>
          </cell>
          <cell r="DR814">
            <v>8813</v>
          </cell>
          <cell r="DS814">
            <v>10202</v>
          </cell>
          <cell r="DT814">
            <v>1</v>
          </cell>
          <cell r="DU814">
            <v>480</v>
          </cell>
          <cell r="DV814">
            <v>-556</v>
          </cell>
          <cell r="DW814">
            <v>1962</v>
          </cell>
          <cell r="DX814">
            <v>2265</v>
          </cell>
        </row>
        <row r="815">
          <cell r="M815" t="str">
            <v>91110400MABPCK0BX1</v>
          </cell>
          <cell r="N815" t="str">
            <v>北京小米景润科技有限公司</v>
          </cell>
          <cell r="O815" t="str">
            <v>2025</v>
          </cell>
          <cell r="P815" t="str">
            <v>2</v>
          </cell>
          <cell r="Q815">
            <v>515</v>
          </cell>
          <cell r="R815">
            <v>92</v>
          </cell>
          <cell r="S815">
            <v>51462</v>
          </cell>
          <cell r="T815">
            <v>0</v>
          </cell>
          <cell r="U815">
            <v>175257</v>
          </cell>
          <cell r="V815">
            <v>199026</v>
          </cell>
          <cell r="W815">
            <v>249431</v>
          </cell>
          <cell r="X815">
            <v>268959</v>
          </cell>
          <cell r="Y815">
            <v>-74174</v>
          </cell>
          <cell r="Z815">
            <v>-69933</v>
          </cell>
          <cell r="AA815">
            <v>51462</v>
          </cell>
          <cell r="AB815">
            <v>0</v>
          </cell>
          <cell r="AC815">
            <v>51462</v>
          </cell>
          <cell r="AD815">
            <v>0</v>
          </cell>
          <cell r="AE815">
            <v>0</v>
          </cell>
          <cell r="AF815">
            <v>0</v>
          </cell>
          <cell r="AG815">
            <v>81</v>
          </cell>
          <cell r="AH815">
            <v>-674</v>
          </cell>
          <cell r="AI815">
            <v>6502</v>
          </cell>
          <cell r="AJ815">
            <v>5309</v>
          </cell>
          <cell r="AK815">
            <v>30244</v>
          </cell>
          <cell r="AL815">
            <v>24092</v>
          </cell>
          <cell r="AM815">
            <v>26435</v>
          </cell>
          <cell r="AN815">
            <v>20344</v>
          </cell>
          <cell r="AO815">
            <v>552</v>
          </cell>
          <cell r="AP815">
            <v>712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5306</v>
          </cell>
          <cell r="BD815">
            <v>1485</v>
          </cell>
          <cell r="BE815">
            <v>-7046</v>
          </cell>
          <cell r="BF815">
            <v>-48298</v>
          </cell>
          <cell r="BG815">
            <v>1</v>
          </cell>
          <cell r="BH815">
            <v>2</v>
          </cell>
          <cell r="BI815">
            <v>0</v>
          </cell>
          <cell r="BJ815">
            <v>0</v>
          </cell>
          <cell r="BK815">
            <v>-7045</v>
          </cell>
          <cell r="BL815">
            <v>-48296</v>
          </cell>
          <cell r="BM815">
            <v>0</v>
          </cell>
          <cell r="BN815">
            <v>0</v>
          </cell>
          <cell r="BO815">
            <v>60091</v>
          </cell>
          <cell r="BP815">
            <v>47842</v>
          </cell>
          <cell r="BQ815">
            <v>270</v>
          </cell>
          <cell r="BR815">
            <v>16</v>
          </cell>
          <cell r="BS815">
            <v>116</v>
          </cell>
          <cell r="BT815">
            <v>93</v>
          </cell>
          <cell r="BU815" t="str">
            <v>刘凌迪</v>
          </cell>
          <cell r="BV815" t="str">
            <v>孙谦</v>
          </cell>
          <cell r="BW815" t="str">
            <v>宋佳鑫</v>
          </cell>
          <cell r="BX815" t="str">
            <v>15350656975</v>
          </cell>
          <cell r="BY815" t="str">
            <v>2025-03-17</v>
          </cell>
          <cell r="BZ815" t="str">
            <v/>
          </cell>
          <cell r="CA815" t="str">
            <v>MABPCK0BX</v>
          </cell>
          <cell r="CB815">
            <v>0</v>
          </cell>
          <cell r="CC815">
            <v>0</v>
          </cell>
          <cell r="CD815" t="str">
            <v/>
          </cell>
          <cell r="CE815" t="str">
            <v>1</v>
          </cell>
          <cell r="CF815" t="str">
            <v/>
          </cell>
          <cell r="CG815" t="str">
            <v>北京经济技术开发区虚拟社区</v>
          </cell>
          <cell r="CH815" t="str">
            <v>qy</v>
          </cell>
          <cell r="CI815" t="str">
            <v>    私人控股</v>
          </cell>
          <cell r="CJ815" t="str">
            <v>M</v>
          </cell>
          <cell r="CK815" t="str">
            <v>    科学研究和技术服务业</v>
          </cell>
          <cell r="CL815" t="str">
            <v>75</v>
          </cell>
          <cell r="CM815" t="str">
            <v>    科技推广和应用服务业</v>
          </cell>
          <cell r="CN815" t="str">
            <v>115101</v>
          </cell>
          <cell r="CO815" t="str">
            <v>      开发区</v>
          </cell>
          <cell r="CP815" t="str">
            <v>　　　私营有限责任公司</v>
          </cell>
          <cell r="CQ815" t="str">
            <v>x</v>
          </cell>
          <cell r="CR815" t="str">
            <v>    现代服务业</v>
          </cell>
          <cell r="CS815" t="str">
            <v>2</v>
          </cell>
          <cell r="CT815" t="str">
            <v>    地方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 t="str">
            <v>3</v>
          </cell>
          <cell r="DN815" t="str">
            <v>751</v>
          </cell>
          <cell r="DO815" t="str">
            <v>    技术推广服务</v>
          </cell>
          <cell r="DP815" t="str">
            <v>1</v>
          </cell>
          <cell r="DQ815" t="str">
            <v/>
          </cell>
          <cell r="DR815">
            <v>51462</v>
          </cell>
          <cell r="DS815">
            <v>0</v>
          </cell>
          <cell r="DT815">
            <v>1</v>
          </cell>
          <cell r="DU815">
            <v>-7046</v>
          </cell>
          <cell r="DV815">
            <v>-48298</v>
          </cell>
          <cell r="DW815">
            <v>351</v>
          </cell>
          <cell r="DX815">
            <v>-658</v>
          </cell>
        </row>
        <row r="816">
          <cell r="M816" t="str">
            <v>91110302MA01QCUU92</v>
          </cell>
          <cell r="N816" t="str">
            <v>北京说走就走科技有限公司</v>
          </cell>
          <cell r="O816" t="str">
            <v>2025</v>
          </cell>
          <cell r="P816" t="str">
            <v>2</v>
          </cell>
          <cell r="Q816">
            <v>162</v>
          </cell>
          <cell r="R816">
            <v>89</v>
          </cell>
          <cell r="S816">
            <v>6082</v>
          </cell>
          <cell r="T816">
            <v>8608</v>
          </cell>
          <cell r="U816">
            <v>48309</v>
          </cell>
          <cell r="V816">
            <v>46673</v>
          </cell>
          <cell r="W816">
            <v>39721</v>
          </cell>
          <cell r="X816">
            <v>38359</v>
          </cell>
          <cell r="Y816">
            <v>8588</v>
          </cell>
          <cell r="Z816">
            <v>8314</v>
          </cell>
          <cell r="AA816">
            <v>308730</v>
          </cell>
          <cell r="AB816">
            <v>242575</v>
          </cell>
          <cell r="AC816">
            <v>5663</v>
          </cell>
          <cell r="AD816">
            <v>6489</v>
          </cell>
          <cell r="AE816">
            <v>303067</v>
          </cell>
          <cell r="AF816">
            <v>236086</v>
          </cell>
          <cell r="AG816">
            <v>32</v>
          </cell>
          <cell r="AH816">
            <v>32</v>
          </cell>
          <cell r="AI816">
            <v>3237</v>
          </cell>
          <cell r="AJ816">
            <v>0</v>
          </cell>
          <cell r="AK816">
            <v>3256</v>
          </cell>
          <cell r="AL816">
            <v>5288</v>
          </cell>
          <cell r="AM816">
            <v>832</v>
          </cell>
          <cell r="AN816">
            <v>0</v>
          </cell>
          <cell r="AO816">
            <v>55</v>
          </cell>
          <cell r="AP816">
            <v>31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28</v>
          </cell>
          <cell r="BD816">
            <v>21</v>
          </cell>
          <cell r="BE816">
            <v>-1721</v>
          </cell>
          <cell r="BF816">
            <v>1159</v>
          </cell>
          <cell r="BG816">
            <v>0</v>
          </cell>
          <cell r="BH816">
            <v>6</v>
          </cell>
          <cell r="BI816">
            <v>0</v>
          </cell>
          <cell r="BJ816">
            <v>0</v>
          </cell>
          <cell r="BK816">
            <v>-1721</v>
          </cell>
          <cell r="BL816">
            <v>1165</v>
          </cell>
          <cell r="BM816">
            <v>0</v>
          </cell>
          <cell r="BN816">
            <v>0</v>
          </cell>
          <cell r="BO816">
            <v>5060</v>
          </cell>
          <cell r="BP816">
            <v>3520</v>
          </cell>
          <cell r="BQ816">
            <v>268</v>
          </cell>
          <cell r="BR816">
            <v>269</v>
          </cell>
          <cell r="BS816">
            <v>198</v>
          </cell>
          <cell r="BT816">
            <v>140</v>
          </cell>
          <cell r="BU816" t="str">
            <v>胡洋洋</v>
          </cell>
          <cell r="BV816" t="str">
            <v>杜春剑</v>
          </cell>
          <cell r="BW816" t="str">
            <v>杜春剑</v>
          </cell>
          <cell r="BX816" t="str">
            <v>13691049906</v>
          </cell>
          <cell r="BY816" t="str">
            <v>2025-03-17</v>
          </cell>
          <cell r="BZ816" t="str">
            <v/>
          </cell>
          <cell r="CA816" t="str">
            <v>MA01QCUU9</v>
          </cell>
          <cell r="CB816">
            <v>0</v>
          </cell>
          <cell r="CC816">
            <v>0</v>
          </cell>
          <cell r="CD816" t="str">
            <v/>
          </cell>
          <cell r="CE816" t="str">
            <v>1</v>
          </cell>
          <cell r="CF816" t="str">
            <v/>
          </cell>
          <cell r="CG816" t="str">
            <v>北京经济技术开发区虚拟社区</v>
          </cell>
          <cell r="CH816" t="str">
            <v>qy</v>
          </cell>
          <cell r="CI816" t="str">
            <v>    私人控股</v>
          </cell>
          <cell r="CJ816" t="str">
            <v>G</v>
          </cell>
          <cell r="CK816" t="str">
            <v>    交通运输、仓储和邮政业</v>
          </cell>
          <cell r="CL816" t="str">
            <v>58</v>
          </cell>
          <cell r="CM816" t="str">
            <v>    多式联运和运输代理业</v>
          </cell>
          <cell r="CN816" t="str">
            <v>115101</v>
          </cell>
          <cell r="CO816" t="str">
            <v>      开发区</v>
          </cell>
          <cell r="CP816" t="str">
            <v>　　　私营有限责任公司</v>
          </cell>
          <cell r="CQ816" t="str">
            <v/>
          </cell>
          <cell r="CR816" t="str">
            <v>    传统服务业</v>
          </cell>
          <cell r="CS816" t="str">
            <v>2</v>
          </cell>
          <cell r="CT816" t="str">
            <v>    地方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 t="str">
            <v>3</v>
          </cell>
          <cell r="DN816" t="str">
            <v>582</v>
          </cell>
          <cell r="DO816" t="str">
            <v>    运输代理业</v>
          </cell>
          <cell r="DP816" t="str">
            <v>1</v>
          </cell>
          <cell r="DQ816" t="str">
            <v>3</v>
          </cell>
          <cell r="DR816">
            <v>308730</v>
          </cell>
          <cell r="DS816">
            <v>242575</v>
          </cell>
          <cell r="DT816">
            <v>1</v>
          </cell>
          <cell r="DU816">
            <v>-1721</v>
          </cell>
          <cell r="DV816">
            <v>1159</v>
          </cell>
          <cell r="DW816">
            <v>300</v>
          </cell>
          <cell r="DX816">
            <v>301</v>
          </cell>
        </row>
        <row r="817">
          <cell r="M817" t="str">
            <v>91110400MA7GUETB00</v>
          </cell>
          <cell r="N817" t="str">
            <v>北京立立橙仓储服务有限公司</v>
          </cell>
          <cell r="O817" t="str">
            <v>2025</v>
          </cell>
          <cell r="P817" t="str">
            <v>2</v>
          </cell>
          <cell r="Q817">
            <v>30671</v>
          </cell>
          <cell r="R817">
            <v>30671</v>
          </cell>
          <cell r="S817">
            <v>7867</v>
          </cell>
          <cell r="T817">
            <v>66</v>
          </cell>
          <cell r="U817">
            <v>41084</v>
          </cell>
          <cell r="V817">
            <v>41770</v>
          </cell>
          <cell r="W817">
            <v>21134</v>
          </cell>
          <cell r="X817">
            <v>27893</v>
          </cell>
          <cell r="Y817">
            <v>19950</v>
          </cell>
          <cell r="Z817">
            <v>13877</v>
          </cell>
          <cell r="AA817">
            <v>3967</v>
          </cell>
          <cell r="AB817">
            <v>6266</v>
          </cell>
          <cell r="AC817">
            <v>3966</v>
          </cell>
          <cell r="AD817">
            <v>6063</v>
          </cell>
          <cell r="AE817">
            <v>6754</v>
          </cell>
          <cell r="AF817">
            <v>3734</v>
          </cell>
          <cell r="AG817">
            <v>23</v>
          </cell>
          <cell r="AH817">
            <v>18</v>
          </cell>
          <cell r="AI817">
            <v>0</v>
          </cell>
          <cell r="AJ817">
            <v>0</v>
          </cell>
          <cell r="AK817">
            <v>110</v>
          </cell>
          <cell r="AL817">
            <v>123</v>
          </cell>
          <cell r="AM817">
            <v>0</v>
          </cell>
          <cell r="AN817">
            <v>0</v>
          </cell>
          <cell r="AO817">
            <v>1</v>
          </cell>
          <cell r="AP817">
            <v>873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-2921</v>
          </cell>
          <cell r="BF817">
            <v>1518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-2921</v>
          </cell>
          <cell r="BL817">
            <v>1518</v>
          </cell>
          <cell r="BM817">
            <v>0</v>
          </cell>
          <cell r="BN817">
            <v>0</v>
          </cell>
          <cell r="BO817">
            <v>148</v>
          </cell>
          <cell r="BP817">
            <v>102</v>
          </cell>
          <cell r="BQ817">
            <v>0</v>
          </cell>
          <cell r="BR817">
            <v>0</v>
          </cell>
          <cell r="BS817">
            <v>9</v>
          </cell>
          <cell r="BT817">
            <v>7</v>
          </cell>
          <cell r="BU817" t="str">
            <v>马宝石</v>
          </cell>
          <cell r="BV817" t="str">
            <v>马宝石</v>
          </cell>
          <cell r="BW817" t="str">
            <v>王建</v>
          </cell>
          <cell r="BX817" t="str">
            <v>01052856666</v>
          </cell>
          <cell r="BY817" t="str">
            <v>2025-03-07</v>
          </cell>
          <cell r="BZ817" t="str">
            <v/>
          </cell>
          <cell r="CA817" t="str">
            <v>MA7GUETB0</v>
          </cell>
          <cell r="CB817">
            <v>0</v>
          </cell>
          <cell r="CC817">
            <v>0</v>
          </cell>
          <cell r="CD817" t="str">
            <v/>
          </cell>
          <cell r="CE817" t="str">
            <v/>
          </cell>
          <cell r="CF817" t="str">
            <v/>
          </cell>
          <cell r="CG817" t="str">
            <v/>
          </cell>
          <cell r="CH817" t="str">
            <v>qy</v>
          </cell>
          <cell r="CI817" t="str">
            <v>    私人控股</v>
          </cell>
          <cell r="CJ817" t="str">
            <v>G</v>
          </cell>
          <cell r="CK817" t="str">
            <v>    交通运输、仓储和邮政业</v>
          </cell>
          <cell r="CL817" t="str">
            <v>59</v>
          </cell>
          <cell r="CM817" t="str">
            <v>    装卸搬运和仓储业</v>
          </cell>
          <cell r="CN817" t="str">
            <v>110112</v>
          </cell>
          <cell r="CO817" t="str">
            <v>      通州区</v>
          </cell>
          <cell r="CP817" t="str">
            <v>　　　其他有限责任公司</v>
          </cell>
          <cell r="CQ817" t="str">
            <v/>
          </cell>
          <cell r="CR817" t="str">
            <v>    传统服务业</v>
          </cell>
          <cell r="CS817" t="str">
            <v>2</v>
          </cell>
          <cell r="CT817" t="str">
            <v>    地方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 t="str">
            <v>5</v>
          </cell>
          <cell r="DN817" t="str">
            <v>592</v>
          </cell>
          <cell r="DO817" t="str">
            <v>    通用仓储</v>
          </cell>
          <cell r="DP817" t="str">
            <v>1</v>
          </cell>
          <cell r="DQ817" t="str">
            <v>4</v>
          </cell>
          <cell r="DR817">
            <v>3967</v>
          </cell>
          <cell r="DS817">
            <v>6266</v>
          </cell>
          <cell r="DT817">
            <v>1</v>
          </cell>
          <cell r="DU817">
            <v>-2921</v>
          </cell>
          <cell r="DV817">
            <v>1518</v>
          </cell>
          <cell r="DW817">
            <v>19</v>
          </cell>
          <cell r="DX817">
            <v>18</v>
          </cell>
        </row>
        <row r="818">
          <cell r="M818" t="str">
            <v>91110302569465814F</v>
          </cell>
          <cell r="N818" t="str">
            <v>碳阻迹（北京）科技有限公司</v>
          </cell>
          <cell r="O818" t="str">
            <v>2025</v>
          </cell>
          <cell r="P818" t="str">
            <v>2</v>
          </cell>
          <cell r="Q818">
            <v>1224</v>
          </cell>
          <cell r="R818">
            <v>1202</v>
          </cell>
          <cell r="S818">
            <v>2433</v>
          </cell>
          <cell r="T818">
            <v>3290</v>
          </cell>
          <cell r="U818">
            <v>61024</v>
          </cell>
          <cell r="V818">
            <v>79164</v>
          </cell>
          <cell r="W818">
            <v>2779</v>
          </cell>
          <cell r="X818">
            <v>1073</v>
          </cell>
          <cell r="Y818">
            <v>58245</v>
          </cell>
          <cell r="Z818">
            <v>78091</v>
          </cell>
          <cell r="AA818">
            <v>1301</v>
          </cell>
          <cell r="AB818">
            <v>1162</v>
          </cell>
          <cell r="AC818">
            <v>1247</v>
          </cell>
          <cell r="AD818">
            <v>1150</v>
          </cell>
          <cell r="AE818">
            <v>1740</v>
          </cell>
          <cell r="AF818">
            <v>2057</v>
          </cell>
          <cell r="AG818">
            <v>7</v>
          </cell>
          <cell r="AH818">
            <v>0</v>
          </cell>
          <cell r="AI818">
            <v>552</v>
          </cell>
          <cell r="AJ818">
            <v>1111</v>
          </cell>
          <cell r="AK818">
            <v>1717</v>
          </cell>
          <cell r="AL818">
            <v>2097</v>
          </cell>
          <cell r="AM818">
            <v>1261</v>
          </cell>
          <cell r="AN818">
            <v>1320</v>
          </cell>
          <cell r="AO818">
            <v>16</v>
          </cell>
          <cell r="AP818">
            <v>4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257</v>
          </cell>
          <cell r="AZ818">
            <v>72</v>
          </cell>
          <cell r="BA818">
            <v>0</v>
          </cell>
          <cell r="BB818">
            <v>0</v>
          </cell>
          <cell r="BC818">
            <v>30</v>
          </cell>
          <cell r="BD818">
            <v>31</v>
          </cell>
          <cell r="BE818">
            <v>-3705</v>
          </cell>
          <cell r="BF818">
            <v>-5324</v>
          </cell>
          <cell r="BG818">
            <v>0</v>
          </cell>
          <cell r="BH818">
            <v>45</v>
          </cell>
          <cell r="BI818">
            <v>0</v>
          </cell>
          <cell r="BJ818">
            <v>0</v>
          </cell>
          <cell r="BK818">
            <v>-3705</v>
          </cell>
          <cell r="BL818">
            <v>-5279</v>
          </cell>
          <cell r="BM818">
            <v>0</v>
          </cell>
          <cell r="BN818">
            <v>0</v>
          </cell>
          <cell r="BO818">
            <v>4496</v>
          </cell>
          <cell r="BP818">
            <v>5406</v>
          </cell>
          <cell r="BQ818">
            <v>139</v>
          </cell>
          <cell r="BR818">
            <v>279</v>
          </cell>
          <cell r="BS818">
            <v>60</v>
          </cell>
          <cell r="BT818">
            <v>69</v>
          </cell>
          <cell r="BU818" t="str">
            <v>晏路辉</v>
          </cell>
          <cell r="BV818" t="str">
            <v>吴永玲</v>
          </cell>
          <cell r="BW818" t="str">
            <v>韩晓彤</v>
          </cell>
          <cell r="BX818" t="str">
            <v>13261093337</v>
          </cell>
          <cell r="BY818" t="str">
            <v>2025-03-11</v>
          </cell>
          <cell r="BZ818" t="str">
            <v/>
          </cell>
          <cell r="CA818" t="str">
            <v>569465814</v>
          </cell>
          <cell r="CB818">
            <v>0</v>
          </cell>
          <cell r="CC818">
            <v>0</v>
          </cell>
          <cell r="CD818" t="str">
            <v/>
          </cell>
          <cell r="CE818" t="str">
            <v/>
          </cell>
          <cell r="CF818" t="str">
            <v/>
          </cell>
          <cell r="CG818" t="str">
            <v/>
          </cell>
          <cell r="CH818" t="str">
            <v>qy</v>
          </cell>
          <cell r="CI818" t="str">
            <v>    私人控股</v>
          </cell>
          <cell r="CJ818" t="str">
            <v>I</v>
          </cell>
          <cell r="CK818" t="str">
            <v>    信息传输、软件和信息技术服务业</v>
          </cell>
          <cell r="CL818" t="str">
            <v>65</v>
          </cell>
          <cell r="CM818" t="str">
            <v>    软件和信息技术服务业</v>
          </cell>
          <cell r="CN818" t="str">
            <v>110115</v>
          </cell>
          <cell r="CO818" t="str">
            <v>      大兴区</v>
          </cell>
          <cell r="CP818" t="str">
            <v>　　　私营有限责任公司</v>
          </cell>
          <cell r="CQ818" t="str">
            <v>x</v>
          </cell>
          <cell r="CR818" t="str">
            <v>    现代服务业</v>
          </cell>
          <cell r="CS818" t="str">
            <v>2</v>
          </cell>
          <cell r="CT818" t="str">
            <v>    地方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 t="str">
            <v>3</v>
          </cell>
          <cell r="DN818" t="str">
            <v>651</v>
          </cell>
          <cell r="DO818" t="str">
            <v>    软件开发</v>
          </cell>
          <cell r="DP818" t="str">
            <v>1</v>
          </cell>
          <cell r="DQ818" t="str">
            <v/>
          </cell>
          <cell r="DR818">
            <v>1301</v>
          </cell>
          <cell r="DS818">
            <v>1162</v>
          </cell>
          <cell r="DT818">
            <v>1</v>
          </cell>
          <cell r="DU818">
            <v>-3705</v>
          </cell>
          <cell r="DV818">
            <v>-5324</v>
          </cell>
          <cell r="DW818">
            <v>146</v>
          </cell>
          <cell r="DX818">
            <v>279</v>
          </cell>
        </row>
        <row r="819">
          <cell r="M819" t="str">
            <v>91110115672844900X</v>
          </cell>
          <cell r="N819" t="str">
            <v>北京东方康美中医医院</v>
          </cell>
          <cell r="O819" t="str">
            <v>2025</v>
          </cell>
          <cell r="P819" t="str">
            <v>2</v>
          </cell>
          <cell r="Q819">
            <v>1144</v>
          </cell>
          <cell r="R819">
            <v>6533</v>
          </cell>
          <cell r="S819">
            <v>6839</v>
          </cell>
          <cell r="T819">
            <v>2701</v>
          </cell>
          <cell r="U819">
            <v>11793</v>
          </cell>
          <cell r="V819">
            <v>10011</v>
          </cell>
          <cell r="W819">
            <v>4551</v>
          </cell>
          <cell r="X819">
            <v>5576</v>
          </cell>
          <cell r="Y819">
            <v>7242</v>
          </cell>
          <cell r="Z819">
            <v>4435</v>
          </cell>
          <cell r="AA819">
            <v>5718</v>
          </cell>
          <cell r="AB819">
            <v>4937</v>
          </cell>
          <cell r="AC819">
            <v>5718</v>
          </cell>
          <cell r="AD819">
            <v>4937</v>
          </cell>
          <cell r="AE819">
            <v>3443</v>
          </cell>
          <cell r="AF819">
            <v>2611</v>
          </cell>
          <cell r="AG819">
            <v>0</v>
          </cell>
          <cell r="AH819">
            <v>0</v>
          </cell>
          <cell r="AI819">
            <v>274</v>
          </cell>
          <cell r="AJ819">
            <v>227</v>
          </cell>
          <cell r="AK819">
            <v>1062</v>
          </cell>
          <cell r="AL819">
            <v>1359</v>
          </cell>
          <cell r="AM819">
            <v>0</v>
          </cell>
          <cell r="AN819">
            <v>0</v>
          </cell>
          <cell r="AO819">
            <v>6</v>
          </cell>
          <cell r="AP819">
            <v>5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933</v>
          </cell>
          <cell r="BF819">
            <v>735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933</v>
          </cell>
          <cell r="BL819">
            <v>735</v>
          </cell>
          <cell r="BM819">
            <v>0</v>
          </cell>
          <cell r="BN819">
            <v>0</v>
          </cell>
          <cell r="BO819">
            <v>798</v>
          </cell>
          <cell r="BP819">
            <v>775</v>
          </cell>
          <cell r="BQ819">
            <v>0</v>
          </cell>
          <cell r="BR819">
            <v>0</v>
          </cell>
          <cell r="BS819">
            <v>101</v>
          </cell>
          <cell r="BT819">
            <v>107</v>
          </cell>
          <cell r="BU819" t="str">
            <v>吴志芬</v>
          </cell>
          <cell r="BV819" t="str">
            <v>吴宗扬</v>
          </cell>
          <cell r="BW819" t="str">
            <v>陈晓光</v>
          </cell>
          <cell r="BX819" t="str">
            <v>18519063783</v>
          </cell>
          <cell r="BY819" t="str">
            <v>2025-03-06</v>
          </cell>
          <cell r="BZ819" t="str">
            <v/>
          </cell>
          <cell r="CA819" t="str">
            <v>672844900</v>
          </cell>
          <cell r="CB819">
            <v>0</v>
          </cell>
          <cell r="CC819">
            <v>0</v>
          </cell>
          <cell r="CD819" t="str">
            <v/>
          </cell>
          <cell r="CE819" t="str">
            <v/>
          </cell>
          <cell r="CF819" t="str">
            <v/>
          </cell>
          <cell r="CG819" t="str">
            <v/>
          </cell>
          <cell r="CH819" t="str">
            <v>qy</v>
          </cell>
          <cell r="CI819" t="str">
            <v>    私人控股</v>
          </cell>
          <cell r="CJ819" t="str">
            <v>Q</v>
          </cell>
          <cell r="CK819" t="str">
            <v>    卫生和社会工作</v>
          </cell>
          <cell r="CL819" t="str">
            <v>84</v>
          </cell>
          <cell r="CM819" t="str">
            <v>    卫生</v>
          </cell>
          <cell r="CN819" t="str">
            <v>110115</v>
          </cell>
          <cell r="CO819" t="str">
            <v>      大兴区</v>
          </cell>
          <cell r="CP819" t="str">
            <v>　　　股份合作企业</v>
          </cell>
          <cell r="CQ819" t="str">
            <v/>
          </cell>
          <cell r="CR819" t="str">
            <v>    传统服务业</v>
          </cell>
          <cell r="CS819" t="str">
            <v>2</v>
          </cell>
          <cell r="CT819" t="str">
            <v>    地方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 t="str">
            <v>3</v>
          </cell>
          <cell r="DN819" t="str">
            <v>841</v>
          </cell>
          <cell r="DO819" t="str">
            <v>    医院</v>
          </cell>
          <cell r="DP819" t="str">
            <v>1</v>
          </cell>
          <cell r="DQ819" t="str">
            <v/>
          </cell>
          <cell r="DR819">
            <v>5718</v>
          </cell>
          <cell r="DS819">
            <v>4937</v>
          </cell>
          <cell r="DT819">
            <v>1</v>
          </cell>
          <cell r="DU819">
            <v>933</v>
          </cell>
          <cell r="DV819">
            <v>735</v>
          </cell>
          <cell r="DW819">
            <v>0</v>
          </cell>
          <cell r="DX819">
            <v>0</v>
          </cell>
        </row>
        <row r="820">
          <cell r="M820" t="str">
            <v>91110302554868151H</v>
          </cell>
          <cell r="N820" t="str">
            <v>北京惠买文化传媒有限公司</v>
          </cell>
          <cell r="O820" t="str">
            <v>2025</v>
          </cell>
          <cell r="P820" t="str">
            <v>2</v>
          </cell>
          <cell r="Q820">
            <v>583</v>
          </cell>
          <cell r="R820">
            <v>560</v>
          </cell>
          <cell r="S820">
            <v>4087</v>
          </cell>
          <cell r="T820">
            <v>3852</v>
          </cell>
          <cell r="U820">
            <v>123795</v>
          </cell>
          <cell r="V820">
            <v>126724</v>
          </cell>
          <cell r="W820">
            <v>110419</v>
          </cell>
          <cell r="X820">
            <v>113302</v>
          </cell>
          <cell r="Y820">
            <v>13376</v>
          </cell>
          <cell r="Z820">
            <v>13422</v>
          </cell>
          <cell r="AA820">
            <v>7232</v>
          </cell>
          <cell r="AB820">
            <v>2416</v>
          </cell>
          <cell r="AC820">
            <v>7232</v>
          </cell>
          <cell r="AD820">
            <v>2416</v>
          </cell>
          <cell r="AE820">
            <v>0</v>
          </cell>
          <cell r="AF820">
            <v>0</v>
          </cell>
          <cell r="AG820">
            <v>3</v>
          </cell>
          <cell r="AH820">
            <v>1</v>
          </cell>
          <cell r="AI820">
            <v>8031</v>
          </cell>
          <cell r="AJ820">
            <v>1145</v>
          </cell>
          <cell r="AK820">
            <v>63</v>
          </cell>
          <cell r="AL820">
            <v>211</v>
          </cell>
          <cell r="AM820">
            <v>0</v>
          </cell>
          <cell r="AN820">
            <v>0</v>
          </cell>
          <cell r="AO820">
            <v>0</v>
          </cell>
          <cell r="AP820">
            <v>1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-865</v>
          </cell>
          <cell r="BF820">
            <v>1058</v>
          </cell>
          <cell r="BG820">
            <v>0</v>
          </cell>
          <cell r="BH820">
            <v>0</v>
          </cell>
          <cell r="BI820">
            <v>2</v>
          </cell>
          <cell r="BJ820">
            <v>454</v>
          </cell>
          <cell r="BK820">
            <v>-867</v>
          </cell>
          <cell r="BL820">
            <v>604</v>
          </cell>
          <cell r="BM820">
            <v>0</v>
          </cell>
          <cell r="BN820">
            <v>144</v>
          </cell>
          <cell r="BO820">
            <v>238</v>
          </cell>
          <cell r="BP820">
            <v>438</v>
          </cell>
          <cell r="BQ820">
            <v>0</v>
          </cell>
          <cell r="BR820">
            <v>0</v>
          </cell>
          <cell r="BS820">
            <v>10</v>
          </cell>
          <cell r="BT820">
            <v>15</v>
          </cell>
          <cell r="BU820" t="str">
            <v>孙国栋</v>
          </cell>
          <cell r="BV820" t="str">
            <v>杨丹玲</v>
          </cell>
          <cell r="BW820" t="str">
            <v>韩静</v>
          </cell>
          <cell r="BX820" t="str">
            <v>56657352</v>
          </cell>
          <cell r="BY820" t="str">
            <v>2025-03-17</v>
          </cell>
          <cell r="BZ820" t="str">
            <v/>
          </cell>
          <cell r="CA820" t="str">
            <v>554868151</v>
          </cell>
          <cell r="CB820">
            <v>0</v>
          </cell>
          <cell r="CC820">
            <v>0</v>
          </cell>
          <cell r="CD820" t="str">
            <v/>
          </cell>
          <cell r="CE820" t="str">
            <v>1</v>
          </cell>
          <cell r="CF820" t="str">
            <v/>
          </cell>
          <cell r="CG820" t="str">
            <v>北京经济技术开发区虚拟社区</v>
          </cell>
          <cell r="CH820" t="str">
            <v>qy</v>
          </cell>
          <cell r="CI820" t="str">
            <v>    私人控股</v>
          </cell>
          <cell r="CJ820" t="str">
            <v>R</v>
          </cell>
          <cell r="CK820" t="str">
            <v>    文化、体育和娱乐业</v>
          </cell>
          <cell r="CL820" t="str">
            <v>87</v>
          </cell>
          <cell r="CM820" t="str">
            <v>    广播、电视、电影和录音制作业</v>
          </cell>
          <cell r="CN820" t="str">
            <v>115101</v>
          </cell>
          <cell r="CO820" t="str">
            <v>      开发区</v>
          </cell>
          <cell r="CP820" t="str">
            <v>　　　私营有限责任公司</v>
          </cell>
          <cell r="CQ820" t="str">
            <v>x</v>
          </cell>
          <cell r="CR820" t="str">
            <v>    现代服务业</v>
          </cell>
          <cell r="CS820" t="str">
            <v>2</v>
          </cell>
          <cell r="CT820" t="str">
            <v>    地方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 t="str">
            <v>3</v>
          </cell>
          <cell r="DN820" t="str">
            <v>873</v>
          </cell>
          <cell r="DO820" t="str">
            <v>    影视节目制作</v>
          </cell>
          <cell r="DP820" t="str">
            <v>1</v>
          </cell>
          <cell r="DQ820" t="str">
            <v/>
          </cell>
          <cell r="DR820">
            <v>7232</v>
          </cell>
          <cell r="DS820">
            <v>2416</v>
          </cell>
          <cell r="DT820">
            <v>1</v>
          </cell>
          <cell r="DU820">
            <v>-865</v>
          </cell>
          <cell r="DV820">
            <v>1058</v>
          </cell>
          <cell r="DW820">
            <v>-13</v>
          </cell>
          <cell r="DX820">
            <v>137</v>
          </cell>
        </row>
        <row r="821">
          <cell r="M821" t="str">
            <v>91110112MA01Q56L3K</v>
          </cell>
          <cell r="N821" t="str">
            <v>北京威信文化传播有限责任公司</v>
          </cell>
          <cell r="O821" t="str">
            <v>2025</v>
          </cell>
          <cell r="P821" t="str">
            <v>2</v>
          </cell>
          <cell r="Q821">
            <v>1455</v>
          </cell>
          <cell r="R821">
            <v>810</v>
          </cell>
          <cell r="S821">
            <v>61702</v>
          </cell>
          <cell r="T821">
            <v>58248</v>
          </cell>
          <cell r="U821">
            <v>74385</v>
          </cell>
          <cell r="V821">
            <v>74931</v>
          </cell>
          <cell r="W821">
            <v>67206</v>
          </cell>
          <cell r="X821">
            <v>70743</v>
          </cell>
          <cell r="Y821">
            <v>7179</v>
          </cell>
          <cell r="Z821">
            <v>4188</v>
          </cell>
          <cell r="AA821">
            <v>2869</v>
          </cell>
          <cell r="AB821">
            <v>-140</v>
          </cell>
          <cell r="AC821">
            <v>2869</v>
          </cell>
          <cell r="AD821">
            <v>-140</v>
          </cell>
          <cell r="AE821">
            <v>1793</v>
          </cell>
          <cell r="AF821">
            <v>1631</v>
          </cell>
          <cell r="AG821">
            <v>6</v>
          </cell>
          <cell r="AH821">
            <v>13</v>
          </cell>
          <cell r="AI821">
            <v>188</v>
          </cell>
          <cell r="AJ821">
            <v>1430</v>
          </cell>
          <cell r="AK821">
            <v>5107</v>
          </cell>
          <cell r="AL821">
            <v>1323</v>
          </cell>
          <cell r="AM821">
            <v>0</v>
          </cell>
          <cell r="AN821">
            <v>0</v>
          </cell>
          <cell r="AO821">
            <v>84</v>
          </cell>
          <cell r="AP821">
            <v>40</v>
          </cell>
          <cell r="AQ821">
            <v>0</v>
          </cell>
          <cell r="AR821">
            <v>0</v>
          </cell>
          <cell r="AS821">
            <v>0</v>
          </cell>
          <cell r="AT821">
            <v>-2230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21</v>
          </cell>
          <cell r="BD821">
            <v>114</v>
          </cell>
          <cell r="BE821">
            <v>-4288</v>
          </cell>
          <cell r="BF821">
            <v>-6693</v>
          </cell>
          <cell r="BG821">
            <v>0</v>
          </cell>
          <cell r="BH821">
            <v>0</v>
          </cell>
          <cell r="BI821">
            <v>1</v>
          </cell>
          <cell r="BJ821">
            <v>1</v>
          </cell>
          <cell r="BK821">
            <v>-4289</v>
          </cell>
          <cell r="BL821">
            <v>-6694</v>
          </cell>
          <cell r="BM821">
            <v>0</v>
          </cell>
          <cell r="BN821">
            <v>-558</v>
          </cell>
          <cell r="BO821">
            <v>4592</v>
          </cell>
          <cell r="BP821">
            <v>3310</v>
          </cell>
          <cell r="BQ821">
            <v>11</v>
          </cell>
          <cell r="BR821">
            <v>0</v>
          </cell>
          <cell r="BS821">
            <v>85</v>
          </cell>
          <cell r="BT821">
            <v>82</v>
          </cell>
          <cell r="BU821" t="str">
            <v>陈添华</v>
          </cell>
          <cell r="BV821" t="str">
            <v>王嘉琪</v>
          </cell>
          <cell r="BW821" t="str">
            <v>刘洁</v>
          </cell>
          <cell r="BX821" t="str">
            <v>19520113349</v>
          </cell>
          <cell r="BY821" t="str">
            <v>2025-03-17</v>
          </cell>
          <cell r="BZ821" t="str">
            <v/>
          </cell>
          <cell r="CA821" t="str">
            <v>MA01Q56L3</v>
          </cell>
          <cell r="CB821">
            <v>0</v>
          </cell>
          <cell r="CC821">
            <v>0</v>
          </cell>
          <cell r="CD821" t="str">
            <v/>
          </cell>
          <cell r="CE821" t="str">
            <v/>
          </cell>
          <cell r="CF821" t="str">
            <v/>
          </cell>
          <cell r="CG821" t="str">
            <v/>
          </cell>
          <cell r="CH821" t="str">
            <v>qy</v>
          </cell>
          <cell r="CI821" t="str">
            <v>    私人控股</v>
          </cell>
          <cell r="CJ821" t="str">
            <v>L</v>
          </cell>
          <cell r="CK821" t="str">
            <v>    租赁和商务服务业</v>
          </cell>
          <cell r="CL821" t="str">
            <v>72</v>
          </cell>
          <cell r="CM821" t="str">
            <v>    商务服务业</v>
          </cell>
          <cell r="CN821" t="str">
            <v>110112</v>
          </cell>
          <cell r="CO821" t="str">
            <v>      通州区</v>
          </cell>
          <cell r="CP821" t="str">
            <v>　　　私营有限责任公司</v>
          </cell>
          <cell r="CQ821" t="str">
            <v>x</v>
          </cell>
          <cell r="CR821" t="str">
            <v>    现代服务业</v>
          </cell>
          <cell r="CS821" t="str">
            <v>2</v>
          </cell>
          <cell r="CT821" t="str">
            <v>    地方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 t="str">
            <v>5</v>
          </cell>
          <cell r="DN821" t="str">
            <v>728</v>
          </cell>
          <cell r="DO821" t="str">
            <v>    会议、展览及相关服务</v>
          </cell>
          <cell r="DP821" t="str">
            <v>1</v>
          </cell>
          <cell r="DQ821" t="str">
            <v>3</v>
          </cell>
          <cell r="DR821">
            <v>2869</v>
          </cell>
          <cell r="DS821">
            <v>-140</v>
          </cell>
          <cell r="DT821">
            <v>1</v>
          </cell>
          <cell r="DU821">
            <v>-4288</v>
          </cell>
          <cell r="DV821">
            <v>-6693</v>
          </cell>
          <cell r="DW821">
            <v>17</v>
          </cell>
          <cell r="DX821">
            <v>-632</v>
          </cell>
        </row>
        <row r="822">
          <cell r="M822" t="str">
            <v>91110112MA01JD2F20</v>
          </cell>
          <cell r="N822" t="str">
            <v>北京弹道科技有限公司</v>
          </cell>
          <cell r="O822" t="str">
            <v>2025</v>
          </cell>
          <cell r="P822" t="str">
            <v>2</v>
          </cell>
          <cell r="Q822">
            <v>904</v>
          </cell>
          <cell r="R822">
            <v>904</v>
          </cell>
          <cell r="S822">
            <v>0</v>
          </cell>
          <cell r="T822">
            <v>0</v>
          </cell>
          <cell r="U822">
            <v>21119</v>
          </cell>
          <cell r="V822">
            <v>17544</v>
          </cell>
          <cell r="W822">
            <v>35723</v>
          </cell>
          <cell r="X822">
            <v>22113</v>
          </cell>
          <cell r="Y822">
            <v>-14604</v>
          </cell>
          <cell r="Z822">
            <v>-4569</v>
          </cell>
          <cell r="AA822">
            <v>3171</v>
          </cell>
          <cell r="AB822">
            <v>1822</v>
          </cell>
          <cell r="AC822">
            <v>3171</v>
          </cell>
          <cell r="AD822">
            <v>1822</v>
          </cell>
          <cell r="AE822">
            <v>741</v>
          </cell>
          <cell r="AF822">
            <v>2376</v>
          </cell>
          <cell r="AG822">
            <v>22</v>
          </cell>
          <cell r="AH822">
            <v>2</v>
          </cell>
          <cell r="AI822">
            <v>242</v>
          </cell>
          <cell r="AJ822">
            <v>507</v>
          </cell>
          <cell r="AK822">
            <v>1051</v>
          </cell>
          <cell r="AL822">
            <v>1543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1115</v>
          </cell>
          <cell r="BF822">
            <v>-2606</v>
          </cell>
          <cell r="BG822">
            <v>0</v>
          </cell>
          <cell r="BH822">
            <v>5</v>
          </cell>
          <cell r="BI822">
            <v>0</v>
          </cell>
          <cell r="BJ822">
            <v>0</v>
          </cell>
          <cell r="BK822">
            <v>1115</v>
          </cell>
          <cell r="BL822">
            <v>-2601</v>
          </cell>
          <cell r="BM822">
            <v>0</v>
          </cell>
          <cell r="BN822">
            <v>0</v>
          </cell>
          <cell r="BO822">
            <v>690</v>
          </cell>
          <cell r="BP822">
            <v>928</v>
          </cell>
          <cell r="BQ822">
            <v>48</v>
          </cell>
          <cell r="BR822">
            <v>0</v>
          </cell>
          <cell r="BS822">
            <v>23</v>
          </cell>
          <cell r="BT822">
            <v>28</v>
          </cell>
          <cell r="BU822" t="str">
            <v>李海军</v>
          </cell>
          <cell r="BV822" t="str">
            <v>韩月娟</v>
          </cell>
          <cell r="BW822" t="str">
            <v>张晓光</v>
          </cell>
          <cell r="BX822" t="str">
            <v>13161977089</v>
          </cell>
          <cell r="BY822" t="str">
            <v>2025-03-11</v>
          </cell>
          <cell r="BZ822" t="str">
            <v/>
          </cell>
          <cell r="CA822" t="str">
            <v>MA01JD2F2</v>
          </cell>
          <cell r="CB822">
            <v>0</v>
          </cell>
          <cell r="CC822">
            <v>0</v>
          </cell>
          <cell r="CD822" t="str">
            <v/>
          </cell>
          <cell r="CE822" t="str">
            <v/>
          </cell>
          <cell r="CF822" t="str">
            <v/>
          </cell>
          <cell r="CG822" t="str">
            <v/>
          </cell>
          <cell r="CH822" t="str">
            <v>qy</v>
          </cell>
          <cell r="CI822" t="str">
            <v>    私人控股</v>
          </cell>
          <cell r="CJ822" t="str">
            <v>K</v>
          </cell>
          <cell r="CK822" t="str">
            <v>    房地产业</v>
          </cell>
          <cell r="CL822" t="str">
            <v>70</v>
          </cell>
          <cell r="CM822" t="str">
            <v>    房地产业</v>
          </cell>
          <cell r="CN822" t="str">
            <v>110112</v>
          </cell>
          <cell r="CO822" t="str">
            <v>      通州区</v>
          </cell>
          <cell r="CP822" t="str">
            <v>　　　私营有限责任公司</v>
          </cell>
          <cell r="CQ822" t="str">
            <v/>
          </cell>
          <cell r="CR822" t="str">
            <v>    传统服务业</v>
          </cell>
          <cell r="CS822" t="str">
            <v>2</v>
          </cell>
          <cell r="CT822" t="str">
            <v>    地方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 t="str">
            <v>5</v>
          </cell>
          <cell r="DN822" t="str">
            <v>704</v>
          </cell>
          <cell r="DO822" t="str">
            <v>    房地产租赁经营</v>
          </cell>
          <cell r="DP822" t="str">
            <v>1</v>
          </cell>
          <cell r="DQ822" t="str">
            <v/>
          </cell>
          <cell r="DR822">
            <v>3171</v>
          </cell>
          <cell r="DS822">
            <v>1822</v>
          </cell>
          <cell r="DT822">
            <v>1</v>
          </cell>
          <cell r="DU822">
            <v>1115</v>
          </cell>
          <cell r="DV822">
            <v>-2606</v>
          </cell>
          <cell r="DW822">
            <v>70</v>
          </cell>
          <cell r="DX822">
            <v>-49</v>
          </cell>
        </row>
        <row r="823">
          <cell r="M823" t="str">
            <v>91110400MA04DFDW7X</v>
          </cell>
          <cell r="N823" t="str">
            <v>北京政务科技有限公司</v>
          </cell>
          <cell r="O823" t="str">
            <v>2025</v>
          </cell>
          <cell r="P823" t="str">
            <v>2</v>
          </cell>
          <cell r="Q823">
            <v>2077</v>
          </cell>
          <cell r="R823">
            <v>1976</v>
          </cell>
          <cell r="S823">
            <v>0</v>
          </cell>
          <cell r="T823">
            <v>0</v>
          </cell>
          <cell r="U823">
            <v>82064</v>
          </cell>
          <cell r="V823">
            <v>63839</v>
          </cell>
          <cell r="W823">
            <v>62211</v>
          </cell>
          <cell r="X823">
            <v>44364</v>
          </cell>
          <cell r="Y823">
            <v>19853</v>
          </cell>
          <cell r="Z823">
            <v>19475</v>
          </cell>
          <cell r="AA823">
            <v>362</v>
          </cell>
          <cell r="AB823">
            <v>1046</v>
          </cell>
          <cell r="AC823">
            <v>362</v>
          </cell>
          <cell r="AD823">
            <v>1046</v>
          </cell>
          <cell r="AE823">
            <v>252</v>
          </cell>
          <cell r="AF823">
            <v>692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1867</v>
          </cell>
          <cell r="AL823">
            <v>2756</v>
          </cell>
          <cell r="AM823">
            <v>328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42</v>
          </cell>
          <cell r="AZ823">
            <v>14</v>
          </cell>
          <cell r="BA823">
            <v>0</v>
          </cell>
          <cell r="BB823">
            <v>0</v>
          </cell>
          <cell r="BC823">
            <v>17</v>
          </cell>
          <cell r="BD823">
            <v>0</v>
          </cell>
          <cell r="BE823">
            <v>-2026</v>
          </cell>
          <cell r="BF823">
            <v>-2388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-2026</v>
          </cell>
          <cell r="BL823">
            <v>-2388</v>
          </cell>
          <cell r="BM823">
            <v>0</v>
          </cell>
          <cell r="BN823">
            <v>0</v>
          </cell>
          <cell r="BO823">
            <v>5091</v>
          </cell>
          <cell r="BP823">
            <v>4288</v>
          </cell>
          <cell r="BQ823">
            <v>0</v>
          </cell>
          <cell r="BR823">
            <v>0</v>
          </cell>
          <cell r="BS823">
            <v>87</v>
          </cell>
          <cell r="BT823">
            <v>73</v>
          </cell>
          <cell r="BU823" t="str">
            <v>冀鸿举</v>
          </cell>
          <cell r="BV823" t="str">
            <v>牛皓宁</v>
          </cell>
          <cell r="BW823" t="str">
            <v>王丽君</v>
          </cell>
          <cell r="BX823" t="str">
            <v>15712868096</v>
          </cell>
          <cell r="BY823" t="str">
            <v>2025-03-13</v>
          </cell>
          <cell r="BZ823" t="str">
            <v/>
          </cell>
          <cell r="CA823" t="str">
            <v>MA04DFDW7</v>
          </cell>
          <cell r="CB823">
            <v>0</v>
          </cell>
          <cell r="CC823">
            <v>0</v>
          </cell>
          <cell r="CD823" t="str">
            <v/>
          </cell>
          <cell r="CE823" t="str">
            <v>1</v>
          </cell>
          <cell r="CF823" t="str">
            <v/>
          </cell>
          <cell r="CG823" t="str">
            <v>北京经济技术开发区虚拟社区</v>
          </cell>
          <cell r="CH823" t="str">
            <v>qy</v>
          </cell>
          <cell r="CI823" t="str">
            <v>    私人控股</v>
          </cell>
          <cell r="CJ823" t="str">
            <v>I</v>
          </cell>
          <cell r="CK823" t="str">
            <v>    信息传输、软件和信息技术服务业</v>
          </cell>
          <cell r="CL823" t="str">
            <v>65</v>
          </cell>
          <cell r="CM823" t="str">
            <v>    软件和信息技术服务业</v>
          </cell>
          <cell r="CN823" t="str">
            <v>115101</v>
          </cell>
          <cell r="CO823" t="str">
            <v>      开发区</v>
          </cell>
          <cell r="CP823" t="str">
            <v>　　　其他有限责任公司</v>
          </cell>
          <cell r="CQ823" t="str">
            <v>x</v>
          </cell>
          <cell r="CR823" t="str">
            <v>    现代服务业</v>
          </cell>
          <cell r="CS823" t="str">
            <v>2</v>
          </cell>
          <cell r="CT823" t="str">
            <v>    地方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 t="str">
            <v>3</v>
          </cell>
          <cell r="DN823" t="str">
            <v>651</v>
          </cell>
          <cell r="DO823" t="str">
            <v>    软件开发</v>
          </cell>
          <cell r="DP823" t="str">
            <v>1</v>
          </cell>
          <cell r="DQ823" t="str">
            <v/>
          </cell>
          <cell r="DR823">
            <v>362</v>
          </cell>
          <cell r="DS823">
            <v>1046</v>
          </cell>
          <cell r="DT823">
            <v>1</v>
          </cell>
          <cell r="DU823">
            <v>-2026</v>
          </cell>
          <cell r="DV823">
            <v>-2388</v>
          </cell>
          <cell r="DW823">
            <v>0</v>
          </cell>
          <cell r="DX823">
            <v>0</v>
          </cell>
        </row>
        <row r="824">
          <cell r="M824" t="str">
            <v>311100006976922459</v>
          </cell>
          <cell r="N824" t="str">
            <v>北京市名谦律师事务所</v>
          </cell>
          <cell r="O824" t="str">
            <v>2025</v>
          </cell>
          <cell r="P824" t="str">
            <v>2</v>
          </cell>
          <cell r="Q824">
            <v>100</v>
          </cell>
          <cell r="R824">
            <v>100</v>
          </cell>
          <cell r="S824">
            <v>2473</v>
          </cell>
          <cell r="T824">
            <v>2661</v>
          </cell>
          <cell r="U824">
            <v>14797</v>
          </cell>
          <cell r="V824">
            <v>15328</v>
          </cell>
          <cell r="W824">
            <v>10251</v>
          </cell>
          <cell r="X824">
            <v>9398</v>
          </cell>
          <cell r="Y824">
            <v>4546</v>
          </cell>
          <cell r="Z824">
            <v>5930</v>
          </cell>
          <cell r="AA824">
            <v>800</v>
          </cell>
          <cell r="AB824">
            <v>984</v>
          </cell>
          <cell r="AC824">
            <v>800</v>
          </cell>
          <cell r="AD824">
            <v>984</v>
          </cell>
          <cell r="AE824">
            <v>478</v>
          </cell>
          <cell r="AF824">
            <v>900</v>
          </cell>
          <cell r="AG824">
            <v>5</v>
          </cell>
          <cell r="AH824">
            <v>6</v>
          </cell>
          <cell r="AI824">
            <v>0</v>
          </cell>
          <cell r="AJ824">
            <v>0</v>
          </cell>
          <cell r="AK824">
            <v>313</v>
          </cell>
          <cell r="AL824">
            <v>259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4</v>
          </cell>
          <cell r="BF824">
            <v>-181</v>
          </cell>
          <cell r="BG824">
            <v>4</v>
          </cell>
          <cell r="BH824">
            <v>0</v>
          </cell>
          <cell r="BI824">
            <v>0</v>
          </cell>
          <cell r="BJ824">
            <v>0</v>
          </cell>
          <cell r="BK824">
            <v>8</v>
          </cell>
          <cell r="BL824">
            <v>-181</v>
          </cell>
          <cell r="BM824">
            <v>0</v>
          </cell>
          <cell r="BN824">
            <v>0</v>
          </cell>
          <cell r="BO824">
            <v>285</v>
          </cell>
          <cell r="BP824">
            <v>333</v>
          </cell>
          <cell r="BQ824">
            <v>45</v>
          </cell>
          <cell r="BR824">
            <v>46</v>
          </cell>
          <cell r="BS824">
            <v>16</v>
          </cell>
          <cell r="BT824">
            <v>15</v>
          </cell>
          <cell r="BU824" t="str">
            <v>马元颖</v>
          </cell>
          <cell r="BV824" t="str">
            <v>毛丹</v>
          </cell>
          <cell r="BW824" t="str">
            <v>田静玉</v>
          </cell>
          <cell r="BX824" t="str">
            <v>15910691269</v>
          </cell>
          <cell r="BY824" t="str">
            <v>2025-03-13</v>
          </cell>
          <cell r="BZ824" t="str">
            <v/>
          </cell>
          <cell r="CA824" t="str">
            <v>697692245</v>
          </cell>
          <cell r="CB824">
            <v>0</v>
          </cell>
          <cell r="CC824">
            <v>0</v>
          </cell>
          <cell r="CD824" t="str">
            <v/>
          </cell>
          <cell r="CE824" t="str">
            <v>1</v>
          </cell>
          <cell r="CF824" t="str">
            <v/>
          </cell>
          <cell r="CG824" t="str">
            <v>北京经济技术开发区虚拟社区</v>
          </cell>
          <cell r="CH824" t="str">
            <v>qy</v>
          </cell>
          <cell r="CI824" t="str">
            <v/>
          </cell>
          <cell r="CJ824" t="str">
            <v>L</v>
          </cell>
          <cell r="CK824" t="str">
            <v>    租赁和商务服务业</v>
          </cell>
          <cell r="CL824" t="str">
            <v>72</v>
          </cell>
          <cell r="CM824" t="str">
            <v>    商务服务业</v>
          </cell>
          <cell r="CN824" t="str">
            <v>115101</v>
          </cell>
          <cell r="CO824" t="str">
            <v>      开发区</v>
          </cell>
          <cell r="CP824" t="str">
            <v>　　　合伙企业</v>
          </cell>
          <cell r="CQ824" t="str">
            <v>x</v>
          </cell>
          <cell r="CR824" t="str">
            <v>    现代服务业</v>
          </cell>
          <cell r="CS824" t="str">
            <v>2</v>
          </cell>
          <cell r="CT824" t="str">
            <v>    地方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 t="str">
            <v>3</v>
          </cell>
          <cell r="DN824" t="str">
            <v>723</v>
          </cell>
          <cell r="DO824" t="str">
            <v>    法律服务</v>
          </cell>
          <cell r="DP824" t="str">
            <v>2</v>
          </cell>
          <cell r="DQ824" t="str">
            <v/>
          </cell>
          <cell r="DR824">
            <v>800</v>
          </cell>
          <cell r="DS824">
            <v>984</v>
          </cell>
          <cell r="DT824">
            <v>1</v>
          </cell>
          <cell r="DU824">
            <v>4</v>
          </cell>
          <cell r="DV824">
            <v>-181</v>
          </cell>
          <cell r="DW824">
            <v>50</v>
          </cell>
          <cell r="DX824">
            <v>52</v>
          </cell>
        </row>
        <row r="825">
          <cell r="M825" t="str">
            <v>91110115MA01NB740N</v>
          </cell>
          <cell r="N825" t="str">
            <v>北京鑫兴众成环境科技有限责任公司</v>
          </cell>
          <cell r="O825" t="str">
            <v>2025</v>
          </cell>
          <cell r="P825" t="str">
            <v>2</v>
          </cell>
          <cell r="Q825">
            <v>1232</v>
          </cell>
          <cell r="R825">
            <v>1232</v>
          </cell>
          <cell r="S825">
            <v>5550</v>
          </cell>
          <cell r="T825">
            <v>4324</v>
          </cell>
          <cell r="U825">
            <v>20215</v>
          </cell>
          <cell r="V825">
            <v>16253</v>
          </cell>
          <cell r="W825">
            <v>13679</v>
          </cell>
          <cell r="X825">
            <v>8250</v>
          </cell>
          <cell r="Y825">
            <v>6536</v>
          </cell>
          <cell r="Z825">
            <v>8003</v>
          </cell>
          <cell r="AA825">
            <v>4674</v>
          </cell>
          <cell r="AB825">
            <v>6002</v>
          </cell>
          <cell r="AC825">
            <v>0</v>
          </cell>
          <cell r="AD825">
            <v>0</v>
          </cell>
          <cell r="AE825">
            <v>302</v>
          </cell>
          <cell r="AF825">
            <v>1053</v>
          </cell>
          <cell r="AG825">
            <v>2</v>
          </cell>
          <cell r="AH825">
            <v>9</v>
          </cell>
          <cell r="AI825">
            <v>567</v>
          </cell>
          <cell r="AJ825">
            <v>798</v>
          </cell>
          <cell r="AK825">
            <v>2382</v>
          </cell>
          <cell r="AL825">
            <v>2472</v>
          </cell>
          <cell r="AM825">
            <v>0</v>
          </cell>
          <cell r="AN825">
            <v>0</v>
          </cell>
          <cell r="AO825">
            <v>-9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1430</v>
          </cell>
          <cell r="BF825">
            <v>1670</v>
          </cell>
          <cell r="BG825">
            <v>41</v>
          </cell>
          <cell r="BH825">
            <v>0</v>
          </cell>
          <cell r="BI825">
            <v>0</v>
          </cell>
          <cell r="BJ825">
            <v>0</v>
          </cell>
          <cell r="BK825">
            <v>1471</v>
          </cell>
          <cell r="BL825">
            <v>1670</v>
          </cell>
          <cell r="BM825">
            <v>0</v>
          </cell>
          <cell r="BN825">
            <v>0</v>
          </cell>
          <cell r="BO825">
            <v>504</v>
          </cell>
          <cell r="BP825">
            <v>518</v>
          </cell>
          <cell r="BQ825">
            <v>183</v>
          </cell>
          <cell r="BR825">
            <v>214</v>
          </cell>
          <cell r="BS825">
            <v>18</v>
          </cell>
          <cell r="BT825">
            <v>21</v>
          </cell>
          <cell r="BU825" t="str">
            <v>张桂金</v>
          </cell>
          <cell r="BV825" t="str">
            <v>王如意</v>
          </cell>
          <cell r="BW825" t="str">
            <v>庞俊玲</v>
          </cell>
          <cell r="BX825" t="str">
            <v>18911007819</v>
          </cell>
          <cell r="BY825" t="str">
            <v>2025-03-13</v>
          </cell>
          <cell r="BZ825" t="str">
            <v/>
          </cell>
          <cell r="CA825" t="str">
            <v>MA01NB740</v>
          </cell>
          <cell r="CB825">
            <v>0</v>
          </cell>
          <cell r="CC825">
            <v>0</v>
          </cell>
          <cell r="CD825" t="str">
            <v/>
          </cell>
          <cell r="CE825" t="str">
            <v/>
          </cell>
          <cell r="CF825" t="str">
            <v/>
          </cell>
          <cell r="CG825" t="str">
            <v/>
          </cell>
          <cell r="CH825" t="str">
            <v>qy</v>
          </cell>
          <cell r="CI825" t="str">
            <v>    私人控股</v>
          </cell>
          <cell r="CJ825" t="str">
            <v>N</v>
          </cell>
          <cell r="CK825" t="str">
            <v>    水利、环境和公共设施管理业</v>
          </cell>
          <cell r="CL825" t="str">
            <v>77</v>
          </cell>
          <cell r="CM825" t="str">
            <v>    生态保护和环境治理业</v>
          </cell>
          <cell r="CN825" t="str">
            <v>110115</v>
          </cell>
          <cell r="CO825" t="str">
            <v>      大兴区</v>
          </cell>
          <cell r="CP825" t="str">
            <v>　　　私营有限责任公司</v>
          </cell>
          <cell r="CQ825" t="str">
            <v/>
          </cell>
          <cell r="CR825" t="str">
            <v>    传统服务业</v>
          </cell>
          <cell r="CS825" t="str">
            <v>2</v>
          </cell>
          <cell r="CT825" t="str">
            <v>    地方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 t="str">
            <v>3</v>
          </cell>
          <cell r="DN825" t="str">
            <v>772</v>
          </cell>
          <cell r="DO825" t="str">
            <v>    环境治理业</v>
          </cell>
          <cell r="DP825" t="str">
            <v>1</v>
          </cell>
          <cell r="DQ825" t="str">
            <v/>
          </cell>
          <cell r="DR825">
            <v>4674</v>
          </cell>
          <cell r="DS825">
            <v>6002</v>
          </cell>
          <cell r="DT825">
            <v>1</v>
          </cell>
          <cell r="DU825">
            <v>1430</v>
          </cell>
          <cell r="DV825">
            <v>1670</v>
          </cell>
          <cell r="DW825">
            <v>185</v>
          </cell>
          <cell r="DX825">
            <v>223</v>
          </cell>
        </row>
        <row r="826">
          <cell r="M826" t="str">
            <v>911101145923120821</v>
          </cell>
          <cell r="N826" t="str">
            <v>北京梓熙生物科技有限公司</v>
          </cell>
          <cell r="O826" t="str">
            <v>2025</v>
          </cell>
          <cell r="P826" t="str">
            <v>2</v>
          </cell>
          <cell r="Q826">
            <v>2586</v>
          </cell>
          <cell r="R826">
            <v>2604</v>
          </cell>
          <cell r="S826">
            <v>26197</v>
          </cell>
          <cell r="T826">
            <v>16375</v>
          </cell>
          <cell r="U826">
            <v>45172</v>
          </cell>
          <cell r="V826">
            <v>25199</v>
          </cell>
          <cell r="W826">
            <v>17698</v>
          </cell>
          <cell r="X826">
            <v>4783</v>
          </cell>
          <cell r="Y826">
            <v>27474</v>
          </cell>
          <cell r="Z826">
            <v>20416</v>
          </cell>
          <cell r="AA826">
            <v>3240</v>
          </cell>
          <cell r="AB826">
            <v>3151</v>
          </cell>
          <cell r="AC826">
            <v>3025</v>
          </cell>
          <cell r="AD826">
            <v>3073</v>
          </cell>
          <cell r="AE826">
            <v>1988</v>
          </cell>
          <cell r="AF826">
            <v>1597</v>
          </cell>
          <cell r="AG826">
            <v>19</v>
          </cell>
          <cell r="AH826">
            <v>2</v>
          </cell>
          <cell r="AI826">
            <v>112</v>
          </cell>
          <cell r="AJ826">
            <v>84</v>
          </cell>
          <cell r="AK826">
            <v>104</v>
          </cell>
          <cell r="AL826">
            <v>197</v>
          </cell>
          <cell r="AM826">
            <v>347</v>
          </cell>
          <cell r="AN826">
            <v>421</v>
          </cell>
          <cell r="AO826">
            <v>93</v>
          </cell>
          <cell r="AP826">
            <v>101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1</v>
          </cell>
          <cell r="BD826">
            <v>1</v>
          </cell>
          <cell r="BE826">
            <v>578</v>
          </cell>
          <cell r="BF826">
            <v>750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578</v>
          </cell>
          <cell r="BL826">
            <v>750</v>
          </cell>
          <cell r="BM826">
            <v>87</v>
          </cell>
          <cell r="BN826">
            <v>17</v>
          </cell>
          <cell r="BO826">
            <v>742</v>
          </cell>
          <cell r="BP826">
            <v>616</v>
          </cell>
          <cell r="BQ826">
            <v>139</v>
          </cell>
          <cell r="BR826">
            <v>0</v>
          </cell>
          <cell r="BS826">
            <v>30</v>
          </cell>
          <cell r="BT826">
            <v>27</v>
          </cell>
          <cell r="BU826" t="str">
            <v>余大伍</v>
          </cell>
          <cell r="BV826" t="str">
            <v>郭家宾</v>
          </cell>
          <cell r="BW826" t="str">
            <v>卢雪娟</v>
          </cell>
          <cell r="BX826" t="str">
            <v>18910520228</v>
          </cell>
          <cell r="BY826" t="str">
            <v>2025-03-13</v>
          </cell>
          <cell r="BZ826" t="str">
            <v/>
          </cell>
          <cell r="CA826" t="str">
            <v>592312082</v>
          </cell>
          <cell r="CB826">
            <v>0</v>
          </cell>
          <cell r="CC826">
            <v>0</v>
          </cell>
          <cell r="CD826" t="str">
            <v/>
          </cell>
          <cell r="CE826" t="str">
            <v>1</v>
          </cell>
          <cell r="CF826" t="str">
            <v/>
          </cell>
          <cell r="CG826" t="str">
            <v>北京经济技术开发区虚拟社区</v>
          </cell>
          <cell r="CH826" t="str">
            <v>qy</v>
          </cell>
          <cell r="CI826" t="str">
            <v>    私人控股</v>
          </cell>
          <cell r="CJ826" t="str">
            <v>M</v>
          </cell>
          <cell r="CK826" t="str">
            <v>    科学研究和技术服务业</v>
          </cell>
          <cell r="CL826" t="str">
            <v>75</v>
          </cell>
          <cell r="CM826" t="str">
            <v>    科技推广和应用服务业</v>
          </cell>
          <cell r="CN826" t="str">
            <v>115101</v>
          </cell>
          <cell r="CO826" t="str">
            <v>      开发区</v>
          </cell>
          <cell r="CP826" t="str">
            <v>　　　其他有限责任公司</v>
          </cell>
          <cell r="CQ826" t="str">
            <v>x</v>
          </cell>
          <cell r="CR826" t="str">
            <v>    现代服务业</v>
          </cell>
          <cell r="CS826" t="str">
            <v>2</v>
          </cell>
          <cell r="CT826" t="str">
            <v>    地方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 t="str">
            <v>3</v>
          </cell>
          <cell r="DN826" t="str">
            <v>751</v>
          </cell>
          <cell r="DO826" t="str">
            <v>    技术推广服务</v>
          </cell>
          <cell r="DP826" t="str">
            <v>1</v>
          </cell>
          <cell r="DQ826" t="str">
            <v/>
          </cell>
          <cell r="DR826">
            <v>3240</v>
          </cell>
          <cell r="DS826">
            <v>3151</v>
          </cell>
          <cell r="DT826">
            <v>1</v>
          </cell>
          <cell r="DU826">
            <v>578</v>
          </cell>
          <cell r="DV826">
            <v>750</v>
          </cell>
          <cell r="DW826">
            <v>245</v>
          </cell>
          <cell r="DX826">
            <v>-44</v>
          </cell>
        </row>
        <row r="827">
          <cell r="M827" t="str">
            <v>91110108MA02ALQ143</v>
          </cell>
          <cell r="N827" t="str">
            <v>北京亚信云网安全科技有限公司</v>
          </cell>
          <cell r="O827" t="str">
            <v>2025</v>
          </cell>
          <cell r="P827" t="str">
            <v>2</v>
          </cell>
          <cell r="Q827">
            <v>275</v>
          </cell>
          <cell r="R827">
            <v>64</v>
          </cell>
          <cell r="S827">
            <v>18946</v>
          </cell>
          <cell r="T827">
            <v>58727</v>
          </cell>
          <cell r="U827">
            <v>40054</v>
          </cell>
          <cell r="V827">
            <v>70354</v>
          </cell>
          <cell r="W827">
            <v>247079</v>
          </cell>
          <cell r="X827">
            <v>131905</v>
          </cell>
          <cell r="Y827">
            <v>-207025</v>
          </cell>
          <cell r="Z827">
            <v>-61551</v>
          </cell>
          <cell r="AA827">
            <v>6026</v>
          </cell>
          <cell r="AB827">
            <v>7305</v>
          </cell>
          <cell r="AC827">
            <v>6026</v>
          </cell>
          <cell r="AD827">
            <v>7305</v>
          </cell>
          <cell r="AE827">
            <v>5685</v>
          </cell>
          <cell r="AF827">
            <v>6892</v>
          </cell>
          <cell r="AG827">
            <v>36</v>
          </cell>
          <cell r="AH827">
            <v>53</v>
          </cell>
          <cell r="AI827">
            <v>13205</v>
          </cell>
          <cell r="AJ827">
            <v>9160</v>
          </cell>
          <cell r="AK827">
            <v>6680</v>
          </cell>
          <cell r="AL827">
            <v>7790</v>
          </cell>
          <cell r="AM827">
            <v>5237</v>
          </cell>
          <cell r="AN827">
            <v>5328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199</v>
          </cell>
          <cell r="BD827">
            <v>39</v>
          </cell>
          <cell r="BE827">
            <v>-24618</v>
          </cell>
          <cell r="BF827">
            <v>-21879</v>
          </cell>
          <cell r="BG827">
            <v>13</v>
          </cell>
          <cell r="BH827">
            <v>1</v>
          </cell>
          <cell r="BI827">
            <v>0</v>
          </cell>
          <cell r="BJ827">
            <v>0</v>
          </cell>
          <cell r="BK827">
            <v>-24605</v>
          </cell>
          <cell r="BL827">
            <v>-21878</v>
          </cell>
          <cell r="BM827">
            <v>0</v>
          </cell>
          <cell r="BN827">
            <v>0</v>
          </cell>
          <cell r="BO827">
            <v>25647</v>
          </cell>
          <cell r="BP827">
            <v>25482</v>
          </cell>
          <cell r="BQ827">
            <v>2250</v>
          </cell>
          <cell r="BR827">
            <v>402</v>
          </cell>
          <cell r="BS827">
            <v>349</v>
          </cell>
          <cell r="BT827">
            <v>312</v>
          </cell>
          <cell r="BU827" t="str">
            <v>马红军</v>
          </cell>
          <cell r="BV827" t="str">
            <v>郭倩</v>
          </cell>
          <cell r="BW827" t="str">
            <v>李洁</v>
          </cell>
          <cell r="BX827" t="str">
            <v>18168002580</v>
          </cell>
          <cell r="BY827" t="str">
            <v>2025-03-13</v>
          </cell>
          <cell r="BZ827" t="str">
            <v/>
          </cell>
          <cell r="CA827" t="str">
            <v>MA02ALQ14</v>
          </cell>
          <cell r="CB827">
            <v>0</v>
          </cell>
          <cell r="CC827">
            <v>0</v>
          </cell>
          <cell r="CD827" t="str">
            <v/>
          </cell>
          <cell r="CE827" t="str">
            <v>1</v>
          </cell>
          <cell r="CF827" t="str">
            <v/>
          </cell>
          <cell r="CG827" t="str">
            <v>北京经济技术开发区虚拟社区</v>
          </cell>
          <cell r="CH827" t="str">
            <v>qy</v>
          </cell>
          <cell r="CI827" t="str">
            <v>    私人控股</v>
          </cell>
          <cell r="CJ827" t="str">
            <v>I</v>
          </cell>
          <cell r="CK827" t="str">
            <v>    信息传输、软件和信息技术服务业</v>
          </cell>
          <cell r="CL827" t="str">
            <v>65</v>
          </cell>
          <cell r="CM827" t="str">
            <v>    软件和信息技术服务业</v>
          </cell>
          <cell r="CN827" t="str">
            <v>115101</v>
          </cell>
          <cell r="CO827" t="str">
            <v>      开发区</v>
          </cell>
          <cell r="CP827" t="str">
            <v>　　　其他有限责任公司</v>
          </cell>
          <cell r="CQ827" t="str">
            <v>x</v>
          </cell>
          <cell r="CR827" t="str">
            <v>    现代服务业</v>
          </cell>
          <cell r="CS827" t="str">
            <v>2</v>
          </cell>
          <cell r="CT827" t="str">
            <v>    地方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 t="str">
            <v>3</v>
          </cell>
          <cell r="DN827" t="str">
            <v>651</v>
          </cell>
          <cell r="DO827" t="str">
            <v>    软件开发</v>
          </cell>
          <cell r="DP827" t="str">
            <v>1</v>
          </cell>
          <cell r="DQ827" t="str">
            <v>2</v>
          </cell>
          <cell r="DR827">
            <v>6026</v>
          </cell>
          <cell r="DS827">
            <v>7305</v>
          </cell>
          <cell r="DT827">
            <v>1</v>
          </cell>
          <cell r="DU827">
            <v>-24618</v>
          </cell>
          <cell r="DV827">
            <v>-21879</v>
          </cell>
          <cell r="DW827">
            <v>2286</v>
          </cell>
          <cell r="DX827">
            <v>455</v>
          </cell>
        </row>
        <row r="828">
          <cell r="M828" t="str">
            <v>91110112MA01MWDT5N</v>
          </cell>
          <cell r="N828" t="str">
            <v>北京飞聘立业企业管理有限公司</v>
          </cell>
          <cell r="O828" t="str">
            <v>2025</v>
          </cell>
          <cell r="P828" t="str">
            <v>2</v>
          </cell>
          <cell r="Q828">
            <v>0</v>
          </cell>
          <cell r="R828">
            <v>0</v>
          </cell>
          <cell r="S828">
            <v>5608</v>
          </cell>
          <cell r="T828">
            <v>5163</v>
          </cell>
          <cell r="U828">
            <v>6297</v>
          </cell>
          <cell r="V828">
            <v>6281</v>
          </cell>
          <cell r="W828">
            <v>2148</v>
          </cell>
          <cell r="X828">
            <v>695</v>
          </cell>
          <cell r="Y828">
            <v>4149</v>
          </cell>
          <cell r="Z828">
            <v>5586</v>
          </cell>
          <cell r="AA828">
            <v>3816</v>
          </cell>
          <cell r="AB828">
            <v>3470</v>
          </cell>
          <cell r="AC828">
            <v>-183</v>
          </cell>
          <cell r="AD828">
            <v>737</v>
          </cell>
          <cell r="AE828">
            <v>3642</v>
          </cell>
          <cell r="AF828">
            <v>1711</v>
          </cell>
          <cell r="AG828">
            <v>9</v>
          </cell>
          <cell r="AH828">
            <v>8</v>
          </cell>
          <cell r="AI828">
            <v>0</v>
          </cell>
          <cell r="AJ828">
            <v>0</v>
          </cell>
          <cell r="AK828">
            <v>347</v>
          </cell>
          <cell r="AL828">
            <v>576</v>
          </cell>
          <cell r="AM828">
            <v>0</v>
          </cell>
          <cell r="AN828">
            <v>0</v>
          </cell>
          <cell r="AO828">
            <v>1</v>
          </cell>
          <cell r="AP828">
            <v>1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-183</v>
          </cell>
          <cell r="BF828">
            <v>1174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-183</v>
          </cell>
          <cell r="BL828">
            <v>1174</v>
          </cell>
          <cell r="BM828">
            <v>0</v>
          </cell>
          <cell r="BN828">
            <v>0</v>
          </cell>
          <cell r="BO828">
            <v>1040</v>
          </cell>
          <cell r="BP828">
            <v>290</v>
          </cell>
          <cell r="BQ828">
            <v>176</v>
          </cell>
          <cell r="BR828">
            <v>159</v>
          </cell>
          <cell r="BS828">
            <v>30</v>
          </cell>
          <cell r="BT828">
            <v>10</v>
          </cell>
          <cell r="BU828" t="str">
            <v>杨志</v>
          </cell>
          <cell r="BV828" t="str">
            <v>杨均明</v>
          </cell>
          <cell r="BW828" t="str">
            <v>杨均明</v>
          </cell>
          <cell r="BX828" t="str">
            <v>17710830329</v>
          </cell>
          <cell r="BY828" t="str">
            <v>2025-03-18</v>
          </cell>
          <cell r="BZ828" t="str">
            <v/>
          </cell>
          <cell r="CA828" t="str">
            <v>MA01MWDT5</v>
          </cell>
          <cell r="CB828">
            <v>0</v>
          </cell>
          <cell r="CC828">
            <v>0</v>
          </cell>
          <cell r="CD828" t="str">
            <v/>
          </cell>
          <cell r="CE828" t="str">
            <v/>
          </cell>
          <cell r="CF828" t="str">
            <v/>
          </cell>
          <cell r="CG828" t="str">
            <v/>
          </cell>
          <cell r="CH828" t="str">
            <v>qy</v>
          </cell>
          <cell r="CI828" t="str">
            <v>    私人控股</v>
          </cell>
          <cell r="CJ828" t="str">
            <v>L</v>
          </cell>
          <cell r="CK828" t="str">
            <v>    租赁和商务服务业</v>
          </cell>
          <cell r="CL828" t="str">
            <v>72</v>
          </cell>
          <cell r="CM828" t="str">
            <v>    商务服务业</v>
          </cell>
          <cell r="CN828" t="str">
            <v>110112</v>
          </cell>
          <cell r="CO828" t="str">
            <v>      通州区</v>
          </cell>
          <cell r="CP828" t="str">
            <v>　　　私营有限责任公司</v>
          </cell>
          <cell r="CQ828" t="str">
            <v>x</v>
          </cell>
          <cell r="CR828" t="str">
            <v>    现代服务业</v>
          </cell>
          <cell r="CS828" t="str">
            <v>2</v>
          </cell>
          <cell r="CT828" t="str">
            <v>    地方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 t="str">
            <v>5</v>
          </cell>
          <cell r="DN828" t="str">
            <v>726</v>
          </cell>
          <cell r="DO828" t="str">
            <v>    人力资源服务</v>
          </cell>
          <cell r="DP828" t="str">
            <v>1</v>
          </cell>
          <cell r="DQ828" t="str">
            <v>3</v>
          </cell>
          <cell r="DR828">
            <v>3816</v>
          </cell>
          <cell r="DS828">
            <v>3470</v>
          </cell>
          <cell r="DT828">
            <v>1</v>
          </cell>
          <cell r="DU828">
            <v>-183</v>
          </cell>
          <cell r="DV828">
            <v>1174</v>
          </cell>
          <cell r="DW828">
            <v>185</v>
          </cell>
          <cell r="DX828">
            <v>167</v>
          </cell>
        </row>
        <row r="829">
          <cell r="M829" t="str">
            <v>91110400MA04H7D80Q</v>
          </cell>
          <cell r="N829" t="str">
            <v>挪亚检测认证（北京）有限公司</v>
          </cell>
          <cell r="O829" t="str">
            <v>2025</v>
          </cell>
          <cell r="P829" t="str">
            <v>2</v>
          </cell>
          <cell r="Q829">
            <v>15641</v>
          </cell>
          <cell r="R829">
            <v>11628</v>
          </cell>
          <cell r="S829">
            <v>-105</v>
          </cell>
          <cell r="T829">
            <v>-322</v>
          </cell>
          <cell r="U829">
            <v>33672</v>
          </cell>
          <cell r="V829">
            <v>31006</v>
          </cell>
          <cell r="W829">
            <v>32080</v>
          </cell>
          <cell r="X829">
            <v>34491</v>
          </cell>
          <cell r="Y829">
            <v>1592</v>
          </cell>
          <cell r="Z829">
            <v>-3485</v>
          </cell>
          <cell r="AA829">
            <v>2869</v>
          </cell>
          <cell r="AB829">
            <v>2429</v>
          </cell>
          <cell r="AC829">
            <v>2869</v>
          </cell>
          <cell r="AD829">
            <v>2429</v>
          </cell>
          <cell r="AE829">
            <v>40</v>
          </cell>
          <cell r="AF829">
            <v>987</v>
          </cell>
          <cell r="AG829">
            <v>0</v>
          </cell>
          <cell r="AH829">
            <v>1</v>
          </cell>
          <cell r="AI829">
            <v>866</v>
          </cell>
          <cell r="AJ829">
            <v>448</v>
          </cell>
          <cell r="AK829">
            <v>2060</v>
          </cell>
          <cell r="AL829">
            <v>1582</v>
          </cell>
          <cell r="AM829">
            <v>0</v>
          </cell>
          <cell r="AN829">
            <v>0</v>
          </cell>
          <cell r="AO829">
            <v>183</v>
          </cell>
          <cell r="AP829">
            <v>174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27</v>
          </cell>
          <cell r="BD829">
            <v>11</v>
          </cell>
          <cell r="BE829">
            <v>-253</v>
          </cell>
          <cell r="BF829">
            <v>-752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-253</v>
          </cell>
          <cell r="BL829">
            <v>-752</v>
          </cell>
          <cell r="BM829">
            <v>0</v>
          </cell>
          <cell r="BN829">
            <v>0</v>
          </cell>
          <cell r="BO829">
            <v>1668</v>
          </cell>
          <cell r="BP829">
            <v>1103</v>
          </cell>
          <cell r="BQ829">
            <v>125</v>
          </cell>
          <cell r="BR829">
            <v>86</v>
          </cell>
          <cell r="BS829">
            <v>61</v>
          </cell>
          <cell r="BT829">
            <v>38</v>
          </cell>
          <cell r="BU829" t="str">
            <v>郝赫</v>
          </cell>
          <cell r="BV829" t="str">
            <v>白晨</v>
          </cell>
          <cell r="BW829" t="str">
            <v>张蕾</v>
          </cell>
          <cell r="BX829" t="str">
            <v>18210712757</v>
          </cell>
          <cell r="BY829" t="str">
            <v>2025-03-13</v>
          </cell>
          <cell r="BZ829" t="str">
            <v/>
          </cell>
          <cell r="CA829" t="str">
            <v>MA04H7D80</v>
          </cell>
          <cell r="CB829">
            <v>0</v>
          </cell>
          <cell r="CC829">
            <v>0</v>
          </cell>
          <cell r="CD829" t="str">
            <v/>
          </cell>
          <cell r="CE829" t="str">
            <v>1</v>
          </cell>
          <cell r="CF829" t="str">
            <v/>
          </cell>
          <cell r="CG829" t="str">
            <v>北京经济技术开发区虚拟社区</v>
          </cell>
          <cell r="CH829" t="str">
            <v>qy</v>
          </cell>
          <cell r="CI829" t="str">
            <v>    私人控股</v>
          </cell>
          <cell r="CJ829" t="str">
            <v>M</v>
          </cell>
          <cell r="CK829" t="str">
            <v>    科学研究和技术服务业</v>
          </cell>
          <cell r="CL829" t="str">
            <v>74</v>
          </cell>
          <cell r="CM829" t="str">
            <v>    专业技术服务业</v>
          </cell>
          <cell r="CN829" t="str">
            <v>115101</v>
          </cell>
          <cell r="CO829" t="str">
            <v>      开发区</v>
          </cell>
          <cell r="CP829" t="str">
            <v>　　　其他有限责任公司</v>
          </cell>
          <cell r="CQ829" t="str">
            <v>x</v>
          </cell>
          <cell r="CR829" t="str">
            <v>    现代服务业</v>
          </cell>
          <cell r="CS829" t="str">
            <v>2</v>
          </cell>
          <cell r="CT829" t="str">
            <v>    地方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 t="str">
            <v>3</v>
          </cell>
          <cell r="DN829" t="str">
            <v>745</v>
          </cell>
          <cell r="DO829" t="str">
            <v>    质检技术服务</v>
          </cell>
          <cell r="DP829" t="str">
            <v>1</v>
          </cell>
          <cell r="DQ829" t="str">
            <v/>
          </cell>
          <cell r="DR829">
            <v>2869</v>
          </cell>
          <cell r="DS829">
            <v>2429</v>
          </cell>
          <cell r="DT829">
            <v>1</v>
          </cell>
          <cell r="DU829">
            <v>-253</v>
          </cell>
          <cell r="DV829">
            <v>-752</v>
          </cell>
          <cell r="DW829">
            <v>125</v>
          </cell>
          <cell r="DX829">
            <v>87</v>
          </cell>
        </row>
        <row r="830">
          <cell r="M830" t="str">
            <v>911101013303635922</v>
          </cell>
          <cell r="N830" t="str">
            <v>北京三合卫士保安服务有限公司</v>
          </cell>
          <cell r="O830" t="str">
            <v>2025</v>
          </cell>
          <cell r="P830" t="str">
            <v>2</v>
          </cell>
          <cell r="Q830">
            <v>0</v>
          </cell>
          <cell r="R830">
            <v>0</v>
          </cell>
          <cell r="S830">
            <v>5792</v>
          </cell>
          <cell r="T830">
            <v>3455</v>
          </cell>
          <cell r="U830">
            <v>7604</v>
          </cell>
          <cell r="V830">
            <v>8455</v>
          </cell>
          <cell r="W830">
            <v>2248</v>
          </cell>
          <cell r="X830">
            <v>5388</v>
          </cell>
          <cell r="Y830">
            <v>5356</v>
          </cell>
          <cell r="Z830">
            <v>3067</v>
          </cell>
          <cell r="AA830">
            <v>5102</v>
          </cell>
          <cell r="AB830">
            <v>1086</v>
          </cell>
          <cell r="AC830">
            <v>5102</v>
          </cell>
          <cell r="AD830">
            <v>1086</v>
          </cell>
          <cell r="AE830">
            <v>254</v>
          </cell>
          <cell r="AF830">
            <v>1285</v>
          </cell>
          <cell r="AG830">
            <v>3</v>
          </cell>
          <cell r="AH830">
            <v>0</v>
          </cell>
          <cell r="AI830">
            <v>0</v>
          </cell>
          <cell r="AJ830">
            <v>0</v>
          </cell>
          <cell r="AK830">
            <v>416</v>
          </cell>
          <cell r="AL830">
            <v>1940</v>
          </cell>
          <cell r="AM830">
            <v>0</v>
          </cell>
          <cell r="AN830">
            <v>0</v>
          </cell>
          <cell r="AO830">
            <v>1</v>
          </cell>
          <cell r="AP830">
            <v>1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4428</v>
          </cell>
          <cell r="BF830">
            <v>-2140</v>
          </cell>
          <cell r="BG830">
            <v>0</v>
          </cell>
          <cell r="BH830">
            <v>1</v>
          </cell>
          <cell r="BI830">
            <v>0</v>
          </cell>
          <cell r="BJ830">
            <v>0</v>
          </cell>
          <cell r="BK830">
            <v>4428</v>
          </cell>
          <cell r="BL830">
            <v>-2139</v>
          </cell>
          <cell r="BM830">
            <v>39</v>
          </cell>
          <cell r="BN830">
            <v>0</v>
          </cell>
          <cell r="BO830">
            <v>295</v>
          </cell>
          <cell r="BP830">
            <v>103</v>
          </cell>
          <cell r="BQ830">
            <v>37</v>
          </cell>
          <cell r="BR830">
            <v>55</v>
          </cell>
          <cell r="BS830">
            <v>12</v>
          </cell>
          <cell r="BT830">
            <v>8</v>
          </cell>
          <cell r="BU830" t="str">
            <v>王胜勇</v>
          </cell>
          <cell r="BV830" t="str">
            <v>王胜勇</v>
          </cell>
          <cell r="BW830" t="str">
            <v>王胜勇</v>
          </cell>
          <cell r="BX830" t="str">
            <v>13810635483</v>
          </cell>
          <cell r="BY830" t="str">
            <v>2025-03-04</v>
          </cell>
          <cell r="BZ830" t="str">
            <v/>
          </cell>
          <cell r="CA830" t="str">
            <v>330363592</v>
          </cell>
          <cell r="CB830">
            <v>0</v>
          </cell>
          <cell r="CC830">
            <v>0</v>
          </cell>
          <cell r="CD830" t="str">
            <v/>
          </cell>
          <cell r="CE830" t="str">
            <v/>
          </cell>
          <cell r="CF830" t="str">
            <v/>
          </cell>
          <cell r="CG830" t="str">
            <v/>
          </cell>
          <cell r="CH830" t="str">
            <v>qy</v>
          </cell>
          <cell r="CI830" t="str">
            <v>    私人控股</v>
          </cell>
          <cell r="CJ830" t="str">
            <v>L</v>
          </cell>
          <cell r="CK830" t="str">
            <v>    租赁和商务服务业</v>
          </cell>
          <cell r="CL830" t="str">
            <v>72</v>
          </cell>
          <cell r="CM830" t="str">
            <v>    商务服务业</v>
          </cell>
          <cell r="CN830" t="str">
            <v>110115</v>
          </cell>
          <cell r="CO830" t="str">
            <v>      大兴区</v>
          </cell>
          <cell r="CP830" t="str">
            <v>　　　私营有限责任公司</v>
          </cell>
          <cell r="CQ830" t="str">
            <v>x</v>
          </cell>
          <cell r="CR830" t="str">
            <v>    现代服务业</v>
          </cell>
          <cell r="CS830" t="str">
            <v>2</v>
          </cell>
          <cell r="CT830" t="str">
            <v>    地方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 t="str">
            <v>3</v>
          </cell>
          <cell r="DN830" t="str">
            <v>727</v>
          </cell>
          <cell r="DO830" t="str">
            <v>    安全保护服务</v>
          </cell>
          <cell r="DP830" t="str">
            <v>1</v>
          </cell>
          <cell r="DQ830" t="str">
            <v/>
          </cell>
          <cell r="DR830">
            <v>5102</v>
          </cell>
          <cell r="DS830">
            <v>1086</v>
          </cell>
          <cell r="DT830">
            <v>1</v>
          </cell>
          <cell r="DU830">
            <v>4428</v>
          </cell>
          <cell r="DV830">
            <v>-2140</v>
          </cell>
          <cell r="DW830">
            <v>79</v>
          </cell>
          <cell r="DX830">
            <v>55</v>
          </cell>
        </row>
        <row r="831">
          <cell r="M831" t="str">
            <v>91110302MA01PTPD9A</v>
          </cell>
          <cell r="N831" t="str">
            <v>北京佳诚生物医药科技开发有限公司</v>
          </cell>
          <cell r="O831" t="str">
            <v>2025</v>
          </cell>
          <cell r="P831" t="str">
            <v>2</v>
          </cell>
          <cell r="Q831">
            <v>4733</v>
          </cell>
          <cell r="R831">
            <v>3772</v>
          </cell>
          <cell r="S831">
            <v>5403</v>
          </cell>
          <cell r="T831">
            <v>1923</v>
          </cell>
          <cell r="U831">
            <v>68226</v>
          </cell>
          <cell r="V831">
            <v>47304</v>
          </cell>
          <cell r="W831">
            <v>18302</v>
          </cell>
          <cell r="X831">
            <v>1311</v>
          </cell>
          <cell r="Y831">
            <v>49924</v>
          </cell>
          <cell r="Z831">
            <v>45993</v>
          </cell>
          <cell r="AA831">
            <v>3009</v>
          </cell>
          <cell r="AB831">
            <v>4204</v>
          </cell>
          <cell r="AC831">
            <v>0</v>
          </cell>
          <cell r="AD831">
            <v>0</v>
          </cell>
          <cell r="AE831">
            <v>220</v>
          </cell>
          <cell r="AF831">
            <v>396</v>
          </cell>
          <cell r="AG831">
            <v>0</v>
          </cell>
          <cell r="AH831">
            <v>31</v>
          </cell>
          <cell r="AI831">
            <v>271</v>
          </cell>
          <cell r="AJ831">
            <v>1405</v>
          </cell>
          <cell r="AK831">
            <v>707</v>
          </cell>
          <cell r="AL831">
            <v>347</v>
          </cell>
          <cell r="AM831">
            <v>2215</v>
          </cell>
          <cell r="AN831">
            <v>1665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5</v>
          </cell>
          <cell r="BE831">
            <v>-404</v>
          </cell>
          <cell r="BF831">
            <v>365</v>
          </cell>
          <cell r="BG831">
            <v>0</v>
          </cell>
          <cell r="BH831">
            <v>5</v>
          </cell>
          <cell r="BI831">
            <v>0</v>
          </cell>
          <cell r="BJ831">
            <v>0</v>
          </cell>
          <cell r="BK831">
            <v>-404</v>
          </cell>
          <cell r="BL831">
            <v>370</v>
          </cell>
          <cell r="BM831">
            <v>0</v>
          </cell>
          <cell r="BN831">
            <v>0</v>
          </cell>
          <cell r="BO831">
            <v>1858</v>
          </cell>
          <cell r="BP831">
            <v>1361</v>
          </cell>
          <cell r="BQ831">
            <v>0</v>
          </cell>
          <cell r="BR831">
            <v>516</v>
          </cell>
          <cell r="BS831">
            <v>36</v>
          </cell>
          <cell r="BT831">
            <v>22</v>
          </cell>
          <cell r="BU831" t="str">
            <v>杨立新</v>
          </cell>
          <cell r="BV831" t="str">
            <v>武铭</v>
          </cell>
          <cell r="BW831" t="str">
            <v>靳爽</v>
          </cell>
          <cell r="BX831" t="str">
            <v>85285410</v>
          </cell>
          <cell r="BY831" t="str">
            <v>2025-03-14</v>
          </cell>
          <cell r="BZ831" t="str">
            <v/>
          </cell>
          <cell r="CA831" t="str">
            <v>MA01PTPD9</v>
          </cell>
          <cell r="CB831">
            <v>0</v>
          </cell>
          <cell r="CC831">
            <v>0</v>
          </cell>
          <cell r="CD831" t="str">
            <v/>
          </cell>
          <cell r="CE831" t="str">
            <v>1</v>
          </cell>
          <cell r="CF831" t="str">
            <v/>
          </cell>
          <cell r="CG831" t="str">
            <v>北京经济技术开发区虚拟社区</v>
          </cell>
          <cell r="CH831" t="str">
            <v>qy</v>
          </cell>
          <cell r="CI831" t="str">
            <v>    私人控股</v>
          </cell>
          <cell r="CJ831" t="str">
            <v>M</v>
          </cell>
          <cell r="CK831" t="str">
            <v>    科学研究和技术服务业</v>
          </cell>
          <cell r="CL831" t="str">
            <v>73</v>
          </cell>
          <cell r="CM831" t="str">
            <v>    研究和试验发展</v>
          </cell>
          <cell r="CN831" t="str">
            <v>115101</v>
          </cell>
          <cell r="CO831" t="str">
            <v>      开发区</v>
          </cell>
          <cell r="CP831" t="str">
            <v>　　　其他有限责任公司</v>
          </cell>
          <cell r="CQ831" t="str">
            <v>x</v>
          </cell>
          <cell r="CR831" t="str">
            <v>    现代服务业</v>
          </cell>
          <cell r="CS831" t="str">
            <v>2</v>
          </cell>
          <cell r="CT831" t="str">
            <v>    地方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 t="str">
            <v>3</v>
          </cell>
          <cell r="DN831" t="str">
            <v>734</v>
          </cell>
          <cell r="DO831" t="str">
            <v>    医学研究和试验发展</v>
          </cell>
          <cell r="DP831" t="str">
            <v>1</v>
          </cell>
          <cell r="DQ831" t="str">
            <v>3</v>
          </cell>
          <cell r="DR831">
            <v>3009</v>
          </cell>
          <cell r="DS831">
            <v>4204</v>
          </cell>
          <cell r="DT831">
            <v>1</v>
          </cell>
          <cell r="DU831">
            <v>-404</v>
          </cell>
          <cell r="DV831">
            <v>365</v>
          </cell>
          <cell r="DW831">
            <v>-112</v>
          </cell>
          <cell r="DX831">
            <v>547</v>
          </cell>
        </row>
        <row r="832">
          <cell r="M832" t="str">
            <v>91110302MA0081T59P</v>
          </cell>
          <cell r="N832" t="str">
            <v>北京核子华曦医学检验实验室有限公司</v>
          </cell>
          <cell r="O832" t="str">
            <v>2025</v>
          </cell>
          <cell r="P832" t="str">
            <v>2</v>
          </cell>
          <cell r="Q832">
            <v>96308</v>
          </cell>
          <cell r="R832">
            <v>98864</v>
          </cell>
          <cell r="S832">
            <v>20049</v>
          </cell>
          <cell r="T832">
            <v>7898</v>
          </cell>
          <cell r="U832">
            <v>156332</v>
          </cell>
          <cell r="V832">
            <v>244908</v>
          </cell>
          <cell r="W832">
            <v>7603</v>
          </cell>
          <cell r="X832">
            <v>90133</v>
          </cell>
          <cell r="Y832">
            <v>148729</v>
          </cell>
          <cell r="Z832">
            <v>154775</v>
          </cell>
          <cell r="AA832">
            <v>263</v>
          </cell>
          <cell r="AB832">
            <v>181316</v>
          </cell>
          <cell r="AC832">
            <v>263</v>
          </cell>
          <cell r="AD832">
            <v>181316</v>
          </cell>
          <cell r="AE832">
            <v>15</v>
          </cell>
          <cell r="AF832">
            <v>89973</v>
          </cell>
          <cell r="AG832">
            <v>0</v>
          </cell>
          <cell r="AH832">
            <v>0</v>
          </cell>
          <cell r="AI832">
            <v>128</v>
          </cell>
          <cell r="AJ832">
            <v>795</v>
          </cell>
          <cell r="AK832">
            <v>2326</v>
          </cell>
          <cell r="AL832">
            <v>2462</v>
          </cell>
          <cell r="AM832">
            <v>0</v>
          </cell>
          <cell r="AN832">
            <v>0</v>
          </cell>
          <cell r="AO832">
            <v>0</v>
          </cell>
          <cell r="AP832">
            <v>11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-2206</v>
          </cell>
          <cell r="BF832">
            <v>88075</v>
          </cell>
          <cell r="BG832">
            <v>0</v>
          </cell>
          <cell r="BH832">
            <v>0</v>
          </cell>
          <cell r="BI832">
            <v>125</v>
          </cell>
          <cell r="BJ832">
            <v>0</v>
          </cell>
          <cell r="BK832">
            <v>-2331</v>
          </cell>
          <cell r="BL832">
            <v>88075</v>
          </cell>
          <cell r="BM832">
            <v>0</v>
          </cell>
          <cell r="BN832">
            <v>0</v>
          </cell>
          <cell r="BO832">
            <v>772</v>
          </cell>
          <cell r="BP832">
            <v>1547</v>
          </cell>
          <cell r="BQ832">
            <v>1</v>
          </cell>
          <cell r="BR832">
            <v>0</v>
          </cell>
          <cell r="BS832">
            <v>10</v>
          </cell>
          <cell r="BT832">
            <v>48</v>
          </cell>
          <cell r="BU832" t="str">
            <v>韩向辉</v>
          </cell>
          <cell r="BV832" t="str">
            <v>韩向辉</v>
          </cell>
          <cell r="BW832" t="str">
            <v>刘振</v>
          </cell>
          <cell r="BX832" t="str">
            <v>13811383396</v>
          </cell>
          <cell r="BY832" t="str">
            <v>2025-03-07</v>
          </cell>
          <cell r="BZ832" t="str">
            <v/>
          </cell>
          <cell r="CA832" t="str">
            <v>MA0081T59</v>
          </cell>
          <cell r="CB832">
            <v>0</v>
          </cell>
          <cell r="CC832">
            <v>0</v>
          </cell>
          <cell r="CD832" t="str">
            <v/>
          </cell>
          <cell r="CE832" t="str">
            <v>1</v>
          </cell>
          <cell r="CF832" t="str">
            <v/>
          </cell>
          <cell r="CG832" t="str">
            <v>北京经济技术开发区虚拟社区</v>
          </cell>
          <cell r="CH832" t="str">
            <v>qy</v>
          </cell>
          <cell r="CI832" t="str">
            <v>    私人控股</v>
          </cell>
          <cell r="CJ832" t="str">
            <v>Q</v>
          </cell>
          <cell r="CK832" t="str">
            <v>    卫生和社会工作</v>
          </cell>
          <cell r="CL832" t="str">
            <v>84</v>
          </cell>
          <cell r="CM832" t="str">
            <v>    卫生</v>
          </cell>
          <cell r="CN832" t="str">
            <v>115101</v>
          </cell>
          <cell r="CO832" t="str">
            <v>      开发区</v>
          </cell>
          <cell r="CP832" t="str">
            <v>　　　其他有限责任公司</v>
          </cell>
          <cell r="CQ832" t="str">
            <v/>
          </cell>
          <cell r="CR832" t="str">
            <v>    传统服务业</v>
          </cell>
          <cell r="CS832" t="str">
            <v>2</v>
          </cell>
          <cell r="CT832" t="str">
            <v>    地方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 t="str">
            <v>3</v>
          </cell>
          <cell r="DN832" t="str">
            <v>849</v>
          </cell>
          <cell r="DO832" t="str">
            <v>    其他卫生活动</v>
          </cell>
          <cell r="DP832" t="str">
            <v>1</v>
          </cell>
          <cell r="DQ832" t="str">
            <v/>
          </cell>
          <cell r="DR832">
            <v>263</v>
          </cell>
          <cell r="DS832">
            <v>181316</v>
          </cell>
          <cell r="DT832">
            <v>1</v>
          </cell>
          <cell r="DU832">
            <v>-2206</v>
          </cell>
          <cell r="DV832">
            <v>88075</v>
          </cell>
          <cell r="DW832">
            <v>1</v>
          </cell>
          <cell r="DX832">
            <v>0</v>
          </cell>
        </row>
        <row r="833">
          <cell r="M833" t="str">
            <v>91110112MA00BKB95Q</v>
          </cell>
          <cell r="N833" t="str">
            <v>中航建设集团科技发展有限公司</v>
          </cell>
          <cell r="O833" t="str">
            <v>2025</v>
          </cell>
          <cell r="P833" t="str">
            <v>2</v>
          </cell>
          <cell r="Q833">
            <v>544</v>
          </cell>
          <cell r="R833">
            <v>0</v>
          </cell>
          <cell r="S833">
            <v>20596</v>
          </cell>
          <cell r="T833">
            <v>10060</v>
          </cell>
          <cell r="U833">
            <v>104218</v>
          </cell>
          <cell r="V833">
            <v>85140</v>
          </cell>
          <cell r="W833">
            <v>60327</v>
          </cell>
          <cell r="X833">
            <v>35646</v>
          </cell>
          <cell r="Y833">
            <v>43891</v>
          </cell>
          <cell r="Z833">
            <v>49494</v>
          </cell>
          <cell r="AA833">
            <v>387</v>
          </cell>
          <cell r="AB833">
            <v>0</v>
          </cell>
          <cell r="AC833">
            <v>387</v>
          </cell>
          <cell r="AD833">
            <v>0</v>
          </cell>
          <cell r="AE833">
            <v>1019</v>
          </cell>
          <cell r="AF833">
            <v>1421</v>
          </cell>
          <cell r="AG833">
            <v>36</v>
          </cell>
          <cell r="AH833">
            <v>0</v>
          </cell>
          <cell r="AI833">
            <v>0</v>
          </cell>
          <cell r="AJ833">
            <v>0</v>
          </cell>
          <cell r="AK833">
            <v>1040</v>
          </cell>
          <cell r="AL833">
            <v>119</v>
          </cell>
          <cell r="AM833">
            <v>0</v>
          </cell>
          <cell r="AN833">
            <v>0</v>
          </cell>
          <cell r="AO833">
            <v>55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</v>
          </cell>
          <cell r="BD833">
            <v>0</v>
          </cell>
          <cell r="BE833">
            <v>-1763</v>
          </cell>
          <cell r="BF833">
            <v>-1540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-1763</v>
          </cell>
          <cell r="BL833">
            <v>-1540</v>
          </cell>
          <cell r="BM833">
            <v>0</v>
          </cell>
          <cell r="BN833">
            <v>0</v>
          </cell>
          <cell r="BO833">
            <v>620</v>
          </cell>
          <cell r="BP833">
            <v>1546</v>
          </cell>
          <cell r="BQ833">
            <v>82</v>
          </cell>
          <cell r="BR833">
            <v>1</v>
          </cell>
          <cell r="BS833">
            <v>54</v>
          </cell>
          <cell r="BT833">
            <v>110</v>
          </cell>
          <cell r="BU833" t="str">
            <v>马晓进</v>
          </cell>
          <cell r="BV833" t="str">
            <v>渠斌</v>
          </cell>
          <cell r="BW833" t="str">
            <v>马妍</v>
          </cell>
          <cell r="BX833" t="str">
            <v>53299666</v>
          </cell>
          <cell r="BY833" t="str">
            <v>2025-03-06</v>
          </cell>
          <cell r="BZ833" t="str">
            <v/>
          </cell>
          <cell r="CA833" t="str">
            <v>MA00BKB95</v>
          </cell>
          <cell r="CB833">
            <v>0</v>
          </cell>
          <cell r="CC833">
            <v>0</v>
          </cell>
          <cell r="CD833" t="str">
            <v/>
          </cell>
          <cell r="CE833" t="str">
            <v>1</v>
          </cell>
          <cell r="CF833" t="str">
            <v/>
          </cell>
          <cell r="CG833" t="str">
            <v>北京经济技术开发区虚拟社区</v>
          </cell>
          <cell r="CH833" t="str">
            <v>qy</v>
          </cell>
          <cell r="CI833" t="str">
            <v>    私人控股</v>
          </cell>
          <cell r="CJ833" t="str">
            <v>M</v>
          </cell>
          <cell r="CK833" t="str">
            <v>    科学研究和技术服务业</v>
          </cell>
          <cell r="CL833" t="str">
            <v>75</v>
          </cell>
          <cell r="CM833" t="str">
            <v>    科技推广和应用服务业</v>
          </cell>
          <cell r="CN833" t="str">
            <v>115101</v>
          </cell>
          <cell r="CO833" t="str">
            <v>      开发区</v>
          </cell>
          <cell r="CP833" t="str">
            <v>　　　其他有限责任公司</v>
          </cell>
          <cell r="CQ833" t="str">
            <v>x</v>
          </cell>
          <cell r="CR833" t="str">
            <v>    现代服务业</v>
          </cell>
          <cell r="CS833" t="str">
            <v>2</v>
          </cell>
          <cell r="CT833" t="str">
            <v>    地方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 t="str">
            <v>3</v>
          </cell>
          <cell r="DN833" t="str">
            <v>751</v>
          </cell>
          <cell r="DO833" t="str">
            <v>    技术推广服务</v>
          </cell>
          <cell r="DP833" t="str">
            <v>1</v>
          </cell>
          <cell r="DQ833" t="str">
            <v>2</v>
          </cell>
          <cell r="DR833">
            <v>387</v>
          </cell>
          <cell r="DS833">
            <v>0</v>
          </cell>
          <cell r="DT833">
            <v>1</v>
          </cell>
          <cell r="DU833">
            <v>-1763</v>
          </cell>
          <cell r="DV833">
            <v>-1540</v>
          </cell>
          <cell r="DW833">
            <v>118</v>
          </cell>
          <cell r="DX833">
            <v>1</v>
          </cell>
        </row>
        <row r="834">
          <cell r="M834" t="str">
            <v>91110302MA01XXD274</v>
          </cell>
          <cell r="N834" t="str">
            <v>国机集团北京共享服务中心有限公司</v>
          </cell>
          <cell r="O834" t="str">
            <v>2025</v>
          </cell>
          <cell r="P834" t="str">
            <v>2</v>
          </cell>
          <cell r="Q834">
            <v>96</v>
          </cell>
          <cell r="R834">
            <v>69</v>
          </cell>
          <cell r="S834">
            <v>0</v>
          </cell>
          <cell r="T834">
            <v>0</v>
          </cell>
          <cell r="U834">
            <v>25121</v>
          </cell>
          <cell r="V834">
            <v>16846</v>
          </cell>
          <cell r="W834">
            <v>6196</v>
          </cell>
          <cell r="X834">
            <v>3286</v>
          </cell>
          <cell r="Y834">
            <v>18925</v>
          </cell>
          <cell r="Z834">
            <v>13560</v>
          </cell>
          <cell r="AA834">
            <v>5987</v>
          </cell>
          <cell r="AB834">
            <v>3909</v>
          </cell>
          <cell r="AC834">
            <v>5987</v>
          </cell>
          <cell r="AD834">
            <v>3909</v>
          </cell>
          <cell r="AE834">
            <v>2628</v>
          </cell>
          <cell r="AF834">
            <v>2600</v>
          </cell>
          <cell r="AG834">
            <v>21</v>
          </cell>
          <cell r="AH834">
            <v>13</v>
          </cell>
          <cell r="AI834">
            <v>0</v>
          </cell>
          <cell r="AJ834">
            <v>0</v>
          </cell>
          <cell r="AK834">
            <v>1304</v>
          </cell>
          <cell r="AL834">
            <v>1242</v>
          </cell>
          <cell r="AM834">
            <v>0</v>
          </cell>
          <cell r="AN834">
            <v>0</v>
          </cell>
          <cell r="AO834">
            <v>1</v>
          </cell>
          <cell r="AP834">
            <v>-2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4</v>
          </cell>
          <cell r="BD834">
            <v>0</v>
          </cell>
          <cell r="BE834">
            <v>2037</v>
          </cell>
          <cell r="BF834">
            <v>56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2037</v>
          </cell>
          <cell r="BL834">
            <v>56</v>
          </cell>
          <cell r="BM834">
            <v>0</v>
          </cell>
          <cell r="BN834">
            <v>0</v>
          </cell>
          <cell r="BO834">
            <v>1299</v>
          </cell>
          <cell r="BP834">
            <v>1237</v>
          </cell>
          <cell r="BQ834">
            <v>348</v>
          </cell>
          <cell r="BR834">
            <v>218</v>
          </cell>
          <cell r="BS834">
            <v>15</v>
          </cell>
          <cell r="BT834">
            <v>13</v>
          </cell>
          <cell r="BU834" t="str">
            <v>童超</v>
          </cell>
          <cell r="BV834" t="str">
            <v>刘玉柱</v>
          </cell>
          <cell r="BW834" t="str">
            <v>朱甲婧</v>
          </cell>
          <cell r="BX834" t="str">
            <v>13691494057</v>
          </cell>
          <cell r="BY834" t="str">
            <v>2025-03-11</v>
          </cell>
          <cell r="BZ834" t="str">
            <v/>
          </cell>
          <cell r="CA834" t="str">
            <v>MA01XXD27</v>
          </cell>
          <cell r="CB834">
            <v>0</v>
          </cell>
          <cell r="CC834">
            <v>0</v>
          </cell>
          <cell r="CD834" t="str">
            <v/>
          </cell>
          <cell r="CE834" t="str">
            <v>1</v>
          </cell>
          <cell r="CF834" t="str">
            <v/>
          </cell>
          <cell r="CG834" t="str">
            <v>北京经济技术开发区虚拟社区</v>
          </cell>
          <cell r="CH834" t="str">
            <v>qy</v>
          </cell>
          <cell r="CI834" t="str">
            <v>    国有控股</v>
          </cell>
          <cell r="CJ834" t="str">
            <v>L</v>
          </cell>
          <cell r="CK834" t="str">
            <v>    租赁和商务服务业</v>
          </cell>
          <cell r="CL834" t="str">
            <v>72</v>
          </cell>
          <cell r="CM834" t="str">
            <v>    商务服务业</v>
          </cell>
          <cell r="CN834" t="str">
            <v>115101</v>
          </cell>
          <cell r="CO834" t="str">
            <v>      开发区</v>
          </cell>
          <cell r="CP834" t="str">
            <v>　　　其他有限责任公司</v>
          </cell>
          <cell r="CQ834" t="str">
            <v>x</v>
          </cell>
          <cell r="CR834" t="str">
            <v>    现代服务业</v>
          </cell>
          <cell r="CS834" t="str">
            <v>1</v>
          </cell>
          <cell r="CT834" t="str">
            <v>    中央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 t="str">
            <v>3</v>
          </cell>
          <cell r="DN834" t="str">
            <v>721</v>
          </cell>
          <cell r="DO834" t="str">
            <v>    组织管理服务</v>
          </cell>
          <cell r="DP834" t="str">
            <v>2</v>
          </cell>
          <cell r="DQ834" t="str">
            <v>3</v>
          </cell>
          <cell r="DR834">
            <v>5987</v>
          </cell>
          <cell r="DS834">
            <v>3909</v>
          </cell>
          <cell r="DT834">
            <v>1</v>
          </cell>
          <cell r="DU834">
            <v>2037</v>
          </cell>
          <cell r="DV834">
            <v>56</v>
          </cell>
          <cell r="DW834">
            <v>369</v>
          </cell>
          <cell r="DX834">
            <v>231</v>
          </cell>
        </row>
        <row r="835">
          <cell r="M835" t="str">
            <v>91110400MA029YN74A</v>
          </cell>
          <cell r="N835" t="str">
            <v>北京恒成华荣人力资源有限公司</v>
          </cell>
          <cell r="O835" t="str">
            <v>2025</v>
          </cell>
          <cell r="P835" t="str">
            <v>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959</v>
          </cell>
          <cell r="V835">
            <v>999</v>
          </cell>
          <cell r="W835">
            <v>709</v>
          </cell>
          <cell r="X835">
            <v>924</v>
          </cell>
          <cell r="Y835">
            <v>250</v>
          </cell>
          <cell r="Z835">
            <v>75</v>
          </cell>
          <cell r="AA835">
            <v>3495</v>
          </cell>
          <cell r="AB835">
            <v>3226</v>
          </cell>
          <cell r="AC835">
            <v>344</v>
          </cell>
          <cell r="AD835">
            <v>931</v>
          </cell>
          <cell r="AE835">
            <v>3151</v>
          </cell>
          <cell r="AF835">
            <v>3130</v>
          </cell>
          <cell r="AG835">
            <v>1</v>
          </cell>
          <cell r="AH835">
            <v>8</v>
          </cell>
          <cell r="AI835">
            <v>0</v>
          </cell>
          <cell r="AJ835">
            <v>0</v>
          </cell>
          <cell r="AK835">
            <v>243</v>
          </cell>
          <cell r="AL835">
            <v>321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100</v>
          </cell>
          <cell r="BF835">
            <v>-233</v>
          </cell>
          <cell r="BG835">
            <v>19</v>
          </cell>
          <cell r="BH835">
            <v>-25</v>
          </cell>
          <cell r="BI835">
            <v>2</v>
          </cell>
          <cell r="BJ835">
            <v>0</v>
          </cell>
          <cell r="BK835">
            <v>117</v>
          </cell>
          <cell r="BL835">
            <v>-258</v>
          </cell>
          <cell r="BM835">
            <v>0</v>
          </cell>
          <cell r="BN835">
            <v>0</v>
          </cell>
          <cell r="BO835">
            <v>247</v>
          </cell>
          <cell r="BP835">
            <v>224</v>
          </cell>
          <cell r="BQ835">
            <v>37</v>
          </cell>
          <cell r="BR835">
            <v>65</v>
          </cell>
          <cell r="BS835">
            <v>13</v>
          </cell>
          <cell r="BT835">
            <v>12</v>
          </cell>
          <cell r="BU835" t="str">
            <v>张翠云</v>
          </cell>
          <cell r="BV835" t="str">
            <v>张翠云</v>
          </cell>
          <cell r="BW835" t="str">
            <v>张翠云</v>
          </cell>
          <cell r="BX835" t="str">
            <v>13001238570</v>
          </cell>
          <cell r="BY835" t="str">
            <v>2025-03-17</v>
          </cell>
          <cell r="BZ835" t="str">
            <v/>
          </cell>
          <cell r="CA835" t="str">
            <v>MA029YN74</v>
          </cell>
          <cell r="CB835">
            <v>0</v>
          </cell>
          <cell r="CC835">
            <v>0</v>
          </cell>
          <cell r="CD835" t="str">
            <v/>
          </cell>
          <cell r="CE835" t="str">
            <v>1</v>
          </cell>
          <cell r="CF835" t="str">
            <v/>
          </cell>
          <cell r="CG835" t="str">
            <v>北京经济技术开发区虚拟社区</v>
          </cell>
          <cell r="CH835" t="str">
            <v>qy</v>
          </cell>
          <cell r="CI835" t="str">
            <v>    私人控股</v>
          </cell>
          <cell r="CJ835" t="str">
            <v>L</v>
          </cell>
          <cell r="CK835" t="str">
            <v>    租赁和商务服务业</v>
          </cell>
          <cell r="CL835" t="str">
            <v>72</v>
          </cell>
          <cell r="CM835" t="str">
            <v>    商务服务业</v>
          </cell>
          <cell r="CN835" t="str">
            <v>115101</v>
          </cell>
          <cell r="CO835" t="str">
            <v>      开发区</v>
          </cell>
          <cell r="CP835" t="str">
            <v>　　　其他有限责任公司</v>
          </cell>
          <cell r="CQ835" t="str">
            <v>x</v>
          </cell>
          <cell r="CR835" t="str">
            <v>    现代服务业</v>
          </cell>
          <cell r="CS835" t="str">
            <v>2</v>
          </cell>
          <cell r="CT835" t="str">
            <v>    地方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 t="str">
            <v>3</v>
          </cell>
          <cell r="DN835" t="str">
            <v>726</v>
          </cell>
          <cell r="DO835" t="str">
            <v>    人力资源服务</v>
          </cell>
          <cell r="DP835" t="str">
            <v>1</v>
          </cell>
          <cell r="DQ835" t="str">
            <v>3</v>
          </cell>
          <cell r="DR835">
            <v>3495</v>
          </cell>
          <cell r="DS835">
            <v>3226</v>
          </cell>
          <cell r="DT835">
            <v>1</v>
          </cell>
          <cell r="DU835">
            <v>100</v>
          </cell>
          <cell r="DV835">
            <v>-233</v>
          </cell>
          <cell r="DW835">
            <v>38</v>
          </cell>
          <cell r="DX835">
            <v>73</v>
          </cell>
        </row>
        <row r="836">
          <cell r="M836" t="str">
            <v>91110400MA04GQ7E8Q</v>
          </cell>
          <cell r="N836" t="str">
            <v>北京集度科技有限公司</v>
          </cell>
          <cell r="O836" t="str">
            <v>2025</v>
          </cell>
          <cell r="P836" t="str">
            <v>2</v>
          </cell>
          <cell r="Q836">
            <v>0</v>
          </cell>
          <cell r="R836">
            <v>6140</v>
          </cell>
          <cell r="S836">
            <v>0</v>
          </cell>
          <cell r="T836">
            <v>24576</v>
          </cell>
          <cell r="U836">
            <v>0</v>
          </cell>
          <cell r="V836">
            <v>680782</v>
          </cell>
          <cell r="W836">
            <v>0</v>
          </cell>
          <cell r="X836">
            <v>226836</v>
          </cell>
          <cell r="Y836">
            <v>0</v>
          </cell>
          <cell r="Z836">
            <v>453946</v>
          </cell>
          <cell r="AA836">
            <v>0</v>
          </cell>
          <cell r="AB836">
            <v>2592</v>
          </cell>
          <cell r="AC836">
            <v>0</v>
          </cell>
          <cell r="AD836">
            <v>2592</v>
          </cell>
          <cell r="AE836">
            <v>0</v>
          </cell>
          <cell r="AF836">
            <v>7</v>
          </cell>
          <cell r="AG836">
            <v>0</v>
          </cell>
          <cell r="AH836">
            <v>8</v>
          </cell>
          <cell r="AI836">
            <v>0</v>
          </cell>
          <cell r="AJ836">
            <v>3757</v>
          </cell>
          <cell r="AK836">
            <v>0</v>
          </cell>
          <cell r="AL836">
            <v>11900</v>
          </cell>
          <cell r="AM836">
            <v>0</v>
          </cell>
          <cell r="AN836">
            <v>82038</v>
          </cell>
          <cell r="AO836">
            <v>0</v>
          </cell>
          <cell r="AP836">
            <v>184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-95302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-95302</v>
          </cell>
          <cell r="BM836">
            <v>0</v>
          </cell>
          <cell r="BN836">
            <v>0</v>
          </cell>
          <cell r="BO836">
            <v>0</v>
          </cell>
          <cell r="BP836">
            <v>108267</v>
          </cell>
          <cell r="BQ836">
            <v>0</v>
          </cell>
          <cell r="BR836">
            <v>0</v>
          </cell>
          <cell r="BS836">
            <v>0</v>
          </cell>
          <cell r="BT836">
            <v>702</v>
          </cell>
          <cell r="BU836" t="str">
            <v/>
          </cell>
          <cell r="BV836" t="str">
            <v/>
          </cell>
          <cell r="BW836" t="str">
            <v/>
          </cell>
          <cell r="BX836" t="str">
            <v/>
          </cell>
          <cell r="BY836" t="str">
            <v>2025-02-26</v>
          </cell>
          <cell r="BZ836" t="str">
            <v/>
          </cell>
          <cell r="CA836" t="str">
            <v>MA04GQ7E8</v>
          </cell>
          <cell r="CB836">
            <v>0</v>
          </cell>
          <cell r="CC836">
            <v>0</v>
          </cell>
          <cell r="CD836" t="str">
            <v/>
          </cell>
          <cell r="CE836" t="str">
            <v>1</v>
          </cell>
          <cell r="CF836" t="str">
            <v/>
          </cell>
          <cell r="CG836" t="str">
            <v>北京经济技术开发区虚拟社区</v>
          </cell>
          <cell r="CH836" t="str">
            <v>qy</v>
          </cell>
          <cell r="CI836" t="str">
            <v>    港澳台商控股</v>
          </cell>
          <cell r="CJ836" t="str">
            <v>M</v>
          </cell>
          <cell r="CK836" t="str">
            <v>    科学研究和技术服务业</v>
          </cell>
          <cell r="CL836" t="str">
            <v>75</v>
          </cell>
          <cell r="CM836" t="str">
            <v>    科技推广和应用服务业</v>
          </cell>
          <cell r="CN836" t="str">
            <v>115101</v>
          </cell>
          <cell r="CO836" t="str">
            <v>      开发区</v>
          </cell>
          <cell r="CP836" t="str">
            <v>　　　港澳台投资有限责任公司</v>
          </cell>
          <cell r="CQ836" t="str">
            <v>x</v>
          </cell>
          <cell r="CR836" t="str">
            <v>    现代服务业</v>
          </cell>
          <cell r="CS836" t="str">
            <v>2</v>
          </cell>
          <cell r="CT836" t="str">
            <v>    地方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 t="str">
            <v>3</v>
          </cell>
          <cell r="DN836" t="str">
            <v>753</v>
          </cell>
          <cell r="DO836" t="str">
            <v>    科技中介服务</v>
          </cell>
          <cell r="DP836" t="str">
            <v>1</v>
          </cell>
          <cell r="DQ836" t="str">
            <v>1</v>
          </cell>
          <cell r="DR836">
            <v>0</v>
          </cell>
          <cell r="DS836">
            <v>2592</v>
          </cell>
          <cell r="DT836">
            <v>0</v>
          </cell>
          <cell r="DU836">
            <v>0</v>
          </cell>
          <cell r="DV836">
            <v>-95302</v>
          </cell>
          <cell r="DW836">
            <v>0</v>
          </cell>
          <cell r="DX836">
            <v>-2883</v>
          </cell>
        </row>
        <row r="837">
          <cell r="M837" t="str">
            <v>91370100MA3R8RPW5H</v>
          </cell>
          <cell r="N837" t="str">
            <v>人民中科（北京）智能技术有限公司</v>
          </cell>
          <cell r="O837" t="str">
            <v>2025</v>
          </cell>
          <cell r="P837" t="str">
            <v>2</v>
          </cell>
          <cell r="Q837">
            <v>3264</v>
          </cell>
          <cell r="R837">
            <v>3015</v>
          </cell>
          <cell r="S837">
            <v>32181</v>
          </cell>
          <cell r="T837">
            <v>4348</v>
          </cell>
          <cell r="U837">
            <v>215873</v>
          </cell>
          <cell r="V837">
            <v>113521</v>
          </cell>
          <cell r="W837">
            <v>152444</v>
          </cell>
          <cell r="X837">
            <v>125903</v>
          </cell>
          <cell r="Y837">
            <v>63429</v>
          </cell>
          <cell r="Z837">
            <v>-12382</v>
          </cell>
          <cell r="AA837">
            <v>9485</v>
          </cell>
          <cell r="AB837">
            <v>3959</v>
          </cell>
          <cell r="AC837">
            <v>9485</v>
          </cell>
          <cell r="AD837">
            <v>3959</v>
          </cell>
          <cell r="AE837">
            <v>5327</v>
          </cell>
          <cell r="AF837">
            <v>2184</v>
          </cell>
          <cell r="AG837">
            <v>14</v>
          </cell>
          <cell r="AH837">
            <v>7</v>
          </cell>
          <cell r="AI837">
            <v>663</v>
          </cell>
          <cell r="AJ837">
            <v>1084</v>
          </cell>
          <cell r="AK837">
            <v>1969</v>
          </cell>
          <cell r="AL837">
            <v>2042</v>
          </cell>
          <cell r="AM837">
            <v>7292</v>
          </cell>
          <cell r="AN837">
            <v>3601</v>
          </cell>
          <cell r="AO837">
            <v>271</v>
          </cell>
          <cell r="AP837">
            <v>135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-6051</v>
          </cell>
          <cell r="BF837">
            <v>-5094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-6051</v>
          </cell>
          <cell r="BL837">
            <v>-5094</v>
          </cell>
          <cell r="BM837">
            <v>0</v>
          </cell>
          <cell r="BN837">
            <v>0</v>
          </cell>
          <cell r="BO837">
            <v>3616</v>
          </cell>
          <cell r="BP837">
            <v>4696</v>
          </cell>
          <cell r="BQ837">
            <v>0</v>
          </cell>
          <cell r="BR837">
            <v>0</v>
          </cell>
          <cell r="BS837">
            <v>86</v>
          </cell>
          <cell r="BT837">
            <v>78</v>
          </cell>
          <cell r="BU837" t="str">
            <v>李兵</v>
          </cell>
          <cell r="BV837" t="str">
            <v>兰春红</v>
          </cell>
          <cell r="BW837" t="str">
            <v>翟绪芬</v>
          </cell>
          <cell r="BX837" t="str">
            <v>18811228077</v>
          </cell>
          <cell r="BY837" t="str">
            <v>2025-03-11</v>
          </cell>
          <cell r="BZ837" t="str">
            <v/>
          </cell>
          <cell r="CA837" t="str">
            <v>MA3R8RPW5</v>
          </cell>
          <cell r="CB837">
            <v>0</v>
          </cell>
          <cell r="CC837">
            <v>0</v>
          </cell>
          <cell r="CD837" t="str">
            <v/>
          </cell>
          <cell r="CE837" t="str">
            <v>1</v>
          </cell>
          <cell r="CF837" t="str">
            <v/>
          </cell>
          <cell r="CG837" t="str">
            <v>北京经济技术开发区虚拟社区</v>
          </cell>
          <cell r="CH837" t="str">
            <v>qy</v>
          </cell>
          <cell r="CI837" t="str">
            <v>    私人控股</v>
          </cell>
          <cell r="CJ837" t="str">
            <v>M</v>
          </cell>
          <cell r="CK837" t="str">
            <v>    科学研究和技术服务业</v>
          </cell>
          <cell r="CL837" t="str">
            <v>73</v>
          </cell>
          <cell r="CM837" t="str">
            <v>    研究和试验发展</v>
          </cell>
          <cell r="CN837" t="str">
            <v>115101</v>
          </cell>
          <cell r="CO837" t="str">
            <v>      开发区</v>
          </cell>
          <cell r="CP837" t="str">
            <v>　　　其他有限责任公司</v>
          </cell>
          <cell r="CQ837" t="str">
            <v>x</v>
          </cell>
          <cell r="CR837" t="str">
            <v>    现代服务业</v>
          </cell>
          <cell r="CS837" t="str">
            <v>2</v>
          </cell>
          <cell r="CT837" t="str">
            <v>    地方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 t="str">
            <v>3</v>
          </cell>
          <cell r="DN837" t="str">
            <v>731</v>
          </cell>
          <cell r="DO837" t="str">
            <v>    自然科学研究和试验发展</v>
          </cell>
          <cell r="DP837" t="str">
            <v>1</v>
          </cell>
          <cell r="DQ837" t="str">
            <v>3</v>
          </cell>
          <cell r="DR837">
            <v>9485</v>
          </cell>
          <cell r="DS837">
            <v>3959</v>
          </cell>
          <cell r="DT837">
            <v>1</v>
          </cell>
          <cell r="DU837">
            <v>-6051</v>
          </cell>
          <cell r="DV837">
            <v>-5094</v>
          </cell>
          <cell r="DW837">
            <v>-72</v>
          </cell>
          <cell r="DX837">
            <v>-80</v>
          </cell>
        </row>
        <row r="838">
          <cell r="M838" t="str">
            <v>91110400MABR9H1J9F</v>
          </cell>
          <cell r="N838" t="str">
            <v>北京微岩医学检验实验室有限公司</v>
          </cell>
          <cell r="O838" t="str">
            <v>2025</v>
          </cell>
          <cell r="P838" t="str">
            <v>2</v>
          </cell>
          <cell r="Q838">
            <v>2868</v>
          </cell>
          <cell r="R838">
            <v>2868</v>
          </cell>
          <cell r="S838">
            <v>1534</v>
          </cell>
          <cell r="T838">
            <v>-279</v>
          </cell>
          <cell r="U838">
            <v>5288</v>
          </cell>
          <cell r="V838">
            <v>4440</v>
          </cell>
          <cell r="W838">
            <v>12242</v>
          </cell>
          <cell r="X838">
            <v>8196</v>
          </cell>
          <cell r="Y838">
            <v>-6954</v>
          </cell>
          <cell r="Z838">
            <v>-3756</v>
          </cell>
          <cell r="AA838">
            <v>6269</v>
          </cell>
          <cell r="AB838">
            <v>5582</v>
          </cell>
          <cell r="AC838">
            <v>6269</v>
          </cell>
          <cell r="AD838">
            <v>5582</v>
          </cell>
          <cell r="AE838">
            <v>1389</v>
          </cell>
          <cell r="AF838">
            <v>1356</v>
          </cell>
          <cell r="AG838">
            <v>10</v>
          </cell>
          <cell r="AH838">
            <v>9</v>
          </cell>
          <cell r="AI838">
            <v>4330</v>
          </cell>
          <cell r="AJ838">
            <v>4534</v>
          </cell>
          <cell r="AK838">
            <v>195</v>
          </cell>
          <cell r="AL838">
            <v>1001</v>
          </cell>
          <cell r="AM838">
            <v>407</v>
          </cell>
          <cell r="AN838">
            <v>441</v>
          </cell>
          <cell r="AO838">
            <v>0</v>
          </cell>
          <cell r="AP838">
            <v>-1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12</v>
          </cell>
          <cell r="BD838">
            <v>23</v>
          </cell>
          <cell r="BE838">
            <v>-50</v>
          </cell>
          <cell r="BF838">
            <v>-1735</v>
          </cell>
          <cell r="BG838">
            <v>0</v>
          </cell>
          <cell r="BH838">
            <v>0</v>
          </cell>
          <cell r="BI838">
            <v>9</v>
          </cell>
          <cell r="BJ838">
            <v>0</v>
          </cell>
          <cell r="BK838">
            <v>-59</v>
          </cell>
          <cell r="BL838">
            <v>-1735</v>
          </cell>
          <cell r="BM838">
            <v>0</v>
          </cell>
          <cell r="BN838">
            <v>0</v>
          </cell>
          <cell r="BO838">
            <v>2003</v>
          </cell>
          <cell r="BP838">
            <v>2481</v>
          </cell>
          <cell r="BQ838">
            <v>136</v>
          </cell>
          <cell r="BR838">
            <v>154</v>
          </cell>
          <cell r="BS838">
            <v>68</v>
          </cell>
          <cell r="BT838">
            <v>82</v>
          </cell>
          <cell r="BU838" t="str">
            <v>盖伟</v>
          </cell>
          <cell r="BV838" t="str">
            <v>王红</v>
          </cell>
          <cell r="BW838" t="str">
            <v>齐莉芳</v>
          </cell>
          <cell r="BX838" t="str">
            <v>80822356</v>
          </cell>
          <cell r="BY838" t="str">
            <v>2025-03-14</v>
          </cell>
          <cell r="BZ838" t="str">
            <v/>
          </cell>
          <cell r="CA838" t="str">
            <v>MABR9H1J9</v>
          </cell>
          <cell r="CB838">
            <v>0</v>
          </cell>
          <cell r="CC838">
            <v>0</v>
          </cell>
          <cell r="CD838" t="str">
            <v/>
          </cell>
          <cell r="CE838" t="str">
            <v>1</v>
          </cell>
          <cell r="CF838" t="str">
            <v/>
          </cell>
          <cell r="CG838" t="str">
            <v>北京经济技术开发区虚拟社区</v>
          </cell>
          <cell r="CH838" t="str">
            <v>qy</v>
          </cell>
          <cell r="CI838" t="str">
            <v>    私人控股</v>
          </cell>
          <cell r="CJ838" t="str">
            <v>M</v>
          </cell>
          <cell r="CK838" t="str">
            <v>    科学研究和技术服务业</v>
          </cell>
          <cell r="CL838" t="str">
            <v>73</v>
          </cell>
          <cell r="CM838" t="str">
            <v>    研究和试验发展</v>
          </cell>
          <cell r="CN838" t="str">
            <v>115101</v>
          </cell>
          <cell r="CO838" t="str">
            <v>      开发区</v>
          </cell>
          <cell r="CP838" t="str">
            <v>　　　其他有限责任公司</v>
          </cell>
          <cell r="CQ838" t="str">
            <v>x</v>
          </cell>
          <cell r="CR838" t="str">
            <v>    现代服务业</v>
          </cell>
          <cell r="CS838" t="str">
            <v>2</v>
          </cell>
          <cell r="CT838" t="str">
            <v>    地方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 t="str">
            <v>3</v>
          </cell>
          <cell r="DN838" t="str">
            <v>734</v>
          </cell>
          <cell r="DO838" t="str">
            <v>    医学研究和试验发展</v>
          </cell>
          <cell r="DP838" t="str">
            <v>1</v>
          </cell>
          <cell r="DQ838" t="str">
            <v>3</v>
          </cell>
          <cell r="DR838">
            <v>6269</v>
          </cell>
          <cell r="DS838">
            <v>5582</v>
          </cell>
          <cell r="DT838">
            <v>1</v>
          </cell>
          <cell r="DU838">
            <v>-50</v>
          </cell>
          <cell r="DV838">
            <v>-1735</v>
          </cell>
          <cell r="DW838">
            <v>146</v>
          </cell>
          <cell r="DX838">
            <v>163</v>
          </cell>
        </row>
        <row r="839">
          <cell r="M839" t="str">
            <v>91110400MABRA6DEXM</v>
          </cell>
          <cell r="N839" t="str">
            <v>京东健康（北京）综合门诊部有限公司</v>
          </cell>
          <cell r="O839" t="str">
            <v>2025</v>
          </cell>
          <cell r="P839" t="str">
            <v>2</v>
          </cell>
          <cell r="Q839">
            <v>23094</v>
          </cell>
          <cell r="R839">
            <v>17259</v>
          </cell>
          <cell r="S839">
            <v>52059</v>
          </cell>
          <cell r="T839">
            <v>16177</v>
          </cell>
          <cell r="U839">
            <v>115501</v>
          </cell>
          <cell r="V839">
            <v>84991</v>
          </cell>
          <cell r="W839">
            <v>121631</v>
          </cell>
          <cell r="X839">
            <v>89946</v>
          </cell>
          <cell r="Y839">
            <v>-6130</v>
          </cell>
          <cell r="Z839">
            <v>-4955</v>
          </cell>
          <cell r="AA839">
            <v>6252</v>
          </cell>
          <cell r="AB839">
            <v>2642</v>
          </cell>
          <cell r="AC839">
            <v>6239</v>
          </cell>
          <cell r="AD839">
            <v>2642</v>
          </cell>
          <cell r="AE839">
            <v>1705</v>
          </cell>
          <cell r="AF839">
            <v>1428</v>
          </cell>
          <cell r="AG839">
            <v>5</v>
          </cell>
          <cell r="AH839">
            <v>1</v>
          </cell>
          <cell r="AI839">
            <v>9506</v>
          </cell>
          <cell r="AJ839">
            <v>5702</v>
          </cell>
          <cell r="AK839">
            <v>13</v>
          </cell>
          <cell r="AL839">
            <v>4</v>
          </cell>
          <cell r="AM839">
            <v>0</v>
          </cell>
          <cell r="AN839">
            <v>0</v>
          </cell>
          <cell r="AO839">
            <v>288</v>
          </cell>
          <cell r="AP839">
            <v>491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29</v>
          </cell>
          <cell r="BD839">
            <v>0</v>
          </cell>
          <cell r="BE839">
            <v>-5236</v>
          </cell>
          <cell r="BF839">
            <v>-4984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-5236</v>
          </cell>
          <cell r="BL839">
            <v>-4984</v>
          </cell>
          <cell r="BM839">
            <v>8</v>
          </cell>
          <cell r="BN839">
            <v>8</v>
          </cell>
          <cell r="BO839">
            <v>5981</v>
          </cell>
          <cell r="BP839">
            <v>3270</v>
          </cell>
          <cell r="BQ839">
            <v>15</v>
          </cell>
          <cell r="BR839">
            <v>1</v>
          </cell>
          <cell r="BS839">
            <v>108</v>
          </cell>
          <cell r="BT839">
            <v>108</v>
          </cell>
          <cell r="BU839" t="str">
            <v>吴大领</v>
          </cell>
          <cell r="BV839" t="str">
            <v>华霆</v>
          </cell>
          <cell r="BW839" t="str">
            <v>丁建宇</v>
          </cell>
          <cell r="BX839" t="str">
            <v>15210018655</v>
          </cell>
          <cell r="BY839" t="str">
            <v>2025-03-12</v>
          </cell>
          <cell r="BZ839" t="str">
            <v/>
          </cell>
          <cell r="CA839" t="str">
            <v>MABRA6DEX</v>
          </cell>
          <cell r="CB839">
            <v>0</v>
          </cell>
          <cell r="CC839">
            <v>0</v>
          </cell>
          <cell r="CD839" t="str">
            <v/>
          </cell>
          <cell r="CE839" t="str">
            <v>1</v>
          </cell>
          <cell r="CF839" t="str">
            <v/>
          </cell>
          <cell r="CG839" t="str">
            <v>北京经济技术开发区虚拟社区</v>
          </cell>
          <cell r="CH839" t="str">
            <v>qy</v>
          </cell>
          <cell r="CI839" t="str">
            <v>    私人控股</v>
          </cell>
          <cell r="CJ839" t="str">
            <v>Q</v>
          </cell>
          <cell r="CK839" t="str">
            <v>    卫生和社会工作</v>
          </cell>
          <cell r="CL839" t="str">
            <v>84</v>
          </cell>
          <cell r="CM839" t="str">
            <v>    卫生</v>
          </cell>
          <cell r="CN839" t="str">
            <v>115101</v>
          </cell>
          <cell r="CO839" t="str">
            <v>      开发区</v>
          </cell>
          <cell r="CP839" t="str">
            <v>　　　其他有限责任公司</v>
          </cell>
          <cell r="CQ839" t="str">
            <v/>
          </cell>
          <cell r="CR839" t="str">
            <v>    传统服务业</v>
          </cell>
          <cell r="CS839" t="str">
            <v>2</v>
          </cell>
          <cell r="CT839" t="str">
            <v>    地方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 t="str">
            <v>3</v>
          </cell>
          <cell r="DN839" t="str">
            <v>849</v>
          </cell>
          <cell r="DO839" t="str">
            <v>    其他卫生活动</v>
          </cell>
          <cell r="DP839" t="str">
            <v>1</v>
          </cell>
          <cell r="DQ839" t="str">
            <v/>
          </cell>
          <cell r="DR839">
            <v>6252</v>
          </cell>
          <cell r="DS839">
            <v>2642</v>
          </cell>
          <cell r="DT839">
            <v>1</v>
          </cell>
          <cell r="DU839">
            <v>-5236</v>
          </cell>
          <cell r="DV839">
            <v>-4984</v>
          </cell>
          <cell r="DW839">
            <v>28</v>
          </cell>
          <cell r="DX839">
            <v>10</v>
          </cell>
        </row>
        <row r="840">
          <cell r="M840" t="str">
            <v>91110229MA00A7PC8L</v>
          </cell>
          <cell r="N840" t="str">
            <v>北京宗源机动车检测有限公司</v>
          </cell>
          <cell r="O840" t="str">
            <v>2025</v>
          </cell>
          <cell r="P840" t="str">
            <v>2</v>
          </cell>
          <cell r="Q840">
            <v>201</v>
          </cell>
          <cell r="R840">
            <v>189</v>
          </cell>
          <cell r="S840">
            <v>45</v>
          </cell>
          <cell r="T840">
            <v>32</v>
          </cell>
          <cell r="U840">
            <v>12732</v>
          </cell>
          <cell r="V840">
            <v>11245</v>
          </cell>
          <cell r="W840">
            <v>30781</v>
          </cell>
          <cell r="X840">
            <v>34541</v>
          </cell>
          <cell r="Y840">
            <v>-18049</v>
          </cell>
          <cell r="Z840">
            <v>-23296</v>
          </cell>
          <cell r="AA840">
            <v>480</v>
          </cell>
          <cell r="AB840">
            <v>301</v>
          </cell>
          <cell r="AC840">
            <v>480</v>
          </cell>
          <cell r="AD840">
            <v>301</v>
          </cell>
          <cell r="AE840">
            <v>650</v>
          </cell>
          <cell r="AF840">
            <v>580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68</v>
          </cell>
          <cell r="AL840">
            <v>42</v>
          </cell>
          <cell r="AM840">
            <v>0</v>
          </cell>
          <cell r="AN840">
            <v>0</v>
          </cell>
          <cell r="AO840">
            <v>3</v>
          </cell>
          <cell r="AP840">
            <v>1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-241</v>
          </cell>
          <cell r="BF840">
            <v>-322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-241</v>
          </cell>
          <cell r="BL840">
            <v>-322</v>
          </cell>
          <cell r="BM840">
            <v>0</v>
          </cell>
          <cell r="BN840">
            <v>0</v>
          </cell>
          <cell r="BO840">
            <v>605</v>
          </cell>
          <cell r="BP840">
            <v>583</v>
          </cell>
          <cell r="BQ840">
            <v>0</v>
          </cell>
          <cell r="BR840">
            <v>0</v>
          </cell>
          <cell r="BS840">
            <v>60</v>
          </cell>
          <cell r="BT840">
            <v>58</v>
          </cell>
          <cell r="BU840" t="str">
            <v>禹利锋</v>
          </cell>
          <cell r="BV840" t="str">
            <v>张玉娇</v>
          </cell>
          <cell r="BW840" t="str">
            <v>张玉娇</v>
          </cell>
          <cell r="BX840" t="str">
            <v>13601183992</v>
          </cell>
          <cell r="BY840" t="str">
            <v>2025-03-18</v>
          </cell>
          <cell r="BZ840" t="str">
            <v/>
          </cell>
          <cell r="CA840" t="str">
            <v>MA00A7PC8</v>
          </cell>
          <cell r="CB840">
            <v>0</v>
          </cell>
          <cell r="CC840">
            <v>0</v>
          </cell>
          <cell r="CD840" t="str">
            <v/>
          </cell>
          <cell r="CE840" t="str">
            <v/>
          </cell>
          <cell r="CF840" t="str">
            <v/>
          </cell>
          <cell r="CG840" t="str">
            <v/>
          </cell>
          <cell r="CH840" t="str">
            <v>qy</v>
          </cell>
          <cell r="CI840" t="str">
            <v>    私人控股</v>
          </cell>
          <cell r="CJ840" t="str">
            <v>M</v>
          </cell>
          <cell r="CK840" t="str">
            <v>    科学研究和技术服务业</v>
          </cell>
          <cell r="CL840" t="str">
            <v>74</v>
          </cell>
          <cell r="CM840" t="str">
            <v>    专业技术服务业</v>
          </cell>
          <cell r="CN840" t="str">
            <v>110112</v>
          </cell>
          <cell r="CO840" t="str">
            <v>      通州区</v>
          </cell>
          <cell r="CP840" t="str">
            <v>　　　私营有限责任公司</v>
          </cell>
          <cell r="CQ840" t="str">
            <v>x</v>
          </cell>
          <cell r="CR840" t="str">
            <v>    现代服务业</v>
          </cell>
          <cell r="CS840" t="str">
            <v>2</v>
          </cell>
          <cell r="CT840" t="str">
            <v>    地方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 t="str">
            <v>5</v>
          </cell>
          <cell r="DN840" t="str">
            <v>745</v>
          </cell>
          <cell r="DO840" t="str">
            <v>    质检技术服务</v>
          </cell>
          <cell r="DP840" t="str">
            <v>1</v>
          </cell>
          <cell r="DQ840" t="str">
            <v/>
          </cell>
          <cell r="DR840">
            <v>480</v>
          </cell>
          <cell r="DS840">
            <v>301</v>
          </cell>
          <cell r="DT840">
            <v>1</v>
          </cell>
          <cell r="DU840">
            <v>-241</v>
          </cell>
          <cell r="DV840">
            <v>-322</v>
          </cell>
          <cell r="DW840">
            <v>0</v>
          </cell>
          <cell r="DX840">
            <v>0</v>
          </cell>
        </row>
        <row r="841">
          <cell r="M841" t="str">
            <v>91110400MA7EQHCR81</v>
          </cell>
          <cell r="N841" t="str">
            <v>骏蓦（北京）生物科技有限公司</v>
          </cell>
          <cell r="O841" t="str">
            <v>2025</v>
          </cell>
          <cell r="P841" t="str">
            <v>2</v>
          </cell>
          <cell r="Q841">
            <v>16580</v>
          </cell>
          <cell r="R841">
            <v>13524</v>
          </cell>
          <cell r="S841">
            <v>0</v>
          </cell>
          <cell r="T841">
            <v>0</v>
          </cell>
          <cell r="U841">
            <v>16317</v>
          </cell>
          <cell r="V841">
            <v>27977</v>
          </cell>
          <cell r="W841">
            <v>19553</v>
          </cell>
          <cell r="X841">
            <v>40829</v>
          </cell>
          <cell r="Y841">
            <v>-3236</v>
          </cell>
          <cell r="Z841">
            <v>-12852</v>
          </cell>
          <cell r="AA841">
            <v>17165</v>
          </cell>
          <cell r="AB841">
            <v>4483</v>
          </cell>
          <cell r="AC841">
            <v>17165</v>
          </cell>
          <cell r="AD841">
            <v>4483</v>
          </cell>
          <cell r="AE841">
            <v>6671</v>
          </cell>
          <cell r="AF841">
            <v>2060</v>
          </cell>
          <cell r="AG841">
            <v>1</v>
          </cell>
          <cell r="AH841">
            <v>2</v>
          </cell>
          <cell r="AI841">
            <v>25</v>
          </cell>
          <cell r="AJ841">
            <v>19</v>
          </cell>
          <cell r="AK841">
            <v>945</v>
          </cell>
          <cell r="AL841">
            <v>1364</v>
          </cell>
          <cell r="AM841">
            <v>467</v>
          </cell>
          <cell r="AN841">
            <v>758</v>
          </cell>
          <cell r="AO841">
            <v>-11</v>
          </cell>
          <cell r="AP841">
            <v>-68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9067</v>
          </cell>
          <cell r="BF841">
            <v>348</v>
          </cell>
          <cell r="BG841">
            <v>0</v>
          </cell>
          <cell r="BH841">
            <v>12</v>
          </cell>
          <cell r="BI841">
            <v>0</v>
          </cell>
          <cell r="BJ841">
            <v>2</v>
          </cell>
          <cell r="BK841">
            <v>9067</v>
          </cell>
          <cell r="BL841">
            <v>358</v>
          </cell>
          <cell r="BM841">
            <v>0</v>
          </cell>
          <cell r="BN841">
            <v>0</v>
          </cell>
          <cell r="BO841">
            <v>2902</v>
          </cell>
          <cell r="BP841">
            <v>1131</v>
          </cell>
          <cell r="BQ841">
            <v>0</v>
          </cell>
          <cell r="BR841">
            <v>0</v>
          </cell>
          <cell r="BS841">
            <v>31</v>
          </cell>
          <cell r="BT841">
            <v>23</v>
          </cell>
          <cell r="BU841" t="str">
            <v>胡晚秋</v>
          </cell>
          <cell r="BV841" t="str">
            <v>李莹莹</v>
          </cell>
          <cell r="BW841" t="str">
            <v>杨泽芳</v>
          </cell>
          <cell r="BX841" t="str">
            <v>15810795020</v>
          </cell>
          <cell r="BY841" t="str">
            <v>2025-03-17</v>
          </cell>
          <cell r="BZ841" t="str">
            <v/>
          </cell>
          <cell r="CA841" t="str">
            <v>MA7EQHCR8</v>
          </cell>
          <cell r="CB841">
            <v>0</v>
          </cell>
          <cell r="CC841">
            <v>0</v>
          </cell>
          <cell r="CD841" t="str">
            <v/>
          </cell>
          <cell r="CE841" t="str">
            <v>1</v>
          </cell>
          <cell r="CF841" t="str">
            <v/>
          </cell>
          <cell r="CG841" t="str">
            <v>北京经济技术开发区虚拟社区</v>
          </cell>
          <cell r="CH841" t="str">
            <v>qy</v>
          </cell>
          <cell r="CI841" t="str">
            <v>    私人控股</v>
          </cell>
          <cell r="CJ841" t="str">
            <v>M</v>
          </cell>
          <cell r="CK841" t="str">
            <v>    科学研究和技术服务业</v>
          </cell>
          <cell r="CL841" t="str">
            <v>73</v>
          </cell>
          <cell r="CM841" t="str">
            <v>    研究和试验发展</v>
          </cell>
          <cell r="CN841" t="str">
            <v>115101</v>
          </cell>
          <cell r="CO841" t="str">
            <v>      开发区</v>
          </cell>
          <cell r="CP841" t="str">
            <v>　　　私营有限责任公司</v>
          </cell>
          <cell r="CQ841" t="str">
            <v>x</v>
          </cell>
          <cell r="CR841" t="str">
            <v>    现代服务业</v>
          </cell>
          <cell r="CS841" t="str">
            <v>2</v>
          </cell>
          <cell r="CT841" t="str">
            <v>    地方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 t="str">
            <v>3</v>
          </cell>
          <cell r="DN841" t="str">
            <v>734</v>
          </cell>
          <cell r="DO841" t="str">
            <v>    医学研究和试验发展</v>
          </cell>
          <cell r="DP841" t="str">
            <v>1</v>
          </cell>
          <cell r="DQ841" t="str">
            <v/>
          </cell>
          <cell r="DR841">
            <v>17165</v>
          </cell>
          <cell r="DS841">
            <v>4483</v>
          </cell>
          <cell r="DT841">
            <v>1</v>
          </cell>
          <cell r="DU841">
            <v>9067</v>
          </cell>
          <cell r="DV841">
            <v>348</v>
          </cell>
          <cell r="DW841">
            <v>1</v>
          </cell>
          <cell r="DX841">
            <v>2</v>
          </cell>
        </row>
        <row r="842">
          <cell r="M842" t="str">
            <v>91110106MA01Q2H700</v>
          </cell>
          <cell r="N842" t="str">
            <v>北京安德保安服务有限公司</v>
          </cell>
          <cell r="O842" t="str">
            <v>2025</v>
          </cell>
          <cell r="P842" t="str">
            <v>2</v>
          </cell>
          <cell r="Q842">
            <v>40663</v>
          </cell>
          <cell r="R842">
            <v>40663</v>
          </cell>
          <cell r="S842">
            <v>9218</v>
          </cell>
          <cell r="T842">
            <v>5344</v>
          </cell>
          <cell r="U842">
            <v>64317</v>
          </cell>
          <cell r="V842">
            <v>81100</v>
          </cell>
          <cell r="W842">
            <v>38526</v>
          </cell>
          <cell r="X842">
            <v>58661</v>
          </cell>
          <cell r="Y842">
            <v>25791</v>
          </cell>
          <cell r="Z842">
            <v>22439</v>
          </cell>
          <cell r="AA842">
            <v>13966</v>
          </cell>
          <cell r="AB842">
            <v>9721</v>
          </cell>
          <cell r="AC842">
            <v>0</v>
          </cell>
          <cell r="AD842">
            <v>0</v>
          </cell>
          <cell r="AE842">
            <v>7190</v>
          </cell>
          <cell r="AF842">
            <v>372</v>
          </cell>
          <cell r="AG842">
            <v>7</v>
          </cell>
          <cell r="AH842">
            <v>5</v>
          </cell>
          <cell r="AI842">
            <v>203</v>
          </cell>
          <cell r="AJ842">
            <v>1127</v>
          </cell>
          <cell r="AK842">
            <v>1530</v>
          </cell>
          <cell r="AL842">
            <v>2024</v>
          </cell>
          <cell r="AM842">
            <v>0</v>
          </cell>
          <cell r="AN842">
            <v>0</v>
          </cell>
          <cell r="AO842">
            <v>0</v>
          </cell>
          <cell r="AP842">
            <v>101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5036</v>
          </cell>
          <cell r="BF842">
            <v>6092</v>
          </cell>
          <cell r="BG842">
            <v>1</v>
          </cell>
          <cell r="BH842">
            <v>434</v>
          </cell>
          <cell r="BI842">
            <v>0</v>
          </cell>
          <cell r="BJ842">
            <v>1</v>
          </cell>
          <cell r="BK842">
            <v>5037</v>
          </cell>
          <cell r="BL842">
            <v>6525</v>
          </cell>
          <cell r="BM842">
            <v>12</v>
          </cell>
          <cell r="BN842">
            <v>40</v>
          </cell>
          <cell r="BO842">
            <v>6963</v>
          </cell>
          <cell r="BP842">
            <v>6978</v>
          </cell>
          <cell r="BQ842">
            <v>91</v>
          </cell>
          <cell r="BR842">
            <v>0</v>
          </cell>
          <cell r="BS842">
            <v>243</v>
          </cell>
          <cell r="BT842">
            <v>266</v>
          </cell>
          <cell r="BU842" t="str">
            <v>张宁宁</v>
          </cell>
          <cell r="BV842" t="str">
            <v>张宁宁</v>
          </cell>
          <cell r="BW842" t="str">
            <v>张宁宁</v>
          </cell>
          <cell r="BX842" t="str">
            <v>15724757975</v>
          </cell>
          <cell r="BY842" t="str">
            <v>2025-03-17</v>
          </cell>
          <cell r="BZ842" t="str">
            <v/>
          </cell>
          <cell r="CA842" t="str">
            <v>MA01Q2H70</v>
          </cell>
          <cell r="CB842">
            <v>0</v>
          </cell>
          <cell r="CC842">
            <v>0</v>
          </cell>
          <cell r="CD842" t="str">
            <v/>
          </cell>
          <cell r="CE842" t="str">
            <v>1</v>
          </cell>
          <cell r="CF842" t="str">
            <v/>
          </cell>
          <cell r="CG842" t="str">
            <v>北京经济技术开发区虚拟社区</v>
          </cell>
          <cell r="CH842" t="str">
            <v>qy</v>
          </cell>
          <cell r="CI842" t="str">
            <v>    私人控股</v>
          </cell>
          <cell r="CJ842" t="str">
            <v>L</v>
          </cell>
          <cell r="CK842" t="str">
            <v>    租赁和商务服务业</v>
          </cell>
          <cell r="CL842" t="str">
            <v>72</v>
          </cell>
          <cell r="CM842" t="str">
            <v>    商务服务业</v>
          </cell>
          <cell r="CN842" t="str">
            <v>115101</v>
          </cell>
          <cell r="CO842" t="str">
            <v>      开发区</v>
          </cell>
          <cell r="CP842" t="str">
            <v>　　　私营有限责任公司</v>
          </cell>
          <cell r="CQ842" t="str">
            <v>x</v>
          </cell>
          <cell r="CR842" t="str">
            <v>    现代服务业</v>
          </cell>
          <cell r="CS842" t="str">
            <v>2</v>
          </cell>
          <cell r="CT842" t="str">
            <v>    地方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 t="str">
            <v>3</v>
          </cell>
          <cell r="DN842" t="str">
            <v>727</v>
          </cell>
          <cell r="DO842" t="str">
            <v>    安全保护服务</v>
          </cell>
          <cell r="DP842" t="str">
            <v>1</v>
          </cell>
          <cell r="DQ842" t="str">
            <v/>
          </cell>
          <cell r="DR842">
            <v>13966</v>
          </cell>
          <cell r="DS842">
            <v>9721</v>
          </cell>
          <cell r="DT842">
            <v>1</v>
          </cell>
          <cell r="DU842">
            <v>5036</v>
          </cell>
          <cell r="DV842">
            <v>6092</v>
          </cell>
          <cell r="DW842">
            <v>110</v>
          </cell>
          <cell r="DX842">
            <v>-256</v>
          </cell>
        </row>
        <row r="843">
          <cell r="M843" t="str">
            <v>911103025548096377</v>
          </cell>
          <cell r="N843" t="str">
            <v>铂生卓越生物科技（北京）有限公司</v>
          </cell>
          <cell r="O843" t="str">
            <v>2025</v>
          </cell>
          <cell r="P843" t="str">
            <v>2</v>
          </cell>
          <cell r="Q843">
            <v>49410</v>
          </cell>
          <cell r="R843">
            <v>48083</v>
          </cell>
          <cell r="S843">
            <v>0</v>
          </cell>
          <cell r="T843">
            <v>2000</v>
          </cell>
          <cell r="U843">
            <v>175734</v>
          </cell>
          <cell r="V843">
            <v>186291</v>
          </cell>
          <cell r="W843">
            <v>263360</v>
          </cell>
          <cell r="X843">
            <v>265995</v>
          </cell>
          <cell r="Y843">
            <v>-87626</v>
          </cell>
          <cell r="Z843">
            <v>-79704</v>
          </cell>
          <cell r="AA843">
            <v>0</v>
          </cell>
          <cell r="AB843">
            <v>9793</v>
          </cell>
          <cell r="AC843">
            <v>0</v>
          </cell>
          <cell r="AD843">
            <v>943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4933</v>
          </cell>
          <cell r="AL843">
            <v>2123</v>
          </cell>
          <cell r="AM843">
            <v>10231</v>
          </cell>
          <cell r="AN843">
            <v>9416</v>
          </cell>
          <cell r="AO843">
            <v>703</v>
          </cell>
          <cell r="AP843">
            <v>769</v>
          </cell>
          <cell r="AQ843">
            <v>-1738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-293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-17898</v>
          </cell>
          <cell r="BF843">
            <v>-2515</v>
          </cell>
          <cell r="BG843">
            <v>9</v>
          </cell>
          <cell r="BH843">
            <v>0</v>
          </cell>
          <cell r="BI843">
            <v>0</v>
          </cell>
          <cell r="BJ843">
            <v>0</v>
          </cell>
          <cell r="BK843">
            <v>-17889</v>
          </cell>
          <cell r="BL843">
            <v>-2515</v>
          </cell>
          <cell r="BM843">
            <v>0</v>
          </cell>
          <cell r="BN843">
            <v>0</v>
          </cell>
          <cell r="BO843">
            <v>3494</v>
          </cell>
          <cell r="BP843">
            <v>2436</v>
          </cell>
          <cell r="BQ843">
            <v>0</v>
          </cell>
          <cell r="BR843">
            <v>0</v>
          </cell>
          <cell r="BS843">
            <v>95</v>
          </cell>
          <cell r="BT843">
            <v>92</v>
          </cell>
          <cell r="BU843" t="str">
            <v>陈晓颖</v>
          </cell>
          <cell r="BV843" t="str">
            <v>余成榛</v>
          </cell>
          <cell r="BW843" t="str">
            <v>刘艳芳</v>
          </cell>
          <cell r="BX843" t="str">
            <v>18601138677</v>
          </cell>
          <cell r="BY843" t="str">
            <v>2025-03-14</v>
          </cell>
          <cell r="BZ843" t="str">
            <v/>
          </cell>
          <cell r="CA843" t="str">
            <v>554809637</v>
          </cell>
          <cell r="CB843">
            <v>0</v>
          </cell>
          <cell r="CC843">
            <v>0</v>
          </cell>
          <cell r="CD843" t="str">
            <v/>
          </cell>
          <cell r="CE843" t="str">
            <v>1</v>
          </cell>
          <cell r="CF843" t="str">
            <v/>
          </cell>
          <cell r="CG843" t="str">
            <v>北京经济技术开发区虚拟社区</v>
          </cell>
          <cell r="CH843" t="str">
            <v>qy</v>
          </cell>
          <cell r="CI843" t="str">
            <v>    港澳台商控股</v>
          </cell>
          <cell r="CJ843" t="str">
            <v>M</v>
          </cell>
          <cell r="CK843" t="str">
            <v>    科学研究和技术服务业</v>
          </cell>
          <cell r="CL843" t="str">
            <v>75</v>
          </cell>
          <cell r="CM843" t="str">
            <v>    科技推广和应用服务业</v>
          </cell>
          <cell r="CN843" t="str">
            <v>115101</v>
          </cell>
          <cell r="CO843" t="str">
            <v>      开发区</v>
          </cell>
          <cell r="CP843" t="str">
            <v>　　　其他有限责任公司</v>
          </cell>
          <cell r="CQ843" t="str">
            <v>x</v>
          </cell>
          <cell r="CR843" t="str">
            <v>    现代服务业</v>
          </cell>
          <cell r="CS843" t="str">
            <v>2</v>
          </cell>
          <cell r="CT843" t="str">
            <v>    地方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 t="str">
            <v>3</v>
          </cell>
          <cell r="DN843" t="str">
            <v>751</v>
          </cell>
          <cell r="DO843" t="str">
            <v>    技术推广服务</v>
          </cell>
          <cell r="DP843" t="str">
            <v>1</v>
          </cell>
          <cell r="DQ843" t="str">
            <v/>
          </cell>
          <cell r="DR843">
            <v>0</v>
          </cell>
          <cell r="DS843">
            <v>9793</v>
          </cell>
          <cell r="DT843">
            <v>1</v>
          </cell>
          <cell r="DU843">
            <v>-17898</v>
          </cell>
          <cell r="DV843">
            <v>-2515</v>
          </cell>
          <cell r="DW843">
            <v>-680</v>
          </cell>
          <cell r="DX843">
            <v>-730</v>
          </cell>
        </row>
        <row r="844">
          <cell r="M844" t="str">
            <v>91110400MAE4HCT570</v>
          </cell>
          <cell r="N844" t="str">
            <v>北京兴云数科技术有限公司</v>
          </cell>
          <cell r="O844" t="str">
            <v>2025</v>
          </cell>
          <cell r="P844" t="str">
            <v>2</v>
          </cell>
          <cell r="Q844">
            <v>482599</v>
          </cell>
          <cell r="R844">
            <v>0</v>
          </cell>
          <cell r="S844">
            <v>137719</v>
          </cell>
          <cell r="T844">
            <v>0</v>
          </cell>
          <cell r="U844">
            <v>1897079</v>
          </cell>
          <cell r="V844">
            <v>0</v>
          </cell>
          <cell r="W844">
            <v>1190142</v>
          </cell>
          <cell r="X844">
            <v>0</v>
          </cell>
          <cell r="Y844">
            <v>706937</v>
          </cell>
          <cell r="Z844">
            <v>0</v>
          </cell>
          <cell r="AA844">
            <v>129924</v>
          </cell>
          <cell r="AB844">
            <v>0</v>
          </cell>
          <cell r="AC844">
            <v>129924</v>
          </cell>
          <cell r="AD844">
            <v>0</v>
          </cell>
          <cell r="AE844">
            <v>0</v>
          </cell>
          <cell r="AF844">
            <v>0</v>
          </cell>
          <cell r="AG844">
            <v>191</v>
          </cell>
          <cell r="AH844">
            <v>0</v>
          </cell>
          <cell r="AI844">
            <v>840</v>
          </cell>
          <cell r="AJ844">
            <v>0</v>
          </cell>
          <cell r="AK844">
            <v>1704</v>
          </cell>
          <cell r="AL844">
            <v>0</v>
          </cell>
          <cell r="AM844">
            <v>121001</v>
          </cell>
          <cell r="AN844">
            <v>0</v>
          </cell>
          <cell r="AO844">
            <v>1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6187</v>
          </cell>
          <cell r="BF844">
            <v>0</v>
          </cell>
          <cell r="BG844">
            <v>0</v>
          </cell>
          <cell r="BH844">
            <v>0</v>
          </cell>
          <cell r="BI844">
            <v>115</v>
          </cell>
          <cell r="BJ844">
            <v>0</v>
          </cell>
          <cell r="BK844">
            <v>6072</v>
          </cell>
          <cell r="BL844">
            <v>0</v>
          </cell>
          <cell r="BM844">
            <v>0</v>
          </cell>
          <cell r="BN844">
            <v>0</v>
          </cell>
          <cell r="BO844">
            <v>67946</v>
          </cell>
          <cell r="BP844">
            <v>0</v>
          </cell>
          <cell r="BQ844">
            <v>0</v>
          </cell>
          <cell r="BR844">
            <v>0</v>
          </cell>
          <cell r="BS844">
            <v>1229</v>
          </cell>
          <cell r="BT844">
            <v>0</v>
          </cell>
          <cell r="BU844" t="str">
            <v>胡继东</v>
          </cell>
          <cell r="BV844" t="str">
            <v>晁赛</v>
          </cell>
          <cell r="BW844" t="str">
            <v>路志鹏</v>
          </cell>
          <cell r="BX844" t="str">
            <v>13405892545</v>
          </cell>
          <cell r="BY844" t="str">
            <v>2025-03-13</v>
          </cell>
          <cell r="BZ844" t="str">
            <v/>
          </cell>
          <cell r="CA844" t="str">
            <v>MAE4HCT57</v>
          </cell>
          <cell r="CB844">
            <v>0</v>
          </cell>
          <cell r="CC844">
            <v>0</v>
          </cell>
          <cell r="CD844" t="str">
            <v/>
          </cell>
          <cell r="CE844" t="str">
            <v>1</v>
          </cell>
          <cell r="CF844" t="str">
            <v/>
          </cell>
          <cell r="CG844" t="str">
            <v>北京经济技术开发区虚拟社区</v>
          </cell>
          <cell r="CH844" t="str">
            <v>qy</v>
          </cell>
          <cell r="CI844" t="str">
            <v>    私人控股</v>
          </cell>
          <cell r="CJ844" t="str">
            <v>I</v>
          </cell>
          <cell r="CK844" t="str">
            <v>    信息传输、软件和信息技术服务业</v>
          </cell>
          <cell r="CL844" t="str">
            <v>65</v>
          </cell>
          <cell r="CM844" t="str">
            <v>    软件和信息技术服务业</v>
          </cell>
          <cell r="CN844" t="str">
            <v>115101</v>
          </cell>
          <cell r="CO844" t="str">
            <v>      开发区</v>
          </cell>
          <cell r="CP844" t="str">
            <v>　　　其他有限责任公司</v>
          </cell>
          <cell r="CQ844" t="str">
            <v>x</v>
          </cell>
          <cell r="CR844" t="str">
            <v>    现代服务业</v>
          </cell>
          <cell r="CS844" t="str">
            <v>2</v>
          </cell>
          <cell r="CT844" t="str">
            <v>    地方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 t="str">
            <v>3</v>
          </cell>
          <cell r="DN844" t="str">
            <v>654</v>
          </cell>
          <cell r="DO844" t="str">
            <v>    运行维护服务</v>
          </cell>
          <cell r="DP844" t="str">
            <v>1</v>
          </cell>
          <cell r="DQ844" t="str">
            <v/>
          </cell>
          <cell r="DR844">
            <v>129924</v>
          </cell>
          <cell r="DS844">
            <v>0</v>
          </cell>
          <cell r="DT844">
            <v>1</v>
          </cell>
          <cell r="DU844">
            <v>6187</v>
          </cell>
          <cell r="DV844">
            <v>0</v>
          </cell>
          <cell r="DW844">
            <v>-989</v>
          </cell>
          <cell r="DX844">
            <v>0</v>
          </cell>
        </row>
        <row r="845">
          <cell r="M845" t="str">
            <v>91110105672381619N</v>
          </cell>
          <cell r="N845" t="str">
            <v>北京海淼物业管理有限公司</v>
          </cell>
          <cell r="O845" t="str">
            <v>2025</v>
          </cell>
          <cell r="P845" t="str">
            <v>2</v>
          </cell>
          <cell r="Q845">
            <v>1883</v>
          </cell>
          <cell r="R845">
            <v>1769</v>
          </cell>
          <cell r="S845">
            <v>3673</v>
          </cell>
          <cell r="T845">
            <v>3640</v>
          </cell>
          <cell r="U845">
            <v>17353</v>
          </cell>
          <cell r="V845">
            <v>11133</v>
          </cell>
          <cell r="W845">
            <v>3463</v>
          </cell>
          <cell r="X845">
            <v>3055</v>
          </cell>
          <cell r="Y845">
            <v>13890</v>
          </cell>
          <cell r="Z845">
            <v>8078</v>
          </cell>
          <cell r="AA845">
            <v>7621</v>
          </cell>
          <cell r="AB845">
            <v>10568</v>
          </cell>
          <cell r="AC845">
            <v>7621</v>
          </cell>
          <cell r="AD845">
            <v>10568</v>
          </cell>
          <cell r="AE845">
            <v>4983</v>
          </cell>
          <cell r="AF845">
            <v>8509</v>
          </cell>
          <cell r="AG845">
            <v>4</v>
          </cell>
          <cell r="AH845">
            <v>10</v>
          </cell>
          <cell r="AI845">
            <v>0</v>
          </cell>
          <cell r="AJ845">
            <v>0</v>
          </cell>
          <cell r="AK845">
            <v>664</v>
          </cell>
          <cell r="AL845">
            <v>520</v>
          </cell>
          <cell r="AM845">
            <v>0</v>
          </cell>
          <cell r="AN845">
            <v>0</v>
          </cell>
          <cell r="AO845">
            <v>43</v>
          </cell>
          <cell r="AP845">
            <v>1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1927</v>
          </cell>
          <cell r="BF845">
            <v>1528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1927</v>
          </cell>
          <cell r="BL845">
            <v>1528</v>
          </cell>
          <cell r="BM845">
            <v>0</v>
          </cell>
          <cell r="BN845">
            <v>0</v>
          </cell>
          <cell r="BO845">
            <v>2305</v>
          </cell>
          <cell r="BP845">
            <v>2074</v>
          </cell>
          <cell r="BQ845">
            <v>51</v>
          </cell>
          <cell r="BR845">
            <v>172</v>
          </cell>
          <cell r="BS845">
            <v>243</v>
          </cell>
          <cell r="BT845">
            <v>210</v>
          </cell>
          <cell r="BU845" t="str">
            <v>高林海</v>
          </cell>
          <cell r="BV845" t="str">
            <v>高林海</v>
          </cell>
          <cell r="BW845" t="str">
            <v>胡雨</v>
          </cell>
          <cell r="BX845" t="str">
            <v>13841257761</v>
          </cell>
          <cell r="BY845" t="str">
            <v>2025-03-18</v>
          </cell>
          <cell r="BZ845" t="str">
            <v/>
          </cell>
          <cell r="CA845" t="str">
            <v>672381619</v>
          </cell>
          <cell r="CB845">
            <v>0</v>
          </cell>
          <cell r="CC845">
            <v>0</v>
          </cell>
          <cell r="CD845" t="str">
            <v/>
          </cell>
          <cell r="CE845" t="str">
            <v/>
          </cell>
          <cell r="CF845" t="str">
            <v/>
          </cell>
          <cell r="CG845" t="str">
            <v/>
          </cell>
          <cell r="CH845" t="str">
            <v>qy</v>
          </cell>
          <cell r="CI845" t="str">
            <v>    私人控股</v>
          </cell>
          <cell r="CJ845" t="str">
            <v>O</v>
          </cell>
          <cell r="CK845" t="str">
            <v>    居民服务、修理和其他服务业</v>
          </cell>
          <cell r="CL845" t="str">
            <v>82</v>
          </cell>
          <cell r="CM845" t="str">
            <v>    其他服务业</v>
          </cell>
          <cell r="CN845" t="str">
            <v>110112</v>
          </cell>
          <cell r="CO845" t="str">
            <v>      通州区</v>
          </cell>
          <cell r="CP845" t="str">
            <v>　　　私营有限责任公司</v>
          </cell>
          <cell r="CQ845" t="str">
            <v/>
          </cell>
          <cell r="CR845" t="str">
            <v>    传统服务业</v>
          </cell>
          <cell r="CS845" t="str">
            <v>2</v>
          </cell>
          <cell r="CT845" t="str">
            <v>    地方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 t="str">
            <v>5</v>
          </cell>
          <cell r="DN845" t="str">
            <v>821</v>
          </cell>
          <cell r="DO845" t="str">
            <v>    清洁服务</v>
          </cell>
          <cell r="DP845" t="str">
            <v>1</v>
          </cell>
          <cell r="DQ845" t="str">
            <v/>
          </cell>
          <cell r="DR845">
            <v>7621</v>
          </cell>
          <cell r="DS845">
            <v>10568</v>
          </cell>
          <cell r="DT845">
            <v>1</v>
          </cell>
          <cell r="DU845">
            <v>1927</v>
          </cell>
          <cell r="DV845">
            <v>1528</v>
          </cell>
          <cell r="DW845">
            <v>55</v>
          </cell>
          <cell r="DX845">
            <v>182</v>
          </cell>
        </row>
        <row r="846">
          <cell r="M846" t="str">
            <v>91110102MAC111MX8D</v>
          </cell>
          <cell r="N846" t="str">
            <v>北京崇玖物联科技有限公司</v>
          </cell>
          <cell r="O846" t="str">
            <v>2025</v>
          </cell>
          <cell r="P846" t="str">
            <v>2</v>
          </cell>
          <cell r="Q846">
            <v>75</v>
          </cell>
          <cell r="R846">
            <v>75</v>
          </cell>
          <cell r="S846">
            <v>50799</v>
          </cell>
          <cell r="T846">
            <v>5530</v>
          </cell>
          <cell r="U846">
            <v>92279</v>
          </cell>
          <cell r="V846">
            <v>33221</v>
          </cell>
          <cell r="W846">
            <v>74691</v>
          </cell>
          <cell r="X846">
            <v>12960</v>
          </cell>
          <cell r="Y846">
            <v>17588</v>
          </cell>
          <cell r="Z846">
            <v>20261</v>
          </cell>
          <cell r="AA846">
            <v>15311</v>
          </cell>
          <cell r="AB846">
            <v>1674</v>
          </cell>
          <cell r="AC846">
            <v>0</v>
          </cell>
          <cell r="AD846">
            <v>0</v>
          </cell>
          <cell r="AE846">
            <v>11881</v>
          </cell>
          <cell r="AF846">
            <v>-12696</v>
          </cell>
          <cell r="AG846">
            <v>3</v>
          </cell>
          <cell r="AH846">
            <v>5</v>
          </cell>
          <cell r="AI846">
            <v>0</v>
          </cell>
          <cell r="AJ846">
            <v>30</v>
          </cell>
          <cell r="AK846">
            <v>222</v>
          </cell>
          <cell r="AL846">
            <v>34</v>
          </cell>
          <cell r="AM846">
            <v>0</v>
          </cell>
          <cell r="AN846">
            <v>0</v>
          </cell>
          <cell r="AO846">
            <v>1</v>
          </cell>
          <cell r="AP846">
            <v>7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3204</v>
          </cell>
          <cell r="BF846">
            <v>14294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3204</v>
          </cell>
          <cell r="BL846">
            <v>14294</v>
          </cell>
          <cell r="BM846">
            <v>0</v>
          </cell>
          <cell r="BN846">
            <v>0</v>
          </cell>
          <cell r="BO846">
            <v>87</v>
          </cell>
          <cell r="BP846">
            <v>105</v>
          </cell>
          <cell r="BQ846">
            <v>49</v>
          </cell>
          <cell r="BR846">
            <v>95</v>
          </cell>
          <cell r="BS846">
            <v>5</v>
          </cell>
          <cell r="BT846">
            <v>6</v>
          </cell>
          <cell r="BU846" t="str">
            <v>蒙婕</v>
          </cell>
          <cell r="BV846" t="str">
            <v>蒙婕</v>
          </cell>
          <cell r="BW846" t="str">
            <v>崔鸿硕</v>
          </cell>
          <cell r="BX846" t="str">
            <v>13501287499</v>
          </cell>
          <cell r="BY846" t="str">
            <v>2025-03-18</v>
          </cell>
          <cell r="BZ846" t="str">
            <v/>
          </cell>
          <cell r="CA846" t="str">
            <v>MAC111MX8</v>
          </cell>
          <cell r="CB846">
            <v>0</v>
          </cell>
          <cell r="CC846">
            <v>0</v>
          </cell>
          <cell r="CD846" t="str">
            <v/>
          </cell>
          <cell r="CE846" t="str">
            <v>1</v>
          </cell>
          <cell r="CF846" t="str">
            <v/>
          </cell>
          <cell r="CG846" t="str">
            <v>北京经济技术开发区虚拟社区</v>
          </cell>
          <cell r="CH846" t="str">
            <v>qy</v>
          </cell>
          <cell r="CI846" t="str">
            <v>    私人控股</v>
          </cell>
          <cell r="CJ846" t="str">
            <v>I</v>
          </cell>
          <cell r="CK846" t="str">
            <v>    信息传输、软件和信息技术服务业</v>
          </cell>
          <cell r="CL846" t="str">
            <v>65</v>
          </cell>
          <cell r="CM846" t="str">
            <v>    软件和信息技术服务业</v>
          </cell>
          <cell r="CN846" t="str">
            <v>115101</v>
          </cell>
          <cell r="CO846" t="str">
            <v>      开发区</v>
          </cell>
          <cell r="CP846" t="str">
            <v>　　　其他有限责任公司</v>
          </cell>
          <cell r="CQ846" t="str">
            <v>x</v>
          </cell>
          <cell r="CR846" t="str">
            <v>    现代服务业</v>
          </cell>
          <cell r="CS846" t="str">
            <v>2</v>
          </cell>
          <cell r="CT846" t="str">
            <v>    地方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 t="str">
            <v>3</v>
          </cell>
          <cell r="DN846" t="str">
            <v>651</v>
          </cell>
          <cell r="DO846" t="str">
            <v>    软件开发</v>
          </cell>
          <cell r="DP846" t="str">
            <v>1</v>
          </cell>
          <cell r="DQ846" t="str">
            <v/>
          </cell>
          <cell r="DR846">
            <v>15311</v>
          </cell>
          <cell r="DS846">
            <v>1674</v>
          </cell>
          <cell r="DT846">
            <v>1</v>
          </cell>
          <cell r="DU846">
            <v>3204</v>
          </cell>
          <cell r="DV846">
            <v>14294</v>
          </cell>
          <cell r="DW846">
            <v>52</v>
          </cell>
          <cell r="DX846">
            <v>100</v>
          </cell>
        </row>
        <row r="847">
          <cell r="M847" t="str">
            <v>91110115MA0193Q6XL</v>
          </cell>
          <cell r="N847" t="str">
            <v>北京新孚美变速箱维修服务有限公司</v>
          </cell>
          <cell r="O847" t="str">
            <v>2025</v>
          </cell>
          <cell r="P847" t="str">
            <v>2</v>
          </cell>
          <cell r="Q847">
            <v>80</v>
          </cell>
          <cell r="R847">
            <v>55</v>
          </cell>
          <cell r="S847">
            <v>1357</v>
          </cell>
          <cell r="T847">
            <v>1539</v>
          </cell>
          <cell r="U847">
            <v>3391</v>
          </cell>
          <cell r="V847">
            <v>2133</v>
          </cell>
          <cell r="W847">
            <v>241</v>
          </cell>
          <cell r="X847">
            <v>57</v>
          </cell>
          <cell r="Y847">
            <v>3150</v>
          </cell>
          <cell r="Z847">
            <v>2076</v>
          </cell>
          <cell r="AA847">
            <v>3528</v>
          </cell>
          <cell r="AB847">
            <v>1654</v>
          </cell>
          <cell r="AC847">
            <v>3528</v>
          </cell>
          <cell r="AD847">
            <v>1654</v>
          </cell>
          <cell r="AE847">
            <v>1776</v>
          </cell>
          <cell r="AF847">
            <v>1066</v>
          </cell>
          <cell r="AG847">
            <v>16</v>
          </cell>
          <cell r="AH847">
            <v>7</v>
          </cell>
          <cell r="AI847">
            <v>1397</v>
          </cell>
          <cell r="AJ847">
            <v>447</v>
          </cell>
          <cell r="AK847">
            <v>155</v>
          </cell>
          <cell r="AL847">
            <v>159</v>
          </cell>
          <cell r="AM847">
            <v>0</v>
          </cell>
          <cell r="AN847">
            <v>0</v>
          </cell>
          <cell r="AO847">
            <v>1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183</v>
          </cell>
          <cell r="BF847">
            <v>-25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183</v>
          </cell>
          <cell r="BL847">
            <v>-25</v>
          </cell>
          <cell r="BM847">
            <v>0</v>
          </cell>
          <cell r="BN847">
            <v>0</v>
          </cell>
          <cell r="BO847">
            <v>991</v>
          </cell>
          <cell r="BP847">
            <v>754</v>
          </cell>
          <cell r="BQ847">
            <v>258</v>
          </cell>
          <cell r="BR847">
            <v>122</v>
          </cell>
          <cell r="BS847">
            <v>41</v>
          </cell>
          <cell r="BT847">
            <v>35</v>
          </cell>
          <cell r="BU847" t="str">
            <v>黄自平</v>
          </cell>
          <cell r="BV847" t="str">
            <v>生宏扬</v>
          </cell>
          <cell r="BW847" t="str">
            <v>王婵丽</v>
          </cell>
          <cell r="BX847" t="str">
            <v>15822937784</v>
          </cell>
          <cell r="BY847" t="str">
            <v>2025-03-15</v>
          </cell>
          <cell r="BZ847" t="str">
            <v/>
          </cell>
          <cell r="CA847" t="str">
            <v>MA0193Q6X</v>
          </cell>
          <cell r="CB847">
            <v>0</v>
          </cell>
          <cell r="CC847">
            <v>0</v>
          </cell>
          <cell r="CD847" t="str">
            <v/>
          </cell>
          <cell r="CE847" t="str">
            <v>1</v>
          </cell>
          <cell r="CF847" t="str">
            <v/>
          </cell>
          <cell r="CG847" t="str">
            <v>北京经济技术开发区虚拟社区</v>
          </cell>
          <cell r="CH847" t="str">
            <v>qy</v>
          </cell>
          <cell r="CI847" t="str">
            <v>    私人控股</v>
          </cell>
          <cell r="CJ847" t="str">
            <v>O</v>
          </cell>
          <cell r="CK847" t="str">
            <v>    居民服务、修理和其他服务业</v>
          </cell>
          <cell r="CL847" t="str">
            <v>81</v>
          </cell>
          <cell r="CM847" t="str">
            <v>    机动车、电子产品和日用产品修理业</v>
          </cell>
          <cell r="CN847" t="str">
            <v>115101</v>
          </cell>
          <cell r="CO847" t="str">
            <v>      开发区</v>
          </cell>
          <cell r="CP847" t="str">
            <v>　　　私营有限责任公司</v>
          </cell>
          <cell r="CQ847" t="str">
            <v/>
          </cell>
          <cell r="CR847" t="str">
            <v>    传统服务业</v>
          </cell>
          <cell r="CS847" t="str">
            <v>2</v>
          </cell>
          <cell r="CT847" t="str">
            <v>    地方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 t="str">
            <v>3</v>
          </cell>
          <cell r="DN847" t="str">
            <v>811</v>
          </cell>
          <cell r="DO847" t="str">
            <v>    汽车、摩托车等修理与维护</v>
          </cell>
          <cell r="DP847" t="str">
            <v>1</v>
          </cell>
          <cell r="DQ847" t="str">
            <v/>
          </cell>
          <cell r="DR847">
            <v>3528</v>
          </cell>
          <cell r="DS847">
            <v>1654</v>
          </cell>
          <cell r="DT847">
            <v>1</v>
          </cell>
          <cell r="DU847">
            <v>183</v>
          </cell>
          <cell r="DV847">
            <v>-25</v>
          </cell>
          <cell r="DW847">
            <v>274</v>
          </cell>
          <cell r="DX847">
            <v>129</v>
          </cell>
        </row>
        <row r="848">
          <cell r="M848" t="str">
            <v>91110302MA01Q4CY5R</v>
          </cell>
          <cell r="N848" t="str">
            <v>北京东方通软件有限公司</v>
          </cell>
          <cell r="O848" t="str">
            <v>2025</v>
          </cell>
          <cell r="P848" t="str">
            <v>2</v>
          </cell>
          <cell r="Q848">
            <v>615</v>
          </cell>
          <cell r="R848">
            <v>621</v>
          </cell>
          <cell r="S848">
            <v>36904</v>
          </cell>
          <cell r="T848">
            <v>21002</v>
          </cell>
          <cell r="U848">
            <v>112431</v>
          </cell>
          <cell r="V848">
            <v>61986</v>
          </cell>
          <cell r="W848">
            <v>269083</v>
          </cell>
          <cell r="X848">
            <v>165298</v>
          </cell>
          <cell r="Y848">
            <v>-156652</v>
          </cell>
          <cell r="Z848">
            <v>-103312</v>
          </cell>
          <cell r="AA848">
            <v>2128</v>
          </cell>
          <cell r="AB848">
            <v>1422</v>
          </cell>
          <cell r="AC848">
            <v>7</v>
          </cell>
          <cell r="AD848">
            <v>213</v>
          </cell>
          <cell r="AE848">
            <v>0</v>
          </cell>
          <cell r="AF848">
            <v>200</v>
          </cell>
          <cell r="AG848">
            <v>24</v>
          </cell>
          <cell r="AH848">
            <v>33</v>
          </cell>
          <cell r="AI848">
            <v>13583</v>
          </cell>
          <cell r="AJ848">
            <v>12924</v>
          </cell>
          <cell r="AK848">
            <v>4656</v>
          </cell>
          <cell r="AL848">
            <v>3317</v>
          </cell>
          <cell r="AM848">
            <v>5762</v>
          </cell>
          <cell r="AN848">
            <v>4461</v>
          </cell>
          <cell r="AO848">
            <v>17</v>
          </cell>
          <cell r="AP848">
            <v>1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1319</v>
          </cell>
          <cell r="BD848">
            <v>1579</v>
          </cell>
          <cell r="BE848">
            <v>-20595</v>
          </cell>
          <cell r="BF848">
            <v>-17935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-20595</v>
          </cell>
          <cell r="BL848">
            <v>-17935</v>
          </cell>
          <cell r="BM848">
            <v>-158</v>
          </cell>
          <cell r="BN848">
            <v>10</v>
          </cell>
          <cell r="BO848">
            <v>19971</v>
          </cell>
          <cell r="BP848">
            <v>17291</v>
          </cell>
          <cell r="BQ848">
            <v>0</v>
          </cell>
          <cell r="BR848">
            <v>63</v>
          </cell>
          <cell r="BS848">
            <v>304</v>
          </cell>
          <cell r="BT848">
            <v>230</v>
          </cell>
          <cell r="BU848" t="str">
            <v>李利军</v>
          </cell>
          <cell r="BV848" t="str">
            <v>刘佳</v>
          </cell>
          <cell r="BW848" t="str">
            <v>鞠利娟</v>
          </cell>
          <cell r="BX848" t="str">
            <v>18233103990</v>
          </cell>
          <cell r="BY848" t="str">
            <v>2025-03-10</v>
          </cell>
          <cell r="BZ848" t="str">
            <v/>
          </cell>
          <cell r="CA848" t="str">
            <v>MA01Q4CY5</v>
          </cell>
          <cell r="CB848">
            <v>0</v>
          </cell>
          <cell r="CC848">
            <v>0</v>
          </cell>
          <cell r="CD848" t="str">
            <v/>
          </cell>
          <cell r="CE848" t="str">
            <v>1</v>
          </cell>
          <cell r="CF848" t="str">
            <v/>
          </cell>
          <cell r="CG848" t="str">
            <v>北京经济技术开发区虚拟社区</v>
          </cell>
          <cell r="CH848" t="str">
            <v>qy</v>
          </cell>
          <cell r="CI848" t="str">
            <v>    私人控股</v>
          </cell>
          <cell r="CJ848" t="str">
            <v>I</v>
          </cell>
          <cell r="CK848" t="str">
            <v>    信息传输、软件和信息技术服务业</v>
          </cell>
          <cell r="CL848" t="str">
            <v>65</v>
          </cell>
          <cell r="CM848" t="str">
            <v>    软件和信息技术服务业</v>
          </cell>
          <cell r="CN848" t="str">
            <v>115101</v>
          </cell>
          <cell r="CO848" t="str">
            <v>      开发区</v>
          </cell>
          <cell r="CP848" t="str">
            <v>　　　私营有限责任公司</v>
          </cell>
          <cell r="CQ848" t="str">
            <v>x</v>
          </cell>
          <cell r="CR848" t="str">
            <v>    现代服务业</v>
          </cell>
          <cell r="CS848" t="str">
            <v>2</v>
          </cell>
          <cell r="CT848" t="str">
            <v>    地方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 t="str">
            <v>3</v>
          </cell>
          <cell r="DN848" t="str">
            <v>654</v>
          </cell>
          <cell r="DO848" t="str">
            <v>    运行维护服务</v>
          </cell>
          <cell r="DP848" t="str">
            <v>1</v>
          </cell>
          <cell r="DQ848" t="str">
            <v/>
          </cell>
          <cell r="DR848">
            <v>2128</v>
          </cell>
          <cell r="DS848">
            <v>1422</v>
          </cell>
          <cell r="DT848">
            <v>1</v>
          </cell>
          <cell r="DU848">
            <v>-20595</v>
          </cell>
          <cell r="DV848">
            <v>-17935</v>
          </cell>
          <cell r="DW848">
            <v>-232</v>
          </cell>
          <cell r="DX848">
            <v>106</v>
          </cell>
        </row>
        <row r="849">
          <cell r="M849" t="str">
            <v>91110102306637338X</v>
          </cell>
          <cell r="N849" t="str">
            <v>中家联（北京）商务服务有限公司</v>
          </cell>
          <cell r="O849" t="str">
            <v>2025</v>
          </cell>
          <cell r="P849" t="str">
            <v>2</v>
          </cell>
          <cell r="Q849">
            <v>4</v>
          </cell>
          <cell r="R849">
            <v>4</v>
          </cell>
          <cell r="S849">
            <v>458</v>
          </cell>
          <cell r="T849">
            <v>1554</v>
          </cell>
          <cell r="U849">
            <v>5319</v>
          </cell>
          <cell r="V849">
            <v>3519</v>
          </cell>
          <cell r="W849">
            <v>1386</v>
          </cell>
          <cell r="X849">
            <v>1816</v>
          </cell>
          <cell r="Y849">
            <v>3933</v>
          </cell>
          <cell r="Z849">
            <v>1703</v>
          </cell>
          <cell r="AA849">
            <v>2195</v>
          </cell>
          <cell r="AB849">
            <v>1264</v>
          </cell>
          <cell r="AC849">
            <v>2195</v>
          </cell>
          <cell r="AD849">
            <v>1264</v>
          </cell>
          <cell r="AE849">
            <v>344</v>
          </cell>
          <cell r="AF849">
            <v>1211</v>
          </cell>
          <cell r="AG849">
            <v>8</v>
          </cell>
          <cell r="AH849">
            <v>0</v>
          </cell>
          <cell r="AI849">
            <v>90</v>
          </cell>
          <cell r="AJ849">
            <v>126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1753</v>
          </cell>
          <cell r="BF849">
            <v>-73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1753</v>
          </cell>
          <cell r="BL849">
            <v>-73</v>
          </cell>
          <cell r="BM849">
            <v>0</v>
          </cell>
          <cell r="BN849">
            <v>0</v>
          </cell>
          <cell r="BO849">
            <v>44</v>
          </cell>
          <cell r="BP849">
            <v>47</v>
          </cell>
          <cell r="BQ849">
            <v>70</v>
          </cell>
          <cell r="BR849">
            <v>69</v>
          </cell>
          <cell r="BS849">
            <v>3</v>
          </cell>
          <cell r="BT849">
            <v>3</v>
          </cell>
          <cell r="BU849" t="str">
            <v>张荣满</v>
          </cell>
          <cell r="BV849" t="str">
            <v>李康康</v>
          </cell>
          <cell r="BW849" t="str">
            <v>李康康</v>
          </cell>
          <cell r="BX849" t="str">
            <v>18911816072</v>
          </cell>
          <cell r="BY849" t="str">
            <v>2025-03-15</v>
          </cell>
          <cell r="BZ849" t="str">
            <v/>
          </cell>
          <cell r="CA849" t="str">
            <v>306637338</v>
          </cell>
          <cell r="CB849">
            <v>0</v>
          </cell>
          <cell r="CC849">
            <v>0</v>
          </cell>
          <cell r="CD849" t="str">
            <v/>
          </cell>
          <cell r="CE849" t="str">
            <v>1</v>
          </cell>
          <cell r="CF849" t="str">
            <v/>
          </cell>
          <cell r="CG849" t="str">
            <v>北京经济技术开发区虚拟社区</v>
          </cell>
          <cell r="CH849" t="str">
            <v>qy</v>
          </cell>
          <cell r="CI849" t="str">
            <v>    私人控股</v>
          </cell>
          <cell r="CJ849" t="str">
            <v>O</v>
          </cell>
          <cell r="CK849" t="str">
            <v>    居民服务、修理和其他服务业</v>
          </cell>
          <cell r="CL849" t="str">
            <v>81</v>
          </cell>
          <cell r="CM849" t="str">
            <v>    机动车、电子产品和日用产品修理业</v>
          </cell>
          <cell r="CN849" t="str">
            <v>115101</v>
          </cell>
          <cell r="CO849" t="str">
            <v>      开发区</v>
          </cell>
          <cell r="CP849" t="str">
            <v>　　　私营有限责任公司</v>
          </cell>
          <cell r="CQ849" t="str">
            <v/>
          </cell>
          <cell r="CR849" t="str">
            <v>    传统服务业</v>
          </cell>
          <cell r="CS849" t="str">
            <v>2</v>
          </cell>
          <cell r="CT849" t="str">
            <v>    地方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 t="str">
            <v>3</v>
          </cell>
          <cell r="DN849" t="str">
            <v>813</v>
          </cell>
          <cell r="DO849" t="str">
            <v>    家用电器修理</v>
          </cell>
          <cell r="DP849" t="str">
            <v>1</v>
          </cell>
          <cell r="DQ849" t="str">
            <v/>
          </cell>
          <cell r="DR849">
            <v>2195</v>
          </cell>
          <cell r="DS849">
            <v>1264</v>
          </cell>
          <cell r="DT849">
            <v>1</v>
          </cell>
          <cell r="DU849">
            <v>1753</v>
          </cell>
          <cell r="DV849">
            <v>-73</v>
          </cell>
          <cell r="DW849">
            <v>78</v>
          </cell>
          <cell r="DX849">
            <v>69</v>
          </cell>
        </row>
        <row r="850">
          <cell r="M850" t="str">
            <v>91110108MA01HLW28T</v>
          </cell>
          <cell r="N850" t="str">
            <v>北京中科米格实验室技术有限公司</v>
          </cell>
          <cell r="O850" t="str">
            <v>2025</v>
          </cell>
          <cell r="P850" t="str">
            <v>2</v>
          </cell>
          <cell r="Q850">
            <v>30185</v>
          </cell>
          <cell r="R850">
            <v>0</v>
          </cell>
          <cell r="S850">
            <v>7459</v>
          </cell>
          <cell r="T850">
            <v>61</v>
          </cell>
          <cell r="U850">
            <v>46909</v>
          </cell>
          <cell r="V850">
            <v>13462</v>
          </cell>
          <cell r="W850">
            <v>40521</v>
          </cell>
          <cell r="X850">
            <v>8206</v>
          </cell>
          <cell r="Y850">
            <v>6388</v>
          </cell>
          <cell r="Z850">
            <v>5256</v>
          </cell>
          <cell r="AA850">
            <v>737</v>
          </cell>
          <cell r="AB850">
            <v>8</v>
          </cell>
          <cell r="AC850">
            <v>737</v>
          </cell>
          <cell r="AD850">
            <v>8</v>
          </cell>
          <cell r="AE850">
            <v>1027</v>
          </cell>
          <cell r="AF850">
            <v>8</v>
          </cell>
          <cell r="AG850">
            <v>0</v>
          </cell>
          <cell r="AH850">
            <v>0</v>
          </cell>
          <cell r="AI850">
            <v>165</v>
          </cell>
          <cell r="AJ850">
            <v>0</v>
          </cell>
          <cell r="AK850">
            <v>375</v>
          </cell>
          <cell r="AL850">
            <v>106</v>
          </cell>
          <cell r="AM850">
            <v>186</v>
          </cell>
          <cell r="AN850">
            <v>0</v>
          </cell>
          <cell r="AO850">
            <v>37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1</v>
          </cell>
          <cell r="BD850">
            <v>0</v>
          </cell>
          <cell r="BE850">
            <v>-1052</v>
          </cell>
          <cell r="BF850">
            <v>-106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-1052</v>
          </cell>
          <cell r="BL850">
            <v>-106</v>
          </cell>
          <cell r="BM850">
            <v>30</v>
          </cell>
          <cell r="BN850">
            <v>0</v>
          </cell>
          <cell r="BO850">
            <v>858</v>
          </cell>
          <cell r="BP850">
            <v>10</v>
          </cell>
          <cell r="BQ850">
            <v>103</v>
          </cell>
          <cell r="BR850">
            <v>0</v>
          </cell>
          <cell r="BS850">
            <v>27</v>
          </cell>
          <cell r="BT850">
            <v>1</v>
          </cell>
          <cell r="BU850" t="str">
            <v>闫方亮</v>
          </cell>
          <cell r="BV850" t="str">
            <v>王红梅</v>
          </cell>
          <cell r="BW850" t="str">
            <v>刘燕飞</v>
          </cell>
          <cell r="BX850" t="str">
            <v>15735046185</v>
          </cell>
          <cell r="BY850" t="str">
            <v>2025-03-18</v>
          </cell>
          <cell r="BZ850" t="str">
            <v/>
          </cell>
          <cell r="CA850" t="str">
            <v>MA01HLW28</v>
          </cell>
          <cell r="CB850">
            <v>0</v>
          </cell>
          <cell r="CC850">
            <v>0</v>
          </cell>
          <cell r="CD850" t="str">
            <v/>
          </cell>
          <cell r="CE850" t="str">
            <v>1</v>
          </cell>
          <cell r="CF850" t="str">
            <v/>
          </cell>
          <cell r="CG850" t="str">
            <v>北京经济技术开发区虚拟社区</v>
          </cell>
          <cell r="CH850" t="str">
            <v>qy</v>
          </cell>
          <cell r="CI850" t="str">
            <v>    私人控股</v>
          </cell>
          <cell r="CJ850" t="str">
            <v>M</v>
          </cell>
          <cell r="CK850" t="str">
            <v>    科学研究和技术服务业</v>
          </cell>
          <cell r="CL850" t="str">
            <v>74</v>
          </cell>
          <cell r="CM850" t="str">
            <v>    专业技术服务业</v>
          </cell>
          <cell r="CN850" t="str">
            <v>115101</v>
          </cell>
          <cell r="CO850" t="str">
            <v>      开发区</v>
          </cell>
          <cell r="CP850" t="str">
            <v>　　　其他有限责任公司</v>
          </cell>
          <cell r="CQ850" t="str">
            <v>x</v>
          </cell>
          <cell r="CR850" t="str">
            <v>    现代服务业</v>
          </cell>
          <cell r="CS850" t="str">
            <v>2</v>
          </cell>
          <cell r="CT850" t="str">
            <v>    地方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 t="str">
            <v>3</v>
          </cell>
          <cell r="DN850" t="str">
            <v>745</v>
          </cell>
          <cell r="DO850" t="str">
            <v>    质检技术服务</v>
          </cell>
          <cell r="DP850" t="str">
            <v>1</v>
          </cell>
          <cell r="DQ850" t="str">
            <v/>
          </cell>
          <cell r="DR850">
            <v>737</v>
          </cell>
          <cell r="DS850">
            <v>8</v>
          </cell>
          <cell r="DT850">
            <v>1</v>
          </cell>
          <cell r="DU850">
            <v>-1052</v>
          </cell>
          <cell r="DV850">
            <v>-106</v>
          </cell>
          <cell r="DW850">
            <v>133</v>
          </cell>
          <cell r="DX850">
            <v>0</v>
          </cell>
        </row>
        <row r="851">
          <cell r="M851" t="str">
            <v>91110105MA0097DWXP</v>
          </cell>
          <cell r="N851" t="str">
            <v>北京我去玩网络科技有限公司</v>
          </cell>
          <cell r="O851" t="str">
            <v>2025</v>
          </cell>
          <cell r="P851" t="str">
            <v>2</v>
          </cell>
          <cell r="Q851">
            <v>6</v>
          </cell>
          <cell r="R851">
            <v>6</v>
          </cell>
          <cell r="S851">
            <v>2671</v>
          </cell>
          <cell r="T851">
            <v>5632</v>
          </cell>
          <cell r="U851">
            <v>11371</v>
          </cell>
          <cell r="V851">
            <v>14407</v>
          </cell>
          <cell r="W851">
            <v>4039</v>
          </cell>
          <cell r="X851">
            <v>7600</v>
          </cell>
          <cell r="Y851">
            <v>7332</v>
          </cell>
          <cell r="Z851">
            <v>6807</v>
          </cell>
          <cell r="AA851">
            <v>7745</v>
          </cell>
          <cell r="AB851">
            <v>5336</v>
          </cell>
          <cell r="AC851">
            <v>7745</v>
          </cell>
          <cell r="AD851">
            <v>5336</v>
          </cell>
          <cell r="AE851">
            <v>2897</v>
          </cell>
          <cell r="AF851">
            <v>362</v>
          </cell>
          <cell r="AG851">
            <v>2</v>
          </cell>
          <cell r="AH851">
            <v>1</v>
          </cell>
          <cell r="AI851">
            <v>0</v>
          </cell>
          <cell r="AJ851">
            <v>0</v>
          </cell>
          <cell r="AK851">
            <v>324</v>
          </cell>
          <cell r="AL851">
            <v>77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4522</v>
          </cell>
          <cell r="BF851">
            <v>4896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4522</v>
          </cell>
          <cell r="BL851">
            <v>4896</v>
          </cell>
          <cell r="BM851">
            <v>1</v>
          </cell>
          <cell r="BN851">
            <v>0</v>
          </cell>
          <cell r="BO851">
            <v>297</v>
          </cell>
          <cell r="BP851">
            <v>76</v>
          </cell>
          <cell r="BQ851">
            <v>40</v>
          </cell>
          <cell r="BR851">
            <v>14</v>
          </cell>
          <cell r="BS851">
            <v>3</v>
          </cell>
          <cell r="BT851">
            <v>3</v>
          </cell>
          <cell r="BU851" t="str">
            <v>宋霆坤</v>
          </cell>
          <cell r="BV851" t="str">
            <v>张静海</v>
          </cell>
          <cell r="BW851" t="str">
            <v>姜昆</v>
          </cell>
          <cell r="BX851" t="str">
            <v>18888357999</v>
          </cell>
          <cell r="BY851" t="str">
            <v>2025-03-11</v>
          </cell>
          <cell r="BZ851" t="str">
            <v/>
          </cell>
          <cell r="CA851" t="str">
            <v>MA0097DWX</v>
          </cell>
          <cell r="CB851">
            <v>0</v>
          </cell>
          <cell r="CC851">
            <v>0</v>
          </cell>
          <cell r="CD851" t="str">
            <v/>
          </cell>
          <cell r="CE851" t="str">
            <v>1</v>
          </cell>
          <cell r="CF851" t="str">
            <v/>
          </cell>
          <cell r="CG851" t="str">
            <v>北京经济技术开发区虚拟社区</v>
          </cell>
          <cell r="CH851" t="str">
            <v>qy</v>
          </cell>
          <cell r="CI851" t="str">
            <v>    私人控股</v>
          </cell>
          <cell r="CJ851" t="str">
            <v>I</v>
          </cell>
          <cell r="CK851" t="str">
            <v>    信息传输、软件和信息技术服务业</v>
          </cell>
          <cell r="CL851" t="str">
            <v>64</v>
          </cell>
          <cell r="CM851" t="str">
            <v>    互联网和相关服务</v>
          </cell>
          <cell r="CN851" t="str">
            <v>115101</v>
          </cell>
          <cell r="CO851" t="str">
            <v>      开发区</v>
          </cell>
          <cell r="CP851" t="str">
            <v>　　　私营有限责任公司</v>
          </cell>
          <cell r="CQ851" t="str">
            <v>x</v>
          </cell>
          <cell r="CR851" t="str">
            <v>    现代服务业</v>
          </cell>
          <cell r="CS851" t="str">
            <v>2</v>
          </cell>
          <cell r="CT851" t="str">
            <v>    地方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 t="str">
            <v>3</v>
          </cell>
          <cell r="DN851" t="str">
            <v>641</v>
          </cell>
          <cell r="DO851" t="str">
            <v>    互联网接入及相关服务</v>
          </cell>
          <cell r="DP851" t="str">
            <v>1</v>
          </cell>
          <cell r="DQ851" t="str">
            <v/>
          </cell>
          <cell r="DR851">
            <v>7745</v>
          </cell>
          <cell r="DS851">
            <v>5336</v>
          </cell>
          <cell r="DT851">
            <v>1</v>
          </cell>
          <cell r="DU851">
            <v>4522</v>
          </cell>
          <cell r="DV851">
            <v>4896</v>
          </cell>
          <cell r="DW851">
            <v>43</v>
          </cell>
          <cell r="DX851">
            <v>15</v>
          </cell>
        </row>
        <row r="852">
          <cell r="M852" t="str">
            <v>91110115MA01RTU057</v>
          </cell>
          <cell r="N852" t="str">
            <v>北京海望商业发展有限公司</v>
          </cell>
          <cell r="O852" t="str">
            <v>2025</v>
          </cell>
          <cell r="P852" t="str">
            <v>2</v>
          </cell>
          <cell r="Q852">
            <v>0</v>
          </cell>
          <cell r="R852">
            <v>0</v>
          </cell>
          <cell r="S852">
            <v>656</v>
          </cell>
          <cell r="T852">
            <v>230</v>
          </cell>
          <cell r="U852">
            <v>1400975</v>
          </cell>
          <cell r="V852">
            <v>1297566</v>
          </cell>
          <cell r="W852">
            <v>1313144</v>
          </cell>
          <cell r="X852">
            <v>1315593</v>
          </cell>
          <cell r="Y852">
            <v>87831</v>
          </cell>
          <cell r="Z852">
            <v>-18027</v>
          </cell>
          <cell r="AA852">
            <v>11061</v>
          </cell>
          <cell r="AB852">
            <v>9593</v>
          </cell>
          <cell r="AC852">
            <v>11061</v>
          </cell>
          <cell r="AD852">
            <v>9593</v>
          </cell>
          <cell r="AE852">
            <v>9280</v>
          </cell>
          <cell r="AF852">
            <v>11996</v>
          </cell>
          <cell r="AG852">
            <v>781</v>
          </cell>
          <cell r="AH852">
            <v>717</v>
          </cell>
          <cell r="AI852">
            <v>301</v>
          </cell>
          <cell r="AJ852">
            <v>0</v>
          </cell>
          <cell r="AK852">
            <v>4</v>
          </cell>
          <cell r="AL852">
            <v>3</v>
          </cell>
          <cell r="AM852">
            <v>0</v>
          </cell>
          <cell r="AN852">
            <v>0</v>
          </cell>
          <cell r="AO852">
            <v>1</v>
          </cell>
          <cell r="AP852">
            <v>4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694</v>
          </cell>
          <cell r="BF852">
            <v>-3127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694</v>
          </cell>
          <cell r="BL852">
            <v>-3127</v>
          </cell>
          <cell r="BM852">
            <v>174</v>
          </cell>
          <cell r="BN852">
            <v>-782</v>
          </cell>
          <cell r="BO852">
            <v>0</v>
          </cell>
          <cell r="BP852">
            <v>0</v>
          </cell>
          <cell r="BQ852">
            <v>569</v>
          </cell>
          <cell r="BR852">
            <v>361</v>
          </cell>
          <cell r="BS852">
            <v>0</v>
          </cell>
          <cell r="BT852">
            <v>0</v>
          </cell>
          <cell r="BU852" t="str">
            <v>王林林</v>
          </cell>
          <cell r="BV852" t="str">
            <v>王阳</v>
          </cell>
          <cell r="BW852" t="str">
            <v>史珂</v>
          </cell>
          <cell r="BX852" t="str">
            <v>18035369218</v>
          </cell>
          <cell r="BY852" t="str">
            <v>2025-03-13</v>
          </cell>
          <cell r="BZ852" t="str">
            <v/>
          </cell>
          <cell r="CA852" t="str">
            <v>MA01RTU05</v>
          </cell>
          <cell r="CB852">
            <v>0</v>
          </cell>
          <cell r="CC852">
            <v>0</v>
          </cell>
          <cell r="CD852" t="str">
            <v/>
          </cell>
          <cell r="CE852" t="str">
            <v/>
          </cell>
          <cell r="CF852" t="str">
            <v/>
          </cell>
          <cell r="CG852" t="str">
            <v/>
          </cell>
          <cell r="CH852" t="str">
            <v>qy</v>
          </cell>
          <cell r="CI852" t="str">
            <v>    私人控股</v>
          </cell>
          <cell r="CJ852" t="str">
            <v>K</v>
          </cell>
          <cell r="CK852" t="str">
            <v>    房地产业</v>
          </cell>
          <cell r="CL852" t="str">
            <v>70</v>
          </cell>
          <cell r="CM852" t="str">
            <v>    房地产业</v>
          </cell>
          <cell r="CN852" t="str">
            <v>110115</v>
          </cell>
          <cell r="CO852" t="str">
            <v>      大兴区</v>
          </cell>
          <cell r="CP852" t="str">
            <v>　　　其他有限责任公司</v>
          </cell>
          <cell r="CQ852" t="str">
            <v/>
          </cell>
          <cell r="CR852" t="str">
            <v>    传统服务业</v>
          </cell>
          <cell r="CS852" t="str">
            <v>2</v>
          </cell>
          <cell r="CT852" t="str">
            <v>    地方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 t="str">
            <v>3</v>
          </cell>
          <cell r="DN852" t="str">
            <v>704</v>
          </cell>
          <cell r="DO852" t="str">
            <v>    房地产租赁经营</v>
          </cell>
          <cell r="DP852" t="str">
            <v>1</v>
          </cell>
          <cell r="DQ852" t="str">
            <v/>
          </cell>
          <cell r="DR852">
            <v>11061</v>
          </cell>
          <cell r="DS852">
            <v>9593</v>
          </cell>
          <cell r="DT852">
            <v>1</v>
          </cell>
          <cell r="DU852">
            <v>694</v>
          </cell>
          <cell r="DV852">
            <v>-3127</v>
          </cell>
          <cell r="DW852">
            <v>1524</v>
          </cell>
          <cell r="DX852">
            <v>296</v>
          </cell>
        </row>
        <row r="853">
          <cell r="M853" t="str">
            <v>91110302553078844E</v>
          </cell>
          <cell r="N853" t="str">
            <v>北京越海全球物流有限公司</v>
          </cell>
          <cell r="O853" t="str">
            <v>2025</v>
          </cell>
          <cell r="P853" t="str">
            <v>2</v>
          </cell>
          <cell r="Q853">
            <v>200459</v>
          </cell>
          <cell r="R853">
            <v>200177</v>
          </cell>
          <cell r="S853">
            <v>411</v>
          </cell>
          <cell r="T853">
            <v>591</v>
          </cell>
          <cell r="U853">
            <v>261300</v>
          </cell>
          <cell r="V853">
            <v>156463</v>
          </cell>
          <cell r="W853">
            <v>161537</v>
          </cell>
          <cell r="X853">
            <v>58968</v>
          </cell>
          <cell r="Y853">
            <v>99763</v>
          </cell>
          <cell r="Z853">
            <v>97495</v>
          </cell>
          <cell r="AA853">
            <v>4150</v>
          </cell>
          <cell r="AB853">
            <v>4853</v>
          </cell>
          <cell r="AC853">
            <v>0</v>
          </cell>
          <cell r="AD853">
            <v>0</v>
          </cell>
          <cell r="AE853">
            <v>2163</v>
          </cell>
          <cell r="AF853">
            <v>2337</v>
          </cell>
          <cell r="AG853">
            <v>619</v>
          </cell>
          <cell r="AH853">
            <v>574</v>
          </cell>
          <cell r="AI853">
            <v>0</v>
          </cell>
          <cell r="AJ853">
            <v>0</v>
          </cell>
          <cell r="AK853">
            <v>465</v>
          </cell>
          <cell r="AL853">
            <v>677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-12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891</v>
          </cell>
          <cell r="BF853">
            <v>1265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891</v>
          </cell>
          <cell r="BL853">
            <v>1265</v>
          </cell>
          <cell r="BM853">
            <v>0</v>
          </cell>
          <cell r="BN853">
            <v>0</v>
          </cell>
          <cell r="BO853">
            <v>114</v>
          </cell>
          <cell r="BP853">
            <v>99</v>
          </cell>
          <cell r="BQ853">
            <v>266</v>
          </cell>
          <cell r="BR853">
            <v>41</v>
          </cell>
          <cell r="BS853">
            <v>4</v>
          </cell>
          <cell r="BT853">
            <v>4</v>
          </cell>
          <cell r="BU853" t="str">
            <v>梁展</v>
          </cell>
          <cell r="BV853" t="str">
            <v>梁展</v>
          </cell>
          <cell r="BW853" t="str">
            <v>李庆元</v>
          </cell>
          <cell r="BX853" t="str">
            <v>13911635131</v>
          </cell>
          <cell r="BY853" t="str">
            <v>2025-03-17</v>
          </cell>
          <cell r="BZ853" t="str">
            <v/>
          </cell>
          <cell r="CA853" t="str">
            <v>553078844</v>
          </cell>
          <cell r="CB853">
            <v>0</v>
          </cell>
          <cell r="CC853">
            <v>0</v>
          </cell>
          <cell r="CD853" t="str">
            <v/>
          </cell>
          <cell r="CE853" t="str">
            <v>1</v>
          </cell>
          <cell r="CF853" t="str">
            <v/>
          </cell>
          <cell r="CG853" t="str">
            <v>北京经济技术开发区虚拟社区</v>
          </cell>
          <cell r="CH853" t="str">
            <v>qy</v>
          </cell>
          <cell r="CI853" t="str">
            <v>    私人控股</v>
          </cell>
          <cell r="CJ853" t="str">
            <v>K</v>
          </cell>
          <cell r="CK853" t="str">
            <v>    房地产业</v>
          </cell>
          <cell r="CL853" t="str">
            <v>70</v>
          </cell>
          <cell r="CM853" t="str">
            <v>    房地产业</v>
          </cell>
          <cell r="CN853" t="str">
            <v>115101</v>
          </cell>
          <cell r="CO853" t="str">
            <v>      开发区</v>
          </cell>
          <cell r="CP853" t="str">
            <v>　　　私营有限责任公司</v>
          </cell>
          <cell r="CQ853" t="str">
            <v/>
          </cell>
          <cell r="CR853" t="str">
            <v>    传统服务业</v>
          </cell>
          <cell r="CS853" t="str">
            <v>2</v>
          </cell>
          <cell r="CT853" t="str">
            <v>    地方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 t="str">
            <v>3</v>
          </cell>
          <cell r="DN853" t="str">
            <v>704</v>
          </cell>
          <cell r="DO853" t="str">
            <v>    房地产租赁经营</v>
          </cell>
          <cell r="DP853" t="str">
            <v>1</v>
          </cell>
          <cell r="DQ853" t="str">
            <v/>
          </cell>
          <cell r="DR853">
            <v>4150</v>
          </cell>
          <cell r="DS853">
            <v>4853</v>
          </cell>
          <cell r="DT853">
            <v>1</v>
          </cell>
          <cell r="DU853">
            <v>891</v>
          </cell>
          <cell r="DV853">
            <v>1265</v>
          </cell>
          <cell r="DW853">
            <v>885</v>
          </cell>
          <cell r="DX853">
            <v>615</v>
          </cell>
        </row>
        <row r="854">
          <cell r="M854" t="str">
            <v>91110400MACQYLT85J</v>
          </cell>
          <cell r="N854" t="str">
            <v>康龙化成（北京）生物医药技术研究有限公司</v>
          </cell>
          <cell r="O854" t="str">
            <v>2025</v>
          </cell>
          <cell r="P854" t="str">
            <v>2</v>
          </cell>
          <cell r="Q854">
            <v>24976</v>
          </cell>
          <cell r="R854">
            <v>22094</v>
          </cell>
          <cell r="S854">
            <v>4647</v>
          </cell>
          <cell r="T854">
            <v>2222</v>
          </cell>
          <cell r="U854">
            <v>37943</v>
          </cell>
          <cell r="V854">
            <v>29813</v>
          </cell>
          <cell r="W854">
            <v>29061</v>
          </cell>
          <cell r="X854">
            <v>5536</v>
          </cell>
          <cell r="Y854">
            <v>8882</v>
          </cell>
          <cell r="Z854">
            <v>24277</v>
          </cell>
          <cell r="AA854">
            <v>4134</v>
          </cell>
          <cell r="AB854">
            <v>2203</v>
          </cell>
          <cell r="AC854">
            <v>4134</v>
          </cell>
          <cell r="AD854">
            <v>2203</v>
          </cell>
          <cell r="AE854">
            <v>7170</v>
          </cell>
          <cell r="AF854">
            <v>5968</v>
          </cell>
          <cell r="AG854">
            <v>1</v>
          </cell>
          <cell r="AH854">
            <v>1</v>
          </cell>
          <cell r="AI854">
            <v>0</v>
          </cell>
          <cell r="AJ854">
            <v>0</v>
          </cell>
          <cell r="AK854">
            <v>49</v>
          </cell>
          <cell r="AL854">
            <v>20</v>
          </cell>
          <cell r="AM854">
            <v>0</v>
          </cell>
          <cell r="AN854">
            <v>0</v>
          </cell>
          <cell r="AO854">
            <v>-28</v>
          </cell>
          <cell r="AP854">
            <v>-32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7</v>
          </cell>
          <cell r="BD854">
            <v>0</v>
          </cell>
          <cell r="BE854">
            <v>-3051</v>
          </cell>
          <cell r="BF854">
            <v>-3754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-3051</v>
          </cell>
          <cell r="BL854">
            <v>-3754</v>
          </cell>
          <cell r="BM854">
            <v>-458</v>
          </cell>
          <cell r="BN854">
            <v>-563</v>
          </cell>
          <cell r="BO854">
            <v>2875</v>
          </cell>
          <cell r="BP854">
            <v>2313</v>
          </cell>
          <cell r="BQ854">
            <v>0</v>
          </cell>
          <cell r="BR854">
            <v>0</v>
          </cell>
          <cell r="BS854">
            <v>66</v>
          </cell>
          <cell r="BT854">
            <v>57</v>
          </cell>
          <cell r="BU854" t="str">
            <v>楼小强</v>
          </cell>
          <cell r="BV854" t="str">
            <v>仲秋雯</v>
          </cell>
          <cell r="BW854" t="str">
            <v>杨婷</v>
          </cell>
          <cell r="BX854" t="str">
            <v>56811085</v>
          </cell>
          <cell r="BY854" t="str">
            <v>2025-03-17</v>
          </cell>
          <cell r="BZ854" t="str">
            <v/>
          </cell>
          <cell r="CA854" t="str">
            <v>MACQYLT85</v>
          </cell>
          <cell r="CB854">
            <v>0</v>
          </cell>
          <cell r="CC854">
            <v>0</v>
          </cell>
          <cell r="CD854" t="str">
            <v/>
          </cell>
          <cell r="CE854" t="str">
            <v>1</v>
          </cell>
          <cell r="CF854" t="str">
            <v/>
          </cell>
          <cell r="CG854" t="str">
            <v>北京经济技术开发区虚拟社区</v>
          </cell>
          <cell r="CH854" t="str">
            <v>qy</v>
          </cell>
          <cell r="CI854" t="str">
            <v>    私人控股</v>
          </cell>
          <cell r="CJ854" t="str">
            <v>M</v>
          </cell>
          <cell r="CK854" t="str">
            <v>    科学研究和技术服务业</v>
          </cell>
          <cell r="CL854" t="str">
            <v>73</v>
          </cell>
          <cell r="CM854" t="str">
            <v>    研究和试验发展</v>
          </cell>
          <cell r="CN854" t="str">
            <v>115101</v>
          </cell>
          <cell r="CO854" t="str">
            <v>      开发区</v>
          </cell>
          <cell r="CP854" t="str">
            <v>　　　私营有限责任公司</v>
          </cell>
          <cell r="CQ854" t="str">
            <v>x</v>
          </cell>
          <cell r="CR854" t="str">
            <v>    现代服务业</v>
          </cell>
          <cell r="CS854" t="str">
            <v>2</v>
          </cell>
          <cell r="CT854" t="str">
            <v>    地方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 t="str">
            <v>3</v>
          </cell>
          <cell r="DN854" t="str">
            <v>734</v>
          </cell>
          <cell r="DO854" t="str">
            <v>    医学研究和试验发展</v>
          </cell>
          <cell r="DP854" t="str">
            <v>1</v>
          </cell>
          <cell r="DQ854" t="str">
            <v/>
          </cell>
          <cell r="DR854">
            <v>4134</v>
          </cell>
          <cell r="DS854">
            <v>2203</v>
          </cell>
          <cell r="DT854">
            <v>1</v>
          </cell>
          <cell r="DU854">
            <v>-3051</v>
          </cell>
          <cell r="DV854">
            <v>-3754</v>
          </cell>
          <cell r="DW854">
            <v>-712</v>
          </cell>
          <cell r="DX854">
            <v>-698</v>
          </cell>
        </row>
        <row r="855">
          <cell r="M855" t="str">
            <v>91110400MAD773A31K</v>
          </cell>
          <cell r="N855" t="str">
            <v>泱媒联动（北京）文化传播有限公司</v>
          </cell>
          <cell r="O855" t="str">
            <v>2025</v>
          </cell>
          <cell r="P855" t="str">
            <v>2</v>
          </cell>
          <cell r="Q855">
            <v>0</v>
          </cell>
          <cell r="R855">
            <v>0</v>
          </cell>
          <cell r="S855">
            <v>14441</v>
          </cell>
          <cell r="T855">
            <v>0</v>
          </cell>
          <cell r="U855">
            <v>17853</v>
          </cell>
          <cell r="V855">
            <v>7202</v>
          </cell>
          <cell r="W855">
            <v>16024</v>
          </cell>
          <cell r="X855">
            <v>7025</v>
          </cell>
          <cell r="Y855">
            <v>1829</v>
          </cell>
          <cell r="Z855">
            <v>177</v>
          </cell>
          <cell r="AA855">
            <v>5933</v>
          </cell>
          <cell r="AB855">
            <v>0</v>
          </cell>
          <cell r="AC855">
            <v>5933</v>
          </cell>
          <cell r="AD855">
            <v>0</v>
          </cell>
          <cell r="AE855">
            <v>3207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2733</v>
          </cell>
          <cell r="AL855">
            <v>49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-7</v>
          </cell>
          <cell r="BF855">
            <v>-49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-7</v>
          </cell>
          <cell r="BL855">
            <v>-49</v>
          </cell>
          <cell r="BM855">
            <v>0</v>
          </cell>
          <cell r="BN855">
            <v>0</v>
          </cell>
          <cell r="BO855">
            <v>25</v>
          </cell>
          <cell r="BP855">
            <v>19</v>
          </cell>
          <cell r="BQ855">
            <v>2</v>
          </cell>
          <cell r="BR855">
            <v>0</v>
          </cell>
          <cell r="BS855">
            <v>2</v>
          </cell>
          <cell r="BT855">
            <v>2</v>
          </cell>
          <cell r="BU855" t="str">
            <v>张仁昌</v>
          </cell>
          <cell r="BV855" t="str">
            <v>张仁昌</v>
          </cell>
          <cell r="BW855" t="str">
            <v>张仁昌</v>
          </cell>
          <cell r="BX855" t="str">
            <v>18010389555</v>
          </cell>
          <cell r="BY855" t="str">
            <v>2025-03-14</v>
          </cell>
          <cell r="BZ855" t="str">
            <v/>
          </cell>
          <cell r="CA855" t="str">
            <v>MAD773A31</v>
          </cell>
          <cell r="CB855">
            <v>0</v>
          </cell>
          <cell r="CC855">
            <v>0</v>
          </cell>
          <cell r="CD855" t="str">
            <v/>
          </cell>
          <cell r="CE855" t="str">
            <v>1</v>
          </cell>
          <cell r="CF855" t="str">
            <v/>
          </cell>
          <cell r="CG855" t="str">
            <v>北京经济技术开发区虚拟社区</v>
          </cell>
          <cell r="CH855" t="str">
            <v>qy</v>
          </cell>
          <cell r="CI855" t="str">
            <v>    私人控股</v>
          </cell>
          <cell r="CJ855" t="str">
            <v>L</v>
          </cell>
          <cell r="CK855" t="str">
            <v>    租赁和商务服务业</v>
          </cell>
          <cell r="CL855" t="str">
            <v>72</v>
          </cell>
          <cell r="CM855" t="str">
            <v>    商务服务业</v>
          </cell>
          <cell r="CN855" t="str">
            <v>115101</v>
          </cell>
          <cell r="CO855" t="str">
            <v>      开发区</v>
          </cell>
          <cell r="CP855" t="str">
            <v>　　　私营有限责任公司</v>
          </cell>
          <cell r="CQ855" t="str">
            <v>x</v>
          </cell>
          <cell r="CR855" t="str">
            <v>    现代服务业</v>
          </cell>
          <cell r="CS855" t="str">
            <v>2</v>
          </cell>
          <cell r="CT855" t="str">
            <v>    地方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 t="str">
            <v>3</v>
          </cell>
          <cell r="DN855" t="str">
            <v>725</v>
          </cell>
          <cell r="DO855" t="str">
            <v>    广告业</v>
          </cell>
          <cell r="DP855" t="str">
            <v>1</v>
          </cell>
          <cell r="DQ855" t="str">
            <v/>
          </cell>
          <cell r="DR855">
            <v>5933</v>
          </cell>
          <cell r="DS855">
            <v>0</v>
          </cell>
          <cell r="DT855">
            <v>1</v>
          </cell>
          <cell r="DU855">
            <v>-7</v>
          </cell>
          <cell r="DV855">
            <v>-49</v>
          </cell>
          <cell r="DW855">
            <v>2</v>
          </cell>
          <cell r="DX855">
            <v>0</v>
          </cell>
        </row>
        <row r="856">
          <cell r="M856" t="str">
            <v>91110112055560638J</v>
          </cell>
          <cell r="N856" t="str">
            <v>北京松乔次渠综合门诊部</v>
          </cell>
          <cell r="O856" t="str">
            <v>2025</v>
          </cell>
          <cell r="P856" t="str">
            <v>2</v>
          </cell>
          <cell r="Q856">
            <v>10198</v>
          </cell>
          <cell r="R856">
            <v>10039</v>
          </cell>
          <cell r="S856">
            <v>2018</v>
          </cell>
          <cell r="T856">
            <v>2091</v>
          </cell>
          <cell r="U856">
            <v>18445</v>
          </cell>
          <cell r="V856">
            <v>17518</v>
          </cell>
          <cell r="W856">
            <v>15666</v>
          </cell>
          <cell r="X856">
            <v>15933</v>
          </cell>
          <cell r="Y856">
            <v>2779</v>
          </cell>
          <cell r="Z856">
            <v>1585</v>
          </cell>
          <cell r="AA856">
            <v>4028</v>
          </cell>
          <cell r="AB856">
            <v>4205</v>
          </cell>
          <cell r="AC856">
            <v>4028</v>
          </cell>
          <cell r="AD856">
            <v>4205</v>
          </cell>
          <cell r="AE856">
            <v>2030</v>
          </cell>
          <cell r="AF856">
            <v>2402</v>
          </cell>
          <cell r="AG856">
            <v>0</v>
          </cell>
          <cell r="AH856">
            <v>0</v>
          </cell>
          <cell r="AI856">
            <v>1192</v>
          </cell>
          <cell r="AJ856">
            <v>2090</v>
          </cell>
          <cell r="AK856">
            <v>87</v>
          </cell>
          <cell r="AL856">
            <v>91</v>
          </cell>
          <cell r="AM856">
            <v>0</v>
          </cell>
          <cell r="AN856">
            <v>0</v>
          </cell>
          <cell r="AO856">
            <v>1</v>
          </cell>
          <cell r="AP856">
            <v>1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718</v>
          </cell>
          <cell r="BF856">
            <v>-379</v>
          </cell>
          <cell r="BG856">
            <v>5</v>
          </cell>
          <cell r="BH856">
            <v>4</v>
          </cell>
          <cell r="BI856">
            <v>0</v>
          </cell>
          <cell r="BJ856">
            <v>0</v>
          </cell>
          <cell r="BK856">
            <v>723</v>
          </cell>
          <cell r="BL856">
            <v>-375</v>
          </cell>
          <cell r="BM856">
            <v>0</v>
          </cell>
          <cell r="BN856">
            <v>0</v>
          </cell>
          <cell r="BO856">
            <v>2018</v>
          </cell>
          <cell r="BP856">
            <v>2091</v>
          </cell>
          <cell r="BQ856">
            <v>0</v>
          </cell>
          <cell r="BR856">
            <v>0</v>
          </cell>
          <cell r="BS856">
            <v>130</v>
          </cell>
          <cell r="BT856">
            <v>131</v>
          </cell>
          <cell r="BU856" t="str">
            <v>李玉刚</v>
          </cell>
          <cell r="BV856" t="str">
            <v>李世潮</v>
          </cell>
          <cell r="BW856" t="str">
            <v>李世潮</v>
          </cell>
          <cell r="BX856" t="str">
            <v>13311227118</v>
          </cell>
          <cell r="BY856" t="str">
            <v>2025-03-12</v>
          </cell>
          <cell r="BZ856" t="str">
            <v/>
          </cell>
          <cell r="CA856" t="str">
            <v>055560638</v>
          </cell>
          <cell r="CB856">
            <v>0</v>
          </cell>
          <cell r="CC856">
            <v>0</v>
          </cell>
          <cell r="CD856" t="str">
            <v/>
          </cell>
          <cell r="CE856" t="str">
            <v/>
          </cell>
          <cell r="CF856" t="str">
            <v/>
          </cell>
          <cell r="CG856" t="str">
            <v/>
          </cell>
          <cell r="CH856" t="str">
            <v>qy</v>
          </cell>
          <cell r="CI856" t="str">
            <v>    私人控股</v>
          </cell>
          <cell r="CJ856" t="str">
            <v>Q</v>
          </cell>
          <cell r="CK856" t="str">
            <v>    卫生和社会工作</v>
          </cell>
          <cell r="CL856" t="str">
            <v>84</v>
          </cell>
          <cell r="CM856" t="str">
            <v>    卫生</v>
          </cell>
          <cell r="CN856" t="str">
            <v>110112</v>
          </cell>
          <cell r="CO856" t="str">
            <v>      通州区</v>
          </cell>
          <cell r="CP856" t="str">
            <v>　　　股份合作企业</v>
          </cell>
          <cell r="CQ856" t="str">
            <v/>
          </cell>
          <cell r="CR856" t="str">
            <v>    传统服务业</v>
          </cell>
          <cell r="CS856" t="str">
            <v>2</v>
          </cell>
          <cell r="CT856" t="str">
            <v>    地方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 t="str">
            <v>5</v>
          </cell>
          <cell r="DN856" t="str">
            <v>849</v>
          </cell>
          <cell r="DO856" t="str">
            <v>    其他卫生活动</v>
          </cell>
          <cell r="DP856" t="str">
            <v>1</v>
          </cell>
          <cell r="DQ856" t="str">
            <v/>
          </cell>
          <cell r="DR856">
            <v>4028</v>
          </cell>
          <cell r="DS856">
            <v>4205</v>
          </cell>
          <cell r="DT856">
            <v>1</v>
          </cell>
          <cell r="DU856">
            <v>718</v>
          </cell>
          <cell r="DV856">
            <v>-379</v>
          </cell>
          <cell r="DW856">
            <v>0</v>
          </cell>
          <cell r="DX856">
            <v>0</v>
          </cell>
        </row>
        <row r="857">
          <cell r="M857" t="str">
            <v>91110105MA003Y3215</v>
          </cell>
          <cell r="N857" t="str">
            <v>北京瑞达天润科技有限公司</v>
          </cell>
          <cell r="O857" t="str">
            <v>2025</v>
          </cell>
          <cell r="P857" t="str">
            <v>2</v>
          </cell>
          <cell r="Q857">
            <v>1677</v>
          </cell>
          <cell r="R857">
            <v>1147</v>
          </cell>
          <cell r="S857">
            <v>5041</v>
          </cell>
          <cell r="T857">
            <v>5532</v>
          </cell>
          <cell r="U857">
            <v>17034</v>
          </cell>
          <cell r="V857">
            <v>19591</v>
          </cell>
          <cell r="W857">
            <v>13987</v>
          </cell>
          <cell r="X857">
            <v>17167</v>
          </cell>
          <cell r="Y857">
            <v>3047</v>
          </cell>
          <cell r="Z857">
            <v>2424</v>
          </cell>
          <cell r="AA857">
            <v>2730</v>
          </cell>
          <cell r="AB857">
            <v>2640</v>
          </cell>
          <cell r="AC857">
            <v>0</v>
          </cell>
          <cell r="AD857">
            <v>2445</v>
          </cell>
          <cell r="AE857">
            <v>3305</v>
          </cell>
          <cell r="AF857">
            <v>90</v>
          </cell>
          <cell r="AG857">
            <v>2</v>
          </cell>
          <cell r="AH857">
            <v>6</v>
          </cell>
          <cell r="AI857">
            <v>371</v>
          </cell>
          <cell r="AJ857">
            <v>308</v>
          </cell>
          <cell r="AK857">
            <v>331</v>
          </cell>
          <cell r="AL857">
            <v>332</v>
          </cell>
          <cell r="AM857">
            <v>284</v>
          </cell>
          <cell r="AN857">
            <v>2924</v>
          </cell>
          <cell r="AO857">
            <v>40</v>
          </cell>
          <cell r="AP857">
            <v>40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-1603</v>
          </cell>
          <cell r="BF857">
            <v>-1060</v>
          </cell>
          <cell r="BG857">
            <v>63</v>
          </cell>
          <cell r="BH857">
            <v>200</v>
          </cell>
          <cell r="BI857">
            <v>0</v>
          </cell>
          <cell r="BJ857">
            <v>0</v>
          </cell>
          <cell r="BK857">
            <v>-1540</v>
          </cell>
          <cell r="BL857">
            <v>-860</v>
          </cell>
          <cell r="BM857">
            <v>0</v>
          </cell>
          <cell r="BN857">
            <v>0</v>
          </cell>
          <cell r="BO857">
            <v>657</v>
          </cell>
          <cell r="BP857">
            <v>577</v>
          </cell>
          <cell r="BQ857">
            <v>30</v>
          </cell>
          <cell r="BR857">
            <v>57</v>
          </cell>
          <cell r="BS857">
            <v>30</v>
          </cell>
          <cell r="BT857">
            <v>16</v>
          </cell>
          <cell r="BU857" t="str">
            <v>芦俊鹏</v>
          </cell>
          <cell r="BV857" t="str">
            <v>郑小倩</v>
          </cell>
          <cell r="BW857" t="str">
            <v>郑小倩</v>
          </cell>
          <cell r="BX857" t="str">
            <v>15810020833</v>
          </cell>
          <cell r="BY857" t="str">
            <v>2025-03-14</v>
          </cell>
          <cell r="BZ857" t="str">
            <v/>
          </cell>
          <cell r="CA857" t="str">
            <v>MA003Y321</v>
          </cell>
          <cell r="CB857">
            <v>0</v>
          </cell>
          <cell r="CC857">
            <v>0</v>
          </cell>
          <cell r="CD857" t="str">
            <v/>
          </cell>
          <cell r="CE857" t="str">
            <v/>
          </cell>
          <cell r="CF857" t="str">
            <v/>
          </cell>
          <cell r="CG857" t="str">
            <v/>
          </cell>
          <cell r="CH857" t="str">
            <v>qy</v>
          </cell>
          <cell r="CI857" t="str">
            <v>    私人控股</v>
          </cell>
          <cell r="CJ857" t="str">
            <v>I</v>
          </cell>
          <cell r="CK857" t="str">
            <v>    信息传输、软件和信息技术服务业</v>
          </cell>
          <cell r="CL857" t="str">
            <v>65</v>
          </cell>
          <cell r="CM857" t="str">
            <v>    软件和信息技术服务业</v>
          </cell>
          <cell r="CN857" t="str">
            <v>110112</v>
          </cell>
          <cell r="CO857" t="str">
            <v>      通州区</v>
          </cell>
          <cell r="CP857" t="str">
            <v>　　　私营有限责任公司</v>
          </cell>
          <cell r="CQ857" t="str">
            <v>x</v>
          </cell>
          <cell r="CR857" t="str">
            <v>    现代服务业</v>
          </cell>
          <cell r="CS857" t="str">
            <v>2</v>
          </cell>
          <cell r="CT857" t="str">
            <v>    地方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 t="str">
            <v>5</v>
          </cell>
          <cell r="DN857" t="str">
            <v>651</v>
          </cell>
          <cell r="DO857" t="str">
            <v>    软件开发</v>
          </cell>
          <cell r="DP857" t="str">
            <v>1</v>
          </cell>
          <cell r="DQ857" t="str">
            <v/>
          </cell>
          <cell r="DR857">
            <v>2730</v>
          </cell>
          <cell r="DS857">
            <v>2640</v>
          </cell>
          <cell r="DT857">
            <v>1</v>
          </cell>
          <cell r="DU857">
            <v>-1603</v>
          </cell>
          <cell r="DV857">
            <v>-1060</v>
          </cell>
          <cell r="DW857">
            <v>32</v>
          </cell>
          <cell r="DX857">
            <v>63</v>
          </cell>
        </row>
        <row r="858">
          <cell r="M858" t="str">
            <v>91110302MA018J4686</v>
          </cell>
          <cell r="N858" t="str">
            <v>大族启航（北京）科技创新有限公司</v>
          </cell>
          <cell r="O858" t="str">
            <v>2025</v>
          </cell>
          <cell r="P858" t="str">
            <v>2</v>
          </cell>
          <cell r="Q858">
            <v>269</v>
          </cell>
          <cell r="R858">
            <v>151</v>
          </cell>
          <cell r="S858">
            <v>120</v>
          </cell>
          <cell r="T858">
            <v>15</v>
          </cell>
          <cell r="U858">
            <v>13055</v>
          </cell>
          <cell r="V858">
            <v>16061</v>
          </cell>
          <cell r="W858">
            <v>17520</v>
          </cell>
          <cell r="X858">
            <v>18069</v>
          </cell>
          <cell r="Y858">
            <v>-4465</v>
          </cell>
          <cell r="Z858">
            <v>-2008</v>
          </cell>
          <cell r="AA858">
            <v>11384</v>
          </cell>
          <cell r="AB858">
            <v>10293</v>
          </cell>
          <cell r="AC858">
            <v>10201</v>
          </cell>
          <cell r="AD858">
            <v>8977</v>
          </cell>
          <cell r="AE858">
            <v>2255</v>
          </cell>
          <cell r="AF858">
            <v>2477</v>
          </cell>
          <cell r="AG858">
            <v>0</v>
          </cell>
          <cell r="AH858">
            <v>42</v>
          </cell>
          <cell r="AI858">
            <v>-290</v>
          </cell>
          <cell r="AJ858">
            <v>853</v>
          </cell>
          <cell r="AK858">
            <v>0</v>
          </cell>
          <cell r="AL858">
            <v>8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5</v>
          </cell>
          <cell r="BD858">
            <v>24</v>
          </cell>
          <cell r="BE858">
            <v>9424</v>
          </cell>
          <cell r="BF858">
            <v>6937</v>
          </cell>
          <cell r="BG858">
            <v>0</v>
          </cell>
          <cell r="BH858">
            <v>58</v>
          </cell>
          <cell r="BI858">
            <v>0</v>
          </cell>
          <cell r="BJ858">
            <v>0</v>
          </cell>
          <cell r="BK858">
            <v>9424</v>
          </cell>
          <cell r="BL858">
            <v>6995</v>
          </cell>
          <cell r="BM858">
            <v>0</v>
          </cell>
          <cell r="BN858">
            <v>0</v>
          </cell>
          <cell r="BO858">
            <v>969</v>
          </cell>
          <cell r="BP858">
            <v>2035</v>
          </cell>
          <cell r="BQ858">
            <v>233</v>
          </cell>
          <cell r="BR858">
            <v>346</v>
          </cell>
          <cell r="BS858">
            <v>25</v>
          </cell>
          <cell r="BT858">
            <v>46</v>
          </cell>
          <cell r="BU858" t="str">
            <v>谢国栋</v>
          </cell>
          <cell r="BV858" t="str">
            <v>费卫红</v>
          </cell>
          <cell r="BW858" t="str">
            <v>刘佳庆</v>
          </cell>
          <cell r="BX858" t="str">
            <v>18811009545</v>
          </cell>
          <cell r="BY858" t="str">
            <v>2025-03-07</v>
          </cell>
          <cell r="BZ858" t="str">
            <v/>
          </cell>
          <cell r="CA858" t="str">
            <v>MA018J468</v>
          </cell>
          <cell r="CB858">
            <v>0</v>
          </cell>
          <cell r="CC858">
            <v>0</v>
          </cell>
          <cell r="CD858" t="str">
            <v/>
          </cell>
          <cell r="CE858" t="str">
            <v>1</v>
          </cell>
          <cell r="CF858" t="str">
            <v/>
          </cell>
          <cell r="CG858" t="str">
            <v>北京经济技术开发区虚拟社区</v>
          </cell>
          <cell r="CH858" t="str">
            <v>qy</v>
          </cell>
          <cell r="CI858" t="str">
            <v>    私人控股</v>
          </cell>
          <cell r="CJ858" t="str">
            <v>M</v>
          </cell>
          <cell r="CK858" t="str">
            <v>    科学研究和技术服务业</v>
          </cell>
          <cell r="CL858" t="str">
            <v>75</v>
          </cell>
          <cell r="CM858" t="str">
            <v>    科技推广和应用服务业</v>
          </cell>
          <cell r="CN858" t="str">
            <v>115101</v>
          </cell>
          <cell r="CO858" t="str">
            <v>      开发区</v>
          </cell>
          <cell r="CP858" t="str">
            <v>　　　私营有限责任公司</v>
          </cell>
          <cell r="CQ858" t="str">
            <v>x</v>
          </cell>
          <cell r="CR858" t="str">
            <v>    现代服务业</v>
          </cell>
          <cell r="CS858" t="str">
            <v>2</v>
          </cell>
          <cell r="CT858" t="str">
            <v>    地方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 t="str">
            <v>3</v>
          </cell>
          <cell r="DN858" t="str">
            <v>754</v>
          </cell>
          <cell r="DO858" t="str">
            <v>    创业空间服务</v>
          </cell>
          <cell r="DP858" t="str">
            <v>1</v>
          </cell>
          <cell r="DQ858" t="str">
            <v/>
          </cell>
          <cell r="DR858">
            <v>11384</v>
          </cell>
          <cell r="DS858">
            <v>10293</v>
          </cell>
          <cell r="DT858">
            <v>1</v>
          </cell>
          <cell r="DU858">
            <v>9424</v>
          </cell>
          <cell r="DV858">
            <v>6937</v>
          </cell>
          <cell r="DW858">
            <v>233</v>
          </cell>
          <cell r="DX858">
            <v>388</v>
          </cell>
        </row>
        <row r="859">
          <cell r="M859" t="str">
            <v>91110400MAC041AK03</v>
          </cell>
          <cell r="N859" t="str">
            <v>北京网安信科技有限责任公司</v>
          </cell>
          <cell r="O859" t="str">
            <v>2025</v>
          </cell>
          <cell r="P859" t="str">
            <v>2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1968</v>
          </cell>
          <cell r="V859">
            <v>479</v>
          </cell>
          <cell r="W859">
            <v>405</v>
          </cell>
          <cell r="X859">
            <v>2264</v>
          </cell>
          <cell r="Y859">
            <v>1563</v>
          </cell>
          <cell r="Z859">
            <v>-1785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239</v>
          </cell>
          <cell r="AG859">
            <v>1</v>
          </cell>
          <cell r="AH859">
            <v>0</v>
          </cell>
          <cell r="AI859">
            <v>60</v>
          </cell>
          <cell r="AJ859">
            <v>361</v>
          </cell>
          <cell r="AK859">
            <v>77</v>
          </cell>
          <cell r="AL859">
            <v>462</v>
          </cell>
          <cell r="AM859">
            <v>241</v>
          </cell>
          <cell r="AN859">
            <v>366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4</v>
          </cell>
          <cell r="BE859">
            <v>-379</v>
          </cell>
          <cell r="BF859">
            <v>-1424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-379</v>
          </cell>
          <cell r="BL859">
            <v>-1424</v>
          </cell>
          <cell r="BM859">
            <v>0</v>
          </cell>
          <cell r="BN859">
            <v>0</v>
          </cell>
          <cell r="BO859">
            <v>194</v>
          </cell>
          <cell r="BP859">
            <v>704</v>
          </cell>
          <cell r="BQ859">
            <v>0</v>
          </cell>
          <cell r="BR859">
            <v>0</v>
          </cell>
          <cell r="BS859">
            <v>5</v>
          </cell>
          <cell r="BT859">
            <v>5</v>
          </cell>
          <cell r="BU859" t="str">
            <v>冯向伟</v>
          </cell>
          <cell r="BV859" t="str">
            <v>王可</v>
          </cell>
          <cell r="BW859" t="str">
            <v>刘振庭</v>
          </cell>
          <cell r="BX859" t="str">
            <v>13924668100</v>
          </cell>
          <cell r="BY859" t="str">
            <v>2025-03-14</v>
          </cell>
          <cell r="BZ859" t="str">
            <v/>
          </cell>
          <cell r="CA859" t="str">
            <v>MAC041AK0</v>
          </cell>
          <cell r="CB859">
            <v>0</v>
          </cell>
          <cell r="CC859">
            <v>0</v>
          </cell>
          <cell r="CD859" t="str">
            <v/>
          </cell>
          <cell r="CE859" t="str">
            <v>1</v>
          </cell>
          <cell r="CF859" t="str">
            <v/>
          </cell>
          <cell r="CG859" t="str">
            <v>北京经济技术开发区虚拟社区</v>
          </cell>
          <cell r="CH859" t="str">
            <v>qy</v>
          </cell>
          <cell r="CI859" t="str">
            <v>    私人控股</v>
          </cell>
          <cell r="CJ859" t="str">
            <v>I</v>
          </cell>
          <cell r="CK859" t="str">
            <v>    信息传输、软件和信息技术服务业</v>
          </cell>
          <cell r="CL859" t="str">
            <v>65</v>
          </cell>
          <cell r="CM859" t="str">
            <v>    软件和信息技术服务业</v>
          </cell>
          <cell r="CN859" t="str">
            <v>115101</v>
          </cell>
          <cell r="CO859" t="str">
            <v>      开发区</v>
          </cell>
          <cell r="CP859" t="str">
            <v>　　　私营有限责任公司</v>
          </cell>
          <cell r="CQ859" t="str">
            <v>x</v>
          </cell>
          <cell r="CR859" t="str">
            <v>    现代服务业</v>
          </cell>
          <cell r="CS859" t="str">
            <v>2</v>
          </cell>
          <cell r="CT859" t="str">
            <v>    地方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 t="str">
            <v>3</v>
          </cell>
          <cell r="DN859" t="str">
            <v>656</v>
          </cell>
          <cell r="DO859" t="str">
            <v>    信息技术咨询服务</v>
          </cell>
          <cell r="DP859" t="str">
            <v>1</v>
          </cell>
          <cell r="DQ859" t="str">
            <v/>
          </cell>
          <cell r="DR859">
            <v>0</v>
          </cell>
          <cell r="DS859">
            <v>0</v>
          </cell>
          <cell r="DT859">
            <v>1</v>
          </cell>
          <cell r="DU859">
            <v>-379</v>
          </cell>
          <cell r="DV859">
            <v>-1424</v>
          </cell>
          <cell r="DW859">
            <v>1</v>
          </cell>
          <cell r="DX859">
            <v>0</v>
          </cell>
        </row>
        <row r="860">
          <cell r="M860" t="str">
            <v>91110115MA7G5PQF8G</v>
          </cell>
          <cell r="N860" t="str">
            <v>北京京顺达世纪运输集团有限公司</v>
          </cell>
          <cell r="O860" t="str">
            <v>2025</v>
          </cell>
          <cell r="P860" t="str">
            <v>2</v>
          </cell>
          <cell r="Q860">
            <v>42</v>
          </cell>
          <cell r="R860">
            <v>40</v>
          </cell>
          <cell r="S860">
            <v>20829</v>
          </cell>
          <cell r="T860">
            <v>29327</v>
          </cell>
          <cell r="U860">
            <v>120284</v>
          </cell>
          <cell r="V860">
            <v>111880</v>
          </cell>
          <cell r="W860">
            <v>63719</v>
          </cell>
          <cell r="X860">
            <v>63564</v>
          </cell>
          <cell r="Y860">
            <v>56565</v>
          </cell>
          <cell r="Z860">
            <v>48316</v>
          </cell>
          <cell r="AA860">
            <v>9716</v>
          </cell>
          <cell r="AB860">
            <v>11066</v>
          </cell>
          <cell r="AC860">
            <v>9716</v>
          </cell>
          <cell r="AD860">
            <v>11066</v>
          </cell>
          <cell r="AE860">
            <v>9388</v>
          </cell>
          <cell r="AF860">
            <v>15132</v>
          </cell>
          <cell r="AG860">
            <v>5</v>
          </cell>
          <cell r="AH860">
            <v>6</v>
          </cell>
          <cell r="AI860">
            <v>0</v>
          </cell>
          <cell r="AJ860">
            <v>0</v>
          </cell>
          <cell r="AK860">
            <v>750</v>
          </cell>
          <cell r="AL860">
            <v>993</v>
          </cell>
          <cell r="AM860">
            <v>0</v>
          </cell>
          <cell r="AN860">
            <v>0</v>
          </cell>
          <cell r="AO860">
            <v>0</v>
          </cell>
          <cell r="AP860">
            <v>1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-427</v>
          </cell>
          <cell r="BF860">
            <v>-5066</v>
          </cell>
          <cell r="BG860">
            <v>1</v>
          </cell>
          <cell r="BH860">
            <v>0</v>
          </cell>
          <cell r="BI860">
            <v>0</v>
          </cell>
          <cell r="BJ860">
            <v>0</v>
          </cell>
          <cell r="BK860">
            <v>-426</v>
          </cell>
          <cell r="BL860">
            <v>-5066</v>
          </cell>
          <cell r="BM860">
            <v>0</v>
          </cell>
          <cell r="BN860">
            <v>0</v>
          </cell>
          <cell r="BO860">
            <v>226</v>
          </cell>
          <cell r="BP860">
            <v>227</v>
          </cell>
          <cell r="BQ860">
            <v>49</v>
          </cell>
          <cell r="BR860">
            <v>58</v>
          </cell>
          <cell r="BS860">
            <v>9</v>
          </cell>
          <cell r="BT860">
            <v>8</v>
          </cell>
          <cell r="BU860" t="str">
            <v>吴晓飞</v>
          </cell>
          <cell r="BV860" t="str">
            <v>宋英男</v>
          </cell>
          <cell r="BW860" t="str">
            <v>迟洋洋</v>
          </cell>
          <cell r="BX860" t="str">
            <v>01087607310</v>
          </cell>
          <cell r="BY860" t="str">
            <v>2025-03-17</v>
          </cell>
          <cell r="BZ860" t="str">
            <v/>
          </cell>
          <cell r="CA860" t="str">
            <v>MA7G5PQF8</v>
          </cell>
          <cell r="CB860">
            <v>0</v>
          </cell>
          <cell r="CC860">
            <v>0</v>
          </cell>
          <cell r="CD860" t="str">
            <v/>
          </cell>
          <cell r="CE860" t="str">
            <v/>
          </cell>
          <cell r="CF860" t="str">
            <v/>
          </cell>
          <cell r="CG860" t="str">
            <v/>
          </cell>
          <cell r="CH860" t="str">
            <v>qy</v>
          </cell>
          <cell r="CI860" t="str">
            <v>    私人控股</v>
          </cell>
          <cell r="CJ860" t="str">
            <v>G</v>
          </cell>
          <cell r="CK860" t="str">
            <v>    交通运输、仓储和邮政业</v>
          </cell>
          <cell r="CL860" t="str">
            <v>58</v>
          </cell>
          <cell r="CM860" t="str">
            <v>    多式联运和运输代理业</v>
          </cell>
          <cell r="CN860" t="str">
            <v>110115</v>
          </cell>
          <cell r="CO860" t="str">
            <v>      大兴区</v>
          </cell>
          <cell r="CP860" t="str">
            <v>　　　其他有限责任公司</v>
          </cell>
          <cell r="CQ860" t="str">
            <v/>
          </cell>
          <cell r="CR860" t="str">
            <v>    传统服务业</v>
          </cell>
          <cell r="CS860" t="str">
            <v>2</v>
          </cell>
          <cell r="CT860" t="str">
            <v>    地方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 t="str">
            <v>3</v>
          </cell>
          <cell r="DN860" t="str">
            <v>582</v>
          </cell>
          <cell r="DO860" t="str">
            <v>    运输代理业</v>
          </cell>
          <cell r="DP860" t="str">
            <v>1</v>
          </cell>
          <cell r="DQ860" t="str">
            <v/>
          </cell>
          <cell r="DR860">
            <v>9716</v>
          </cell>
          <cell r="DS860">
            <v>11066</v>
          </cell>
          <cell r="DT860">
            <v>1</v>
          </cell>
          <cell r="DU860">
            <v>-427</v>
          </cell>
          <cell r="DV860">
            <v>-5066</v>
          </cell>
          <cell r="DW860">
            <v>54</v>
          </cell>
          <cell r="DX860">
            <v>64</v>
          </cell>
        </row>
        <row r="861">
          <cell r="M861" t="str">
            <v>91110115330236382T</v>
          </cell>
          <cell r="N861" t="str">
            <v>北京市兴华融达劳务派遣有限公司</v>
          </cell>
          <cell r="O861" t="str">
            <v>2025</v>
          </cell>
          <cell r="P861" t="str">
            <v>2</v>
          </cell>
          <cell r="Q861">
            <v>129</v>
          </cell>
          <cell r="R861">
            <v>129</v>
          </cell>
          <cell r="S861">
            <v>10777</v>
          </cell>
          <cell r="T861">
            <v>7517</v>
          </cell>
          <cell r="U861">
            <v>18627</v>
          </cell>
          <cell r="V861">
            <v>17362</v>
          </cell>
          <cell r="W861">
            <v>13230</v>
          </cell>
          <cell r="X861">
            <v>12605</v>
          </cell>
          <cell r="Y861">
            <v>5397</v>
          </cell>
          <cell r="Z861">
            <v>4757</v>
          </cell>
          <cell r="AA861">
            <v>18828</v>
          </cell>
          <cell r="AB861">
            <v>17385</v>
          </cell>
          <cell r="AC861">
            <v>705</v>
          </cell>
          <cell r="AD861">
            <v>768</v>
          </cell>
          <cell r="AE861">
            <v>18211</v>
          </cell>
          <cell r="AF861">
            <v>16769</v>
          </cell>
          <cell r="AG861">
            <v>3</v>
          </cell>
          <cell r="AH861">
            <v>2</v>
          </cell>
          <cell r="AI861">
            <v>0</v>
          </cell>
          <cell r="AJ861">
            <v>0</v>
          </cell>
          <cell r="AK861">
            <v>622</v>
          </cell>
          <cell r="AL861">
            <v>670</v>
          </cell>
          <cell r="AM861">
            <v>0</v>
          </cell>
          <cell r="AN861">
            <v>0</v>
          </cell>
          <cell r="AO861">
            <v>0</v>
          </cell>
          <cell r="AP861">
            <v>-1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-8</v>
          </cell>
          <cell r="BF861">
            <v>-55</v>
          </cell>
          <cell r="BG861">
            <v>7</v>
          </cell>
          <cell r="BH861">
            <v>3</v>
          </cell>
          <cell r="BI861">
            <v>0</v>
          </cell>
          <cell r="BJ861">
            <v>0</v>
          </cell>
          <cell r="BK861">
            <v>-1</v>
          </cell>
          <cell r="BL861">
            <v>-52</v>
          </cell>
          <cell r="BM861">
            <v>0</v>
          </cell>
          <cell r="BN861">
            <v>6</v>
          </cell>
          <cell r="BO861">
            <v>358</v>
          </cell>
          <cell r="BP861">
            <v>299</v>
          </cell>
          <cell r="BQ861">
            <v>149</v>
          </cell>
          <cell r="BR861">
            <v>108</v>
          </cell>
          <cell r="BS861">
            <v>13</v>
          </cell>
          <cell r="BT861">
            <v>11</v>
          </cell>
          <cell r="BU861" t="str">
            <v>杨钢</v>
          </cell>
          <cell r="BV861" t="str">
            <v>王新蕊</v>
          </cell>
          <cell r="BW861" t="str">
            <v>王新蕊</v>
          </cell>
          <cell r="BX861" t="str">
            <v>15614405586</v>
          </cell>
          <cell r="BY861" t="str">
            <v>2025-03-17</v>
          </cell>
          <cell r="BZ861" t="str">
            <v/>
          </cell>
          <cell r="CA861" t="str">
            <v>330236382</v>
          </cell>
          <cell r="CB861">
            <v>0</v>
          </cell>
          <cell r="CC861">
            <v>0</v>
          </cell>
          <cell r="CD861" t="str">
            <v/>
          </cell>
          <cell r="CE861" t="str">
            <v/>
          </cell>
          <cell r="CF861" t="str">
            <v/>
          </cell>
          <cell r="CG861" t="str">
            <v/>
          </cell>
          <cell r="CH861" t="str">
            <v>qy</v>
          </cell>
          <cell r="CI861" t="str">
            <v>    私人控股</v>
          </cell>
          <cell r="CJ861" t="str">
            <v>L</v>
          </cell>
          <cell r="CK861" t="str">
            <v>    租赁和商务服务业</v>
          </cell>
          <cell r="CL861" t="str">
            <v>72</v>
          </cell>
          <cell r="CM861" t="str">
            <v>    商务服务业</v>
          </cell>
          <cell r="CN861" t="str">
            <v>110115</v>
          </cell>
          <cell r="CO861" t="str">
            <v>      大兴区</v>
          </cell>
          <cell r="CP861" t="str">
            <v>　　　私营有限责任公司</v>
          </cell>
          <cell r="CQ861" t="str">
            <v>x</v>
          </cell>
          <cell r="CR861" t="str">
            <v>    现代服务业</v>
          </cell>
          <cell r="CS861" t="str">
            <v>2</v>
          </cell>
          <cell r="CT861" t="str">
            <v>    地方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 t="str">
            <v>3</v>
          </cell>
          <cell r="DN861" t="str">
            <v>726</v>
          </cell>
          <cell r="DO861" t="str">
            <v>    人力资源服务</v>
          </cell>
          <cell r="DP861" t="str">
            <v>1</v>
          </cell>
          <cell r="DQ861" t="str">
            <v/>
          </cell>
          <cell r="DR861">
            <v>18828</v>
          </cell>
          <cell r="DS861">
            <v>17385</v>
          </cell>
          <cell r="DT861">
            <v>1</v>
          </cell>
          <cell r="DU861">
            <v>-8</v>
          </cell>
          <cell r="DV861">
            <v>-55</v>
          </cell>
          <cell r="DW861">
            <v>152</v>
          </cell>
          <cell r="DX861">
            <v>116</v>
          </cell>
        </row>
        <row r="862">
          <cell r="M862" t="str">
            <v>91110302MA01MFM41X</v>
          </cell>
          <cell r="N862" t="str">
            <v>昭衍（北京）医药科技有限公司</v>
          </cell>
          <cell r="O862" t="str">
            <v>2025</v>
          </cell>
          <cell r="P862" t="str">
            <v>2</v>
          </cell>
          <cell r="Q862">
            <v>335</v>
          </cell>
          <cell r="R862">
            <v>295</v>
          </cell>
          <cell r="S862">
            <v>9618</v>
          </cell>
          <cell r="T862">
            <v>3113</v>
          </cell>
          <cell r="U862">
            <v>33458</v>
          </cell>
          <cell r="V862">
            <v>31550</v>
          </cell>
          <cell r="W862">
            <v>23906</v>
          </cell>
          <cell r="X862">
            <v>21598</v>
          </cell>
          <cell r="Y862">
            <v>9552</v>
          </cell>
          <cell r="Z862">
            <v>9952</v>
          </cell>
          <cell r="AA862">
            <v>2336</v>
          </cell>
          <cell r="AB862">
            <v>2150</v>
          </cell>
          <cell r="AC862">
            <v>2336</v>
          </cell>
          <cell r="AD862">
            <v>2150</v>
          </cell>
          <cell r="AE862">
            <v>2275</v>
          </cell>
          <cell r="AF862">
            <v>1312</v>
          </cell>
          <cell r="AG862">
            <v>8</v>
          </cell>
          <cell r="AH862">
            <v>8</v>
          </cell>
          <cell r="AI862">
            <v>371</v>
          </cell>
          <cell r="AJ862">
            <v>387</v>
          </cell>
          <cell r="AK862">
            <v>265</v>
          </cell>
          <cell r="AL862">
            <v>194</v>
          </cell>
          <cell r="AM862">
            <v>619</v>
          </cell>
          <cell r="AN862">
            <v>260</v>
          </cell>
          <cell r="AO862">
            <v>2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8</v>
          </cell>
          <cell r="BD862">
            <v>0</v>
          </cell>
          <cell r="BE862">
            <v>-1196</v>
          </cell>
          <cell r="BF862">
            <v>-11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-1196</v>
          </cell>
          <cell r="BL862">
            <v>-11</v>
          </cell>
          <cell r="BM862">
            <v>0</v>
          </cell>
          <cell r="BN862">
            <v>0</v>
          </cell>
          <cell r="BO862">
            <v>2900</v>
          </cell>
          <cell r="BP862">
            <v>2590</v>
          </cell>
          <cell r="BQ862">
            <v>138</v>
          </cell>
          <cell r="BR862">
            <v>125</v>
          </cell>
          <cell r="BS862">
            <v>53</v>
          </cell>
          <cell r="BT862">
            <v>55</v>
          </cell>
          <cell r="BU862" t="str">
            <v>左丛林</v>
          </cell>
          <cell r="BV862" t="str">
            <v>左丛林</v>
          </cell>
          <cell r="BW862" t="str">
            <v>杨淼</v>
          </cell>
          <cell r="BX862" t="str">
            <v>13810366521</v>
          </cell>
          <cell r="BY862" t="str">
            <v>2025-03-13</v>
          </cell>
          <cell r="BZ862" t="str">
            <v/>
          </cell>
          <cell r="CA862" t="str">
            <v>MA01MFM41</v>
          </cell>
          <cell r="CB862">
            <v>0</v>
          </cell>
          <cell r="CC862">
            <v>0</v>
          </cell>
          <cell r="CD862" t="str">
            <v/>
          </cell>
          <cell r="CE862" t="str">
            <v>1</v>
          </cell>
          <cell r="CF862" t="str">
            <v/>
          </cell>
          <cell r="CG862" t="str">
            <v>北京经济技术开发区虚拟社区</v>
          </cell>
          <cell r="CH862" t="str">
            <v>qy</v>
          </cell>
          <cell r="CI862" t="str">
            <v>    私人控股</v>
          </cell>
          <cell r="CJ862" t="str">
            <v>M</v>
          </cell>
          <cell r="CK862" t="str">
            <v>    科学研究和技术服务业</v>
          </cell>
          <cell r="CL862" t="str">
            <v>73</v>
          </cell>
          <cell r="CM862" t="str">
            <v>    研究和试验发展</v>
          </cell>
          <cell r="CN862" t="str">
            <v>115101</v>
          </cell>
          <cell r="CO862" t="str">
            <v>      开发区</v>
          </cell>
          <cell r="CP862" t="str">
            <v>　　　其他有限责任公司</v>
          </cell>
          <cell r="CQ862" t="str">
            <v>x</v>
          </cell>
          <cell r="CR862" t="str">
            <v>    现代服务业</v>
          </cell>
          <cell r="CS862" t="str">
            <v>2</v>
          </cell>
          <cell r="CT862" t="str">
            <v>    地方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 t="str">
            <v>3</v>
          </cell>
          <cell r="DN862" t="str">
            <v>734</v>
          </cell>
          <cell r="DO862" t="str">
            <v>    医学研究和试验发展</v>
          </cell>
          <cell r="DP862" t="str">
            <v>1</v>
          </cell>
          <cell r="DQ862" t="str">
            <v/>
          </cell>
          <cell r="DR862">
            <v>2336</v>
          </cell>
          <cell r="DS862">
            <v>2150</v>
          </cell>
          <cell r="DT862">
            <v>1</v>
          </cell>
          <cell r="DU862">
            <v>-1196</v>
          </cell>
          <cell r="DV862">
            <v>-11</v>
          </cell>
          <cell r="DW862">
            <v>146</v>
          </cell>
          <cell r="DX862">
            <v>133</v>
          </cell>
        </row>
        <row r="863">
          <cell r="M863" t="str">
            <v>91110400MA021BX55U</v>
          </cell>
          <cell r="N863" t="str">
            <v>北京京鑫清洁能源有限公司</v>
          </cell>
          <cell r="O863" t="str">
            <v>2025</v>
          </cell>
          <cell r="P863" t="str">
            <v>2</v>
          </cell>
          <cell r="Q863">
            <v>10300</v>
          </cell>
          <cell r="R863">
            <v>2749</v>
          </cell>
          <cell r="S863">
            <v>9489</v>
          </cell>
          <cell r="T863">
            <v>982</v>
          </cell>
          <cell r="U863">
            <v>24407</v>
          </cell>
          <cell r="V863">
            <v>10129</v>
          </cell>
          <cell r="W863">
            <v>20641</v>
          </cell>
          <cell r="X863">
            <v>6084</v>
          </cell>
          <cell r="Y863">
            <v>3766</v>
          </cell>
          <cell r="Z863">
            <v>4045</v>
          </cell>
          <cell r="AA863">
            <v>12093</v>
          </cell>
          <cell r="AB863">
            <v>1810</v>
          </cell>
          <cell r="AC863">
            <v>0</v>
          </cell>
          <cell r="AD863">
            <v>0</v>
          </cell>
          <cell r="AE863">
            <v>11831</v>
          </cell>
          <cell r="AF863">
            <v>1452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14</v>
          </cell>
          <cell r="AL863">
            <v>220</v>
          </cell>
          <cell r="AM863">
            <v>426</v>
          </cell>
          <cell r="AN863">
            <v>5</v>
          </cell>
          <cell r="AO863">
            <v>44</v>
          </cell>
          <cell r="AP863">
            <v>4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-222</v>
          </cell>
          <cell r="BF863">
            <v>129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-222</v>
          </cell>
          <cell r="BL863">
            <v>129</v>
          </cell>
          <cell r="BM863">
            <v>0</v>
          </cell>
          <cell r="BN863">
            <v>0</v>
          </cell>
          <cell r="BO863">
            <v>20</v>
          </cell>
          <cell r="BP863">
            <v>69</v>
          </cell>
          <cell r="BQ863">
            <v>41</v>
          </cell>
          <cell r="BR863">
            <v>17</v>
          </cell>
          <cell r="BS863">
            <v>5</v>
          </cell>
          <cell r="BT863">
            <v>3</v>
          </cell>
          <cell r="BU863" t="str">
            <v>王俊虎</v>
          </cell>
          <cell r="BV863" t="str">
            <v>王俊虎</v>
          </cell>
          <cell r="BW863" t="str">
            <v>王俊虎</v>
          </cell>
          <cell r="BX863" t="str">
            <v>15010441170</v>
          </cell>
          <cell r="BY863" t="str">
            <v>2025-03-17</v>
          </cell>
          <cell r="BZ863" t="str">
            <v/>
          </cell>
          <cell r="CA863" t="str">
            <v>MA021BX55</v>
          </cell>
          <cell r="CB863">
            <v>0</v>
          </cell>
          <cell r="CC863">
            <v>0</v>
          </cell>
          <cell r="CD863" t="str">
            <v/>
          </cell>
          <cell r="CE863" t="str">
            <v>1</v>
          </cell>
          <cell r="CF863" t="str">
            <v/>
          </cell>
          <cell r="CG863" t="str">
            <v>北京经济技术开发区虚拟社区</v>
          </cell>
          <cell r="CH863" t="str">
            <v>qy</v>
          </cell>
          <cell r="CI863" t="str">
            <v>    私人控股</v>
          </cell>
          <cell r="CJ863" t="str">
            <v>M</v>
          </cell>
          <cell r="CK863" t="str">
            <v>    科学研究和技术服务业</v>
          </cell>
          <cell r="CL863" t="str">
            <v>75</v>
          </cell>
          <cell r="CM863" t="str">
            <v>    科技推广和应用服务业</v>
          </cell>
          <cell r="CN863" t="str">
            <v>115101</v>
          </cell>
          <cell r="CO863" t="str">
            <v>      开发区</v>
          </cell>
          <cell r="CP863" t="str">
            <v>　　　其他有限责任公司</v>
          </cell>
          <cell r="CQ863" t="str">
            <v>x</v>
          </cell>
          <cell r="CR863" t="str">
            <v>    现代服务业</v>
          </cell>
          <cell r="CS863" t="str">
            <v>2</v>
          </cell>
          <cell r="CT863" t="str">
            <v>    地方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 t="str">
            <v>3</v>
          </cell>
          <cell r="DN863" t="str">
            <v>751</v>
          </cell>
          <cell r="DO863" t="str">
            <v>    技术推广服务</v>
          </cell>
          <cell r="DP863" t="str">
            <v>1</v>
          </cell>
          <cell r="DQ863" t="str">
            <v/>
          </cell>
          <cell r="DR863">
            <v>12093</v>
          </cell>
          <cell r="DS863">
            <v>1810</v>
          </cell>
          <cell r="DT863">
            <v>1</v>
          </cell>
          <cell r="DU863">
            <v>-222</v>
          </cell>
          <cell r="DV863">
            <v>129</v>
          </cell>
          <cell r="DW863">
            <v>41</v>
          </cell>
          <cell r="DX863">
            <v>17</v>
          </cell>
        </row>
        <row r="864">
          <cell r="M864" t="str">
            <v>91110108MA01ERF70A</v>
          </cell>
          <cell r="N864" t="str">
            <v>点控云（北京）智能科技有限公司</v>
          </cell>
          <cell r="O864" t="str">
            <v>2025</v>
          </cell>
          <cell r="P864" t="str">
            <v>2</v>
          </cell>
          <cell r="Q864">
            <v>319</v>
          </cell>
          <cell r="R864">
            <v>93</v>
          </cell>
          <cell r="S864">
            <v>2989</v>
          </cell>
          <cell r="T864">
            <v>2260</v>
          </cell>
          <cell r="U864">
            <v>14212</v>
          </cell>
          <cell r="V864">
            <v>6129</v>
          </cell>
          <cell r="W864">
            <v>3058</v>
          </cell>
          <cell r="X864">
            <v>3562</v>
          </cell>
          <cell r="Y864">
            <v>11154</v>
          </cell>
          <cell r="Z864">
            <v>2567</v>
          </cell>
          <cell r="AA864">
            <v>4796</v>
          </cell>
          <cell r="AB864">
            <v>5412</v>
          </cell>
          <cell r="AC864">
            <v>4796</v>
          </cell>
          <cell r="AD864">
            <v>5412</v>
          </cell>
          <cell r="AE864">
            <v>2072</v>
          </cell>
          <cell r="AF864">
            <v>1784</v>
          </cell>
          <cell r="AG864">
            <v>12</v>
          </cell>
          <cell r="AH864">
            <v>10</v>
          </cell>
          <cell r="AI864">
            <v>867</v>
          </cell>
          <cell r="AJ864">
            <v>382</v>
          </cell>
          <cell r="AK864">
            <v>1332</v>
          </cell>
          <cell r="AL864">
            <v>1488</v>
          </cell>
          <cell r="AM864">
            <v>928</v>
          </cell>
          <cell r="AN864">
            <v>564</v>
          </cell>
          <cell r="AO864">
            <v>1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-416</v>
          </cell>
          <cell r="BF864">
            <v>1184</v>
          </cell>
          <cell r="BG864">
            <v>0</v>
          </cell>
          <cell r="BH864">
            <v>0</v>
          </cell>
          <cell r="BI864">
            <v>0</v>
          </cell>
          <cell r="BJ864">
            <v>27</v>
          </cell>
          <cell r="BK864">
            <v>-416</v>
          </cell>
          <cell r="BL864">
            <v>1157</v>
          </cell>
          <cell r="BM864">
            <v>0</v>
          </cell>
          <cell r="BN864">
            <v>0</v>
          </cell>
          <cell r="BO864">
            <v>1988</v>
          </cell>
          <cell r="BP864">
            <v>1319</v>
          </cell>
          <cell r="BQ864">
            <v>200</v>
          </cell>
          <cell r="BR864">
            <v>169</v>
          </cell>
          <cell r="BS864">
            <v>52</v>
          </cell>
          <cell r="BT864">
            <v>35</v>
          </cell>
          <cell r="BU864" t="str">
            <v>王学良</v>
          </cell>
          <cell r="BV864" t="str">
            <v>陈静</v>
          </cell>
          <cell r="BW864" t="str">
            <v>陈静</v>
          </cell>
          <cell r="BX864" t="str">
            <v>18910754257</v>
          </cell>
          <cell r="BY864" t="str">
            <v>2025-03-17</v>
          </cell>
          <cell r="BZ864" t="str">
            <v/>
          </cell>
          <cell r="CA864" t="str">
            <v>MA01ERF70</v>
          </cell>
          <cell r="CB864">
            <v>0</v>
          </cell>
          <cell r="CC864">
            <v>0</v>
          </cell>
          <cell r="CD864" t="str">
            <v/>
          </cell>
          <cell r="CE864" t="str">
            <v>1</v>
          </cell>
          <cell r="CF864" t="str">
            <v/>
          </cell>
          <cell r="CG864" t="str">
            <v>北京经济技术开发区虚拟社区</v>
          </cell>
          <cell r="CH864" t="str">
            <v>qy</v>
          </cell>
          <cell r="CI864" t="str">
            <v>    私人控股</v>
          </cell>
          <cell r="CJ864" t="str">
            <v>I</v>
          </cell>
          <cell r="CK864" t="str">
            <v>    信息传输、软件和信息技术服务业</v>
          </cell>
          <cell r="CL864" t="str">
            <v>65</v>
          </cell>
          <cell r="CM864" t="str">
            <v>    软件和信息技术服务业</v>
          </cell>
          <cell r="CN864" t="str">
            <v>115101</v>
          </cell>
          <cell r="CO864" t="str">
            <v>      开发区</v>
          </cell>
          <cell r="CP864" t="str">
            <v>　　　私营有限责任公司</v>
          </cell>
          <cell r="CQ864" t="str">
            <v>x</v>
          </cell>
          <cell r="CR864" t="str">
            <v>    现代服务业</v>
          </cell>
          <cell r="CS864" t="str">
            <v>2</v>
          </cell>
          <cell r="CT864" t="str">
            <v>    地方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 t="str">
            <v>3</v>
          </cell>
          <cell r="DN864" t="str">
            <v>651</v>
          </cell>
          <cell r="DO864" t="str">
            <v>    软件开发</v>
          </cell>
          <cell r="DP864" t="str">
            <v>1</v>
          </cell>
          <cell r="DQ864" t="str">
            <v/>
          </cell>
          <cell r="DR864">
            <v>4796</v>
          </cell>
          <cell r="DS864">
            <v>5412</v>
          </cell>
          <cell r="DT864">
            <v>1</v>
          </cell>
          <cell r="DU864">
            <v>-416</v>
          </cell>
          <cell r="DV864">
            <v>1184</v>
          </cell>
          <cell r="DW864">
            <v>212</v>
          </cell>
          <cell r="DX864">
            <v>179</v>
          </cell>
        </row>
        <row r="865">
          <cell r="M865" t="str">
            <v>91110302MA006W6G6U</v>
          </cell>
          <cell r="N865" t="str">
            <v>中航中试科技（北京）有限公司</v>
          </cell>
          <cell r="O865" t="str">
            <v>2025</v>
          </cell>
          <cell r="P865" t="str">
            <v>2</v>
          </cell>
          <cell r="Q865">
            <v>2373</v>
          </cell>
          <cell r="R865">
            <v>376</v>
          </cell>
          <cell r="S865">
            <v>4901</v>
          </cell>
          <cell r="T865">
            <v>2076</v>
          </cell>
          <cell r="U865">
            <v>18566</v>
          </cell>
          <cell r="V865">
            <v>14125</v>
          </cell>
          <cell r="W865">
            <v>7703</v>
          </cell>
          <cell r="X865">
            <v>3236</v>
          </cell>
          <cell r="Y865">
            <v>10863</v>
          </cell>
          <cell r="Z865">
            <v>10889</v>
          </cell>
          <cell r="AA865">
            <v>1445</v>
          </cell>
          <cell r="AB865">
            <v>3836</v>
          </cell>
          <cell r="AC865">
            <v>1445</v>
          </cell>
          <cell r="AD865">
            <v>3836</v>
          </cell>
          <cell r="AE865">
            <v>502</v>
          </cell>
          <cell r="AF865">
            <v>3214</v>
          </cell>
          <cell r="AG865">
            <v>1</v>
          </cell>
          <cell r="AH865">
            <v>4</v>
          </cell>
          <cell r="AI865">
            <v>152</v>
          </cell>
          <cell r="AJ865">
            <v>184</v>
          </cell>
          <cell r="AK865">
            <v>1125</v>
          </cell>
          <cell r="AL865">
            <v>220</v>
          </cell>
          <cell r="AM865">
            <v>25</v>
          </cell>
          <cell r="AN865">
            <v>35</v>
          </cell>
          <cell r="AO865">
            <v>1</v>
          </cell>
          <cell r="AP865">
            <v>1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2</v>
          </cell>
          <cell r="BD865">
            <v>2</v>
          </cell>
          <cell r="BE865">
            <v>-359</v>
          </cell>
          <cell r="BF865">
            <v>180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-359</v>
          </cell>
          <cell r="BL865">
            <v>180</v>
          </cell>
          <cell r="BM865">
            <v>0</v>
          </cell>
          <cell r="BN865">
            <v>0</v>
          </cell>
          <cell r="BO865">
            <v>1105</v>
          </cell>
          <cell r="BP865">
            <v>374</v>
          </cell>
          <cell r="BQ865">
            <v>0</v>
          </cell>
          <cell r="BR865">
            <v>31</v>
          </cell>
          <cell r="BS865">
            <v>28</v>
          </cell>
          <cell r="BT865">
            <v>27</v>
          </cell>
          <cell r="BU865" t="str">
            <v>康燕</v>
          </cell>
          <cell r="BV865" t="str">
            <v>王美娟</v>
          </cell>
          <cell r="BW865" t="str">
            <v>王美娟</v>
          </cell>
          <cell r="BX865" t="str">
            <v>13671146808</v>
          </cell>
          <cell r="BY865" t="str">
            <v>2025-03-12</v>
          </cell>
          <cell r="BZ865" t="str">
            <v/>
          </cell>
          <cell r="CA865" t="str">
            <v>MA006W6G6</v>
          </cell>
          <cell r="CB865">
            <v>0</v>
          </cell>
          <cell r="CC865">
            <v>0</v>
          </cell>
          <cell r="CD865" t="str">
            <v/>
          </cell>
          <cell r="CE865" t="str">
            <v/>
          </cell>
          <cell r="CF865" t="str">
            <v/>
          </cell>
          <cell r="CG865" t="str">
            <v/>
          </cell>
          <cell r="CH865" t="str">
            <v>qy</v>
          </cell>
          <cell r="CI865" t="str">
            <v>    私人控股</v>
          </cell>
          <cell r="CJ865" t="str">
            <v>M</v>
          </cell>
          <cell r="CK865" t="str">
            <v>    科学研究和技术服务业</v>
          </cell>
          <cell r="CL865" t="str">
            <v>74</v>
          </cell>
          <cell r="CM865" t="str">
            <v>    专业技术服务业</v>
          </cell>
          <cell r="CN865" t="str">
            <v>110112</v>
          </cell>
          <cell r="CO865" t="str">
            <v>      通州区</v>
          </cell>
          <cell r="CP865" t="str">
            <v>　　　其他有限责任公司</v>
          </cell>
          <cell r="CQ865" t="str">
            <v>x</v>
          </cell>
          <cell r="CR865" t="str">
            <v>    现代服务业</v>
          </cell>
          <cell r="CS865" t="str">
            <v>2</v>
          </cell>
          <cell r="CT865" t="str">
            <v>    地方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 t="str">
            <v>5</v>
          </cell>
          <cell r="DN865" t="str">
            <v>745</v>
          </cell>
          <cell r="DO865" t="str">
            <v>    质检技术服务</v>
          </cell>
          <cell r="DP865" t="str">
            <v>1</v>
          </cell>
          <cell r="DQ865" t="str">
            <v/>
          </cell>
          <cell r="DR865">
            <v>1445</v>
          </cell>
          <cell r="DS865">
            <v>3836</v>
          </cell>
          <cell r="DT865">
            <v>1</v>
          </cell>
          <cell r="DU865">
            <v>-359</v>
          </cell>
          <cell r="DV865">
            <v>180</v>
          </cell>
          <cell r="DW865">
            <v>1</v>
          </cell>
          <cell r="DX865">
            <v>35</v>
          </cell>
        </row>
        <row r="866">
          <cell r="M866" t="str">
            <v>91110302MA002AT776</v>
          </cell>
          <cell r="N866" t="str">
            <v>京东城市（北京）数字科技有限公司</v>
          </cell>
          <cell r="O866" t="str">
            <v>2025</v>
          </cell>
          <cell r="P866" t="str">
            <v>2</v>
          </cell>
          <cell r="Q866">
            <v>49879</v>
          </cell>
          <cell r="R866">
            <v>43130</v>
          </cell>
          <cell r="S866">
            <v>32393</v>
          </cell>
          <cell r="T866">
            <v>45096</v>
          </cell>
          <cell r="U866">
            <v>728202</v>
          </cell>
          <cell r="V866">
            <v>543775</v>
          </cell>
          <cell r="W866">
            <v>1018939</v>
          </cell>
          <cell r="X866">
            <v>1310687</v>
          </cell>
          <cell r="Y866">
            <v>-290737</v>
          </cell>
          <cell r="Z866">
            <v>-766912</v>
          </cell>
          <cell r="AA866">
            <v>451668</v>
          </cell>
          <cell r="AB866">
            <v>93470</v>
          </cell>
          <cell r="AC866">
            <v>451171</v>
          </cell>
          <cell r="AD866">
            <v>99417</v>
          </cell>
          <cell r="AE866">
            <v>7959</v>
          </cell>
          <cell r="AF866">
            <v>8135</v>
          </cell>
          <cell r="AG866">
            <v>3294</v>
          </cell>
          <cell r="AH866">
            <v>107</v>
          </cell>
          <cell r="AI866">
            <v>15403</v>
          </cell>
          <cell r="AJ866">
            <v>10031</v>
          </cell>
          <cell r="AK866">
            <v>43548</v>
          </cell>
          <cell r="AL866">
            <v>13821</v>
          </cell>
          <cell r="AM866">
            <v>50141</v>
          </cell>
          <cell r="AN866">
            <v>42555</v>
          </cell>
          <cell r="AO866">
            <v>0</v>
          </cell>
          <cell r="AP866">
            <v>1</v>
          </cell>
          <cell r="AQ866">
            <v>0</v>
          </cell>
          <cell r="AR866">
            <v>0</v>
          </cell>
          <cell r="AS866">
            <v>12205</v>
          </cell>
          <cell r="AT866">
            <v>9513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-324</v>
          </cell>
          <cell r="BE866">
            <v>343528</v>
          </cell>
          <cell r="BF866">
            <v>28009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343528</v>
          </cell>
          <cell r="BL866">
            <v>28009</v>
          </cell>
          <cell r="BM866">
            <v>0</v>
          </cell>
          <cell r="BN866">
            <v>0</v>
          </cell>
          <cell r="BO866">
            <v>111847</v>
          </cell>
          <cell r="BP866">
            <v>73303</v>
          </cell>
          <cell r="BQ866">
            <v>26318</v>
          </cell>
          <cell r="BR866">
            <v>637</v>
          </cell>
          <cell r="BS866">
            <v>455</v>
          </cell>
          <cell r="BT866">
            <v>499</v>
          </cell>
          <cell r="BU866" t="str">
            <v>郑宇</v>
          </cell>
          <cell r="BV866" t="str">
            <v>华霆</v>
          </cell>
          <cell r="BW866" t="str">
            <v>荣苗苗</v>
          </cell>
          <cell r="BX866" t="str">
            <v>13120149101</v>
          </cell>
          <cell r="BY866" t="str">
            <v>2025-03-18</v>
          </cell>
          <cell r="BZ866" t="str">
            <v/>
          </cell>
          <cell r="CA866" t="str">
            <v>MA002AT77</v>
          </cell>
          <cell r="CB866">
            <v>0</v>
          </cell>
          <cell r="CC866">
            <v>0</v>
          </cell>
          <cell r="CD866" t="str">
            <v/>
          </cell>
          <cell r="CE866" t="str">
            <v>1</v>
          </cell>
          <cell r="CF866" t="str">
            <v/>
          </cell>
          <cell r="CG866" t="str">
            <v>北京经济技术开发区虚拟社区</v>
          </cell>
          <cell r="CH866" t="str">
            <v>qy</v>
          </cell>
          <cell r="CI866" t="str">
            <v>    私人控股</v>
          </cell>
          <cell r="CJ866" t="str">
            <v>I</v>
          </cell>
          <cell r="CK866" t="str">
            <v>    信息传输、软件和信息技术服务业</v>
          </cell>
          <cell r="CL866" t="str">
            <v>65</v>
          </cell>
          <cell r="CM866" t="str">
            <v>    软件和信息技术服务业</v>
          </cell>
          <cell r="CN866" t="str">
            <v>115101</v>
          </cell>
          <cell r="CO866" t="str">
            <v>      开发区</v>
          </cell>
          <cell r="CP866" t="str">
            <v>　　　其他有限责任公司</v>
          </cell>
          <cell r="CQ866" t="str">
            <v>x</v>
          </cell>
          <cell r="CR866" t="str">
            <v>    现代服务业</v>
          </cell>
          <cell r="CS866" t="str">
            <v>2</v>
          </cell>
          <cell r="CT866" t="str">
            <v>    地方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 t="str">
            <v>3</v>
          </cell>
          <cell r="DN866" t="str">
            <v>651</v>
          </cell>
          <cell r="DO866" t="str">
            <v>    软件开发</v>
          </cell>
          <cell r="DP866" t="str">
            <v>1</v>
          </cell>
          <cell r="DQ866" t="str">
            <v/>
          </cell>
          <cell r="DR866">
            <v>451668</v>
          </cell>
          <cell r="DS866">
            <v>93470</v>
          </cell>
          <cell r="DT866">
            <v>1</v>
          </cell>
          <cell r="DU866">
            <v>343528</v>
          </cell>
          <cell r="DV866">
            <v>28009</v>
          </cell>
          <cell r="DW866">
            <v>29612</v>
          </cell>
          <cell r="DX866">
            <v>744</v>
          </cell>
        </row>
        <row r="867">
          <cell r="M867" t="str">
            <v>91110400MA04DJYBXN</v>
          </cell>
          <cell r="N867" t="str">
            <v>档档（北京）数字技术有限公司</v>
          </cell>
          <cell r="O867" t="str">
            <v>2025</v>
          </cell>
          <cell r="P867" t="str">
            <v>2</v>
          </cell>
          <cell r="Q867">
            <v>983</v>
          </cell>
          <cell r="R867">
            <v>733</v>
          </cell>
          <cell r="S867">
            <v>2345</v>
          </cell>
          <cell r="T867">
            <v>1410</v>
          </cell>
          <cell r="U867">
            <v>24241</v>
          </cell>
          <cell r="V867">
            <v>10516</v>
          </cell>
          <cell r="W867">
            <v>18421</v>
          </cell>
          <cell r="X867">
            <v>4613</v>
          </cell>
          <cell r="Y867">
            <v>5820</v>
          </cell>
          <cell r="Z867">
            <v>5903</v>
          </cell>
          <cell r="AA867">
            <v>345</v>
          </cell>
          <cell r="AB867">
            <v>231</v>
          </cell>
          <cell r="AC867">
            <v>345</v>
          </cell>
          <cell r="AD867">
            <v>122</v>
          </cell>
          <cell r="AE867">
            <v>2017</v>
          </cell>
          <cell r="AF867">
            <v>273</v>
          </cell>
          <cell r="AG867">
            <v>1</v>
          </cell>
          <cell r="AH867">
            <v>1</v>
          </cell>
          <cell r="AI867">
            <v>1156</v>
          </cell>
          <cell r="AJ867">
            <v>545</v>
          </cell>
          <cell r="AK867">
            <v>834</v>
          </cell>
          <cell r="AL867">
            <v>545</v>
          </cell>
          <cell r="AM867">
            <v>497</v>
          </cell>
          <cell r="AN867">
            <v>630</v>
          </cell>
          <cell r="AO867">
            <v>43</v>
          </cell>
          <cell r="AP867">
            <v>1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</v>
          </cell>
          <cell r="BD867">
            <v>8</v>
          </cell>
          <cell r="BE867">
            <v>-4200</v>
          </cell>
          <cell r="BF867">
            <v>-1756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-4200</v>
          </cell>
          <cell r="BL867">
            <v>-1756</v>
          </cell>
          <cell r="BM867">
            <v>0</v>
          </cell>
          <cell r="BN867">
            <v>0</v>
          </cell>
          <cell r="BO867">
            <v>1188</v>
          </cell>
          <cell r="BP867">
            <v>1088</v>
          </cell>
          <cell r="BQ867">
            <v>12</v>
          </cell>
          <cell r="BR867">
            <v>20</v>
          </cell>
          <cell r="BS867">
            <v>43</v>
          </cell>
          <cell r="BT867">
            <v>35</v>
          </cell>
          <cell r="BU867" t="str">
            <v>李奎涛</v>
          </cell>
          <cell r="BV867" t="str">
            <v>白书萍</v>
          </cell>
          <cell r="BW867" t="str">
            <v>贾晓丹</v>
          </cell>
          <cell r="BX867" t="str">
            <v>15932323786</v>
          </cell>
          <cell r="BY867" t="str">
            <v>2025-03-17</v>
          </cell>
          <cell r="BZ867" t="str">
            <v/>
          </cell>
          <cell r="CA867" t="str">
            <v>MA04DJYBX</v>
          </cell>
          <cell r="CB867">
            <v>0</v>
          </cell>
          <cell r="CC867">
            <v>0</v>
          </cell>
          <cell r="CD867" t="str">
            <v/>
          </cell>
          <cell r="CE867" t="str">
            <v>1</v>
          </cell>
          <cell r="CF867" t="str">
            <v/>
          </cell>
          <cell r="CG867" t="str">
            <v>北京经济技术开发区虚拟社区</v>
          </cell>
          <cell r="CH867" t="str">
            <v>qy</v>
          </cell>
          <cell r="CI867" t="str">
            <v>    私人控股</v>
          </cell>
          <cell r="CJ867" t="str">
            <v>I</v>
          </cell>
          <cell r="CK867" t="str">
            <v>    信息传输、软件和信息技术服务业</v>
          </cell>
          <cell r="CL867" t="str">
            <v>65</v>
          </cell>
          <cell r="CM867" t="str">
            <v>    软件和信息技术服务业</v>
          </cell>
          <cell r="CN867" t="str">
            <v>115101</v>
          </cell>
          <cell r="CO867" t="str">
            <v>      开发区</v>
          </cell>
          <cell r="CP867" t="str">
            <v>　　　其他有限责任公司</v>
          </cell>
          <cell r="CQ867" t="str">
            <v>x</v>
          </cell>
          <cell r="CR867" t="str">
            <v>    现代服务业</v>
          </cell>
          <cell r="CS867" t="str">
            <v>2</v>
          </cell>
          <cell r="CT867" t="str">
            <v>    地方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 t="str">
            <v>3</v>
          </cell>
          <cell r="DN867" t="str">
            <v>651</v>
          </cell>
          <cell r="DO867" t="str">
            <v>    软件开发</v>
          </cell>
          <cell r="DP867" t="str">
            <v>1</v>
          </cell>
          <cell r="DQ867" t="str">
            <v/>
          </cell>
          <cell r="DR867">
            <v>345</v>
          </cell>
          <cell r="DS867">
            <v>231</v>
          </cell>
          <cell r="DT867">
            <v>1</v>
          </cell>
          <cell r="DU867">
            <v>-4200</v>
          </cell>
          <cell r="DV867">
            <v>-1756</v>
          </cell>
          <cell r="DW867">
            <v>13</v>
          </cell>
          <cell r="DX867">
            <v>21</v>
          </cell>
        </row>
        <row r="868">
          <cell r="M868" t="str">
            <v>91110302MA01YKMB8D</v>
          </cell>
          <cell r="N868" t="str">
            <v>尚美优选（北京）科技发展有限公司</v>
          </cell>
          <cell r="O868" t="str">
            <v>2025</v>
          </cell>
          <cell r="P868" t="str">
            <v>2</v>
          </cell>
          <cell r="Q868">
            <v>217</v>
          </cell>
          <cell r="R868">
            <v>185</v>
          </cell>
          <cell r="S868">
            <v>2025</v>
          </cell>
          <cell r="T868">
            <v>2138</v>
          </cell>
          <cell r="U868">
            <v>6747</v>
          </cell>
          <cell r="V868">
            <v>5513</v>
          </cell>
          <cell r="W868">
            <v>28153</v>
          </cell>
          <cell r="X868">
            <v>17624</v>
          </cell>
          <cell r="Y868">
            <v>-21406</v>
          </cell>
          <cell r="Z868">
            <v>-12111</v>
          </cell>
          <cell r="AA868">
            <v>1764</v>
          </cell>
          <cell r="AB868">
            <v>11</v>
          </cell>
          <cell r="AC868">
            <v>998</v>
          </cell>
          <cell r="AD868">
            <v>11</v>
          </cell>
          <cell r="AE868">
            <v>756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721</v>
          </cell>
          <cell r="AL868">
            <v>737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287</v>
          </cell>
          <cell r="BF868">
            <v>-726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287</v>
          </cell>
          <cell r="BL868">
            <v>-726</v>
          </cell>
          <cell r="BM868">
            <v>0</v>
          </cell>
          <cell r="BN868">
            <v>0</v>
          </cell>
          <cell r="BO868">
            <v>274</v>
          </cell>
          <cell r="BP868">
            <v>414</v>
          </cell>
          <cell r="BQ868">
            <v>0</v>
          </cell>
          <cell r="BR868">
            <v>0</v>
          </cell>
          <cell r="BS868">
            <v>14</v>
          </cell>
          <cell r="BT868">
            <v>15</v>
          </cell>
          <cell r="BU868" t="str">
            <v>孙军</v>
          </cell>
          <cell r="BV868" t="str">
            <v>刘渊</v>
          </cell>
          <cell r="BW868" t="str">
            <v>张丹</v>
          </cell>
          <cell r="BX868" t="str">
            <v>13488760241</v>
          </cell>
          <cell r="BY868" t="str">
            <v>2025-03-11</v>
          </cell>
          <cell r="BZ868" t="str">
            <v/>
          </cell>
          <cell r="CA868" t="str">
            <v>MA01YKMB8</v>
          </cell>
          <cell r="CB868">
            <v>0</v>
          </cell>
          <cell r="CC868">
            <v>0</v>
          </cell>
          <cell r="CD868" t="str">
            <v/>
          </cell>
          <cell r="CE868" t="str">
            <v>1</v>
          </cell>
          <cell r="CF868" t="str">
            <v/>
          </cell>
          <cell r="CG868" t="str">
            <v>北京经济技术开发区虚拟社区</v>
          </cell>
          <cell r="CH868" t="str">
            <v>qy</v>
          </cell>
          <cell r="CI868" t="str">
            <v>    私人控股</v>
          </cell>
          <cell r="CJ868" t="str">
            <v>L</v>
          </cell>
          <cell r="CK868" t="str">
            <v>    租赁和商务服务业</v>
          </cell>
          <cell r="CL868" t="str">
            <v>72</v>
          </cell>
          <cell r="CM868" t="str">
            <v>    商务服务业</v>
          </cell>
          <cell r="CN868" t="str">
            <v>115101</v>
          </cell>
          <cell r="CO868" t="str">
            <v>      开发区</v>
          </cell>
          <cell r="CP868" t="str">
            <v>　　　其他有限责任公司</v>
          </cell>
          <cell r="CQ868" t="str">
            <v>x</v>
          </cell>
          <cell r="CR868" t="str">
            <v>    现代服务业</v>
          </cell>
          <cell r="CS868" t="str">
            <v>2</v>
          </cell>
          <cell r="CT868" t="str">
            <v>    地方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 t="str">
            <v>3</v>
          </cell>
          <cell r="DN868" t="str">
            <v>724</v>
          </cell>
          <cell r="DO868" t="str">
            <v>    咨询与调查</v>
          </cell>
          <cell r="DP868" t="str">
            <v>1</v>
          </cell>
          <cell r="DQ868" t="str">
            <v/>
          </cell>
          <cell r="DR868">
            <v>1764</v>
          </cell>
          <cell r="DS868">
            <v>11</v>
          </cell>
          <cell r="DT868">
            <v>1</v>
          </cell>
          <cell r="DU868">
            <v>287</v>
          </cell>
          <cell r="DV868">
            <v>-726</v>
          </cell>
          <cell r="DW868">
            <v>-25</v>
          </cell>
          <cell r="DX868">
            <v>-30</v>
          </cell>
        </row>
        <row r="869">
          <cell r="M869" t="str">
            <v>91110400MACF6LRQ7J</v>
          </cell>
          <cell r="N869" t="str">
            <v>北京概伦电子技术有限公司</v>
          </cell>
          <cell r="O869" t="str">
            <v>2025</v>
          </cell>
          <cell r="P869" t="str">
            <v>2</v>
          </cell>
          <cell r="Q869">
            <v>701</v>
          </cell>
          <cell r="R869">
            <v>567</v>
          </cell>
          <cell r="S869">
            <v>52253</v>
          </cell>
          <cell r="T869">
            <v>20693</v>
          </cell>
          <cell r="U869">
            <v>77731</v>
          </cell>
          <cell r="V869">
            <v>52249</v>
          </cell>
          <cell r="W869">
            <v>49183</v>
          </cell>
          <cell r="X869">
            <v>16599</v>
          </cell>
          <cell r="Y869">
            <v>28548</v>
          </cell>
          <cell r="Z869">
            <v>35650</v>
          </cell>
          <cell r="AA869">
            <v>7157</v>
          </cell>
          <cell r="AB869">
            <v>6075</v>
          </cell>
          <cell r="AC869">
            <v>7157</v>
          </cell>
          <cell r="AD869">
            <v>6075</v>
          </cell>
          <cell r="AE869">
            <v>5800</v>
          </cell>
          <cell r="AF869">
            <v>5532</v>
          </cell>
          <cell r="AG869">
            <v>149</v>
          </cell>
          <cell r="AH869">
            <v>0</v>
          </cell>
          <cell r="AI869">
            <v>1701</v>
          </cell>
          <cell r="AJ869">
            <v>1879</v>
          </cell>
          <cell r="AK869">
            <v>844</v>
          </cell>
          <cell r="AL869">
            <v>898</v>
          </cell>
          <cell r="AM869">
            <v>1627</v>
          </cell>
          <cell r="AN869">
            <v>856</v>
          </cell>
          <cell r="AO869">
            <v>24</v>
          </cell>
          <cell r="AP869">
            <v>5</v>
          </cell>
          <cell r="AQ869">
            <v>0</v>
          </cell>
          <cell r="AR869">
            <v>0</v>
          </cell>
          <cell r="AS869">
            <v>244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77</v>
          </cell>
          <cell r="BD869">
            <v>0</v>
          </cell>
          <cell r="BE869">
            <v>-2667</v>
          </cell>
          <cell r="BF869">
            <v>-3095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-2667</v>
          </cell>
          <cell r="BL869">
            <v>-3095</v>
          </cell>
          <cell r="BM869">
            <v>0</v>
          </cell>
          <cell r="BN869">
            <v>0</v>
          </cell>
          <cell r="BO869">
            <v>7782</v>
          </cell>
          <cell r="BP869">
            <v>7204</v>
          </cell>
          <cell r="BQ869">
            <v>1240</v>
          </cell>
          <cell r="BR869">
            <v>0</v>
          </cell>
          <cell r="BS869">
            <v>79</v>
          </cell>
          <cell r="BT869">
            <v>63</v>
          </cell>
          <cell r="BU869" t="str">
            <v>杨廉峰</v>
          </cell>
          <cell r="BV869" t="str">
            <v>秦雯</v>
          </cell>
          <cell r="BW869" t="str">
            <v>周春利</v>
          </cell>
          <cell r="BX869" t="str">
            <v>010-64782588</v>
          </cell>
          <cell r="BY869" t="str">
            <v>2025-03-18</v>
          </cell>
          <cell r="BZ869" t="str">
            <v/>
          </cell>
          <cell r="CA869" t="str">
            <v>MACF6LRQ7</v>
          </cell>
          <cell r="CB869">
            <v>0</v>
          </cell>
          <cell r="CC869">
            <v>0</v>
          </cell>
          <cell r="CD869" t="str">
            <v/>
          </cell>
          <cell r="CE869" t="str">
            <v>1</v>
          </cell>
          <cell r="CF869" t="str">
            <v/>
          </cell>
          <cell r="CG869" t="str">
            <v>北京经济技术开发区虚拟社区</v>
          </cell>
          <cell r="CH869" t="str">
            <v>qy</v>
          </cell>
          <cell r="CI869" t="str">
            <v>    私人控股</v>
          </cell>
          <cell r="CJ869" t="str">
            <v>I</v>
          </cell>
          <cell r="CK869" t="str">
            <v>    信息传输、软件和信息技术服务业</v>
          </cell>
          <cell r="CL869" t="str">
            <v>65</v>
          </cell>
          <cell r="CM869" t="str">
            <v>    软件和信息技术服务业</v>
          </cell>
          <cell r="CN869" t="str">
            <v>115101</v>
          </cell>
          <cell r="CO869" t="str">
            <v>      开发区</v>
          </cell>
          <cell r="CP869" t="str">
            <v>　　　其他有限责任公司</v>
          </cell>
          <cell r="CQ869" t="str">
            <v>x</v>
          </cell>
          <cell r="CR869" t="str">
            <v>    现代服务业</v>
          </cell>
          <cell r="CS869" t="str">
            <v>2</v>
          </cell>
          <cell r="CT869" t="str">
            <v>    地方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 t="str">
            <v>3</v>
          </cell>
          <cell r="DN869" t="str">
            <v>652</v>
          </cell>
          <cell r="DO869" t="str">
            <v>    集成电路设计</v>
          </cell>
          <cell r="DP869" t="str">
            <v>1</v>
          </cell>
          <cell r="DQ869" t="str">
            <v/>
          </cell>
          <cell r="DR869">
            <v>7157</v>
          </cell>
          <cell r="DS869">
            <v>6075</v>
          </cell>
          <cell r="DT869">
            <v>1</v>
          </cell>
          <cell r="DU869">
            <v>-2667</v>
          </cell>
          <cell r="DV869">
            <v>-3095</v>
          </cell>
          <cell r="DW869">
            <v>1389</v>
          </cell>
          <cell r="DX869">
            <v>0</v>
          </cell>
        </row>
        <row r="870">
          <cell r="M870" t="str">
            <v>911101080673236138</v>
          </cell>
          <cell r="N870" t="str">
            <v>北京阳光睿城物业管理有限公司</v>
          </cell>
          <cell r="O870" t="str">
            <v>2025</v>
          </cell>
          <cell r="P870" t="str">
            <v>2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 t="str">
            <v/>
          </cell>
          <cell r="BV870" t="str">
            <v/>
          </cell>
          <cell r="BW870" t="str">
            <v/>
          </cell>
          <cell r="BX870" t="str">
            <v/>
          </cell>
          <cell r="BY870" t="str">
            <v>2025-03-18</v>
          </cell>
          <cell r="BZ870" t="str">
            <v/>
          </cell>
          <cell r="CA870" t="str">
            <v>067323613</v>
          </cell>
          <cell r="CB870">
            <v>0</v>
          </cell>
          <cell r="CC870">
            <v>0</v>
          </cell>
          <cell r="CD870" t="str">
            <v/>
          </cell>
          <cell r="CE870" t="str">
            <v/>
          </cell>
          <cell r="CF870" t="str">
            <v/>
          </cell>
          <cell r="CG870" t="str">
            <v/>
          </cell>
          <cell r="CH870" t="str">
            <v>qy</v>
          </cell>
          <cell r="CI870" t="str">
            <v>    私人控股</v>
          </cell>
          <cell r="CJ870" t="str">
            <v>K</v>
          </cell>
          <cell r="CK870" t="str">
            <v>    房地产业</v>
          </cell>
          <cell r="CL870" t="str">
            <v>70</v>
          </cell>
          <cell r="CM870" t="str">
            <v>    房地产业</v>
          </cell>
          <cell r="CN870" t="str">
            <v>110115</v>
          </cell>
          <cell r="CO870" t="str">
            <v>      大兴区</v>
          </cell>
          <cell r="CP870" t="str">
            <v>　　　私营有限责任公司</v>
          </cell>
          <cell r="CQ870" t="str">
            <v/>
          </cell>
          <cell r="CR870" t="str">
            <v>    传统服务业</v>
          </cell>
          <cell r="CS870" t="str">
            <v>2</v>
          </cell>
          <cell r="CT870" t="str">
            <v>    地方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 t="str">
            <v>3</v>
          </cell>
          <cell r="DN870" t="str">
            <v>702</v>
          </cell>
          <cell r="DO870" t="str">
            <v>    物业管理</v>
          </cell>
          <cell r="DP870" t="str">
            <v>1</v>
          </cell>
          <cell r="DQ870" t="str">
            <v/>
          </cell>
          <cell r="DR870">
            <v>0</v>
          </cell>
          <cell r="DS870">
            <v>0</v>
          </cell>
          <cell r="DT870">
            <v>1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</row>
        <row r="871">
          <cell r="M871" t="str">
            <v>9111011730650843XR</v>
          </cell>
          <cell r="N871" t="str">
            <v>阿尔特（北京）汽车数字科技有限公司</v>
          </cell>
          <cell r="O871" t="str">
            <v>2025</v>
          </cell>
          <cell r="P871" t="str">
            <v>2</v>
          </cell>
          <cell r="Q871">
            <v>115</v>
          </cell>
          <cell r="R871">
            <v>111</v>
          </cell>
          <cell r="S871">
            <v>11765</v>
          </cell>
          <cell r="T871">
            <v>5437</v>
          </cell>
          <cell r="U871">
            <v>47064</v>
          </cell>
          <cell r="V871">
            <v>42434</v>
          </cell>
          <cell r="W871">
            <v>15651</v>
          </cell>
          <cell r="X871">
            <v>15289</v>
          </cell>
          <cell r="Y871">
            <v>31413</v>
          </cell>
          <cell r="Z871">
            <v>27145</v>
          </cell>
          <cell r="AA871">
            <v>10576</v>
          </cell>
          <cell r="AB871">
            <v>3142</v>
          </cell>
          <cell r="AC871">
            <v>9815</v>
          </cell>
          <cell r="AD871">
            <v>3142</v>
          </cell>
          <cell r="AE871">
            <v>4161</v>
          </cell>
          <cell r="AF871">
            <v>657</v>
          </cell>
          <cell r="AG871">
            <v>2</v>
          </cell>
          <cell r="AH871">
            <v>0</v>
          </cell>
          <cell r="AI871">
            <v>775</v>
          </cell>
          <cell r="AJ871">
            <v>0</v>
          </cell>
          <cell r="AK871">
            <v>213</v>
          </cell>
          <cell r="AL871">
            <v>148</v>
          </cell>
          <cell r="AM871">
            <v>521</v>
          </cell>
          <cell r="AN871">
            <v>286</v>
          </cell>
          <cell r="AO871">
            <v>1</v>
          </cell>
          <cell r="AP871">
            <v>9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20</v>
          </cell>
          <cell r="AZ871">
            <v>125</v>
          </cell>
          <cell r="BA871">
            <v>0</v>
          </cell>
          <cell r="BB871">
            <v>0</v>
          </cell>
          <cell r="BC871">
            <v>7</v>
          </cell>
          <cell r="BD871">
            <v>4</v>
          </cell>
          <cell r="BE871">
            <v>4930</v>
          </cell>
          <cell r="BF871">
            <v>2170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4930</v>
          </cell>
          <cell r="BL871">
            <v>2170</v>
          </cell>
          <cell r="BM871">
            <v>661</v>
          </cell>
          <cell r="BN871">
            <v>283</v>
          </cell>
          <cell r="BO871">
            <v>1643</v>
          </cell>
          <cell r="BP871">
            <v>1449</v>
          </cell>
          <cell r="BQ871">
            <v>0</v>
          </cell>
          <cell r="BR871">
            <v>0</v>
          </cell>
          <cell r="BS871">
            <v>32</v>
          </cell>
          <cell r="BT871">
            <v>29</v>
          </cell>
          <cell r="BU871" t="str">
            <v>白伟兴</v>
          </cell>
          <cell r="BV871" t="str">
            <v>魏伟</v>
          </cell>
          <cell r="BW871" t="str">
            <v>魏伟</v>
          </cell>
          <cell r="BX871" t="str">
            <v>010-67885478</v>
          </cell>
          <cell r="BY871" t="str">
            <v>2025-03-14</v>
          </cell>
          <cell r="BZ871" t="str">
            <v/>
          </cell>
          <cell r="CA871" t="str">
            <v>30650843X</v>
          </cell>
          <cell r="CB871">
            <v>0</v>
          </cell>
          <cell r="CC871">
            <v>0</v>
          </cell>
          <cell r="CD871" t="str">
            <v/>
          </cell>
          <cell r="CE871" t="str">
            <v>1</v>
          </cell>
          <cell r="CF871" t="str">
            <v/>
          </cell>
          <cell r="CG871" t="str">
            <v>北京经济技术开发区虚拟社区</v>
          </cell>
          <cell r="CH871" t="str">
            <v>qy</v>
          </cell>
          <cell r="CI871" t="str">
            <v>    私人控股</v>
          </cell>
          <cell r="CJ871" t="str">
            <v>I</v>
          </cell>
          <cell r="CK871" t="str">
            <v>    信息传输、软件和信息技术服务业</v>
          </cell>
          <cell r="CL871" t="str">
            <v>65</v>
          </cell>
          <cell r="CM871" t="str">
            <v>    软件和信息技术服务业</v>
          </cell>
          <cell r="CN871" t="str">
            <v>115101</v>
          </cell>
          <cell r="CO871" t="str">
            <v>      开发区</v>
          </cell>
          <cell r="CP871" t="str">
            <v>　　　私营有限责任公司</v>
          </cell>
          <cell r="CQ871" t="str">
            <v>x</v>
          </cell>
          <cell r="CR871" t="str">
            <v>    现代服务业</v>
          </cell>
          <cell r="CS871" t="str">
            <v>2</v>
          </cell>
          <cell r="CT871" t="str">
            <v>    地方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 t="str">
            <v>3</v>
          </cell>
          <cell r="DN871" t="str">
            <v>651</v>
          </cell>
          <cell r="DO871" t="str">
            <v>    软件开发</v>
          </cell>
          <cell r="DP871" t="str">
            <v>1</v>
          </cell>
          <cell r="DQ871" t="str">
            <v/>
          </cell>
          <cell r="DR871">
            <v>10576</v>
          </cell>
          <cell r="DS871">
            <v>3142</v>
          </cell>
          <cell r="DT871">
            <v>1</v>
          </cell>
          <cell r="DU871">
            <v>4930</v>
          </cell>
          <cell r="DV871">
            <v>2170</v>
          </cell>
          <cell r="DW871">
            <v>663</v>
          </cell>
          <cell r="DX871">
            <v>283</v>
          </cell>
        </row>
        <row r="872">
          <cell r="M872" t="str">
            <v>91110106101300328F</v>
          </cell>
          <cell r="N872" t="str">
            <v>北京广研广播电视高科技中心有限责任公司</v>
          </cell>
          <cell r="O872" t="str">
            <v>2025</v>
          </cell>
          <cell r="P872" t="str">
            <v>2</v>
          </cell>
          <cell r="Q872">
            <v>2950</v>
          </cell>
          <cell r="R872">
            <v>2507</v>
          </cell>
          <cell r="S872">
            <v>523</v>
          </cell>
          <cell r="T872">
            <v>482</v>
          </cell>
          <cell r="U872">
            <v>20569</v>
          </cell>
          <cell r="V872">
            <v>21369</v>
          </cell>
          <cell r="W872">
            <v>6338</v>
          </cell>
          <cell r="X872">
            <v>8220</v>
          </cell>
          <cell r="Y872">
            <v>14231</v>
          </cell>
          <cell r="Z872">
            <v>13149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214</v>
          </cell>
          <cell r="AF872">
            <v>1442</v>
          </cell>
          <cell r="AG872">
            <v>1</v>
          </cell>
          <cell r="AH872">
            <v>5</v>
          </cell>
          <cell r="AI872">
            <v>3</v>
          </cell>
          <cell r="AJ872">
            <v>2</v>
          </cell>
          <cell r="AK872">
            <v>1498</v>
          </cell>
          <cell r="AL872">
            <v>1306</v>
          </cell>
          <cell r="AM872">
            <v>0</v>
          </cell>
          <cell r="AN872">
            <v>0</v>
          </cell>
          <cell r="AO872">
            <v>1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-1717</v>
          </cell>
          <cell r="BF872">
            <v>-2755</v>
          </cell>
          <cell r="BG872">
            <v>0</v>
          </cell>
          <cell r="BH872">
            <v>5</v>
          </cell>
          <cell r="BI872">
            <v>0</v>
          </cell>
          <cell r="BJ872">
            <v>0</v>
          </cell>
          <cell r="BK872">
            <v>-1717</v>
          </cell>
          <cell r="BL872">
            <v>-2750</v>
          </cell>
          <cell r="BM872">
            <v>0</v>
          </cell>
          <cell r="BN872">
            <v>0</v>
          </cell>
          <cell r="BO872">
            <v>1224</v>
          </cell>
          <cell r="BP872">
            <v>1234</v>
          </cell>
          <cell r="BQ872">
            <v>204</v>
          </cell>
          <cell r="BR872">
            <v>292</v>
          </cell>
          <cell r="BS872">
            <v>28</v>
          </cell>
          <cell r="BT872">
            <v>28</v>
          </cell>
          <cell r="BU872" t="str">
            <v>施化芬</v>
          </cell>
          <cell r="BV872" t="str">
            <v>宋博伟</v>
          </cell>
          <cell r="BW872" t="str">
            <v>宋博伟</v>
          </cell>
          <cell r="BX872" t="str">
            <v>86093439</v>
          </cell>
          <cell r="BY872" t="str">
            <v>2025-03-06</v>
          </cell>
          <cell r="BZ872" t="str">
            <v/>
          </cell>
          <cell r="CA872" t="str">
            <v>101300328</v>
          </cell>
          <cell r="CB872">
            <v>0</v>
          </cell>
          <cell r="CC872">
            <v>0</v>
          </cell>
          <cell r="CD872" t="str">
            <v/>
          </cell>
          <cell r="CE872" t="str">
            <v>1</v>
          </cell>
          <cell r="CF872" t="str">
            <v/>
          </cell>
          <cell r="CG872" t="str">
            <v>北京经济技术开发区虚拟社区</v>
          </cell>
          <cell r="CH872" t="str">
            <v>qy</v>
          </cell>
          <cell r="CI872" t="str">
            <v>    国有控股</v>
          </cell>
          <cell r="CJ872" t="str">
            <v>L</v>
          </cell>
          <cell r="CK872" t="str">
            <v>    租赁和商务服务业</v>
          </cell>
          <cell r="CL872" t="str">
            <v>72</v>
          </cell>
          <cell r="CM872" t="str">
            <v>    商务服务业</v>
          </cell>
          <cell r="CN872" t="str">
            <v>115101</v>
          </cell>
          <cell r="CO872" t="str">
            <v>      开发区</v>
          </cell>
          <cell r="CP872" t="str">
            <v>　　　其他有限责任公司</v>
          </cell>
          <cell r="CQ872" t="str">
            <v>x</v>
          </cell>
          <cell r="CR872" t="str">
            <v>    现代服务业</v>
          </cell>
          <cell r="CS872" t="str">
            <v>1</v>
          </cell>
          <cell r="CT872" t="str">
            <v>    中央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 t="str">
            <v>3</v>
          </cell>
          <cell r="DN872" t="str">
            <v>728</v>
          </cell>
          <cell r="DO872" t="str">
            <v>    会议、展览及相关服务</v>
          </cell>
          <cell r="DP872" t="str">
            <v>2</v>
          </cell>
          <cell r="DQ872" t="str">
            <v/>
          </cell>
          <cell r="DR872">
            <v>0</v>
          </cell>
          <cell r="DS872">
            <v>0</v>
          </cell>
          <cell r="DT872">
            <v>1</v>
          </cell>
          <cell r="DU872">
            <v>-1717</v>
          </cell>
          <cell r="DV872">
            <v>-2755</v>
          </cell>
          <cell r="DW872">
            <v>205</v>
          </cell>
          <cell r="DX872">
            <v>297</v>
          </cell>
        </row>
        <row r="873">
          <cell r="M873" t="str">
            <v>91110400MAD58B8D6E</v>
          </cell>
          <cell r="N873" t="str">
            <v>北京浙韵合创信息技术有限公司</v>
          </cell>
          <cell r="O873" t="str">
            <v>2025</v>
          </cell>
          <cell r="P873" t="str">
            <v>2</v>
          </cell>
          <cell r="Q873">
            <v>0</v>
          </cell>
          <cell r="R873">
            <v>0</v>
          </cell>
          <cell r="S873">
            <v>34195</v>
          </cell>
          <cell r="T873">
            <v>0</v>
          </cell>
          <cell r="U873">
            <v>35646</v>
          </cell>
          <cell r="V873">
            <v>251</v>
          </cell>
          <cell r="W873">
            <v>32650</v>
          </cell>
          <cell r="X873">
            <v>51</v>
          </cell>
          <cell r="Y873">
            <v>2996</v>
          </cell>
          <cell r="Z873">
            <v>200</v>
          </cell>
          <cell r="AA873">
            <v>18147</v>
          </cell>
          <cell r="AB873">
            <v>0</v>
          </cell>
          <cell r="AC873">
            <v>10634</v>
          </cell>
          <cell r="AD873">
            <v>0</v>
          </cell>
          <cell r="AE873">
            <v>18003</v>
          </cell>
          <cell r="AF873">
            <v>0</v>
          </cell>
          <cell r="AG873">
            <v>0</v>
          </cell>
          <cell r="AH873">
            <v>0</v>
          </cell>
          <cell r="AI873">
            <v>22</v>
          </cell>
          <cell r="AJ873">
            <v>14</v>
          </cell>
          <cell r="AK873">
            <v>71</v>
          </cell>
          <cell r="AL873">
            <v>36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51</v>
          </cell>
          <cell r="BF873">
            <v>-50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51</v>
          </cell>
          <cell r="BL873">
            <v>-50</v>
          </cell>
          <cell r="BM873">
            <v>0</v>
          </cell>
          <cell r="BN873">
            <v>0</v>
          </cell>
          <cell r="BO873">
            <v>45</v>
          </cell>
          <cell r="BP873">
            <v>11</v>
          </cell>
          <cell r="BQ873">
            <v>1</v>
          </cell>
          <cell r="BR873">
            <v>0</v>
          </cell>
          <cell r="BS873">
            <v>3</v>
          </cell>
          <cell r="BT873">
            <v>2</v>
          </cell>
          <cell r="BU873" t="str">
            <v>袁利桥</v>
          </cell>
          <cell r="BV873" t="str">
            <v>何柳红</v>
          </cell>
          <cell r="BW873" t="str">
            <v>麻宏磊</v>
          </cell>
          <cell r="BX873" t="str">
            <v>13321132658</v>
          </cell>
          <cell r="BY873" t="str">
            <v>2025-03-13</v>
          </cell>
          <cell r="BZ873" t="str">
            <v/>
          </cell>
          <cell r="CA873" t="str">
            <v>MAD58B8D6</v>
          </cell>
          <cell r="CB873">
            <v>0</v>
          </cell>
          <cell r="CC873">
            <v>0</v>
          </cell>
          <cell r="CD873" t="str">
            <v/>
          </cell>
          <cell r="CE873" t="str">
            <v>1</v>
          </cell>
          <cell r="CF873" t="str">
            <v/>
          </cell>
          <cell r="CG873" t="str">
            <v>北京经济技术开发区虚拟社区</v>
          </cell>
          <cell r="CH873" t="str">
            <v>qy</v>
          </cell>
          <cell r="CI873" t="str">
            <v>    私人控股</v>
          </cell>
          <cell r="CJ873" t="str">
            <v>I</v>
          </cell>
          <cell r="CK873" t="str">
            <v>    信息传输、软件和信息技术服务业</v>
          </cell>
          <cell r="CL873" t="str">
            <v>65</v>
          </cell>
          <cell r="CM873" t="str">
            <v>    软件和信息技术服务业</v>
          </cell>
          <cell r="CN873" t="str">
            <v>115101</v>
          </cell>
          <cell r="CO873" t="str">
            <v>      开发区</v>
          </cell>
          <cell r="CP873" t="str">
            <v>　　　其他有限责任公司</v>
          </cell>
          <cell r="CQ873" t="str">
            <v>x</v>
          </cell>
          <cell r="CR873" t="str">
            <v>    现代服务业</v>
          </cell>
          <cell r="CS873" t="str">
            <v>2</v>
          </cell>
          <cell r="CT873" t="str">
            <v>    地方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 t="str">
            <v>3</v>
          </cell>
          <cell r="DN873" t="str">
            <v>653</v>
          </cell>
          <cell r="DO873" t="str">
            <v>    信息系统集成和物联网技术服务</v>
          </cell>
          <cell r="DP873" t="str">
            <v>1</v>
          </cell>
          <cell r="DQ873" t="str">
            <v/>
          </cell>
          <cell r="DR873">
            <v>18147</v>
          </cell>
          <cell r="DS873">
            <v>0</v>
          </cell>
          <cell r="DT873">
            <v>1</v>
          </cell>
          <cell r="DU873">
            <v>51</v>
          </cell>
          <cell r="DV873">
            <v>-50</v>
          </cell>
          <cell r="DW873">
            <v>1</v>
          </cell>
          <cell r="DX873">
            <v>0</v>
          </cell>
        </row>
        <row r="874">
          <cell r="M874" t="str">
            <v>91110400MABX2NTC3W</v>
          </cell>
          <cell r="N874" t="str">
            <v>北京元宇宙文化有限公司</v>
          </cell>
          <cell r="O874" t="str">
            <v>2025</v>
          </cell>
          <cell r="P874" t="str">
            <v>2</v>
          </cell>
          <cell r="Q874">
            <v>67</v>
          </cell>
          <cell r="R874">
            <v>67</v>
          </cell>
          <cell r="S874">
            <v>4614</v>
          </cell>
          <cell r="T874">
            <v>100</v>
          </cell>
          <cell r="U874">
            <v>51164</v>
          </cell>
          <cell r="V874">
            <v>15207</v>
          </cell>
          <cell r="W874">
            <v>34805</v>
          </cell>
          <cell r="X874">
            <v>11320</v>
          </cell>
          <cell r="Y874">
            <v>16359</v>
          </cell>
          <cell r="Z874">
            <v>3887</v>
          </cell>
          <cell r="AA874">
            <v>10044</v>
          </cell>
          <cell r="AB874">
            <v>0</v>
          </cell>
          <cell r="AC874">
            <v>2401</v>
          </cell>
          <cell r="AD874">
            <v>0</v>
          </cell>
          <cell r="AE874">
            <v>8060</v>
          </cell>
          <cell r="AF874">
            <v>387</v>
          </cell>
          <cell r="AG874">
            <v>5</v>
          </cell>
          <cell r="AH874">
            <v>7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1979</v>
          </cell>
          <cell r="BF874">
            <v>-394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1979</v>
          </cell>
          <cell r="BL874">
            <v>-394</v>
          </cell>
          <cell r="BM874">
            <v>0</v>
          </cell>
          <cell r="BN874">
            <v>0</v>
          </cell>
          <cell r="BO874">
            <v>386</v>
          </cell>
          <cell r="BP874">
            <v>385</v>
          </cell>
          <cell r="BQ874">
            <v>0</v>
          </cell>
          <cell r="BR874">
            <v>350</v>
          </cell>
          <cell r="BS874">
            <v>6</v>
          </cell>
          <cell r="BT874">
            <v>7</v>
          </cell>
          <cell r="BU874" t="str">
            <v>王国林</v>
          </cell>
          <cell r="BV874" t="str">
            <v>王国林</v>
          </cell>
          <cell r="BW874" t="str">
            <v>李甘秀</v>
          </cell>
          <cell r="BX874" t="str">
            <v>13581613941</v>
          </cell>
          <cell r="BY874" t="str">
            <v>2025-03-03</v>
          </cell>
          <cell r="BZ874" t="str">
            <v/>
          </cell>
          <cell r="CA874" t="str">
            <v>MABX2NTC3</v>
          </cell>
          <cell r="CB874">
            <v>0</v>
          </cell>
          <cell r="CC874">
            <v>0</v>
          </cell>
          <cell r="CD874" t="str">
            <v/>
          </cell>
          <cell r="CE874" t="str">
            <v>1</v>
          </cell>
          <cell r="CF874" t="str">
            <v/>
          </cell>
          <cell r="CG874" t="str">
            <v>北京经济技术开发区虚拟社区</v>
          </cell>
          <cell r="CH874" t="str">
            <v>qy</v>
          </cell>
          <cell r="CI874" t="str">
            <v>    私人控股</v>
          </cell>
          <cell r="CJ874" t="str">
            <v>L</v>
          </cell>
          <cell r="CK874" t="str">
            <v>    租赁和商务服务业</v>
          </cell>
          <cell r="CL874" t="str">
            <v>71</v>
          </cell>
          <cell r="CM874" t="str">
            <v>    租赁业</v>
          </cell>
          <cell r="CN874" t="str">
            <v>115101</v>
          </cell>
          <cell r="CO874" t="str">
            <v>      开发区</v>
          </cell>
          <cell r="CP874" t="str">
            <v>　　　私营有限责任公司</v>
          </cell>
          <cell r="CQ874" t="str">
            <v/>
          </cell>
          <cell r="CR874" t="str">
            <v>    传统服务业</v>
          </cell>
          <cell r="CS874" t="str">
            <v>2</v>
          </cell>
          <cell r="CT874" t="str">
            <v>    地方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 t="str">
            <v>3</v>
          </cell>
          <cell r="DN874" t="str">
            <v>712</v>
          </cell>
          <cell r="DO874" t="str">
            <v>    文体设备和用品出租</v>
          </cell>
          <cell r="DP874" t="str">
            <v>1</v>
          </cell>
          <cell r="DQ874" t="str">
            <v/>
          </cell>
          <cell r="DR874">
            <v>10044</v>
          </cell>
          <cell r="DS874">
            <v>0</v>
          </cell>
          <cell r="DT874">
            <v>1</v>
          </cell>
          <cell r="DU874">
            <v>1979</v>
          </cell>
          <cell r="DV874">
            <v>-394</v>
          </cell>
          <cell r="DW874">
            <v>-736</v>
          </cell>
          <cell r="DX874">
            <v>357</v>
          </cell>
        </row>
        <row r="875">
          <cell r="M875" t="str">
            <v>91110108691659962T</v>
          </cell>
          <cell r="N875" t="str">
            <v>北京景亮嘉信环境科技有限公司</v>
          </cell>
          <cell r="O875" t="str">
            <v>2025</v>
          </cell>
          <cell r="P875" t="str">
            <v>2</v>
          </cell>
          <cell r="Q875">
            <v>0</v>
          </cell>
          <cell r="R875">
            <v>0</v>
          </cell>
          <cell r="S875">
            <v>1016</v>
          </cell>
          <cell r="T875">
            <v>878</v>
          </cell>
          <cell r="U875">
            <v>12761</v>
          </cell>
          <cell r="V875">
            <v>8510</v>
          </cell>
          <cell r="W875">
            <v>6504</v>
          </cell>
          <cell r="X875">
            <v>3637</v>
          </cell>
          <cell r="Y875">
            <v>6257</v>
          </cell>
          <cell r="Z875">
            <v>4873</v>
          </cell>
          <cell r="AA875">
            <v>2342</v>
          </cell>
          <cell r="AB875">
            <v>1012</v>
          </cell>
          <cell r="AC875">
            <v>2342</v>
          </cell>
          <cell r="AD875">
            <v>1012</v>
          </cell>
          <cell r="AE875">
            <v>1023</v>
          </cell>
          <cell r="AF875">
            <v>619</v>
          </cell>
          <cell r="AG875">
            <v>7</v>
          </cell>
          <cell r="AH875">
            <v>2</v>
          </cell>
          <cell r="AI875">
            <v>257</v>
          </cell>
          <cell r="AJ875">
            <v>410</v>
          </cell>
          <cell r="AK875">
            <v>242</v>
          </cell>
          <cell r="AL875">
            <v>137</v>
          </cell>
          <cell r="AM875">
            <v>0</v>
          </cell>
          <cell r="AN875">
            <v>0</v>
          </cell>
          <cell r="AO875">
            <v>13</v>
          </cell>
          <cell r="AP875">
            <v>10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800</v>
          </cell>
          <cell r="BF875">
            <v>-166</v>
          </cell>
          <cell r="BG875">
            <v>1</v>
          </cell>
          <cell r="BH875">
            <v>300</v>
          </cell>
          <cell r="BI875">
            <v>58</v>
          </cell>
          <cell r="BJ875">
            <v>15</v>
          </cell>
          <cell r="BK875">
            <v>743</v>
          </cell>
          <cell r="BL875">
            <v>119</v>
          </cell>
          <cell r="BM875">
            <v>0</v>
          </cell>
          <cell r="BN875">
            <v>0</v>
          </cell>
          <cell r="BO875">
            <v>363</v>
          </cell>
          <cell r="BP875">
            <v>460</v>
          </cell>
          <cell r="BQ875">
            <v>109</v>
          </cell>
          <cell r="BR875">
            <v>36</v>
          </cell>
          <cell r="BS875">
            <v>28</v>
          </cell>
          <cell r="BT875">
            <v>42</v>
          </cell>
          <cell r="BU875" t="str">
            <v>景小亮</v>
          </cell>
          <cell r="BV875" t="str">
            <v>范爱菊</v>
          </cell>
          <cell r="BW875" t="str">
            <v>范爱菊</v>
          </cell>
          <cell r="BX875" t="str">
            <v>15031833295</v>
          </cell>
          <cell r="BY875" t="str">
            <v>2025-03-14</v>
          </cell>
          <cell r="BZ875" t="str">
            <v/>
          </cell>
          <cell r="CA875" t="str">
            <v>691659962</v>
          </cell>
          <cell r="CB875">
            <v>0</v>
          </cell>
          <cell r="CC875">
            <v>0</v>
          </cell>
          <cell r="CD875" t="str">
            <v/>
          </cell>
          <cell r="CE875" t="str">
            <v/>
          </cell>
          <cell r="CF875" t="str">
            <v/>
          </cell>
          <cell r="CG875" t="str">
            <v/>
          </cell>
          <cell r="CH875" t="str">
            <v>qy</v>
          </cell>
          <cell r="CI875" t="str">
            <v>    私人控股</v>
          </cell>
          <cell r="CJ875" t="str">
            <v>O</v>
          </cell>
          <cell r="CK875" t="str">
            <v>    居民服务、修理和其他服务业</v>
          </cell>
          <cell r="CL875" t="str">
            <v>82</v>
          </cell>
          <cell r="CM875" t="str">
            <v>    其他服务业</v>
          </cell>
          <cell r="CN875" t="str">
            <v>110115</v>
          </cell>
          <cell r="CO875" t="str">
            <v>      大兴区</v>
          </cell>
          <cell r="CP875" t="str">
            <v>　　　其他有限责任公司</v>
          </cell>
          <cell r="CQ875" t="str">
            <v/>
          </cell>
          <cell r="CR875" t="str">
            <v>    传统服务业</v>
          </cell>
          <cell r="CS875" t="str">
            <v>2</v>
          </cell>
          <cell r="CT875" t="str">
            <v>    地方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 t="str">
            <v>3</v>
          </cell>
          <cell r="DN875" t="str">
            <v>821</v>
          </cell>
          <cell r="DO875" t="str">
            <v>    清洁服务</v>
          </cell>
          <cell r="DP875" t="str">
            <v>1</v>
          </cell>
          <cell r="DQ875" t="str">
            <v/>
          </cell>
          <cell r="DR875">
            <v>2342</v>
          </cell>
          <cell r="DS875">
            <v>1012</v>
          </cell>
          <cell r="DT875">
            <v>1</v>
          </cell>
          <cell r="DU875">
            <v>800</v>
          </cell>
          <cell r="DV875">
            <v>-166</v>
          </cell>
          <cell r="DW875">
            <v>116</v>
          </cell>
          <cell r="DX875">
            <v>38</v>
          </cell>
        </row>
        <row r="876">
          <cell r="M876" t="str">
            <v>911101080673264788</v>
          </cell>
          <cell r="N876" t="str">
            <v>北京香江建业电子系统工程有限公司</v>
          </cell>
          <cell r="O876" t="str">
            <v>2025</v>
          </cell>
          <cell r="P876" t="str">
            <v>2</v>
          </cell>
          <cell r="Q876">
            <v>299</v>
          </cell>
          <cell r="R876">
            <v>299</v>
          </cell>
          <cell r="S876">
            <v>243940</v>
          </cell>
          <cell r="T876">
            <v>164213</v>
          </cell>
          <cell r="U876">
            <v>350203</v>
          </cell>
          <cell r="V876">
            <v>297425</v>
          </cell>
          <cell r="W876">
            <v>259702</v>
          </cell>
          <cell r="X876">
            <v>231114</v>
          </cell>
          <cell r="Y876">
            <v>90501</v>
          </cell>
          <cell r="Z876">
            <v>66311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4</v>
          </cell>
          <cell r="AJ876">
            <v>0</v>
          </cell>
          <cell r="AK876">
            <v>1954</v>
          </cell>
          <cell r="AL876">
            <v>1912</v>
          </cell>
          <cell r="AM876">
            <v>0</v>
          </cell>
          <cell r="AN876">
            <v>0</v>
          </cell>
          <cell r="AO876">
            <v>1</v>
          </cell>
          <cell r="AP876">
            <v>2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-1959</v>
          </cell>
          <cell r="BF876">
            <v>-1914</v>
          </cell>
          <cell r="BG876">
            <v>0</v>
          </cell>
          <cell r="BH876">
            <v>0</v>
          </cell>
          <cell r="BI876">
            <v>0</v>
          </cell>
          <cell r="BJ876">
            <v>50</v>
          </cell>
          <cell r="BK876">
            <v>-1959</v>
          </cell>
          <cell r="BL876">
            <v>-1964</v>
          </cell>
          <cell r="BM876">
            <v>0</v>
          </cell>
          <cell r="BN876">
            <v>0</v>
          </cell>
          <cell r="BO876">
            <v>1909</v>
          </cell>
          <cell r="BP876">
            <v>1477</v>
          </cell>
          <cell r="BQ876">
            <v>0</v>
          </cell>
          <cell r="BR876">
            <v>0</v>
          </cell>
          <cell r="BS876">
            <v>46</v>
          </cell>
          <cell r="BT876">
            <v>37</v>
          </cell>
          <cell r="BU876" t="str">
            <v>王志远</v>
          </cell>
          <cell r="BV876" t="str">
            <v>耿成勇</v>
          </cell>
          <cell r="BW876" t="str">
            <v>朱锦</v>
          </cell>
          <cell r="BX876" t="str">
            <v>051181986963</v>
          </cell>
          <cell r="BY876" t="str">
            <v>2025-03-18</v>
          </cell>
          <cell r="BZ876" t="str">
            <v/>
          </cell>
          <cell r="CA876" t="str">
            <v>067326478</v>
          </cell>
          <cell r="CB876">
            <v>0</v>
          </cell>
          <cell r="CC876">
            <v>0</v>
          </cell>
          <cell r="CD876" t="str">
            <v/>
          </cell>
          <cell r="CE876" t="str">
            <v>1</v>
          </cell>
          <cell r="CF876" t="str">
            <v/>
          </cell>
          <cell r="CG876" t="str">
            <v>北京经济技术开发区虚拟社区</v>
          </cell>
          <cell r="CH876" t="str">
            <v>qy</v>
          </cell>
          <cell r="CI876" t="str">
            <v>    私人控股</v>
          </cell>
          <cell r="CJ876" t="str">
            <v>I</v>
          </cell>
          <cell r="CK876" t="str">
            <v>    信息传输、软件和信息技术服务业</v>
          </cell>
          <cell r="CL876" t="str">
            <v>65</v>
          </cell>
          <cell r="CM876" t="str">
            <v>    软件和信息技术服务业</v>
          </cell>
          <cell r="CN876" t="str">
            <v>115101</v>
          </cell>
          <cell r="CO876" t="str">
            <v>      开发区</v>
          </cell>
          <cell r="CP876" t="str">
            <v>　　　其他有限责任公司</v>
          </cell>
          <cell r="CQ876" t="str">
            <v>x</v>
          </cell>
          <cell r="CR876" t="str">
            <v>    现代服务业</v>
          </cell>
          <cell r="CS876" t="str">
            <v>2</v>
          </cell>
          <cell r="CT876" t="str">
            <v>    地方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 t="str">
            <v>3</v>
          </cell>
          <cell r="DN876" t="str">
            <v>653</v>
          </cell>
          <cell r="DO876" t="str">
            <v>    信息系统集成和物联网技术服务</v>
          </cell>
          <cell r="DP876" t="str">
            <v>1</v>
          </cell>
          <cell r="DQ876" t="str">
            <v/>
          </cell>
          <cell r="DR876">
            <v>0</v>
          </cell>
          <cell r="DS876">
            <v>0</v>
          </cell>
          <cell r="DT876">
            <v>1</v>
          </cell>
          <cell r="DU876">
            <v>-1959</v>
          </cell>
          <cell r="DV876">
            <v>-1914</v>
          </cell>
          <cell r="DW876">
            <v>0</v>
          </cell>
          <cell r="DX876">
            <v>0</v>
          </cell>
        </row>
        <row r="877">
          <cell r="M877" t="str">
            <v>91110112MA01FMCE04</v>
          </cell>
          <cell r="N877" t="str">
            <v>北京民福蜗行餐饮管理有限公司</v>
          </cell>
          <cell r="O877" t="str">
            <v>2025</v>
          </cell>
          <cell r="P877" t="str">
            <v>2</v>
          </cell>
          <cell r="Q877">
            <v>227</v>
          </cell>
          <cell r="R877">
            <v>214</v>
          </cell>
          <cell r="S877">
            <v>194</v>
          </cell>
          <cell r="T877">
            <v>7</v>
          </cell>
          <cell r="U877">
            <v>11930</v>
          </cell>
          <cell r="V877">
            <v>5607</v>
          </cell>
          <cell r="W877">
            <v>10181</v>
          </cell>
          <cell r="X877">
            <v>3549</v>
          </cell>
          <cell r="Y877">
            <v>1749</v>
          </cell>
          <cell r="Z877">
            <v>2058</v>
          </cell>
          <cell r="AA877">
            <v>4319</v>
          </cell>
          <cell r="AB877">
            <v>2186</v>
          </cell>
          <cell r="AC877">
            <v>4318</v>
          </cell>
          <cell r="AD877">
            <v>2186</v>
          </cell>
          <cell r="AE877">
            <v>0</v>
          </cell>
          <cell r="AF877">
            <v>0</v>
          </cell>
          <cell r="AG877">
            <v>14</v>
          </cell>
          <cell r="AH877">
            <v>5</v>
          </cell>
          <cell r="AI877">
            <v>0</v>
          </cell>
          <cell r="AJ877">
            <v>0</v>
          </cell>
          <cell r="AK877">
            <v>3613</v>
          </cell>
          <cell r="AL877">
            <v>2518</v>
          </cell>
          <cell r="AM877">
            <v>0</v>
          </cell>
          <cell r="AN877">
            <v>0</v>
          </cell>
          <cell r="AO877">
            <v>1</v>
          </cell>
          <cell r="AP877">
            <v>-1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691</v>
          </cell>
          <cell r="BF877">
            <v>-336</v>
          </cell>
          <cell r="BG877">
            <v>13</v>
          </cell>
          <cell r="BH877">
            <v>16</v>
          </cell>
          <cell r="BI877">
            <v>100</v>
          </cell>
          <cell r="BJ877">
            <v>0</v>
          </cell>
          <cell r="BK877">
            <v>604</v>
          </cell>
          <cell r="BL877">
            <v>-320</v>
          </cell>
          <cell r="BM877">
            <v>0</v>
          </cell>
          <cell r="BN877">
            <v>0</v>
          </cell>
          <cell r="BO877">
            <v>2795</v>
          </cell>
          <cell r="BP877">
            <v>1525</v>
          </cell>
          <cell r="BQ877">
            <v>208</v>
          </cell>
          <cell r="BR877">
            <v>41</v>
          </cell>
          <cell r="BS877">
            <v>54</v>
          </cell>
          <cell r="BT877">
            <v>48</v>
          </cell>
          <cell r="BU877" t="str">
            <v>李顺军</v>
          </cell>
          <cell r="BV877" t="str">
            <v>孟煜</v>
          </cell>
          <cell r="BW877" t="str">
            <v>贾元正</v>
          </cell>
          <cell r="BX877" t="str">
            <v>18336614701</v>
          </cell>
          <cell r="BY877" t="str">
            <v>2025-03-07</v>
          </cell>
          <cell r="BZ877" t="str">
            <v/>
          </cell>
          <cell r="CA877" t="str">
            <v>MA01FMCE0</v>
          </cell>
          <cell r="CB877">
            <v>0</v>
          </cell>
          <cell r="CC877">
            <v>0</v>
          </cell>
          <cell r="CD877" t="str">
            <v/>
          </cell>
          <cell r="CE877" t="str">
            <v/>
          </cell>
          <cell r="CF877" t="str">
            <v/>
          </cell>
          <cell r="CG877" t="str">
            <v/>
          </cell>
          <cell r="CH877" t="str">
            <v>qy</v>
          </cell>
          <cell r="CI877" t="str">
            <v>    其他</v>
          </cell>
          <cell r="CJ877" t="str">
            <v>L</v>
          </cell>
          <cell r="CK877" t="str">
            <v>    租赁和商务服务业</v>
          </cell>
          <cell r="CL877" t="str">
            <v>72</v>
          </cell>
          <cell r="CM877" t="str">
            <v>    商务服务业</v>
          </cell>
          <cell r="CN877" t="str">
            <v>110112</v>
          </cell>
          <cell r="CO877" t="str">
            <v>      通州区</v>
          </cell>
          <cell r="CP877" t="str">
            <v>　　　其他有限责任公司</v>
          </cell>
          <cell r="CQ877" t="str">
            <v>x</v>
          </cell>
          <cell r="CR877" t="str">
            <v>    现代服务业</v>
          </cell>
          <cell r="CS877" t="str">
            <v>2</v>
          </cell>
          <cell r="CT877" t="str">
            <v>    地方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 t="str">
            <v>5</v>
          </cell>
          <cell r="DN877" t="str">
            <v>724</v>
          </cell>
          <cell r="DO877" t="str">
            <v>    咨询与调查</v>
          </cell>
          <cell r="DP877" t="str">
            <v>1</v>
          </cell>
          <cell r="DQ877" t="str">
            <v/>
          </cell>
          <cell r="DR877">
            <v>4319</v>
          </cell>
          <cell r="DS877">
            <v>2186</v>
          </cell>
          <cell r="DT877">
            <v>1</v>
          </cell>
          <cell r="DU877">
            <v>691</v>
          </cell>
          <cell r="DV877">
            <v>-336</v>
          </cell>
          <cell r="DW877">
            <v>222</v>
          </cell>
          <cell r="DX877">
            <v>46</v>
          </cell>
        </row>
        <row r="878">
          <cell r="M878" t="str">
            <v>91110106330406791C</v>
          </cell>
          <cell r="N878" t="str">
            <v>数海信息技术有限公司</v>
          </cell>
          <cell r="O878" t="str">
            <v>2025</v>
          </cell>
          <cell r="P878" t="str">
            <v>2</v>
          </cell>
          <cell r="Q878">
            <v>752</v>
          </cell>
          <cell r="R878">
            <v>944</v>
          </cell>
          <cell r="S878">
            <v>51</v>
          </cell>
          <cell r="T878">
            <v>7759</v>
          </cell>
          <cell r="U878">
            <v>60917</v>
          </cell>
          <cell r="V878">
            <v>51568</v>
          </cell>
          <cell r="W878">
            <v>110208</v>
          </cell>
          <cell r="X878">
            <v>96428</v>
          </cell>
          <cell r="Y878">
            <v>-49291</v>
          </cell>
          <cell r="Z878">
            <v>-44860</v>
          </cell>
          <cell r="AA878">
            <v>23828</v>
          </cell>
          <cell r="AB878">
            <v>1463</v>
          </cell>
          <cell r="AC878">
            <v>23828</v>
          </cell>
          <cell r="AD878">
            <v>1463</v>
          </cell>
          <cell r="AE878">
            <v>22988</v>
          </cell>
          <cell r="AF878">
            <v>268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313</v>
          </cell>
          <cell r="AL878">
            <v>423</v>
          </cell>
          <cell r="AM878">
            <v>37</v>
          </cell>
          <cell r="AN878">
            <v>58</v>
          </cell>
          <cell r="AO878">
            <v>14</v>
          </cell>
          <cell r="AP878">
            <v>21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1</v>
          </cell>
          <cell r="BD878">
            <v>2</v>
          </cell>
          <cell r="BE878">
            <v>477</v>
          </cell>
          <cell r="BF878">
            <v>695</v>
          </cell>
          <cell r="BG878">
            <v>0</v>
          </cell>
          <cell r="BH878">
            <v>0</v>
          </cell>
          <cell r="BI878">
            <v>10</v>
          </cell>
          <cell r="BJ878">
            <v>0</v>
          </cell>
          <cell r="BK878">
            <v>467</v>
          </cell>
          <cell r="BL878">
            <v>695</v>
          </cell>
          <cell r="BM878">
            <v>0</v>
          </cell>
          <cell r="BN878">
            <v>0</v>
          </cell>
          <cell r="BO878">
            <v>295</v>
          </cell>
          <cell r="BP878">
            <v>404</v>
          </cell>
          <cell r="BQ878">
            <v>1</v>
          </cell>
          <cell r="BR878">
            <v>0</v>
          </cell>
          <cell r="BS878">
            <v>9</v>
          </cell>
          <cell r="BT878">
            <v>11</v>
          </cell>
          <cell r="BU878" t="str">
            <v>刘志欣</v>
          </cell>
          <cell r="BV878" t="str">
            <v>王亚青</v>
          </cell>
          <cell r="BW878" t="str">
            <v>郑雪娇</v>
          </cell>
          <cell r="BX878" t="str">
            <v>15718806135</v>
          </cell>
          <cell r="BY878" t="str">
            <v>2025-03-17</v>
          </cell>
          <cell r="BZ878" t="str">
            <v/>
          </cell>
          <cell r="CA878" t="str">
            <v>330406791</v>
          </cell>
          <cell r="CB878">
            <v>0</v>
          </cell>
          <cell r="CC878">
            <v>0</v>
          </cell>
          <cell r="CD878" t="str">
            <v/>
          </cell>
          <cell r="CE878" t="str">
            <v>1</v>
          </cell>
          <cell r="CF878" t="str">
            <v/>
          </cell>
          <cell r="CG878" t="str">
            <v>北京经济技术开发区虚拟社区</v>
          </cell>
          <cell r="CH878" t="str">
            <v>qy</v>
          </cell>
          <cell r="CI878" t="str">
            <v>    私人控股</v>
          </cell>
          <cell r="CJ878" t="str">
            <v>I</v>
          </cell>
          <cell r="CK878" t="str">
            <v>    信息传输、软件和信息技术服务业</v>
          </cell>
          <cell r="CL878" t="str">
            <v>65</v>
          </cell>
          <cell r="CM878" t="str">
            <v>    软件和信息技术服务业</v>
          </cell>
          <cell r="CN878" t="str">
            <v>115101</v>
          </cell>
          <cell r="CO878" t="str">
            <v>      开发区</v>
          </cell>
          <cell r="CP878" t="str">
            <v>　　　私营有限责任公司</v>
          </cell>
          <cell r="CQ878" t="str">
            <v>x</v>
          </cell>
          <cell r="CR878" t="str">
            <v>    现代服务业</v>
          </cell>
          <cell r="CS878" t="str">
            <v>2</v>
          </cell>
          <cell r="CT878" t="str">
            <v>    地方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 t="str">
            <v>3</v>
          </cell>
          <cell r="DN878" t="str">
            <v>657</v>
          </cell>
          <cell r="DO878" t="str">
            <v>    数字内容服务</v>
          </cell>
          <cell r="DP878" t="str">
            <v>1</v>
          </cell>
          <cell r="DQ878" t="str">
            <v/>
          </cell>
          <cell r="DR878">
            <v>23828</v>
          </cell>
          <cell r="DS878">
            <v>1463</v>
          </cell>
          <cell r="DT878">
            <v>1</v>
          </cell>
          <cell r="DU878">
            <v>477</v>
          </cell>
          <cell r="DV878">
            <v>695</v>
          </cell>
          <cell r="DW878">
            <v>1</v>
          </cell>
          <cell r="DX878">
            <v>0</v>
          </cell>
        </row>
        <row r="879">
          <cell r="M879" t="str">
            <v>91110400MA04FG567G</v>
          </cell>
          <cell r="N879" t="str">
            <v>格物能源有限公司</v>
          </cell>
          <cell r="O879" t="str">
            <v>2025</v>
          </cell>
          <cell r="P879" t="str">
            <v>2</v>
          </cell>
          <cell r="Q879">
            <v>56</v>
          </cell>
          <cell r="R879">
            <v>29</v>
          </cell>
          <cell r="S879">
            <v>48488</v>
          </cell>
          <cell r="T879">
            <v>0</v>
          </cell>
          <cell r="U879">
            <v>174540</v>
          </cell>
          <cell r="V879">
            <v>15975</v>
          </cell>
          <cell r="W879">
            <v>159654</v>
          </cell>
          <cell r="X879">
            <v>15192</v>
          </cell>
          <cell r="Y879">
            <v>14886</v>
          </cell>
          <cell r="Z879">
            <v>783</v>
          </cell>
          <cell r="AA879">
            <v>36000</v>
          </cell>
          <cell r="AB879">
            <v>16971</v>
          </cell>
          <cell r="AC879">
            <v>0</v>
          </cell>
          <cell r="AD879">
            <v>16971</v>
          </cell>
          <cell r="AE879">
            <v>4163</v>
          </cell>
          <cell r="AF879">
            <v>13208</v>
          </cell>
          <cell r="AG879">
            <v>97</v>
          </cell>
          <cell r="AH879">
            <v>11</v>
          </cell>
          <cell r="AI879">
            <v>2842</v>
          </cell>
          <cell r="AJ879">
            <v>2806</v>
          </cell>
          <cell r="AK879">
            <v>1075</v>
          </cell>
          <cell r="AL879">
            <v>286</v>
          </cell>
          <cell r="AM879">
            <v>0</v>
          </cell>
          <cell r="AN879">
            <v>0</v>
          </cell>
          <cell r="AO879">
            <v>0</v>
          </cell>
          <cell r="AP879">
            <v>1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2</v>
          </cell>
          <cell r="BE879">
            <v>27823</v>
          </cell>
          <cell r="BF879">
            <v>661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27823</v>
          </cell>
          <cell r="BL879">
            <v>661</v>
          </cell>
          <cell r="BM879">
            <v>0</v>
          </cell>
          <cell r="BN879">
            <v>0</v>
          </cell>
          <cell r="BO879">
            <v>3755</v>
          </cell>
          <cell r="BP879">
            <v>2085</v>
          </cell>
          <cell r="BQ879">
            <v>1507</v>
          </cell>
          <cell r="BR879">
            <v>0</v>
          </cell>
          <cell r="BS879">
            <v>16</v>
          </cell>
          <cell r="BT879">
            <v>12</v>
          </cell>
          <cell r="BU879" t="str">
            <v>陶树文</v>
          </cell>
          <cell r="BV879" t="str">
            <v>戚敏</v>
          </cell>
          <cell r="BW879" t="str">
            <v>戚敏</v>
          </cell>
          <cell r="BX879" t="str">
            <v>15811071023</v>
          </cell>
          <cell r="BY879" t="str">
            <v>2025-03-18</v>
          </cell>
          <cell r="BZ879" t="str">
            <v/>
          </cell>
          <cell r="CA879" t="str">
            <v>MA04FG567</v>
          </cell>
          <cell r="CB879">
            <v>0</v>
          </cell>
          <cell r="CC879">
            <v>0</v>
          </cell>
          <cell r="CD879" t="str">
            <v/>
          </cell>
          <cell r="CE879" t="str">
            <v>1</v>
          </cell>
          <cell r="CF879" t="str">
            <v/>
          </cell>
          <cell r="CG879" t="str">
            <v>北京经济技术开发区虚拟社区</v>
          </cell>
          <cell r="CH879" t="str">
            <v>qy</v>
          </cell>
          <cell r="CI879" t="str">
            <v>    私人控股</v>
          </cell>
          <cell r="CJ879" t="str">
            <v>M</v>
          </cell>
          <cell r="CK879" t="str">
            <v>    科学研究和技术服务业</v>
          </cell>
          <cell r="CL879" t="str">
            <v>75</v>
          </cell>
          <cell r="CM879" t="str">
            <v>    科技推广和应用服务业</v>
          </cell>
          <cell r="CN879" t="str">
            <v>115101</v>
          </cell>
          <cell r="CO879" t="str">
            <v>      开发区</v>
          </cell>
          <cell r="CP879" t="str">
            <v>　　　其他有限责任公司</v>
          </cell>
          <cell r="CQ879" t="str">
            <v>x</v>
          </cell>
          <cell r="CR879" t="str">
            <v>    现代服务业</v>
          </cell>
          <cell r="CS879" t="str">
            <v>2</v>
          </cell>
          <cell r="CT879" t="str">
            <v>    地方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 t="str">
            <v>3</v>
          </cell>
          <cell r="DN879" t="str">
            <v>751</v>
          </cell>
          <cell r="DO879" t="str">
            <v>    技术推广服务</v>
          </cell>
          <cell r="DP879" t="str">
            <v>1</v>
          </cell>
          <cell r="DQ879" t="str">
            <v/>
          </cell>
          <cell r="DR879">
            <v>36000</v>
          </cell>
          <cell r="DS879">
            <v>16971</v>
          </cell>
          <cell r="DT879">
            <v>1</v>
          </cell>
          <cell r="DU879">
            <v>27823</v>
          </cell>
          <cell r="DV879">
            <v>661</v>
          </cell>
          <cell r="DW879">
            <v>1604</v>
          </cell>
          <cell r="DX879">
            <v>11</v>
          </cell>
        </row>
        <row r="880">
          <cell r="M880" t="str">
            <v>91110302MA01W7NT53</v>
          </cell>
          <cell r="N880" t="str">
            <v>北京银和港科技管理有限公司</v>
          </cell>
          <cell r="O880" t="str">
            <v>2025</v>
          </cell>
          <cell r="P880" t="str">
            <v>2</v>
          </cell>
          <cell r="Q880">
            <v>261</v>
          </cell>
          <cell r="R880">
            <v>243</v>
          </cell>
          <cell r="S880">
            <v>5174</v>
          </cell>
          <cell r="T880">
            <v>3036</v>
          </cell>
          <cell r="U880">
            <v>160920</v>
          </cell>
          <cell r="V880">
            <v>156784</v>
          </cell>
          <cell r="W880">
            <v>256427</v>
          </cell>
          <cell r="X880">
            <v>257949</v>
          </cell>
          <cell r="Y880">
            <v>-95507</v>
          </cell>
          <cell r="Z880">
            <v>-101165</v>
          </cell>
          <cell r="AA880">
            <v>6564</v>
          </cell>
          <cell r="AB880">
            <v>6753</v>
          </cell>
          <cell r="AC880">
            <v>5801</v>
          </cell>
          <cell r="AD880">
            <v>6472</v>
          </cell>
          <cell r="AE880">
            <v>4218</v>
          </cell>
          <cell r="AF880">
            <v>4027</v>
          </cell>
          <cell r="AG880">
            <v>35</v>
          </cell>
          <cell r="AH880">
            <v>13</v>
          </cell>
          <cell r="AI880">
            <v>283</v>
          </cell>
          <cell r="AJ880">
            <v>305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1240</v>
          </cell>
          <cell r="AP880">
            <v>1306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788</v>
          </cell>
          <cell r="BF880">
            <v>1102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788</v>
          </cell>
          <cell r="BL880">
            <v>1102</v>
          </cell>
          <cell r="BM880">
            <v>-99</v>
          </cell>
          <cell r="BN880">
            <v>-116</v>
          </cell>
          <cell r="BO880">
            <v>272</v>
          </cell>
          <cell r="BP880">
            <v>344</v>
          </cell>
          <cell r="BQ880">
            <v>106</v>
          </cell>
          <cell r="BR880">
            <v>194</v>
          </cell>
          <cell r="BS880">
            <v>1</v>
          </cell>
          <cell r="BT880">
            <v>1</v>
          </cell>
          <cell r="BU880" t="str">
            <v>刘鹏程</v>
          </cell>
          <cell r="BV880" t="str">
            <v>项雅辰</v>
          </cell>
          <cell r="BW880" t="str">
            <v>王海艳</v>
          </cell>
          <cell r="BX880" t="str">
            <v>15222745438</v>
          </cell>
          <cell r="BY880" t="str">
            <v>2025-03-12</v>
          </cell>
          <cell r="BZ880" t="str">
            <v/>
          </cell>
          <cell r="CA880" t="str">
            <v>MA01W7NT5</v>
          </cell>
          <cell r="CB880">
            <v>0</v>
          </cell>
          <cell r="CC880">
            <v>0</v>
          </cell>
          <cell r="CD880" t="str">
            <v/>
          </cell>
          <cell r="CE880" t="str">
            <v>1</v>
          </cell>
          <cell r="CF880" t="str">
            <v/>
          </cell>
          <cell r="CG880" t="str">
            <v>北京经济技术开发区虚拟社区</v>
          </cell>
          <cell r="CH880" t="str">
            <v>qy</v>
          </cell>
          <cell r="CI880" t="str">
            <v>    私人控股</v>
          </cell>
          <cell r="CJ880" t="str">
            <v>K</v>
          </cell>
          <cell r="CK880" t="str">
            <v>    房地产业</v>
          </cell>
          <cell r="CL880" t="str">
            <v>70</v>
          </cell>
          <cell r="CM880" t="str">
            <v>    房地产业</v>
          </cell>
          <cell r="CN880" t="str">
            <v>115101</v>
          </cell>
          <cell r="CO880" t="str">
            <v>      开发区</v>
          </cell>
          <cell r="CP880" t="str">
            <v>　　　其他有限责任公司</v>
          </cell>
          <cell r="CQ880" t="str">
            <v/>
          </cell>
          <cell r="CR880" t="str">
            <v>    传统服务业</v>
          </cell>
          <cell r="CS880" t="str">
            <v>2</v>
          </cell>
          <cell r="CT880" t="str">
            <v>    地方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 t="str">
            <v>3</v>
          </cell>
          <cell r="DN880" t="str">
            <v>704</v>
          </cell>
          <cell r="DO880" t="str">
            <v>    房地产租赁经营</v>
          </cell>
          <cell r="DP880" t="str">
            <v>1</v>
          </cell>
          <cell r="DQ880" t="str">
            <v/>
          </cell>
          <cell r="DR880">
            <v>6564</v>
          </cell>
          <cell r="DS880">
            <v>6753</v>
          </cell>
          <cell r="DT880">
            <v>1</v>
          </cell>
          <cell r="DU880">
            <v>788</v>
          </cell>
          <cell r="DV880">
            <v>1102</v>
          </cell>
          <cell r="DW880">
            <v>42</v>
          </cell>
          <cell r="DX880">
            <v>91</v>
          </cell>
        </row>
        <row r="881">
          <cell r="M881" t="str">
            <v>91110302MA0047PH66</v>
          </cell>
          <cell r="N881" t="str">
            <v>北京鼎持生物技术有限公司</v>
          </cell>
          <cell r="O881" t="str">
            <v>2025</v>
          </cell>
          <cell r="P881" t="str">
            <v>2</v>
          </cell>
          <cell r="Q881">
            <v>11924</v>
          </cell>
          <cell r="R881">
            <v>10423</v>
          </cell>
          <cell r="S881">
            <v>36021</v>
          </cell>
          <cell r="T881">
            <v>23183</v>
          </cell>
          <cell r="U881">
            <v>457436</v>
          </cell>
          <cell r="V881">
            <v>449060</v>
          </cell>
          <cell r="W881">
            <v>42185</v>
          </cell>
          <cell r="X881">
            <v>32976</v>
          </cell>
          <cell r="Y881">
            <v>415251</v>
          </cell>
          <cell r="Z881">
            <v>416084</v>
          </cell>
          <cell r="AA881">
            <v>1561</v>
          </cell>
          <cell r="AB881">
            <v>0</v>
          </cell>
          <cell r="AC881">
            <v>1561</v>
          </cell>
          <cell r="AD881">
            <v>0</v>
          </cell>
          <cell r="AE881">
            <v>702</v>
          </cell>
          <cell r="AF881">
            <v>0</v>
          </cell>
          <cell r="AG881">
            <v>0</v>
          </cell>
          <cell r="AH881">
            <v>0</v>
          </cell>
          <cell r="AI881">
            <v>617</v>
          </cell>
          <cell r="AJ881">
            <v>1237</v>
          </cell>
          <cell r="AK881">
            <v>2228</v>
          </cell>
          <cell r="AL881">
            <v>2537</v>
          </cell>
          <cell r="AM881">
            <v>3652</v>
          </cell>
          <cell r="AN881">
            <v>4201</v>
          </cell>
          <cell r="AO881">
            <v>41</v>
          </cell>
          <cell r="AP881">
            <v>-645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16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22</v>
          </cell>
          <cell r="BD881">
            <v>33</v>
          </cell>
          <cell r="BE881">
            <v>-5641</v>
          </cell>
          <cell r="BF881">
            <v>-7297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-5641</v>
          </cell>
          <cell r="BL881">
            <v>-7297</v>
          </cell>
          <cell r="BM881">
            <v>0</v>
          </cell>
          <cell r="BN881">
            <v>0</v>
          </cell>
          <cell r="BO881">
            <v>2920</v>
          </cell>
          <cell r="BP881">
            <v>5080</v>
          </cell>
          <cell r="BQ881">
            <v>0</v>
          </cell>
          <cell r="BR881">
            <v>0</v>
          </cell>
          <cell r="BS881">
            <v>67</v>
          </cell>
          <cell r="BT881">
            <v>112</v>
          </cell>
          <cell r="BU881" t="str">
            <v>马宁宁</v>
          </cell>
          <cell r="BV881" t="str">
            <v>周苗</v>
          </cell>
          <cell r="BW881" t="str">
            <v>赵素芳</v>
          </cell>
          <cell r="BX881" t="str">
            <v>15033562962</v>
          </cell>
          <cell r="BY881" t="str">
            <v>2025-03-14</v>
          </cell>
          <cell r="BZ881" t="str">
            <v/>
          </cell>
          <cell r="CA881" t="str">
            <v>MA0047PH6</v>
          </cell>
          <cell r="CB881">
            <v>0</v>
          </cell>
          <cell r="CC881">
            <v>0</v>
          </cell>
          <cell r="CD881" t="str">
            <v/>
          </cell>
          <cell r="CE881" t="str">
            <v>1</v>
          </cell>
          <cell r="CF881" t="str">
            <v/>
          </cell>
          <cell r="CG881" t="str">
            <v>北京经济技术开发区虚拟社区</v>
          </cell>
          <cell r="CH881" t="str">
            <v>qy</v>
          </cell>
          <cell r="CI881" t="str">
            <v>    私人控股</v>
          </cell>
          <cell r="CJ881" t="str">
            <v>M</v>
          </cell>
          <cell r="CK881" t="str">
            <v>    科学研究和技术服务业</v>
          </cell>
          <cell r="CL881" t="str">
            <v>73</v>
          </cell>
          <cell r="CM881" t="str">
            <v>    研究和试验发展</v>
          </cell>
          <cell r="CN881" t="str">
            <v>115101</v>
          </cell>
          <cell r="CO881" t="str">
            <v>      开发区</v>
          </cell>
          <cell r="CP881" t="str">
            <v>　　　其他有限责任公司</v>
          </cell>
          <cell r="CQ881" t="str">
            <v>x</v>
          </cell>
          <cell r="CR881" t="str">
            <v>    现代服务业</v>
          </cell>
          <cell r="CS881" t="str">
            <v>2</v>
          </cell>
          <cell r="CT881" t="str">
            <v>    地方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 t="str">
            <v>3</v>
          </cell>
          <cell r="DN881" t="str">
            <v>734</v>
          </cell>
          <cell r="DO881" t="str">
            <v>    医学研究和试验发展</v>
          </cell>
          <cell r="DP881" t="str">
            <v>1</v>
          </cell>
          <cell r="DQ881" t="str">
            <v/>
          </cell>
          <cell r="DR881">
            <v>1561</v>
          </cell>
          <cell r="DS881">
            <v>0</v>
          </cell>
          <cell r="DT881">
            <v>1</v>
          </cell>
          <cell r="DU881">
            <v>-5641</v>
          </cell>
          <cell r="DV881">
            <v>-7297</v>
          </cell>
          <cell r="DW881">
            <v>-675</v>
          </cell>
          <cell r="DX881">
            <v>0</v>
          </cell>
        </row>
        <row r="882">
          <cell r="M882" t="str">
            <v>91110115MA009M1530</v>
          </cell>
          <cell r="N882" t="str">
            <v>立购在线（北京）科技有限公司</v>
          </cell>
          <cell r="O882" t="str">
            <v>2025</v>
          </cell>
          <cell r="P882" t="str">
            <v>2</v>
          </cell>
          <cell r="Q882">
            <v>8</v>
          </cell>
          <cell r="R882">
            <v>8</v>
          </cell>
          <cell r="S882">
            <v>121</v>
          </cell>
          <cell r="T882">
            <v>115</v>
          </cell>
          <cell r="U882">
            <v>16081</v>
          </cell>
          <cell r="V882">
            <v>17911</v>
          </cell>
          <cell r="W882">
            <v>15081</v>
          </cell>
          <cell r="X882">
            <v>16630</v>
          </cell>
          <cell r="Y882">
            <v>1000</v>
          </cell>
          <cell r="Z882">
            <v>1281</v>
          </cell>
          <cell r="AA882">
            <v>18138</v>
          </cell>
          <cell r="AB882">
            <v>11525</v>
          </cell>
          <cell r="AC882">
            <v>17869</v>
          </cell>
          <cell r="AD882">
            <v>11472</v>
          </cell>
          <cell r="AE882">
            <v>16183</v>
          </cell>
          <cell r="AF882">
            <v>10604</v>
          </cell>
          <cell r="AG882">
            <v>3</v>
          </cell>
          <cell r="AH882">
            <v>2</v>
          </cell>
          <cell r="AI882">
            <v>115</v>
          </cell>
          <cell r="AJ882">
            <v>128</v>
          </cell>
          <cell r="AK882">
            <v>296</v>
          </cell>
          <cell r="AL882">
            <v>356</v>
          </cell>
          <cell r="AM882">
            <v>210</v>
          </cell>
          <cell r="AN882">
            <v>132</v>
          </cell>
          <cell r="AO882">
            <v>80</v>
          </cell>
          <cell r="AP882">
            <v>78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1251</v>
          </cell>
          <cell r="BF882">
            <v>225</v>
          </cell>
          <cell r="BG882">
            <v>0</v>
          </cell>
          <cell r="BH882">
            <v>0</v>
          </cell>
          <cell r="BI882">
            <v>900</v>
          </cell>
          <cell r="BJ882">
            <v>0</v>
          </cell>
          <cell r="BK882">
            <v>351</v>
          </cell>
          <cell r="BL882">
            <v>225</v>
          </cell>
          <cell r="BM882">
            <v>0</v>
          </cell>
          <cell r="BN882">
            <v>0</v>
          </cell>
          <cell r="BO882">
            <v>327</v>
          </cell>
          <cell r="BP882">
            <v>310</v>
          </cell>
          <cell r="BQ882">
            <v>311</v>
          </cell>
          <cell r="BR882">
            <v>290</v>
          </cell>
          <cell r="BS882">
            <v>20</v>
          </cell>
          <cell r="BT882">
            <v>19</v>
          </cell>
          <cell r="BU882" t="str">
            <v>徐旭</v>
          </cell>
          <cell r="BV882" t="str">
            <v>娄美芳</v>
          </cell>
          <cell r="BW882" t="str">
            <v>孙忠华</v>
          </cell>
          <cell r="BX882" t="str">
            <v>18201376597</v>
          </cell>
          <cell r="BY882" t="str">
            <v>2025-03-05</v>
          </cell>
          <cell r="BZ882" t="str">
            <v/>
          </cell>
          <cell r="CA882" t="str">
            <v>MA009M153</v>
          </cell>
          <cell r="CB882">
            <v>0</v>
          </cell>
          <cell r="CC882">
            <v>0</v>
          </cell>
          <cell r="CD882" t="str">
            <v/>
          </cell>
          <cell r="CE882" t="str">
            <v>1</v>
          </cell>
          <cell r="CF882" t="str">
            <v/>
          </cell>
          <cell r="CG882" t="str">
            <v>北京经济技术开发区虚拟社区</v>
          </cell>
          <cell r="CH882" t="str">
            <v>qy</v>
          </cell>
          <cell r="CI882" t="str">
            <v>    私人控股</v>
          </cell>
          <cell r="CJ882" t="str">
            <v>I</v>
          </cell>
          <cell r="CK882" t="str">
            <v>    信息传输、软件和信息技术服务业</v>
          </cell>
          <cell r="CL882" t="str">
            <v>64</v>
          </cell>
          <cell r="CM882" t="str">
            <v>    互联网和相关服务</v>
          </cell>
          <cell r="CN882" t="str">
            <v>115101</v>
          </cell>
          <cell r="CO882" t="str">
            <v>      开发区</v>
          </cell>
          <cell r="CP882" t="str">
            <v>　　　私营有限责任公司</v>
          </cell>
          <cell r="CQ882" t="str">
            <v>x</v>
          </cell>
          <cell r="CR882" t="str">
            <v>    现代服务业</v>
          </cell>
          <cell r="CS882" t="str">
            <v>2</v>
          </cell>
          <cell r="CT882" t="str">
            <v>    地方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 t="str">
            <v>3</v>
          </cell>
          <cell r="DN882" t="str">
            <v>643</v>
          </cell>
          <cell r="DO882" t="str">
            <v>    互联网平台</v>
          </cell>
          <cell r="DP882" t="str">
            <v>1</v>
          </cell>
          <cell r="DQ882" t="str">
            <v/>
          </cell>
          <cell r="DR882">
            <v>18138</v>
          </cell>
          <cell r="DS882">
            <v>11525</v>
          </cell>
          <cell r="DT882">
            <v>1</v>
          </cell>
          <cell r="DU882">
            <v>1251</v>
          </cell>
          <cell r="DV882">
            <v>225</v>
          </cell>
          <cell r="DW882">
            <v>314</v>
          </cell>
          <cell r="DX882">
            <v>292</v>
          </cell>
        </row>
        <row r="883">
          <cell r="M883" t="str">
            <v>91110302MA01Q15Q7C</v>
          </cell>
          <cell r="N883" t="str">
            <v>北京伴航商务服务有限公司</v>
          </cell>
          <cell r="O883" t="str">
            <v>2025</v>
          </cell>
          <cell r="P883" t="str">
            <v>2</v>
          </cell>
          <cell r="Q883">
            <v>29</v>
          </cell>
          <cell r="R883">
            <v>29</v>
          </cell>
          <cell r="S883">
            <v>9088</v>
          </cell>
          <cell r="T883">
            <v>2565</v>
          </cell>
          <cell r="U883">
            <v>16087</v>
          </cell>
          <cell r="V883">
            <v>8150</v>
          </cell>
          <cell r="W883">
            <v>10137</v>
          </cell>
          <cell r="X883">
            <v>3211</v>
          </cell>
          <cell r="Y883">
            <v>5950</v>
          </cell>
          <cell r="Z883">
            <v>4939</v>
          </cell>
          <cell r="AA883">
            <v>9110</v>
          </cell>
          <cell r="AB883">
            <v>2603</v>
          </cell>
          <cell r="AC883">
            <v>1866</v>
          </cell>
          <cell r="AD883">
            <v>1863</v>
          </cell>
          <cell r="AE883">
            <v>7569</v>
          </cell>
          <cell r="AF883">
            <v>1957</v>
          </cell>
          <cell r="AG883">
            <v>12</v>
          </cell>
          <cell r="AH883">
            <v>9</v>
          </cell>
          <cell r="AI883">
            <v>0</v>
          </cell>
          <cell r="AJ883">
            <v>0</v>
          </cell>
          <cell r="AK883">
            <v>775</v>
          </cell>
          <cell r="AL883">
            <v>830</v>
          </cell>
          <cell r="AM883">
            <v>0</v>
          </cell>
          <cell r="AN883">
            <v>0</v>
          </cell>
          <cell r="AO883">
            <v>18</v>
          </cell>
          <cell r="AP883">
            <v>5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2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738</v>
          </cell>
          <cell r="BF883">
            <v>-198</v>
          </cell>
          <cell r="BG883">
            <v>0</v>
          </cell>
          <cell r="BH883">
            <v>7</v>
          </cell>
          <cell r="BI883">
            <v>0</v>
          </cell>
          <cell r="BJ883">
            <v>0</v>
          </cell>
          <cell r="BK883">
            <v>738</v>
          </cell>
          <cell r="BL883">
            <v>-191</v>
          </cell>
          <cell r="BM883">
            <v>0</v>
          </cell>
          <cell r="BN883">
            <v>0</v>
          </cell>
          <cell r="BO883">
            <v>527</v>
          </cell>
          <cell r="BP883">
            <v>551</v>
          </cell>
          <cell r="BQ883">
            <v>44</v>
          </cell>
          <cell r="BR883">
            <v>157</v>
          </cell>
          <cell r="BS883">
            <v>36</v>
          </cell>
          <cell r="BT883">
            <v>59</v>
          </cell>
          <cell r="BU883" t="str">
            <v>方成美</v>
          </cell>
          <cell r="BV883" t="str">
            <v>方成美</v>
          </cell>
          <cell r="BW883" t="str">
            <v>方成美</v>
          </cell>
          <cell r="BX883" t="str">
            <v>18911548584</v>
          </cell>
          <cell r="BY883" t="str">
            <v>2025-03-14</v>
          </cell>
          <cell r="BZ883" t="str">
            <v/>
          </cell>
          <cell r="CA883" t="str">
            <v>MA01Q15Q7</v>
          </cell>
          <cell r="CB883">
            <v>0</v>
          </cell>
          <cell r="CC883">
            <v>0</v>
          </cell>
          <cell r="CD883" t="str">
            <v/>
          </cell>
          <cell r="CE883" t="str">
            <v>1</v>
          </cell>
          <cell r="CF883" t="str">
            <v/>
          </cell>
          <cell r="CG883" t="str">
            <v>北京经济技术开发区虚拟社区</v>
          </cell>
          <cell r="CH883" t="str">
            <v>qy</v>
          </cell>
          <cell r="CI883" t="str">
            <v>    私人控股</v>
          </cell>
          <cell r="CJ883" t="str">
            <v>K</v>
          </cell>
          <cell r="CK883" t="str">
            <v>    房地产业</v>
          </cell>
          <cell r="CL883" t="str">
            <v>70</v>
          </cell>
          <cell r="CM883" t="str">
            <v>    房地产业</v>
          </cell>
          <cell r="CN883" t="str">
            <v>115101</v>
          </cell>
          <cell r="CO883" t="str">
            <v>      开发区</v>
          </cell>
          <cell r="CP883" t="str">
            <v>　　　其他有限责任公司</v>
          </cell>
          <cell r="CQ883" t="str">
            <v/>
          </cell>
          <cell r="CR883" t="str">
            <v>    传统服务业</v>
          </cell>
          <cell r="CS883" t="str">
            <v>2</v>
          </cell>
          <cell r="CT883" t="str">
            <v>    地方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 t="str">
            <v>3</v>
          </cell>
          <cell r="DN883" t="str">
            <v>702</v>
          </cell>
          <cell r="DO883" t="str">
            <v>    物业管理</v>
          </cell>
          <cell r="DP883" t="str">
            <v>1</v>
          </cell>
          <cell r="DQ883" t="str">
            <v/>
          </cell>
          <cell r="DR883">
            <v>9110</v>
          </cell>
          <cell r="DS883">
            <v>2603</v>
          </cell>
          <cell r="DT883">
            <v>1</v>
          </cell>
          <cell r="DU883">
            <v>738</v>
          </cell>
          <cell r="DV883">
            <v>-198</v>
          </cell>
          <cell r="DW883">
            <v>56</v>
          </cell>
          <cell r="DX883">
            <v>166</v>
          </cell>
        </row>
        <row r="884">
          <cell r="M884" t="str">
            <v>91110400MAD3Q0NU7N</v>
          </cell>
          <cell r="N884" t="str">
            <v>北京人形机器人创新中心有限公司</v>
          </cell>
          <cell r="O884" t="str">
            <v>2025</v>
          </cell>
          <cell r="P884" t="str">
            <v>2</v>
          </cell>
          <cell r="Q884">
            <v>39007</v>
          </cell>
          <cell r="R884">
            <v>1182</v>
          </cell>
          <cell r="S884">
            <v>11401</v>
          </cell>
          <cell r="T884">
            <v>0</v>
          </cell>
          <cell r="U884">
            <v>350730</v>
          </cell>
          <cell r="V884">
            <v>115871</v>
          </cell>
          <cell r="W884">
            <v>138512</v>
          </cell>
          <cell r="X884">
            <v>50183</v>
          </cell>
          <cell r="Y884">
            <v>212218</v>
          </cell>
          <cell r="Z884">
            <v>65688</v>
          </cell>
          <cell r="AA884">
            <v>1384</v>
          </cell>
          <cell r="AB884">
            <v>0</v>
          </cell>
          <cell r="AC884">
            <v>442</v>
          </cell>
          <cell r="AD884">
            <v>0</v>
          </cell>
          <cell r="AE884">
            <v>606</v>
          </cell>
          <cell r="AF884">
            <v>0</v>
          </cell>
          <cell r="AG884">
            <v>82</v>
          </cell>
          <cell r="AH884">
            <v>37</v>
          </cell>
          <cell r="AI884">
            <v>2</v>
          </cell>
          <cell r="AJ884">
            <v>0</v>
          </cell>
          <cell r="AK884">
            <v>5928</v>
          </cell>
          <cell r="AL884">
            <v>2585</v>
          </cell>
          <cell r="AM884">
            <v>15891</v>
          </cell>
          <cell r="AN884">
            <v>1719</v>
          </cell>
          <cell r="AO884">
            <v>-287</v>
          </cell>
          <cell r="AP884">
            <v>-170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47</v>
          </cell>
          <cell r="AV884">
            <v>107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-20791</v>
          </cell>
          <cell r="BF884">
            <v>-4064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-20791</v>
          </cell>
          <cell r="BL884">
            <v>-4064</v>
          </cell>
          <cell r="BM884">
            <v>0</v>
          </cell>
          <cell r="BN884">
            <v>0</v>
          </cell>
          <cell r="BO884">
            <v>9324</v>
          </cell>
          <cell r="BP884">
            <v>2622</v>
          </cell>
          <cell r="BQ884">
            <v>0</v>
          </cell>
          <cell r="BR884">
            <v>0</v>
          </cell>
          <cell r="BS884">
            <v>219</v>
          </cell>
          <cell r="BT884">
            <v>30</v>
          </cell>
          <cell r="BU884" t="str">
            <v>熊友军</v>
          </cell>
          <cell r="BV884" t="str">
            <v>邵前宇</v>
          </cell>
          <cell r="BW884" t="str">
            <v>李婷</v>
          </cell>
          <cell r="BX884" t="str">
            <v>13611327389</v>
          </cell>
          <cell r="BY884" t="str">
            <v>2025-03-17</v>
          </cell>
          <cell r="BZ884" t="str">
            <v/>
          </cell>
          <cell r="CA884" t="str">
            <v>MAD3Q0NU7</v>
          </cell>
          <cell r="CB884">
            <v>0</v>
          </cell>
          <cell r="CC884">
            <v>0</v>
          </cell>
          <cell r="CD884" t="str">
            <v/>
          </cell>
          <cell r="CE884" t="str">
            <v/>
          </cell>
          <cell r="CF884" t="str">
            <v/>
          </cell>
          <cell r="CG884" t="str">
            <v/>
          </cell>
          <cell r="CH884" t="str">
            <v>qy</v>
          </cell>
          <cell r="CI884" t="str">
            <v>    私人控股</v>
          </cell>
          <cell r="CJ884" t="str">
            <v>M</v>
          </cell>
          <cell r="CK884" t="str">
            <v>    科学研究和技术服务业</v>
          </cell>
          <cell r="CL884" t="str">
            <v>74</v>
          </cell>
          <cell r="CM884" t="str">
            <v>    专业技术服务业</v>
          </cell>
          <cell r="CN884" t="str">
            <v>110112</v>
          </cell>
          <cell r="CO884" t="str">
            <v>      通州区</v>
          </cell>
          <cell r="CP884" t="str">
            <v>　　　其他有限责任公司</v>
          </cell>
          <cell r="CQ884" t="str">
            <v>x</v>
          </cell>
          <cell r="CR884" t="str">
            <v>    现代服务业</v>
          </cell>
          <cell r="CS884" t="str">
            <v>2</v>
          </cell>
          <cell r="CT884" t="str">
            <v>    地方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 t="str">
            <v>5</v>
          </cell>
          <cell r="DN884" t="str">
            <v>748</v>
          </cell>
          <cell r="DO884" t="str">
            <v>    工程技术与设计服务</v>
          </cell>
          <cell r="DP884" t="str">
            <v>1</v>
          </cell>
          <cell r="DQ884" t="str">
            <v>2</v>
          </cell>
          <cell r="DR884">
            <v>1384</v>
          </cell>
          <cell r="DS884">
            <v>0</v>
          </cell>
          <cell r="DT884">
            <v>1</v>
          </cell>
          <cell r="DU884">
            <v>-20791</v>
          </cell>
          <cell r="DV884">
            <v>-4064</v>
          </cell>
          <cell r="DW884">
            <v>-3367</v>
          </cell>
          <cell r="DX884">
            <v>37</v>
          </cell>
        </row>
        <row r="885">
          <cell r="M885" t="str">
            <v>911101056750997312</v>
          </cell>
          <cell r="N885" t="str">
            <v>北京能环科技发展中心</v>
          </cell>
          <cell r="O885" t="str">
            <v>2025</v>
          </cell>
          <cell r="P885" t="str">
            <v>2</v>
          </cell>
          <cell r="Q885">
            <v>6648</v>
          </cell>
          <cell r="R885">
            <v>6628</v>
          </cell>
          <cell r="S885">
            <v>717</v>
          </cell>
          <cell r="T885">
            <v>1708</v>
          </cell>
          <cell r="U885">
            <v>21314</v>
          </cell>
          <cell r="V885">
            <v>20747</v>
          </cell>
          <cell r="W885">
            <v>9320</v>
          </cell>
          <cell r="X885">
            <v>8563</v>
          </cell>
          <cell r="Y885">
            <v>11994</v>
          </cell>
          <cell r="Z885">
            <v>12184</v>
          </cell>
          <cell r="AA885">
            <v>4365</v>
          </cell>
          <cell r="AB885">
            <v>3229</v>
          </cell>
          <cell r="AC885">
            <v>4365</v>
          </cell>
          <cell r="AD885">
            <v>3229</v>
          </cell>
          <cell r="AE885">
            <v>1228</v>
          </cell>
          <cell r="AF885">
            <v>865</v>
          </cell>
          <cell r="AG885">
            <v>16</v>
          </cell>
          <cell r="AH885">
            <v>11</v>
          </cell>
          <cell r="AI885">
            <v>72</v>
          </cell>
          <cell r="AJ885">
            <v>50</v>
          </cell>
          <cell r="AK885">
            <v>634</v>
          </cell>
          <cell r="AL885">
            <v>457</v>
          </cell>
          <cell r="AM885">
            <v>427</v>
          </cell>
          <cell r="AN885">
            <v>395</v>
          </cell>
          <cell r="AO885">
            <v>-18</v>
          </cell>
          <cell r="AP885">
            <v>-21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2006</v>
          </cell>
          <cell r="BF885">
            <v>1472</v>
          </cell>
          <cell r="BG885">
            <v>12</v>
          </cell>
          <cell r="BH885">
            <v>0</v>
          </cell>
          <cell r="BI885">
            <v>0</v>
          </cell>
          <cell r="BJ885">
            <v>0</v>
          </cell>
          <cell r="BK885">
            <v>2018</v>
          </cell>
          <cell r="BL885">
            <v>1472</v>
          </cell>
          <cell r="BM885">
            <v>0</v>
          </cell>
          <cell r="BN885">
            <v>0</v>
          </cell>
          <cell r="BO885">
            <v>1324</v>
          </cell>
          <cell r="BP885">
            <v>1175</v>
          </cell>
          <cell r="BQ885">
            <v>267</v>
          </cell>
          <cell r="BR885">
            <v>194</v>
          </cell>
          <cell r="BS885">
            <v>28</v>
          </cell>
          <cell r="BT885">
            <v>30</v>
          </cell>
          <cell r="BU885" t="str">
            <v>刘昕</v>
          </cell>
          <cell r="BV885" t="str">
            <v>吴淑超</v>
          </cell>
          <cell r="BW885" t="str">
            <v>李杰</v>
          </cell>
          <cell r="BX885" t="str">
            <v>13716335775</v>
          </cell>
          <cell r="BY885" t="str">
            <v>2025-03-07</v>
          </cell>
          <cell r="BZ885" t="str">
            <v/>
          </cell>
          <cell r="CA885" t="str">
            <v>675099731</v>
          </cell>
          <cell r="CB885">
            <v>0</v>
          </cell>
          <cell r="CC885">
            <v>0</v>
          </cell>
          <cell r="CD885" t="str">
            <v/>
          </cell>
          <cell r="CE885" t="str">
            <v>1</v>
          </cell>
          <cell r="CF885" t="str">
            <v/>
          </cell>
          <cell r="CG885" t="str">
            <v>北京经济技术开发区虚拟社区</v>
          </cell>
          <cell r="CH885" t="str">
            <v>qy</v>
          </cell>
          <cell r="CI885" t="str">
            <v>    集体控股</v>
          </cell>
          <cell r="CJ885" t="str">
            <v>L</v>
          </cell>
          <cell r="CK885" t="str">
            <v>    租赁和商务服务业</v>
          </cell>
          <cell r="CL885" t="str">
            <v>72</v>
          </cell>
          <cell r="CM885" t="str">
            <v>    商务服务业</v>
          </cell>
          <cell r="CN885" t="str">
            <v>115101</v>
          </cell>
          <cell r="CO885" t="str">
            <v>      开发区</v>
          </cell>
          <cell r="CP885" t="str">
            <v>　　　股份合作企业</v>
          </cell>
          <cell r="CQ885" t="str">
            <v>x</v>
          </cell>
          <cell r="CR885" t="str">
            <v>    现代服务业</v>
          </cell>
          <cell r="CS885" t="str">
            <v>2</v>
          </cell>
          <cell r="CT885" t="str">
            <v>    地方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 t="str">
            <v>3</v>
          </cell>
          <cell r="DN885" t="str">
            <v>724</v>
          </cell>
          <cell r="DO885" t="str">
            <v>    咨询与调查</v>
          </cell>
          <cell r="DP885" t="str">
            <v>2</v>
          </cell>
          <cell r="DQ885" t="str">
            <v/>
          </cell>
          <cell r="DR885">
            <v>4365</v>
          </cell>
          <cell r="DS885">
            <v>3229</v>
          </cell>
          <cell r="DT885">
            <v>1</v>
          </cell>
          <cell r="DU885">
            <v>2006</v>
          </cell>
          <cell r="DV885">
            <v>1472</v>
          </cell>
          <cell r="DW885">
            <v>283</v>
          </cell>
          <cell r="DX885">
            <v>205</v>
          </cell>
        </row>
        <row r="886">
          <cell r="M886" t="str">
            <v>91110114596090982L</v>
          </cell>
          <cell r="N886" t="str">
            <v>北京中科医学检验实验室有限公司</v>
          </cell>
          <cell r="O886" t="str">
            <v>2025</v>
          </cell>
          <cell r="P886" t="str">
            <v>2</v>
          </cell>
          <cell r="Q886">
            <v>9612</v>
          </cell>
          <cell r="R886">
            <v>7865</v>
          </cell>
          <cell r="S886">
            <v>11707</v>
          </cell>
          <cell r="T886">
            <v>14129</v>
          </cell>
          <cell r="U886">
            <v>90447</v>
          </cell>
          <cell r="V886">
            <v>76867</v>
          </cell>
          <cell r="W886">
            <v>23882</v>
          </cell>
          <cell r="X886">
            <v>18229</v>
          </cell>
          <cell r="Y886">
            <v>66565</v>
          </cell>
          <cell r="Z886">
            <v>58638</v>
          </cell>
          <cell r="AA886">
            <v>9187</v>
          </cell>
          <cell r="AB886">
            <v>10859</v>
          </cell>
          <cell r="AC886">
            <v>9187</v>
          </cell>
          <cell r="AD886">
            <v>10859</v>
          </cell>
          <cell r="AE886">
            <v>5005</v>
          </cell>
          <cell r="AF886">
            <v>921</v>
          </cell>
          <cell r="AG886">
            <v>0</v>
          </cell>
          <cell r="AH886">
            <v>0</v>
          </cell>
          <cell r="AI886">
            <v>338</v>
          </cell>
          <cell r="AJ886">
            <v>622</v>
          </cell>
          <cell r="AK886">
            <v>793</v>
          </cell>
          <cell r="AL886">
            <v>730</v>
          </cell>
          <cell r="AM886">
            <v>482</v>
          </cell>
          <cell r="AN886">
            <v>541</v>
          </cell>
          <cell r="AO886">
            <v>1</v>
          </cell>
          <cell r="AP886">
            <v>-88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205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2773</v>
          </cell>
          <cell r="BF886">
            <v>8133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2773</v>
          </cell>
          <cell r="BL886">
            <v>8133</v>
          </cell>
          <cell r="BM886">
            <v>416</v>
          </cell>
          <cell r="BN886">
            <v>0</v>
          </cell>
          <cell r="BO886">
            <v>715</v>
          </cell>
          <cell r="BP886">
            <v>539</v>
          </cell>
          <cell r="BQ886">
            <v>0</v>
          </cell>
          <cell r="BR886">
            <v>0</v>
          </cell>
          <cell r="BS886">
            <v>28</v>
          </cell>
          <cell r="BT886">
            <v>25</v>
          </cell>
          <cell r="BU886" t="str">
            <v>王成</v>
          </cell>
          <cell r="BV886" t="str">
            <v>高月晴</v>
          </cell>
          <cell r="BW886" t="str">
            <v>高月晴</v>
          </cell>
          <cell r="BX886" t="str">
            <v>18333139659</v>
          </cell>
          <cell r="BY886" t="str">
            <v>2025-03-13</v>
          </cell>
          <cell r="BZ886" t="str">
            <v/>
          </cell>
          <cell r="CA886" t="str">
            <v>596090982</v>
          </cell>
          <cell r="CB886">
            <v>0</v>
          </cell>
          <cell r="CC886">
            <v>0</v>
          </cell>
          <cell r="CD886" t="str">
            <v/>
          </cell>
          <cell r="CE886" t="str">
            <v/>
          </cell>
          <cell r="CF886" t="str">
            <v/>
          </cell>
          <cell r="CG886" t="str">
            <v/>
          </cell>
          <cell r="CH886" t="str">
            <v>qy</v>
          </cell>
          <cell r="CI886" t="str">
            <v>    私人控股</v>
          </cell>
          <cell r="CJ886" t="str">
            <v>Q</v>
          </cell>
          <cell r="CK886" t="str">
            <v>    卫生和社会工作</v>
          </cell>
          <cell r="CL886" t="str">
            <v>84</v>
          </cell>
          <cell r="CM886" t="str">
            <v>    卫生</v>
          </cell>
          <cell r="CN886" t="str">
            <v>110115</v>
          </cell>
          <cell r="CO886" t="str">
            <v>      大兴区</v>
          </cell>
          <cell r="CP886" t="str">
            <v>　　　私营有限责任公司</v>
          </cell>
          <cell r="CQ886" t="str">
            <v/>
          </cell>
          <cell r="CR886" t="str">
            <v>    传统服务业</v>
          </cell>
          <cell r="CS886" t="str">
            <v>2</v>
          </cell>
          <cell r="CT886" t="str">
            <v>    地方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 t="str">
            <v>3</v>
          </cell>
          <cell r="DN886" t="str">
            <v>849</v>
          </cell>
          <cell r="DO886" t="str">
            <v>    其他卫生活动</v>
          </cell>
          <cell r="DP886" t="str">
            <v>1</v>
          </cell>
          <cell r="DQ886" t="str">
            <v/>
          </cell>
          <cell r="DR886">
            <v>9187</v>
          </cell>
          <cell r="DS886">
            <v>10859</v>
          </cell>
          <cell r="DT886">
            <v>1</v>
          </cell>
          <cell r="DU886">
            <v>2773</v>
          </cell>
          <cell r="DV886">
            <v>8133</v>
          </cell>
          <cell r="DW886">
            <v>325</v>
          </cell>
          <cell r="DX886">
            <v>-60</v>
          </cell>
        </row>
        <row r="887">
          <cell r="M887" t="str">
            <v>91110302069649510U</v>
          </cell>
          <cell r="N887" t="str">
            <v>北京天骥智谷资产经营管理有限公司</v>
          </cell>
          <cell r="O887" t="str">
            <v>2025</v>
          </cell>
          <cell r="P887" t="str">
            <v>2</v>
          </cell>
          <cell r="Q887">
            <v>7</v>
          </cell>
          <cell r="R887">
            <v>7</v>
          </cell>
          <cell r="S887">
            <v>0</v>
          </cell>
          <cell r="T887">
            <v>403</v>
          </cell>
          <cell r="U887">
            <v>96086</v>
          </cell>
          <cell r="V887">
            <v>86059</v>
          </cell>
          <cell r="W887">
            <v>33173</v>
          </cell>
          <cell r="X887">
            <v>31384</v>
          </cell>
          <cell r="Y887">
            <v>62913</v>
          </cell>
          <cell r="Z887">
            <v>54675</v>
          </cell>
          <cell r="AA887">
            <v>3538</v>
          </cell>
          <cell r="AB887">
            <v>2554</v>
          </cell>
          <cell r="AC887">
            <v>0</v>
          </cell>
          <cell r="AD887">
            <v>0</v>
          </cell>
          <cell r="AE887">
            <v>1795</v>
          </cell>
          <cell r="AF887">
            <v>2127</v>
          </cell>
          <cell r="AG887">
            <v>8</v>
          </cell>
          <cell r="AH887">
            <v>1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3</v>
          </cell>
          <cell r="AP887">
            <v>2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1732</v>
          </cell>
          <cell r="BF887">
            <v>424</v>
          </cell>
          <cell r="BG887">
            <v>0</v>
          </cell>
          <cell r="BH887">
            <v>-20</v>
          </cell>
          <cell r="BI887">
            <v>0</v>
          </cell>
          <cell r="BJ887">
            <v>0</v>
          </cell>
          <cell r="BK887">
            <v>1732</v>
          </cell>
          <cell r="BL887">
            <v>404</v>
          </cell>
          <cell r="BM887">
            <v>0</v>
          </cell>
          <cell r="BN887">
            <v>0</v>
          </cell>
          <cell r="BO887">
            <v>891</v>
          </cell>
          <cell r="BP887">
            <v>838</v>
          </cell>
          <cell r="BQ887">
            <v>99</v>
          </cell>
          <cell r="BR887">
            <v>0</v>
          </cell>
          <cell r="BS887">
            <v>47</v>
          </cell>
          <cell r="BT887">
            <v>48</v>
          </cell>
          <cell r="BU887" t="str">
            <v>陈泽勤</v>
          </cell>
          <cell r="BV887" t="str">
            <v>任伟</v>
          </cell>
          <cell r="BW887" t="str">
            <v>郑娟</v>
          </cell>
          <cell r="BX887" t="str">
            <v>13241407331</v>
          </cell>
          <cell r="BY887" t="str">
            <v>2025-03-12</v>
          </cell>
          <cell r="BZ887" t="str">
            <v/>
          </cell>
          <cell r="CA887" t="str">
            <v>069649510</v>
          </cell>
          <cell r="CB887">
            <v>0</v>
          </cell>
          <cell r="CC887">
            <v>0</v>
          </cell>
          <cell r="CD887" t="str">
            <v/>
          </cell>
          <cell r="CE887" t="str">
            <v>1</v>
          </cell>
          <cell r="CF887" t="str">
            <v/>
          </cell>
          <cell r="CG887" t="str">
            <v>北京经济技术开发区虚拟社区</v>
          </cell>
          <cell r="CH887" t="str">
            <v>qy</v>
          </cell>
          <cell r="CI887" t="str">
            <v>    私人控股</v>
          </cell>
          <cell r="CJ887" t="str">
            <v>K</v>
          </cell>
          <cell r="CK887" t="str">
            <v>    房地产业</v>
          </cell>
          <cell r="CL887" t="str">
            <v>70</v>
          </cell>
          <cell r="CM887" t="str">
            <v>    房地产业</v>
          </cell>
          <cell r="CN887" t="str">
            <v>115101</v>
          </cell>
          <cell r="CO887" t="str">
            <v>      开发区</v>
          </cell>
          <cell r="CP887" t="str">
            <v>　　　私营有限责任公司</v>
          </cell>
          <cell r="CQ887" t="str">
            <v/>
          </cell>
          <cell r="CR887" t="str">
            <v>    传统服务业</v>
          </cell>
          <cell r="CS887" t="str">
            <v>2</v>
          </cell>
          <cell r="CT887" t="str">
            <v>    地方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 t="str">
            <v>3</v>
          </cell>
          <cell r="DN887" t="str">
            <v>702</v>
          </cell>
          <cell r="DO887" t="str">
            <v>    物业管理</v>
          </cell>
          <cell r="DP887" t="str">
            <v>1</v>
          </cell>
          <cell r="DQ887" t="str">
            <v/>
          </cell>
          <cell r="DR887">
            <v>3538</v>
          </cell>
          <cell r="DS887">
            <v>2554</v>
          </cell>
          <cell r="DT887">
            <v>1</v>
          </cell>
          <cell r="DU887">
            <v>1732</v>
          </cell>
          <cell r="DV887">
            <v>424</v>
          </cell>
          <cell r="DW887">
            <v>107</v>
          </cell>
          <cell r="DX887">
            <v>-115</v>
          </cell>
        </row>
        <row r="888">
          <cell r="M888" t="str">
            <v>911101053396755419</v>
          </cell>
          <cell r="N888" t="str">
            <v>北京晟百利广告有限公司</v>
          </cell>
          <cell r="O888" t="str">
            <v>2025</v>
          </cell>
          <cell r="P888" t="str">
            <v>2</v>
          </cell>
          <cell r="Q888">
            <v>0</v>
          </cell>
          <cell r="R888">
            <v>0</v>
          </cell>
          <cell r="S888">
            <v>16658</v>
          </cell>
          <cell r="T888">
            <v>5179</v>
          </cell>
          <cell r="U888">
            <v>18133</v>
          </cell>
          <cell r="V888">
            <v>7439</v>
          </cell>
          <cell r="W888">
            <v>18356</v>
          </cell>
          <cell r="X888">
            <v>7233</v>
          </cell>
          <cell r="Y888">
            <v>-223</v>
          </cell>
          <cell r="Z888">
            <v>206</v>
          </cell>
          <cell r="AA888">
            <v>3292</v>
          </cell>
          <cell r="AB888">
            <v>10279</v>
          </cell>
          <cell r="AC888">
            <v>3292</v>
          </cell>
          <cell r="AD888">
            <v>10279</v>
          </cell>
          <cell r="AE888">
            <v>3275</v>
          </cell>
          <cell r="AF888">
            <v>9714</v>
          </cell>
          <cell r="AG888">
            <v>0</v>
          </cell>
          <cell r="AH888">
            <v>1</v>
          </cell>
          <cell r="AI888">
            <v>0</v>
          </cell>
          <cell r="AJ888">
            <v>0</v>
          </cell>
          <cell r="AK888">
            <v>79</v>
          </cell>
          <cell r="AL888">
            <v>410</v>
          </cell>
          <cell r="AM888">
            <v>0</v>
          </cell>
          <cell r="AN888">
            <v>0</v>
          </cell>
          <cell r="AO888">
            <v>1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-63</v>
          </cell>
          <cell r="BF888">
            <v>154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-63</v>
          </cell>
          <cell r="BL888">
            <v>154</v>
          </cell>
          <cell r="BM888">
            <v>0</v>
          </cell>
          <cell r="BN888">
            <v>0</v>
          </cell>
          <cell r="BO888">
            <v>21</v>
          </cell>
          <cell r="BP888">
            <v>32</v>
          </cell>
          <cell r="BQ888">
            <v>0</v>
          </cell>
          <cell r="BR888">
            <v>11</v>
          </cell>
          <cell r="BS888">
            <v>1</v>
          </cell>
          <cell r="BT888">
            <v>2</v>
          </cell>
          <cell r="BU888" t="str">
            <v>王云峰</v>
          </cell>
          <cell r="BV888" t="str">
            <v>陈丹玲</v>
          </cell>
          <cell r="BW888" t="str">
            <v>陈丹玲</v>
          </cell>
          <cell r="BX888" t="str">
            <v>15767223641</v>
          </cell>
          <cell r="BY888" t="str">
            <v>2025-03-17</v>
          </cell>
          <cell r="BZ888" t="str">
            <v/>
          </cell>
          <cell r="CA888" t="str">
            <v>339675541</v>
          </cell>
          <cell r="CB888">
            <v>0</v>
          </cell>
          <cell r="CC888">
            <v>0</v>
          </cell>
          <cell r="CD888" t="str">
            <v/>
          </cell>
          <cell r="CE888" t="str">
            <v>1</v>
          </cell>
          <cell r="CF888" t="str">
            <v/>
          </cell>
          <cell r="CG888" t="str">
            <v>北京经济技术开发区虚拟社区</v>
          </cell>
          <cell r="CH888" t="str">
            <v>qy</v>
          </cell>
          <cell r="CI888" t="str">
            <v>    私人控股</v>
          </cell>
          <cell r="CJ888" t="str">
            <v>L</v>
          </cell>
          <cell r="CK888" t="str">
            <v>    租赁和商务服务业</v>
          </cell>
          <cell r="CL888" t="str">
            <v>72</v>
          </cell>
          <cell r="CM888" t="str">
            <v>    商务服务业</v>
          </cell>
          <cell r="CN888" t="str">
            <v>115101</v>
          </cell>
          <cell r="CO888" t="str">
            <v>      开发区</v>
          </cell>
          <cell r="CP888" t="str">
            <v>　　　私营有限责任公司</v>
          </cell>
          <cell r="CQ888" t="str">
            <v>x</v>
          </cell>
          <cell r="CR888" t="str">
            <v>    现代服务业</v>
          </cell>
          <cell r="CS888" t="str">
            <v>2</v>
          </cell>
          <cell r="CT888" t="str">
            <v>    地方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 t="str">
            <v>3</v>
          </cell>
          <cell r="DN888" t="str">
            <v>725</v>
          </cell>
          <cell r="DO888" t="str">
            <v>    广告业</v>
          </cell>
          <cell r="DP888" t="str">
            <v>1</v>
          </cell>
          <cell r="DQ888" t="str">
            <v/>
          </cell>
          <cell r="DR888">
            <v>3292</v>
          </cell>
          <cell r="DS888">
            <v>10279</v>
          </cell>
          <cell r="DT888">
            <v>1</v>
          </cell>
          <cell r="DU888">
            <v>-63</v>
          </cell>
          <cell r="DV888">
            <v>154</v>
          </cell>
          <cell r="DW888">
            <v>-2</v>
          </cell>
          <cell r="DX888">
            <v>12</v>
          </cell>
        </row>
        <row r="889">
          <cell r="M889" t="str">
            <v>91110302MA01RJBK06</v>
          </cell>
          <cell r="N889" t="str">
            <v>游娱汇（北京）科技文化发展有限公司</v>
          </cell>
          <cell r="O889" t="str">
            <v>2025</v>
          </cell>
          <cell r="P889" t="str">
            <v>2</v>
          </cell>
          <cell r="Q889">
            <v>321</v>
          </cell>
          <cell r="R889">
            <v>303</v>
          </cell>
          <cell r="S889">
            <v>1795</v>
          </cell>
          <cell r="T889">
            <v>1854</v>
          </cell>
          <cell r="U889">
            <v>8712</v>
          </cell>
          <cell r="V889">
            <v>14788</v>
          </cell>
          <cell r="W889">
            <v>25971</v>
          </cell>
          <cell r="X889">
            <v>24848</v>
          </cell>
          <cell r="Y889">
            <v>-17259</v>
          </cell>
          <cell r="Z889">
            <v>-10060</v>
          </cell>
          <cell r="AA889">
            <v>1891</v>
          </cell>
          <cell r="AB889">
            <v>2233</v>
          </cell>
          <cell r="AC889">
            <v>1891</v>
          </cell>
          <cell r="AD889">
            <v>2233</v>
          </cell>
          <cell r="AE889">
            <v>1549</v>
          </cell>
          <cell r="AF889">
            <v>2276</v>
          </cell>
          <cell r="AG889">
            <v>4</v>
          </cell>
          <cell r="AH889">
            <v>1</v>
          </cell>
          <cell r="AI889">
            <v>408</v>
          </cell>
          <cell r="AJ889">
            <v>601</v>
          </cell>
          <cell r="AK889">
            <v>309</v>
          </cell>
          <cell r="AL889">
            <v>890</v>
          </cell>
          <cell r="AM889">
            <v>0</v>
          </cell>
          <cell r="AN889">
            <v>0</v>
          </cell>
          <cell r="AO889">
            <v>1</v>
          </cell>
          <cell r="AP889">
            <v>3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2</v>
          </cell>
          <cell r="BE889">
            <v>-380</v>
          </cell>
          <cell r="BF889">
            <v>-1536</v>
          </cell>
          <cell r="BG889">
            <v>0</v>
          </cell>
          <cell r="BH889">
            <v>0</v>
          </cell>
          <cell r="BI889">
            <v>0</v>
          </cell>
          <cell r="BJ889">
            <v>146</v>
          </cell>
          <cell r="BK889">
            <v>-380</v>
          </cell>
          <cell r="BL889">
            <v>-1682</v>
          </cell>
          <cell r="BM889">
            <v>0</v>
          </cell>
          <cell r="BN889">
            <v>0</v>
          </cell>
          <cell r="BO889">
            <v>554</v>
          </cell>
          <cell r="BP889">
            <v>774</v>
          </cell>
          <cell r="BQ889">
            <v>60</v>
          </cell>
          <cell r="BR889">
            <v>87</v>
          </cell>
          <cell r="BS889">
            <v>37</v>
          </cell>
          <cell r="BT889">
            <v>37</v>
          </cell>
          <cell r="BU889" t="str">
            <v>齐越</v>
          </cell>
          <cell r="BV889" t="str">
            <v>齐越</v>
          </cell>
          <cell r="BW889" t="str">
            <v>段园园</v>
          </cell>
          <cell r="BX889" t="str">
            <v>15001355342</v>
          </cell>
          <cell r="BY889" t="str">
            <v>2025-03-10</v>
          </cell>
          <cell r="BZ889" t="str">
            <v/>
          </cell>
          <cell r="CA889" t="str">
            <v>MA01RJBK0</v>
          </cell>
          <cell r="CB889">
            <v>0</v>
          </cell>
          <cell r="CC889">
            <v>0</v>
          </cell>
          <cell r="CD889" t="str">
            <v/>
          </cell>
          <cell r="CE889" t="str">
            <v>1</v>
          </cell>
          <cell r="CF889" t="str">
            <v/>
          </cell>
          <cell r="CG889" t="str">
            <v>北京经济技术开发区虚拟社区</v>
          </cell>
          <cell r="CH889" t="str">
            <v>qy</v>
          </cell>
          <cell r="CI889" t="str">
            <v>    私人控股</v>
          </cell>
          <cell r="CJ889" t="str">
            <v>R</v>
          </cell>
          <cell r="CK889" t="str">
            <v>    文化、体育和娱乐业</v>
          </cell>
          <cell r="CL889" t="str">
            <v>90</v>
          </cell>
          <cell r="CM889" t="str">
            <v>    娱乐业</v>
          </cell>
          <cell r="CN889" t="str">
            <v>115101</v>
          </cell>
          <cell r="CO889" t="str">
            <v>      开发区</v>
          </cell>
          <cell r="CP889" t="str">
            <v>　　　其他有限责任公司</v>
          </cell>
          <cell r="CQ889" t="str">
            <v>x</v>
          </cell>
          <cell r="CR889" t="str">
            <v>    现代服务业</v>
          </cell>
          <cell r="CS889" t="str">
            <v>2</v>
          </cell>
          <cell r="CT889" t="str">
            <v>    地方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 t="str">
            <v>3</v>
          </cell>
          <cell r="DN889" t="str">
            <v>901</v>
          </cell>
          <cell r="DO889" t="str">
            <v>    室内娱乐活动</v>
          </cell>
          <cell r="DP889" t="str">
            <v>1</v>
          </cell>
          <cell r="DQ889" t="str">
            <v/>
          </cell>
          <cell r="DR889">
            <v>1891</v>
          </cell>
          <cell r="DS889">
            <v>2233</v>
          </cell>
          <cell r="DT889">
            <v>1</v>
          </cell>
          <cell r="DU889">
            <v>-380</v>
          </cell>
          <cell r="DV889">
            <v>-1536</v>
          </cell>
          <cell r="DW889">
            <v>64</v>
          </cell>
          <cell r="DX889">
            <v>88</v>
          </cell>
        </row>
        <row r="890">
          <cell r="M890" t="str">
            <v>911103026796030184</v>
          </cell>
          <cell r="N890" t="str">
            <v>北京东尚泰和科技有限公司</v>
          </cell>
          <cell r="O890" t="str">
            <v>2025</v>
          </cell>
          <cell r="P890" t="str">
            <v>2</v>
          </cell>
          <cell r="Q890">
            <v>4979</v>
          </cell>
          <cell r="R890">
            <v>4973</v>
          </cell>
          <cell r="S890">
            <v>413</v>
          </cell>
          <cell r="T890">
            <v>907</v>
          </cell>
          <cell r="U890">
            <v>375260</v>
          </cell>
          <cell r="V890">
            <v>380255</v>
          </cell>
          <cell r="W890">
            <v>386232</v>
          </cell>
          <cell r="X890">
            <v>381441</v>
          </cell>
          <cell r="Y890">
            <v>-10972</v>
          </cell>
          <cell r="Z890">
            <v>-1186</v>
          </cell>
          <cell r="AA890">
            <v>4855</v>
          </cell>
          <cell r="AB890">
            <v>2204</v>
          </cell>
          <cell r="AC890">
            <v>4672</v>
          </cell>
          <cell r="AD890">
            <v>2185</v>
          </cell>
          <cell r="AE890">
            <v>2027</v>
          </cell>
          <cell r="AF890">
            <v>1255</v>
          </cell>
          <cell r="AG890">
            <v>1</v>
          </cell>
          <cell r="AH890">
            <v>5</v>
          </cell>
          <cell r="AI890">
            <v>0</v>
          </cell>
          <cell r="AJ890">
            <v>0</v>
          </cell>
          <cell r="AK890">
            <v>694</v>
          </cell>
          <cell r="AL890">
            <v>531</v>
          </cell>
          <cell r="AM890">
            <v>0</v>
          </cell>
          <cell r="AN890">
            <v>0</v>
          </cell>
          <cell r="AO890">
            <v>0</v>
          </cell>
          <cell r="AP890">
            <v>1985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2133</v>
          </cell>
          <cell r="BF890">
            <v>-1572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2133</v>
          </cell>
          <cell r="BL890">
            <v>-1572</v>
          </cell>
          <cell r="BM890">
            <v>0</v>
          </cell>
          <cell r="BN890">
            <v>0</v>
          </cell>
          <cell r="BO890">
            <v>281</v>
          </cell>
          <cell r="BP890">
            <v>118</v>
          </cell>
          <cell r="BQ890">
            <v>20</v>
          </cell>
          <cell r="BR890">
            <v>126</v>
          </cell>
          <cell r="BS890">
            <v>10</v>
          </cell>
          <cell r="BT890">
            <v>6</v>
          </cell>
          <cell r="BU890" t="str">
            <v>谢品康</v>
          </cell>
          <cell r="BV890" t="str">
            <v>潘仙娟</v>
          </cell>
          <cell r="BW890" t="str">
            <v>邓金月</v>
          </cell>
          <cell r="BX890" t="str">
            <v>65309666</v>
          </cell>
          <cell r="BY890" t="str">
            <v>2025-03-12</v>
          </cell>
          <cell r="BZ890" t="str">
            <v/>
          </cell>
          <cell r="CA890" t="str">
            <v>679603018</v>
          </cell>
          <cell r="CB890">
            <v>0</v>
          </cell>
          <cell r="CC890">
            <v>0</v>
          </cell>
          <cell r="CD890" t="str">
            <v/>
          </cell>
          <cell r="CE890" t="str">
            <v>1</v>
          </cell>
          <cell r="CF890" t="str">
            <v/>
          </cell>
          <cell r="CG890" t="str">
            <v>北京经济技术开发区虚拟社区</v>
          </cell>
          <cell r="CH890" t="str">
            <v>qy</v>
          </cell>
          <cell r="CI890" t="str">
            <v>    私人控股</v>
          </cell>
          <cell r="CJ890" t="str">
            <v>K</v>
          </cell>
          <cell r="CK890" t="str">
            <v>    房地产业</v>
          </cell>
          <cell r="CL890" t="str">
            <v>70</v>
          </cell>
          <cell r="CM890" t="str">
            <v>    房地产业</v>
          </cell>
          <cell r="CN890" t="str">
            <v>115101</v>
          </cell>
          <cell r="CO890" t="str">
            <v>      开发区</v>
          </cell>
          <cell r="CP890" t="str">
            <v>　　　其他有限责任公司</v>
          </cell>
          <cell r="CQ890" t="str">
            <v/>
          </cell>
          <cell r="CR890" t="str">
            <v>    传统服务业</v>
          </cell>
          <cell r="CS890" t="str">
            <v>2</v>
          </cell>
          <cell r="CT890" t="str">
            <v>    地方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 t="str">
            <v>3</v>
          </cell>
          <cell r="DN890" t="str">
            <v>704</v>
          </cell>
          <cell r="DO890" t="str">
            <v>    房地产租赁经营</v>
          </cell>
          <cell r="DP890" t="str">
            <v>1</v>
          </cell>
          <cell r="DQ890" t="str">
            <v/>
          </cell>
          <cell r="DR890">
            <v>4855</v>
          </cell>
          <cell r="DS890">
            <v>2204</v>
          </cell>
          <cell r="DT890">
            <v>1</v>
          </cell>
          <cell r="DU890">
            <v>2133</v>
          </cell>
          <cell r="DV890">
            <v>-1572</v>
          </cell>
          <cell r="DW890">
            <v>21</v>
          </cell>
          <cell r="DX890">
            <v>131</v>
          </cell>
        </row>
        <row r="891">
          <cell r="M891" t="str">
            <v>91110302MA0191BC81</v>
          </cell>
          <cell r="N891" t="str">
            <v>北京意动全通科技有限公司</v>
          </cell>
          <cell r="O891" t="str">
            <v>2025</v>
          </cell>
          <cell r="P891" t="str">
            <v>2</v>
          </cell>
          <cell r="Q891">
            <v>91</v>
          </cell>
          <cell r="R891">
            <v>86</v>
          </cell>
          <cell r="S891">
            <v>-1681</v>
          </cell>
          <cell r="T891">
            <v>755</v>
          </cell>
          <cell r="U891">
            <v>837</v>
          </cell>
          <cell r="V891">
            <v>2263</v>
          </cell>
          <cell r="W891">
            <v>8574</v>
          </cell>
          <cell r="X891">
            <v>10217</v>
          </cell>
          <cell r="Y891">
            <v>-7737</v>
          </cell>
          <cell r="Z891">
            <v>-7954</v>
          </cell>
          <cell r="AA891">
            <v>3907</v>
          </cell>
          <cell r="AB891">
            <v>1529</v>
          </cell>
          <cell r="AC891">
            <v>2029</v>
          </cell>
          <cell r="AD891">
            <v>1529</v>
          </cell>
          <cell r="AE891">
            <v>3040</v>
          </cell>
          <cell r="AF891">
            <v>697</v>
          </cell>
          <cell r="AG891">
            <v>5</v>
          </cell>
          <cell r="AH891">
            <v>7</v>
          </cell>
          <cell r="AI891">
            <v>0</v>
          </cell>
          <cell r="AJ891">
            <v>0</v>
          </cell>
          <cell r="AK891">
            <v>735</v>
          </cell>
          <cell r="AL891">
            <v>590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127</v>
          </cell>
          <cell r="BF891">
            <v>235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127</v>
          </cell>
          <cell r="BL891">
            <v>235</v>
          </cell>
          <cell r="BM891">
            <v>0</v>
          </cell>
          <cell r="BN891">
            <v>0</v>
          </cell>
          <cell r="BO891">
            <v>440</v>
          </cell>
          <cell r="BP891">
            <v>395</v>
          </cell>
          <cell r="BQ891">
            <v>85</v>
          </cell>
          <cell r="BR891">
            <v>120</v>
          </cell>
          <cell r="BS891">
            <v>24</v>
          </cell>
          <cell r="BT891">
            <v>23</v>
          </cell>
          <cell r="BU891" t="str">
            <v>刘宪力</v>
          </cell>
          <cell r="BV891" t="str">
            <v>赵小英</v>
          </cell>
          <cell r="BW891" t="str">
            <v>赵小英</v>
          </cell>
          <cell r="BX891" t="str">
            <v>13520837150</v>
          </cell>
          <cell r="BY891" t="str">
            <v>2025-03-12</v>
          </cell>
          <cell r="BZ891" t="str">
            <v/>
          </cell>
          <cell r="CA891" t="str">
            <v>MA0191BC8</v>
          </cell>
          <cell r="CB891">
            <v>0</v>
          </cell>
          <cell r="CC891">
            <v>0</v>
          </cell>
          <cell r="CD891" t="str">
            <v/>
          </cell>
          <cell r="CE891" t="str">
            <v/>
          </cell>
          <cell r="CF891" t="str">
            <v/>
          </cell>
          <cell r="CG891" t="str">
            <v/>
          </cell>
          <cell r="CH891" t="str">
            <v>qy</v>
          </cell>
          <cell r="CI891" t="str">
            <v>    私人控股</v>
          </cell>
          <cell r="CJ891" t="str">
            <v>O</v>
          </cell>
          <cell r="CK891" t="str">
            <v>    居民服务、修理和其他服务业</v>
          </cell>
          <cell r="CL891" t="str">
            <v>81</v>
          </cell>
          <cell r="CM891" t="str">
            <v>    机动车、电子产品和日用产品修理业</v>
          </cell>
          <cell r="CN891" t="str">
            <v>110112</v>
          </cell>
          <cell r="CO891" t="str">
            <v>      通州区</v>
          </cell>
          <cell r="CP891" t="str">
            <v>　　　私营有限责任公司</v>
          </cell>
          <cell r="CQ891" t="str">
            <v/>
          </cell>
          <cell r="CR891" t="str">
            <v>    传统服务业</v>
          </cell>
          <cell r="CS891" t="str">
            <v>2</v>
          </cell>
          <cell r="CT891" t="str">
            <v>    地方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 t="str">
            <v>5</v>
          </cell>
          <cell r="DN891" t="str">
            <v>812</v>
          </cell>
          <cell r="DO891" t="str">
            <v>    计算机和办公设备维修</v>
          </cell>
          <cell r="DP891" t="str">
            <v>1</v>
          </cell>
          <cell r="DQ891" t="str">
            <v/>
          </cell>
          <cell r="DR891">
            <v>3907</v>
          </cell>
          <cell r="DS891">
            <v>1529</v>
          </cell>
          <cell r="DT891">
            <v>1</v>
          </cell>
          <cell r="DU891">
            <v>127</v>
          </cell>
          <cell r="DV891">
            <v>235</v>
          </cell>
          <cell r="DW891">
            <v>90</v>
          </cell>
          <cell r="DX891">
            <v>127</v>
          </cell>
        </row>
        <row r="892">
          <cell r="M892" t="str">
            <v>91110115MA01841253</v>
          </cell>
          <cell r="N892" t="str">
            <v>北检润和（北京）技术服务有限公司</v>
          </cell>
          <cell r="O892" t="str">
            <v>2025</v>
          </cell>
          <cell r="P892" t="str">
            <v>2</v>
          </cell>
          <cell r="Q892">
            <v>2536</v>
          </cell>
          <cell r="R892">
            <v>2074</v>
          </cell>
          <cell r="S892">
            <v>1712</v>
          </cell>
          <cell r="T892">
            <v>632</v>
          </cell>
          <cell r="U892">
            <v>8868</v>
          </cell>
          <cell r="V892">
            <v>3333</v>
          </cell>
          <cell r="W892">
            <v>5968</v>
          </cell>
          <cell r="X892">
            <v>1642</v>
          </cell>
          <cell r="Y892">
            <v>2900</v>
          </cell>
          <cell r="Z892">
            <v>1691</v>
          </cell>
          <cell r="AA892">
            <v>1810</v>
          </cell>
          <cell r="AB892">
            <v>1458</v>
          </cell>
          <cell r="AC892">
            <v>1810</v>
          </cell>
          <cell r="AD892">
            <v>1458</v>
          </cell>
          <cell r="AE892">
            <v>1428</v>
          </cell>
          <cell r="AF892">
            <v>997</v>
          </cell>
          <cell r="AG892">
            <v>2</v>
          </cell>
          <cell r="AH892">
            <v>1</v>
          </cell>
          <cell r="AI892">
            <v>0</v>
          </cell>
          <cell r="AJ892">
            <v>0</v>
          </cell>
          <cell r="AK892">
            <v>348</v>
          </cell>
          <cell r="AL892">
            <v>496</v>
          </cell>
          <cell r="AM892">
            <v>471</v>
          </cell>
          <cell r="AN892">
            <v>164</v>
          </cell>
          <cell r="AO892">
            <v>29</v>
          </cell>
          <cell r="AP892">
            <v>3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-468</v>
          </cell>
          <cell r="BF892">
            <v>-203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-468</v>
          </cell>
          <cell r="BL892">
            <v>-203</v>
          </cell>
          <cell r="BM892">
            <v>0</v>
          </cell>
          <cell r="BN892">
            <v>0</v>
          </cell>
          <cell r="BO892">
            <v>712</v>
          </cell>
          <cell r="BP892">
            <v>443</v>
          </cell>
          <cell r="BQ892">
            <v>24</v>
          </cell>
          <cell r="BR892">
            <v>23</v>
          </cell>
          <cell r="BS892">
            <v>24</v>
          </cell>
          <cell r="BT892">
            <v>12</v>
          </cell>
          <cell r="BU892" t="str">
            <v>战玢</v>
          </cell>
          <cell r="BV892" t="str">
            <v>董青</v>
          </cell>
          <cell r="BW892" t="str">
            <v>董青</v>
          </cell>
          <cell r="BX892" t="str">
            <v>18332001213</v>
          </cell>
          <cell r="BY892" t="str">
            <v>2025-03-14</v>
          </cell>
          <cell r="BZ892" t="str">
            <v/>
          </cell>
          <cell r="CA892" t="str">
            <v>MA0184125</v>
          </cell>
          <cell r="CB892">
            <v>0</v>
          </cell>
          <cell r="CC892">
            <v>0</v>
          </cell>
          <cell r="CD892" t="str">
            <v/>
          </cell>
          <cell r="CE892" t="str">
            <v>1</v>
          </cell>
          <cell r="CF892" t="str">
            <v/>
          </cell>
          <cell r="CG892" t="str">
            <v>北京经济技术开发区虚拟社区</v>
          </cell>
          <cell r="CH892" t="str">
            <v>qy</v>
          </cell>
          <cell r="CI892" t="str">
            <v>    私人控股</v>
          </cell>
          <cell r="CJ892" t="str">
            <v>M</v>
          </cell>
          <cell r="CK892" t="str">
            <v>    科学研究和技术服务业</v>
          </cell>
          <cell r="CL892" t="str">
            <v>75</v>
          </cell>
          <cell r="CM892" t="str">
            <v>    科技推广和应用服务业</v>
          </cell>
          <cell r="CN892" t="str">
            <v>115101</v>
          </cell>
          <cell r="CO892" t="str">
            <v>      开发区</v>
          </cell>
          <cell r="CP892" t="str">
            <v>　　　其他有限责任公司</v>
          </cell>
          <cell r="CQ892" t="str">
            <v>x</v>
          </cell>
          <cell r="CR892" t="str">
            <v>    现代服务业</v>
          </cell>
          <cell r="CS892" t="str">
            <v>2</v>
          </cell>
          <cell r="CT892" t="str">
            <v>    地方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 t="str">
            <v>3</v>
          </cell>
          <cell r="DN892" t="str">
            <v>751</v>
          </cell>
          <cell r="DO892" t="str">
            <v>    技术推广服务</v>
          </cell>
          <cell r="DP892" t="str">
            <v>1</v>
          </cell>
          <cell r="DQ892" t="str">
            <v/>
          </cell>
          <cell r="DR892">
            <v>1810</v>
          </cell>
          <cell r="DS892">
            <v>1458</v>
          </cell>
          <cell r="DT892">
            <v>1</v>
          </cell>
          <cell r="DU892">
            <v>-468</v>
          </cell>
          <cell r="DV892">
            <v>-203</v>
          </cell>
          <cell r="DW892">
            <v>26</v>
          </cell>
          <cell r="DX892">
            <v>24</v>
          </cell>
        </row>
        <row r="893">
          <cell r="M893" t="str">
            <v>91110106579083211C</v>
          </cell>
          <cell r="N893" t="str">
            <v>北京华夏祥龙国际科贸发展有限公司</v>
          </cell>
          <cell r="O893" t="str">
            <v>2025</v>
          </cell>
          <cell r="P893" t="str">
            <v>2</v>
          </cell>
          <cell r="Q893">
            <v>0</v>
          </cell>
          <cell r="R893">
            <v>0</v>
          </cell>
          <cell r="S893">
            <v>52917</v>
          </cell>
          <cell r="T893">
            <v>986</v>
          </cell>
          <cell r="U893">
            <v>69882</v>
          </cell>
          <cell r="V893">
            <v>20565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5972</v>
          </cell>
          <cell r="AB893">
            <v>11806</v>
          </cell>
          <cell r="AC893">
            <v>0</v>
          </cell>
          <cell r="AD893">
            <v>0</v>
          </cell>
          <cell r="AE893">
            <v>4776</v>
          </cell>
          <cell r="AF893">
            <v>9618</v>
          </cell>
          <cell r="AG893">
            <v>1</v>
          </cell>
          <cell r="AH893">
            <v>4</v>
          </cell>
          <cell r="AI893">
            <v>0</v>
          </cell>
          <cell r="AJ893">
            <v>0</v>
          </cell>
          <cell r="AK893">
            <v>586</v>
          </cell>
          <cell r="AL893">
            <v>2278</v>
          </cell>
          <cell r="AM893">
            <v>0</v>
          </cell>
          <cell r="AN893">
            <v>0</v>
          </cell>
          <cell r="AO893">
            <v>0</v>
          </cell>
          <cell r="AP893">
            <v>4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609</v>
          </cell>
          <cell r="BF893">
            <v>-98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609</v>
          </cell>
          <cell r="BL893">
            <v>-98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20</v>
          </cell>
          <cell r="BR893">
            <v>50</v>
          </cell>
          <cell r="BS893">
            <v>13</v>
          </cell>
          <cell r="BT893">
            <v>15</v>
          </cell>
          <cell r="BU893" t="str">
            <v>周磊</v>
          </cell>
          <cell r="BV893" t="str">
            <v>周真</v>
          </cell>
          <cell r="BW893" t="str">
            <v>周真</v>
          </cell>
          <cell r="BX893" t="str">
            <v>18201026704</v>
          </cell>
          <cell r="BY893" t="str">
            <v>2025-03-17</v>
          </cell>
          <cell r="BZ893" t="str">
            <v/>
          </cell>
          <cell r="CA893" t="str">
            <v>579083211</v>
          </cell>
          <cell r="CB893">
            <v>0</v>
          </cell>
          <cell r="CC893">
            <v>0</v>
          </cell>
          <cell r="CD893" t="str">
            <v/>
          </cell>
          <cell r="CE893" t="str">
            <v>1</v>
          </cell>
          <cell r="CF893" t="str">
            <v/>
          </cell>
          <cell r="CG893" t="str">
            <v>北京经济技术开发区虚拟社区</v>
          </cell>
          <cell r="CH893" t="str">
            <v>qy</v>
          </cell>
          <cell r="CI893" t="str">
            <v>    私人控股</v>
          </cell>
          <cell r="CJ893" t="str">
            <v>F</v>
          </cell>
          <cell r="CK893" t="str">
            <v>    批发和零售业</v>
          </cell>
          <cell r="CL893" t="str">
            <v>51</v>
          </cell>
          <cell r="CM893" t="str">
            <v>    批发业</v>
          </cell>
          <cell r="CN893" t="str">
            <v>115101</v>
          </cell>
          <cell r="CO893" t="str">
            <v>      开发区</v>
          </cell>
          <cell r="CP893" t="str">
            <v>　　　私营有限责任公司</v>
          </cell>
          <cell r="CQ893" t="str">
            <v/>
          </cell>
          <cell r="CR893" t="str">
            <v>    传统服务业</v>
          </cell>
          <cell r="CS893" t="str">
            <v>2</v>
          </cell>
          <cell r="CT893" t="str">
            <v>    地方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 t="str">
            <v>3</v>
          </cell>
          <cell r="DN893" t="str">
            <v>513</v>
          </cell>
          <cell r="DO893" t="str">
            <v>    纺织、服装及家庭用品批发</v>
          </cell>
          <cell r="DP893" t="str">
            <v>1</v>
          </cell>
          <cell r="DQ893" t="str">
            <v/>
          </cell>
          <cell r="DR893">
            <v>5972</v>
          </cell>
          <cell r="DS893">
            <v>11806</v>
          </cell>
          <cell r="DT893">
            <v>1</v>
          </cell>
          <cell r="DU893">
            <v>609</v>
          </cell>
          <cell r="DV893">
            <v>-98</v>
          </cell>
          <cell r="DW893">
            <v>21</v>
          </cell>
          <cell r="DX893">
            <v>54</v>
          </cell>
        </row>
        <row r="894">
          <cell r="M894" t="str">
            <v>91110400MAD9GB0Y4L</v>
          </cell>
          <cell r="N894" t="str">
            <v>北京同青康健营养保健食品销售有限公司</v>
          </cell>
          <cell r="O894" t="str">
            <v>2025</v>
          </cell>
          <cell r="P894" t="str">
            <v>2</v>
          </cell>
          <cell r="Q894">
            <v>127</v>
          </cell>
          <cell r="R894">
            <v>0</v>
          </cell>
          <cell r="S894">
            <v>34331</v>
          </cell>
          <cell r="T894">
            <v>0</v>
          </cell>
          <cell r="U894">
            <v>93491</v>
          </cell>
          <cell r="V894">
            <v>18848</v>
          </cell>
          <cell r="W894">
            <v>71213</v>
          </cell>
          <cell r="X894">
            <v>2189</v>
          </cell>
          <cell r="Y894">
            <v>0</v>
          </cell>
          <cell r="Z894">
            <v>0</v>
          </cell>
          <cell r="AA894">
            <v>34640</v>
          </cell>
          <cell r="AB894">
            <v>0</v>
          </cell>
          <cell r="AC894">
            <v>0</v>
          </cell>
          <cell r="AD894">
            <v>0</v>
          </cell>
          <cell r="AE894">
            <v>17911</v>
          </cell>
          <cell r="AF894">
            <v>0</v>
          </cell>
          <cell r="AG894">
            <v>75</v>
          </cell>
          <cell r="AH894">
            <v>-2</v>
          </cell>
          <cell r="AI894">
            <v>12948</v>
          </cell>
          <cell r="AJ894">
            <v>907</v>
          </cell>
          <cell r="AK894">
            <v>946</v>
          </cell>
          <cell r="AL894">
            <v>431</v>
          </cell>
          <cell r="AM894">
            <v>0</v>
          </cell>
          <cell r="AN894">
            <v>0</v>
          </cell>
          <cell r="AO894">
            <v>95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2665</v>
          </cell>
          <cell r="BF894">
            <v>-1336</v>
          </cell>
          <cell r="BG894">
            <v>0</v>
          </cell>
          <cell r="BH894">
            <v>0</v>
          </cell>
          <cell r="BI894">
            <v>1</v>
          </cell>
          <cell r="BJ894">
            <v>0</v>
          </cell>
          <cell r="BK894">
            <v>2664</v>
          </cell>
          <cell r="BL894">
            <v>-1336</v>
          </cell>
          <cell r="BM894">
            <v>666</v>
          </cell>
          <cell r="BN894">
            <v>0</v>
          </cell>
          <cell r="BO894">
            <v>0</v>
          </cell>
          <cell r="BP894">
            <v>0</v>
          </cell>
          <cell r="BQ894">
            <v>1109</v>
          </cell>
          <cell r="BR894">
            <v>0</v>
          </cell>
          <cell r="BS894">
            <v>32</v>
          </cell>
          <cell r="BT894">
            <v>0</v>
          </cell>
          <cell r="BU894" t="str">
            <v>沙红娜</v>
          </cell>
          <cell r="BV894" t="str">
            <v>陈帅</v>
          </cell>
          <cell r="BW894" t="str">
            <v>郭雪梅</v>
          </cell>
          <cell r="BX894" t="str">
            <v>13910537387</v>
          </cell>
          <cell r="BY894" t="str">
            <v>2025-03-17</v>
          </cell>
          <cell r="BZ894" t="str">
            <v/>
          </cell>
          <cell r="CA894" t="str">
            <v>MAD9GB0Y4</v>
          </cell>
          <cell r="CB894">
            <v>0</v>
          </cell>
          <cell r="CC894">
            <v>0</v>
          </cell>
          <cell r="CD894" t="str">
            <v/>
          </cell>
          <cell r="CE894" t="str">
            <v>1</v>
          </cell>
          <cell r="CF894" t="str">
            <v/>
          </cell>
          <cell r="CG894" t="str">
            <v>北京经济技术开发区虚拟社区</v>
          </cell>
          <cell r="CH894" t="str">
            <v>qy</v>
          </cell>
          <cell r="CI894" t="str">
            <v>    私人控股</v>
          </cell>
          <cell r="CJ894" t="str">
            <v>F</v>
          </cell>
          <cell r="CK894" t="str">
            <v>    批发和零售业</v>
          </cell>
          <cell r="CL894" t="str">
            <v>51</v>
          </cell>
          <cell r="CM894" t="str">
            <v>    批发业</v>
          </cell>
          <cell r="CN894" t="str">
            <v>115101</v>
          </cell>
          <cell r="CO894" t="str">
            <v>      开发区</v>
          </cell>
          <cell r="CP894" t="str">
            <v>　　　其他有限责任公司</v>
          </cell>
          <cell r="CQ894" t="str">
            <v/>
          </cell>
          <cell r="CR894" t="str">
            <v>    传统服务业</v>
          </cell>
          <cell r="CS894" t="str">
            <v>2</v>
          </cell>
          <cell r="CT894" t="str">
            <v>    地方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 t="str">
            <v>3</v>
          </cell>
          <cell r="DN894" t="str">
            <v>512</v>
          </cell>
          <cell r="DO894" t="str">
            <v>    食品、饮料及烟草制品批发</v>
          </cell>
          <cell r="DP894" t="str">
            <v>1</v>
          </cell>
          <cell r="DQ894" t="str">
            <v/>
          </cell>
          <cell r="DR894">
            <v>34640</v>
          </cell>
          <cell r="DS894">
            <v>0</v>
          </cell>
          <cell r="DT894">
            <v>1</v>
          </cell>
          <cell r="DU894">
            <v>2665</v>
          </cell>
          <cell r="DV894">
            <v>-1336</v>
          </cell>
          <cell r="DW894">
            <v>1850</v>
          </cell>
          <cell r="DX894">
            <v>-2</v>
          </cell>
        </row>
        <row r="895">
          <cell r="M895" t="str">
            <v>91110115MA029N9N6L</v>
          </cell>
          <cell r="N895" t="str">
            <v>北京中聚供应链管理有限公司</v>
          </cell>
          <cell r="O895" t="str">
            <v>2025</v>
          </cell>
          <cell r="P895" t="str">
            <v>2</v>
          </cell>
          <cell r="Q895">
            <v>0</v>
          </cell>
          <cell r="R895">
            <v>0</v>
          </cell>
          <cell r="S895">
            <v>5723</v>
          </cell>
          <cell r="T895">
            <v>-45580</v>
          </cell>
          <cell r="U895">
            <v>41616</v>
          </cell>
          <cell r="V895">
            <v>10413</v>
          </cell>
          <cell r="W895">
            <v>31150</v>
          </cell>
          <cell r="X895">
            <v>3869</v>
          </cell>
          <cell r="Y895">
            <v>0</v>
          </cell>
          <cell r="Z895">
            <v>0</v>
          </cell>
          <cell r="AA895">
            <v>99375</v>
          </cell>
          <cell r="AB895">
            <v>61341</v>
          </cell>
          <cell r="AC895">
            <v>0</v>
          </cell>
          <cell r="AD895">
            <v>0</v>
          </cell>
          <cell r="AE895">
            <v>98390</v>
          </cell>
          <cell r="AF895">
            <v>60954</v>
          </cell>
          <cell r="AG895">
            <v>33</v>
          </cell>
          <cell r="AH895">
            <v>18</v>
          </cell>
          <cell r="AI895">
            <v>0</v>
          </cell>
          <cell r="AJ895">
            <v>0</v>
          </cell>
          <cell r="AK895">
            <v>-177</v>
          </cell>
          <cell r="AL895">
            <v>4</v>
          </cell>
          <cell r="AM895">
            <v>0</v>
          </cell>
          <cell r="AN895">
            <v>0</v>
          </cell>
          <cell r="AO895">
            <v>80</v>
          </cell>
          <cell r="AP895">
            <v>91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1049</v>
          </cell>
          <cell r="BF895">
            <v>274</v>
          </cell>
          <cell r="BG895">
            <v>0</v>
          </cell>
          <cell r="BH895">
            <v>0</v>
          </cell>
          <cell r="BI895">
            <v>12</v>
          </cell>
          <cell r="BJ895">
            <v>11</v>
          </cell>
          <cell r="BK895">
            <v>1037</v>
          </cell>
          <cell r="BL895">
            <v>263</v>
          </cell>
          <cell r="BM895">
            <v>313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5</v>
          </cell>
          <cell r="BT895">
            <v>0</v>
          </cell>
          <cell r="BU895" t="str">
            <v>王风雷</v>
          </cell>
          <cell r="BV895" t="str">
            <v>周胜高</v>
          </cell>
          <cell r="BW895" t="str">
            <v>刘春艳</v>
          </cell>
          <cell r="BX895" t="str">
            <v>18511128662</v>
          </cell>
          <cell r="BY895" t="str">
            <v>2025-03-14</v>
          </cell>
          <cell r="BZ895" t="str">
            <v/>
          </cell>
          <cell r="CA895" t="str">
            <v>MA029N9N6</v>
          </cell>
          <cell r="CB895">
            <v>0</v>
          </cell>
          <cell r="CC895">
            <v>0</v>
          </cell>
          <cell r="CD895" t="str">
            <v/>
          </cell>
          <cell r="CE895" t="str">
            <v/>
          </cell>
          <cell r="CF895" t="str">
            <v/>
          </cell>
          <cell r="CG895" t="str">
            <v/>
          </cell>
          <cell r="CH895" t="str">
            <v>qy</v>
          </cell>
          <cell r="CI895" t="str">
            <v>    私人控股</v>
          </cell>
          <cell r="CJ895" t="str">
            <v>F</v>
          </cell>
          <cell r="CK895" t="str">
            <v>    批发和零售业</v>
          </cell>
          <cell r="CL895" t="str">
            <v>51</v>
          </cell>
          <cell r="CM895" t="str">
            <v>    批发业</v>
          </cell>
          <cell r="CN895" t="str">
            <v>110115</v>
          </cell>
          <cell r="CO895" t="str">
            <v>      大兴区</v>
          </cell>
          <cell r="CP895" t="str">
            <v>　　　私营有限责任公司</v>
          </cell>
          <cell r="CQ895" t="str">
            <v/>
          </cell>
          <cell r="CR895" t="str">
            <v>    传统服务业</v>
          </cell>
          <cell r="CS895" t="str">
            <v>2</v>
          </cell>
          <cell r="CT895" t="str">
            <v>    地方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 t="str">
            <v>3</v>
          </cell>
          <cell r="DN895" t="str">
            <v>512</v>
          </cell>
          <cell r="DO895" t="str">
            <v>    食品、饮料及烟草制品批发</v>
          </cell>
          <cell r="DP895" t="str">
            <v>1</v>
          </cell>
          <cell r="DQ895" t="str">
            <v/>
          </cell>
          <cell r="DR895">
            <v>99375</v>
          </cell>
          <cell r="DS895">
            <v>61341</v>
          </cell>
          <cell r="DT895">
            <v>1</v>
          </cell>
          <cell r="DU895">
            <v>1049</v>
          </cell>
          <cell r="DV895">
            <v>274</v>
          </cell>
          <cell r="DW895">
            <v>346</v>
          </cell>
          <cell r="DX895">
            <v>18</v>
          </cell>
        </row>
        <row r="896">
          <cell r="M896" t="str">
            <v>9111011567660885XQ</v>
          </cell>
          <cell r="N896" t="str">
            <v>北京德兴恒通科贸有限公司</v>
          </cell>
          <cell r="O896" t="str">
            <v>2025</v>
          </cell>
          <cell r="P896" t="str">
            <v>2</v>
          </cell>
          <cell r="Q896">
            <v>744</v>
          </cell>
          <cell r="R896">
            <v>744</v>
          </cell>
          <cell r="S896">
            <v>13994</v>
          </cell>
          <cell r="T896">
            <v>15496</v>
          </cell>
          <cell r="U896">
            <v>15753</v>
          </cell>
          <cell r="V896">
            <v>21391</v>
          </cell>
          <cell r="W896">
            <v>15689</v>
          </cell>
          <cell r="X896">
            <v>21466</v>
          </cell>
          <cell r="Y896">
            <v>0</v>
          </cell>
          <cell r="Z896">
            <v>0</v>
          </cell>
          <cell r="AA896">
            <v>8808</v>
          </cell>
          <cell r="AB896">
            <v>9921</v>
          </cell>
          <cell r="AC896">
            <v>0</v>
          </cell>
          <cell r="AD896">
            <v>0</v>
          </cell>
          <cell r="AE896">
            <v>8324</v>
          </cell>
          <cell r="AF896">
            <v>9450</v>
          </cell>
          <cell r="AG896">
            <v>2</v>
          </cell>
          <cell r="AH896">
            <v>3</v>
          </cell>
          <cell r="AI896">
            <v>11</v>
          </cell>
          <cell r="AJ896">
            <v>30</v>
          </cell>
          <cell r="AK896">
            <v>147</v>
          </cell>
          <cell r="AL896">
            <v>183</v>
          </cell>
          <cell r="AM896">
            <v>0</v>
          </cell>
          <cell r="AN896">
            <v>0</v>
          </cell>
          <cell r="AO896">
            <v>2</v>
          </cell>
          <cell r="AP896">
            <v>3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322</v>
          </cell>
          <cell r="BF896">
            <v>252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322</v>
          </cell>
          <cell r="BL896">
            <v>252</v>
          </cell>
          <cell r="BM896">
            <v>2</v>
          </cell>
          <cell r="BN896">
            <v>1</v>
          </cell>
          <cell r="BO896">
            <v>0</v>
          </cell>
          <cell r="BP896">
            <v>0</v>
          </cell>
          <cell r="BQ896">
            <v>56</v>
          </cell>
          <cell r="BR896">
            <v>21</v>
          </cell>
          <cell r="BS896">
            <v>5</v>
          </cell>
          <cell r="BT896">
            <v>4</v>
          </cell>
          <cell r="BU896" t="str">
            <v>潘小鲁</v>
          </cell>
          <cell r="BV896" t="str">
            <v/>
          </cell>
          <cell r="BW896" t="str">
            <v>于晓春</v>
          </cell>
          <cell r="BX896" t="str">
            <v>13716537692</v>
          </cell>
          <cell r="BY896" t="str">
            <v>2025-03-10</v>
          </cell>
          <cell r="BZ896" t="str">
            <v/>
          </cell>
          <cell r="CA896" t="str">
            <v>67660885X</v>
          </cell>
          <cell r="CB896">
            <v>0</v>
          </cell>
          <cell r="CC896">
            <v>0</v>
          </cell>
          <cell r="CD896" t="str">
            <v/>
          </cell>
          <cell r="CE896" t="str">
            <v/>
          </cell>
          <cell r="CF896" t="str">
            <v/>
          </cell>
          <cell r="CG896" t="str">
            <v/>
          </cell>
          <cell r="CH896" t="str">
            <v>qy</v>
          </cell>
          <cell r="CI896" t="str">
            <v>    私人控股</v>
          </cell>
          <cell r="CJ896" t="str">
            <v>F</v>
          </cell>
          <cell r="CK896" t="str">
            <v>    批发和零售业</v>
          </cell>
          <cell r="CL896" t="str">
            <v>51</v>
          </cell>
          <cell r="CM896" t="str">
            <v>    批发业</v>
          </cell>
          <cell r="CN896" t="str">
            <v>110115</v>
          </cell>
          <cell r="CO896" t="str">
            <v>      大兴区</v>
          </cell>
          <cell r="CP896" t="str">
            <v>　　　私营有限责任公司</v>
          </cell>
          <cell r="CQ896" t="str">
            <v/>
          </cell>
          <cell r="CR896" t="str">
            <v>    传统服务业</v>
          </cell>
          <cell r="CS896" t="str">
            <v>2</v>
          </cell>
          <cell r="CT896" t="str">
            <v>    地方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 t="str">
            <v>3</v>
          </cell>
          <cell r="DN896" t="str">
            <v>517</v>
          </cell>
          <cell r="DO896" t="str">
            <v>    机械设备、五金产品及电子产品批发</v>
          </cell>
          <cell r="DP896" t="str">
            <v>1</v>
          </cell>
          <cell r="DQ896" t="str">
            <v/>
          </cell>
          <cell r="DR896">
            <v>8808</v>
          </cell>
          <cell r="DS896">
            <v>9921</v>
          </cell>
          <cell r="DT896">
            <v>1</v>
          </cell>
          <cell r="DU896">
            <v>322</v>
          </cell>
          <cell r="DV896">
            <v>252</v>
          </cell>
          <cell r="DW896">
            <v>60</v>
          </cell>
          <cell r="DX896">
            <v>25</v>
          </cell>
        </row>
        <row r="897">
          <cell r="M897" t="str">
            <v>91110302MA01R8XR83</v>
          </cell>
          <cell r="N897" t="str">
            <v>北京东方雨虹防腐技术有限公司</v>
          </cell>
          <cell r="O897" t="str">
            <v>2025</v>
          </cell>
          <cell r="P897" t="str">
            <v>2</v>
          </cell>
          <cell r="Q897">
            <v>124</v>
          </cell>
          <cell r="R897">
            <v>88</v>
          </cell>
          <cell r="S897">
            <v>1877</v>
          </cell>
          <cell r="T897">
            <v>4737</v>
          </cell>
          <cell r="U897">
            <v>33978</v>
          </cell>
          <cell r="V897">
            <v>43359</v>
          </cell>
          <cell r="W897">
            <v>2723</v>
          </cell>
          <cell r="X897">
            <v>4045</v>
          </cell>
          <cell r="Y897">
            <v>0</v>
          </cell>
          <cell r="Z897">
            <v>0</v>
          </cell>
          <cell r="AA897">
            <v>1296</v>
          </cell>
          <cell r="AB897">
            <v>4966</v>
          </cell>
          <cell r="AC897">
            <v>0</v>
          </cell>
          <cell r="AD897">
            <v>0</v>
          </cell>
          <cell r="AE897">
            <v>983</v>
          </cell>
          <cell r="AF897">
            <v>3223</v>
          </cell>
          <cell r="AG897">
            <v>27</v>
          </cell>
          <cell r="AH897">
            <v>115</v>
          </cell>
          <cell r="AI897">
            <v>621</v>
          </cell>
          <cell r="AJ897">
            <v>813</v>
          </cell>
          <cell r="AK897">
            <v>410</v>
          </cell>
          <cell r="AL897">
            <v>206</v>
          </cell>
          <cell r="AM897">
            <v>205</v>
          </cell>
          <cell r="AN897">
            <v>240</v>
          </cell>
          <cell r="AO897">
            <v>-65</v>
          </cell>
          <cell r="AP897">
            <v>-157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-894</v>
          </cell>
          <cell r="BF897">
            <v>469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-894</v>
          </cell>
          <cell r="BL897">
            <v>469</v>
          </cell>
          <cell r="BM897">
            <v>-2</v>
          </cell>
          <cell r="BN897">
            <v>163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19</v>
          </cell>
          <cell r="BT897">
            <v>16</v>
          </cell>
          <cell r="BU897" t="str">
            <v>林海侠</v>
          </cell>
          <cell r="BV897" t="str">
            <v>武春花</v>
          </cell>
          <cell r="BW897" t="str">
            <v>李利娟</v>
          </cell>
          <cell r="BX897" t="str">
            <v>18701115981</v>
          </cell>
          <cell r="BY897" t="str">
            <v>2025-03-14</v>
          </cell>
          <cell r="BZ897" t="str">
            <v/>
          </cell>
          <cell r="CA897" t="str">
            <v>MA01R8XR8</v>
          </cell>
          <cell r="CB897">
            <v>0</v>
          </cell>
          <cell r="CC897">
            <v>0</v>
          </cell>
          <cell r="CD897" t="str">
            <v/>
          </cell>
          <cell r="CE897" t="str">
            <v>1</v>
          </cell>
          <cell r="CF897" t="str">
            <v/>
          </cell>
          <cell r="CG897" t="str">
            <v>北京经济技术开发区虚拟社区</v>
          </cell>
          <cell r="CH897" t="str">
            <v>qy</v>
          </cell>
          <cell r="CI897" t="str">
            <v>    私人控股</v>
          </cell>
          <cell r="CJ897" t="str">
            <v>F</v>
          </cell>
          <cell r="CK897" t="str">
            <v>    批发和零售业</v>
          </cell>
          <cell r="CL897" t="str">
            <v>51</v>
          </cell>
          <cell r="CM897" t="str">
            <v>    批发业</v>
          </cell>
          <cell r="CN897" t="str">
            <v>115101</v>
          </cell>
          <cell r="CO897" t="str">
            <v>      开发区</v>
          </cell>
          <cell r="CP897" t="str">
            <v>　　　其他有限责任公司</v>
          </cell>
          <cell r="CQ897" t="str">
            <v/>
          </cell>
          <cell r="CR897" t="str">
            <v>    传统服务业</v>
          </cell>
          <cell r="CS897" t="str">
            <v>2</v>
          </cell>
          <cell r="CT897" t="str">
            <v>    地方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 t="str">
            <v>3</v>
          </cell>
          <cell r="DN897" t="str">
            <v>516</v>
          </cell>
          <cell r="DO897" t="str">
            <v>    矿产品、建材及化工产品批发</v>
          </cell>
          <cell r="DP897" t="str">
            <v>1</v>
          </cell>
          <cell r="DQ897" t="str">
            <v>3</v>
          </cell>
          <cell r="DR897">
            <v>1296</v>
          </cell>
          <cell r="DS897">
            <v>4966</v>
          </cell>
          <cell r="DT897">
            <v>1</v>
          </cell>
          <cell r="DU897">
            <v>-894</v>
          </cell>
          <cell r="DV897">
            <v>469</v>
          </cell>
          <cell r="DW897">
            <v>-81</v>
          </cell>
          <cell r="DX897">
            <v>83</v>
          </cell>
        </row>
        <row r="898">
          <cell r="M898" t="str">
            <v>911101157488035752</v>
          </cell>
          <cell r="N898" t="str">
            <v>北京快乐通钢材有限公司</v>
          </cell>
          <cell r="O898" t="str">
            <v>2025</v>
          </cell>
          <cell r="P898" t="str">
            <v>2</v>
          </cell>
          <cell r="Q898">
            <v>1638</v>
          </cell>
          <cell r="R898">
            <v>1638</v>
          </cell>
          <cell r="S898">
            <v>15130</v>
          </cell>
          <cell r="T898">
            <v>25218</v>
          </cell>
          <cell r="U898">
            <v>40024</v>
          </cell>
          <cell r="V898">
            <v>48892</v>
          </cell>
          <cell r="W898">
            <v>28736</v>
          </cell>
          <cell r="X898">
            <v>37910</v>
          </cell>
          <cell r="Y898">
            <v>0</v>
          </cell>
          <cell r="Z898">
            <v>0</v>
          </cell>
          <cell r="AA898">
            <v>29861</v>
          </cell>
          <cell r="AB898">
            <v>27854</v>
          </cell>
          <cell r="AC898">
            <v>0</v>
          </cell>
          <cell r="AD898">
            <v>0</v>
          </cell>
          <cell r="AE898">
            <v>29282</v>
          </cell>
          <cell r="AF898">
            <v>26876</v>
          </cell>
          <cell r="AG898">
            <v>1</v>
          </cell>
          <cell r="AH898">
            <v>1</v>
          </cell>
          <cell r="AI898">
            <v>121</v>
          </cell>
          <cell r="AJ898">
            <v>633</v>
          </cell>
          <cell r="AK898">
            <v>438</v>
          </cell>
          <cell r="AL898">
            <v>378</v>
          </cell>
          <cell r="AM898">
            <v>0</v>
          </cell>
          <cell r="AN898">
            <v>0</v>
          </cell>
          <cell r="AO898">
            <v>19</v>
          </cell>
          <cell r="AP898">
            <v>21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-55</v>
          </cell>
          <cell r="BG898">
            <v>0</v>
          </cell>
          <cell r="BH898">
            <v>0</v>
          </cell>
          <cell r="BI898">
            <v>4</v>
          </cell>
          <cell r="BJ898">
            <v>0</v>
          </cell>
          <cell r="BK898">
            <v>-4</v>
          </cell>
          <cell r="BL898">
            <v>-55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12</v>
          </cell>
          <cell r="BR898">
            <v>0</v>
          </cell>
          <cell r="BS898">
            <v>28</v>
          </cell>
          <cell r="BT898">
            <v>28</v>
          </cell>
          <cell r="BU898" t="str">
            <v>仉桂云</v>
          </cell>
          <cell r="BV898" t="str">
            <v>伍明琴</v>
          </cell>
          <cell r="BW898" t="str">
            <v>伍明琴</v>
          </cell>
          <cell r="BX898" t="str">
            <v>13911868327</v>
          </cell>
          <cell r="BY898" t="str">
            <v>2025-03-15</v>
          </cell>
          <cell r="BZ898" t="str">
            <v/>
          </cell>
          <cell r="CA898" t="str">
            <v>748803575</v>
          </cell>
          <cell r="CB898">
            <v>0</v>
          </cell>
          <cell r="CC898">
            <v>0</v>
          </cell>
          <cell r="CD898" t="str">
            <v/>
          </cell>
          <cell r="CE898" t="str">
            <v/>
          </cell>
          <cell r="CF898" t="str">
            <v/>
          </cell>
          <cell r="CG898" t="str">
            <v/>
          </cell>
          <cell r="CH898" t="str">
            <v>qy</v>
          </cell>
          <cell r="CI898" t="str">
            <v>    私人控股</v>
          </cell>
          <cell r="CJ898" t="str">
            <v>F</v>
          </cell>
          <cell r="CK898" t="str">
            <v>    批发和零售业</v>
          </cell>
          <cell r="CL898" t="str">
            <v>51</v>
          </cell>
          <cell r="CM898" t="str">
            <v>    批发业</v>
          </cell>
          <cell r="CN898" t="str">
            <v>110112</v>
          </cell>
          <cell r="CO898" t="str">
            <v>      通州区</v>
          </cell>
          <cell r="CP898" t="str">
            <v>　　　私营有限责任公司</v>
          </cell>
          <cell r="CQ898" t="str">
            <v/>
          </cell>
          <cell r="CR898" t="str">
            <v>    传统服务业</v>
          </cell>
          <cell r="CS898" t="str">
            <v>2</v>
          </cell>
          <cell r="CT898" t="str">
            <v>    地方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 t="str">
            <v>5</v>
          </cell>
          <cell r="DN898" t="str">
            <v>516</v>
          </cell>
          <cell r="DO898" t="str">
            <v>    矿产品、建材及化工产品批发</v>
          </cell>
          <cell r="DP898" t="str">
            <v>1</v>
          </cell>
          <cell r="DQ898" t="str">
            <v>2</v>
          </cell>
          <cell r="DR898">
            <v>29861</v>
          </cell>
          <cell r="DS898">
            <v>27854</v>
          </cell>
          <cell r="DT898">
            <v>1</v>
          </cell>
          <cell r="DU898">
            <v>0</v>
          </cell>
          <cell r="DV898">
            <v>-55</v>
          </cell>
          <cell r="DW898">
            <v>13</v>
          </cell>
          <cell r="DX898">
            <v>-1708</v>
          </cell>
        </row>
        <row r="899">
          <cell r="M899" t="str">
            <v>91110400MA0210XX42</v>
          </cell>
          <cell r="N899" t="str">
            <v>北京钢汇商贸有限公司</v>
          </cell>
          <cell r="O899" t="str">
            <v>2025</v>
          </cell>
          <cell r="P899" t="str">
            <v>2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453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5965</v>
          </cell>
          <cell r="AC899">
            <v>0</v>
          </cell>
          <cell r="AD899">
            <v>0</v>
          </cell>
          <cell r="AE899">
            <v>0</v>
          </cell>
          <cell r="AF899">
            <v>6175</v>
          </cell>
          <cell r="AG899">
            <v>0</v>
          </cell>
          <cell r="AH899">
            <v>2</v>
          </cell>
          <cell r="AI899">
            <v>0</v>
          </cell>
          <cell r="AJ899">
            <v>0</v>
          </cell>
          <cell r="AK899">
            <v>0</v>
          </cell>
          <cell r="AL899">
            <v>10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-222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-222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12</v>
          </cell>
          <cell r="BS899">
            <v>0</v>
          </cell>
          <cell r="BT899">
            <v>2</v>
          </cell>
          <cell r="BU899" t="str">
            <v/>
          </cell>
          <cell r="BV899" t="str">
            <v/>
          </cell>
          <cell r="BW899" t="str">
            <v/>
          </cell>
          <cell r="BX899" t="str">
            <v/>
          </cell>
          <cell r="BY899" t="str">
            <v>2025-03-03</v>
          </cell>
          <cell r="BZ899" t="str">
            <v/>
          </cell>
          <cell r="CA899" t="str">
            <v>MA0210XX4</v>
          </cell>
          <cell r="CB899">
            <v>0</v>
          </cell>
          <cell r="CC899">
            <v>0</v>
          </cell>
          <cell r="CD899" t="str">
            <v/>
          </cell>
          <cell r="CE899" t="str">
            <v>1</v>
          </cell>
          <cell r="CF899" t="str">
            <v/>
          </cell>
          <cell r="CG899" t="str">
            <v>北京经济技术开发区虚拟社区</v>
          </cell>
          <cell r="CH899" t="str">
            <v>qy</v>
          </cell>
          <cell r="CI899" t="str">
            <v>    私人控股</v>
          </cell>
          <cell r="CJ899" t="str">
            <v>F</v>
          </cell>
          <cell r="CK899" t="str">
            <v>    批发和零售业</v>
          </cell>
          <cell r="CL899" t="str">
            <v>51</v>
          </cell>
          <cell r="CM899" t="str">
            <v>    批发业</v>
          </cell>
          <cell r="CN899" t="str">
            <v>115101</v>
          </cell>
          <cell r="CO899" t="str">
            <v>      开发区</v>
          </cell>
          <cell r="CP899" t="str">
            <v>　　　私营有限责任公司</v>
          </cell>
          <cell r="CQ899" t="str">
            <v/>
          </cell>
          <cell r="CR899" t="str">
            <v>    传统服务业</v>
          </cell>
          <cell r="CS899" t="str">
            <v>2</v>
          </cell>
          <cell r="CT899" t="str">
            <v>    地方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 t="str">
            <v>3</v>
          </cell>
          <cell r="DN899" t="str">
            <v>516</v>
          </cell>
          <cell r="DO899" t="str">
            <v>    矿产品、建材及化工产品批发</v>
          </cell>
          <cell r="DP899" t="str">
            <v>1</v>
          </cell>
          <cell r="DQ899" t="str">
            <v>4</v>
          </cell>
          <cell r="DR899">
            <v>0</v>
          </cell>
          <cell r="DS899">
            <v>5965</v>
          </cell>
          <cell r="DT899">
            <v>1</v>
          </cell>
          <cell r="DU899">
            <v>0</v>
          </cell>
          <cell r="DV899">
            <v>-222</v>
          </cell>
          <cell r="DW899">
            <v>0</v>
          </cell>
          <cell r="DX899">
            <v>14</v>
          </cell>
        </row>
        <row r="900">
          <cell r="M900" t="str">
            <v>91110302722660721M</v>
          </cell>
          <cell r="N900" t="str">
            <v>北京北方鑫源科技有限公司</v>
          </cell>
          <cell r="O900" t="str">
            <v>2025</v>
          </cell>
          <cell r="P900" t="str">
            <v>2</v>
          </cell>
          <cell r="Q900">
            <v>12336</v>
          </cell>
          <cell r="R900">
            <v>11012</v>
          </cell>
          <cell r="S900">
            <v>4026</v>
          </cell>
          <cell r="T900">
            <v>6652</v>
          </cell>
          <cell r="U900">
            <v>41064</v>
          </cell>
          <cell r="V900">
            <v>39749</v>
          </cell>
          <cell r="W900">
            <v>5144</v>
          </cell>
          <cell r="X900">
            <v>5147</v>
          </cell>
          <cell r="Y900">
            <v>0</v>
          </cell>
          <cell r="Z900">
            <v>0</v>
          </cell>
          <cell r="AA900">
            <v>2879</v>
          </cell>
          <cell r="AB900">
            <v>5341</v>
          </cell>
          <cell r="AC900">
            <v>0</v>
          </cell>
          <cell r="AD900">
            <v>0</v>
          </cell>
          <cell r="AE900">
            <v>1743</v>
          </cell>
          <cell r="AF900">
            <v>3247</v>
          </cell>
          <cell r="AG900">
            <v>0</v>
          </cell>
          <cell r="AH900">
            <v>17</v>
          </cell>
          <cell r="AI900">
            <v>836</v>
          </cell>
          <cell r="AJ900">
            <v>653</v>
          </cell>
          <cell r="AK900">
            <v>474</v>
          </cell>
          <cell r="AL900">
            <v>382</v>
          </cell>
          <cell r="AM900">
            <v>0</v>
          </cell>
          <cell r="AN900">
            <v>0</v>
          </cell>
          <cell r="AO900">
            <v>16</v>
          </cell>
          <cell r="AP900">
            <v>-10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-190</v>
          </cell>
          <cell r="BF900">
            <v>1052</v>
          </cell>
          <cell r="BG900">
            <v>1</v>
          </cell>
          <cell r="BH900">
            <v>1</v>
          </cell>
          <cell r="BI900">
            <v>0</v>
          </cell>
          <cell r="BJ900">
            <v>0</v>
          </cell>
          <cell r="BK900">
            <v>-189</v>
          </cell>
          <cell r="BL900">
            <v>1053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286</v>
          </cell>
          <cell r="BS900">
            <v>27</v>
          </cell>
          <cell r="BT900">
            <v>27</v>
          </cell>
          <cell r="BU900" t="str">
            <v>张长百</v>
          </cell>
          <cell r="BV900" t="str">
            <v>张长百</v>
          </cell>
          <cell r="BW900" t="str">
            <v>芮彤军</v>
          </cell>
          <cell r="BX900" t="str">
            <v>87693056</v>
          </cell>
          <cell r="BY900" t="str">
            <v>2025-03-13</v>
          </cell>
          <cell r="BZ900" t="str">
            <v/>
          </cell>
          <cell r="CA900" t="str">
            <v>722660721</v>
          </cell>
          <cell r="CB900">
            <v>0</v>
          </cell>
          <cell r="CC900">
            <v>0</v>
          </cell>
          <cell r="CD900" t="str">
            <v/>
          </cell>
          <cell r="CE900" t="str">
            <v>1</v>
          </cell>
          <cell r="CF900" t="str">
            <v/>
          </cell>
          <cell r="CG900" t="str">
            <v>北京经济技术开发区虚拟社区</v>
          </cell>
          <cell r="CH900" t="str">
            <v>qy</v>
          </cell>
          <cell r="CI900" t="str">
            <v>    私人控股</v>
          </cell>
          <cell r="CJ900" t="str">
            <v>F</v>
          </cell>
          <cell r="CK900" t="str">
            <v>    批发和零售业</v>
          </cell>
          <cell r="CL900" t="str">
            <v>51</v>
          </cell>
          <cell r="CM900" t="str">
            <v>    批发业</v>
          </cell>
          <cell r="CN900" t="str">
            <v>115101</v>
          </cell>
          <cell r="CO900" t="str">
            <v>      开发区</v>
          </cell>
          <cell r="CP900" t="str">
            <v>　　　私营有限责任公司</v>
          </cell>
          <cell r="CQ900" t="str">
            <v/>
          </cell>
          <cell r="CR900" t="str">
            <v>    传统服务业</v>
          </cell>
          <cell r="CS900" t="str">
            <v>2</v>
          </cell>
          <cell r="CT900" t="str">
            <v>    地方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 t="str">
            <v>3</v>
          </cell>
          <cell r="DN900" t="str">
            <v>516</v>
          </cell>
          <cell r="DO900" t="str">
            <v>    矿产品、建材及化工产品批发</v>
          </cell>
          <cell r="DP900" t="str">
            <v>1</v>
          </cell>
          <cell r="DQ900" t="str">
            <v>3</v>
          </cell>
          <cell r="DR900">
            <v>2879</v>
          </cell>
          <cell r="DS900">
            <v>5341</v>
          </cell>
          <cell r="DT900">
            <v>1</v>
          </cell>
          <cell r="DU900">
            <v>-190</v>
          </cell>
          <cell r="DV900">
            <v>1052</v>
          </cell>
          <cell r="DW900">
            <v>-173</v>
          </cell>
          <cell r="DX900">
            <v>303</v>
          </cell>
        </row>
        <row r="901">
          <cell r="M901" t="str">
            <v>911103027334663775</v>
          </cell>
          <cell r="N901" t="str">
            <v>北京博富瑞基因诊断技术有限公司</v>
          </cell>
          <cell r="O901" t="str">
            <v>2025</v>
          </cell>
          <cell r="P901" t="str">
            <v>2</v>
          </cell>
          <cell r="Q901">
            <v>22164</v>
          </cell>
          <cell r="R901">
            <v>20039</v>
          </cell>
          <cell r="S901">
            <v>44987</v>
          </cell>
          <cell r="T901">
            <v>45816</v>
          </cell>
          <cell r="U901">
            <v>130134</v>
          </cell>
          <cell r="V901">
            <v>110893</v>
          </cell>
          <cell r="W901">
            <v>71358</v>
          </cell>
          <cell r="X901">
            <v>64116</v>
          </cell>
          <cell r="Y901">
            <v>0</v>
          </cell>
          <cell r="Z901">
            <v>0</v>
          </cell>
          <cell r="AA901">
            <v>12127</v>
          </cell>
          <cell r="AB901">
            <v>12259</v>
          </cell>
          <cell r="AC901">
            <v>0</v>
          </cell>
          <cell r="AD901">
            <v>0</v>
          </cell>
          <cell r="AE901">
            <v>7227</v>
          </cell>
          <cell r="AF901">
            <v>5891</v>
          </cell>
          <cell r="AG901">
            <v>46</v>
          </cell>
          <cell r="AH901">
            <v>133</v>
          </cell>
          <cell r="AI901">
            <v>2805</v>
          </cell>
          <cell r="AJ901">
            <v>3152</v>
          </cell>
          <cell r="AK901">
            <v>1839</v>
          </cell>
          <cell r="AL901">
            <v>1433</v>
          </cell>
          <cell r="AM901">
            <v>839</v>
          </cell>
          <cell r="AN901">
            <v>1314</v>
          </cell>
          <cell r="AO901">
            <v>347</v>
          </cell>
          <cell r="AP901">
            <v>151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19054</v>
          </cell>
          <cell r="BF901">
            <v>201</v>
          </cell>
          <cell r="BG901">
            <v>1</v>
          </cell>
          <cell r="BH901">
            <v>0</v>
          </cell>
          <cell r="BI901">
            <v>0</v>
          </cell>
          <cell r="BJ901">
            <v>120</v>
          </cell>
          <cell r="BK901">
            <v>19055</v>
          </cell>
          <cell r="BL901">
            <v>81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345</v>
          </cell>
          <cell r="BR901">
            <v>1025</v>
          </cell>
          <cell r="BS901">
            <v>93</v>
          </cell>
          <cell r="BT901">
            <v>88</v>
          </cell>
          <cell r="BU901" t="str">
            <v>刘向东</v>
          </cell>
          <cell r="BV901" t="str">
            <v>余娟</v>
          </cell>
          <cell r="BW901" t="str">
            <v>宋健怡</v>
          </cell>
          <cell r="BX901" t="str">
            <v>13720088622</v>
          </cell>
          <cell r="BY901" t="str">
            <v>2025-03-13</v>
          </cell>
          <cell r="BZ901" t="str">
            <v/>
          </cell>
          <cell r="CA901" t="str">
            <v>733466377</v>
          </cell>
          <cell r="CB901">
            <v>0</v>
          </cell>
          <cell r="CC901">
            <v>0</v>
          </cell>
          <cell r="CD901" t="str">
            <v/>
          </cell>
          <cell r="CE901" t="str">
            <v>1</v>
          </cell>
          <cell r="CF901" t="str">
            <v/>
          </cell>
          <cell r="CG901" t="str">
            <v>北京经济技术开发区虚拟社区</v>
          </cell>
          <cell r="CH901" t="str">
            <v>qy</v>
          </cell>
          <cell r="CI901" t="str">
            <v>    私人控股</v>
          </cell>
          <cell r="CJ901" t="str">
            <v>F</v>
          </cell>
          <cell r="CK901" t="str">
            <v>    批发和零售业</v>
          </cell>
          <cell r="CL901" t="str">
            <v>51</v>
          </cell>
          <cell r="CM901" t="str">
            <v>    批发业</v>
          </cell>
          <cell r="CN901" t="str">
            <v>115101</v>
          </cell>
          <cell r="CO901" t="str">
            <v>      开发区</v>
          </cell>
          <cell r="CP901" t="str">
            <v>　　　其他有限责任公司</v>
          </cell>
          <cell r="CQ901" t="str">
            <v/>
          </cell>
          <cell r="CR901" t="str">
            <v>    传统服务业</v>
          </cell>
          <cell r="CS901" t="str">
            <v>2</v>
          </cell>
          <cell r="CT901" t="str">
            <v>    地方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 t="str">
            <v>3</v>
          </cell>
          <cell r="DN901" t="str">
            <v>515</v>
          </cell>
          <cell r="DO901" t="str">
            <v>    医药及医疗器材批发</v>
          </cell>
          <cell r="DP901" t="str">
            <v>1</v>
          </cell>
          <cell r="DQ901" t="str">
            <v>2</v>
          </cell>
          <cell r="DR901">
            <v>12127</v>
          </cell>
          <cell r="DS901">
            <v>12259</v>
          </cell>
          <cell r="DT901">
            <v>1</v>
          </cell>
          <cell r="DU901">
            <v>19054</v>
          </cell>
          <cell r="DV901">
            <v>201</v>
          </cell>
          <cell r="DW901">
            <v>391</v>
          </cell>
          <cell r="DX901">
            <v>1158</v>
          </cell>
        </row>
        <row r="902">
          <cell r="M902" t="str">
            <v>91110302754151788N</v>
          </cell>
          <cell r="N902" t="str">
            <v>北京加鼎地毯有限公司</v>
          </cell>
          <cell r="O902" t="str">
            <v>2025</v>
          </cell>
          <cell r="P902" t="str">
            <v>2</v>
          </cell>
          <cell r="Q902">
            <v>21174</v>
          </cell>
          <cell r="R902">
            <v>21316</v>
          </cell>
          <cell r="S902">
            <v>2971</v>
          </cell>
          <cell r="T902">
            <v>2241</v>
          </cell>
          <cell r="U902">
            <v>132809</v>
          </cell>
          <cell r="V902">
            <v>106801</v>
          </cell>
          <cell r="W902">
            <v>50251</v>
          </cell>
          <cell r="X902">
            <v>44269</v>
          </cell>
          <cell r="Y902">
            <v>0</v>
          </cell>
          <cell r="Z902">
            <v>0</v>
          </cell>
          <cell r="AA902">
            <v>33148</v>
          </cell>
          <cell r="AB902">
            <v>35474</v>
          </cell>
          <cell r="AC902">
            <v>0</v>
          </cell>
          <cell r="AD902">
            <v>0</v>
          </cell>
          <cell r="AE902">
            <v>29534</v>
          </cell>
          <cell r="AF902">
            <v>29955</v>
          </cell>
          <cell r="AG902">
            <v>39</v>
          </cell>
          <cell r="AH902">
            <v>45</v>
          </cell>
          <cell r="AI902">
            <v>2163</v>
          </cell>
          <cell r="AJ902">
            <v>2355</v>
          </cell>
          <cell r="AK902">
            <v>1057</v>
          </cell>
          <cell r="AL902">
            <v>3189</v>
          </cell>
          <cell r="AM902">
            <v>0</v>
          </cell>
          <cell r="AN902">
            <v>0</v>
          </cell>
          <cell r="AO902">
            <v>31</v>
          </cell>
          <cell r="AP902">
            <v>-44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324</v>
          </cell>
          <cell r="BF902">
            <v>-26</v>
          </cell>
          <cell r="BG902">
            <v>42</v>
          </cell>
          <cell r="BH902">
            <v>24</v>
          </cell>
          <cell r="BI902">
            <v>0</v>
          </cell>
          <cell r="BJ902">
            <v>0</v>
          </cell>
          <cell r="BK902">
            <v>366</v>
          </cell>
          <cell r="BL902">
            <v>-2</v>
          </cell>
          <cell r="BM902">
            <v>91</v>
          </cell>
          <cell r="BN902">
            <v>0</v>
          </cell>
          <cell r="BO902">
            <v>0</v>
          </cell>
          <cell r="BP902">
            <v>0</v>
          </cell>
          <cell r="BQ902">
            <v>18</v>
          </cell>
          <cell r="BR902">
            <v>64</v>
          </cell>
          <cell r="BS902">
            <v>79</v>
          </cell>
          <cell r="BT902">
            <v>77</v>
          </cell>
          <cell r="BU902" t="str">
            <v>杨卫东</v>
          </cell>
          <cell r="BV902" t="str">
            <v>赵宏滨</v>
          </cell>
          <cell r="BW902" t="str">
            <v>张静</v>
          </cell>
          <cell r="BX902" t="str">
            <v>18612033760</v>
          </cell>
          <cell r="BY902" t="str">
            <v>2025-03-17</v>
          </cell>
          <cell r="BZ902" t="str">
            <v/>
          </cell>
          <cell r="CA902" t="str">
            <v>754151788</v>
          </cell>
          <cell r="CB902">
            <v>0</v>
          </cell>
          <cell r="CC902">
            <v>0</v>
          </cell>
          <cell r="CD902" t="str">
            <v/>
          </cell>
          <cell r="CE902" t="str">
            <v>1</v>
          </cell>
          <cell r="CF902" t="str">
            <v/>
          </cell>
          <cell r="CG902" t="str">
            <v>北京经济技术开发区虚拟社区</v>
          </cell>
          <cell r="CH902" t="str">
            <v>qy</v>
          </cell>
          <cell r="CI902" t="str">
            <v>    私人控股</v>
          </cell>
          <cell r="CJ902" t="str">
            <v>F</v>
          </cell>
          <cell r="CK902" t="str">
            <v>    批发和零售业</v>
          </cell>
          <cell r="CL902" t="str">
            <v>51</v>
          </cell>
          <cell r="CM902" t="str">
            <v>    批发业</v>
          </cell>
          <cell r="CN902" t="str">
            <v>115101</v>
          </cell>
          <cell r="CO902" t="str">
            <v>      开发区</v>
          </cell>
          <cell r="CP902" t="str">
            <v>　　　私营有限责任公司</v>
          </cell>
          <cell r="CQ902" t="str">
            <v/>
          </cell>
          <cell r="CR902" t="str">
            <v>    传统服务业</v>
          </cell>
          <cell r="CS902" t="str">
            <v>2</v>
          </cell>
          <cell r="CT902" t="str">
            <v>    地方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 t="str">
            <v>3</v>
          </cell>
          <cell r="DN902" t="str">
            <v>513</v>
          </cell>
          <cell r="DO902" t="str">
            <v>    纺织、服装及家庭用品批发</v>
          </cell>
          <cell r="DP902" t="str">
            <v>1</v>
          </cell>
          <cell r="DQ902" t="str">
            <v>2</v>
          </cell>
          <cell r="DR902">
            <v>33148</v>
          </cell>
          <cell r="DS902">
            <v>35474</v>
          </cell>
          <cell r="DT902">
            <v>1</v>
          </cell>
          <cell r="DU902">
            <v>324</v>
          </cell>
          <cell r="DV902">
            <v>-26</v>
          </cell>
          <cell r="DW902">
            <v>148</v>
          </cell>
          <cell r="DX902">
            <v>109</v>
          </cell>
        </row>
        <row r="903">
          <cell r="M903" t="str">
            <v>911101087560300741</v>
          </cell>
          <cell r="N903" t="str">
            <v>润天恒业科技集团有限公司</v>
          </cell>
          <cell r="O903" t="str">
            <v>2025</v>
          </cell>
          <cell r="P903" t="str">
            <v>2</v>
          </cell>
          <cell r="Q903">
            <v>1121</v>
          </cell>
          <cell r="R903">
            <v>1121</v>
          </cell>
          <cell r="S903">
            <v>10198</v>
          </cell>
          <cell r="T903">
            <v>10074</v>
          </cell>
          <cell r="U903">
            <v>24835</v>
          </cell>
          <cell r="V903">
            <v>22209</v>
          </cell>
          <cell r="W903">
            <v>15307</v>
          </cell>
          <cell r="X903">
            <v>11917</v>
          </cell>
          <cell r="Y903">
            <v>0</v>
          </cell>
          <cell r="Z903">
            <v>0</v>
          </cell>
          <cell r="AA903">
            <v>12440</v>
          </cell>
          <cell r="AB903">
            <v>4202</v>
          </cell>
          <cell r="AC903">
            <v>0</v>
          </cell>
          <cell r="AD903">
            <v>0</v>
          </cell>
          <cell r="AE903">
            <v>11665</v>
          </cell>
          <cell r="AF903">
            <v>3443</v>
          </cell>
          <cell r="AG903">
            <v>3</v>
          </cell>
          <cell r="AH903">
            <v>0</v>
          </cell>
          <cell r="AI903">
            <v>48</v>
          </cell>
          <cell r="AJ903">
            <v>86</v>
          </cell>
          <cell r="AK903">
            <v>920</v>
          </cell>
          <cell r="AL903">
            <v>671</v>
          </cell>
          <cell r="AM903">
            <v>0</v>
          </cell>
          <cell r="AN903">
            <v>0</v>
          </cell>
          <cell r="AO903">
            <v>10</v>
          </cell>
          <cell r="AP903">
            <v>6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-206</v>
          </cell>
          <cell r="BF903">
            <v>-4</v>
          </cell>
          <cell r="BG903">
            <v>6</v>
          </cell>
          <cell r="BH903">
            <v>3</v>
          </cell>
          <cell r="BI903">
            <v>0</v>
          </cell>
          <cell r="BJ903">
            <v>0</v>
          </cell>
          <cell r="BK903">
            <v>-200</v>
          </cell>
          <cell r="BL903">
            <v>-1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45</v>
          </cell>
          <cell r="BR903">
            <v>0</v>
          </cell>
          <cell r="BS903">
            <v>23</v>
          </cell>
          <cell r="BT903">
            <v>22</v>
          </cell>
          <cell r="BU903" t="str">
            <v>袁丽红</v>
          </cell>
          <cell r="BV903" t="str">
            <v>袁丽红</v>
          </cell>
          <cell r="BW903" t="str">
            <v>袁丽红</v>
          </cell>
          <cell r="BX903" t="str">
            <v>82852676</v>
          </cell>
          <cell r="BY903" t="str">
            <v>2025-03-18</v>
          </cell>
          <cell r="BZ903" t="str">
            <v/>
          </cell>
          <cell r="CA903" t="str">
            <v>756030074</v>
          </cell>
          <cell r="CB903">
            <v>0</v>
          </cell>
          <cell r="CC903">
            <v>0</v>
          </cell>
          <cell r="CD903" t="str">
            <v/>
          </cell>
          <cell r="CE903" t="str">
            <v>1</v>
          </cell>
          <cell r="CF903" t="str">
            <v/>
          </cell>
          <cell r="CG903" t="str">
            <v>北京经济技术开发区虚拟社区</v>
          </cell>
          <cell r="CH903" t="str">
            <v>qy</v>
          </cell>
          <cell r="CI903" t="str">
            <v>    私人控股</v>
          </cell>
          <cell r="CJ903" t="str">
            <v>F</v>
          </cell>
          <cell r="CK903" t="str">
            <v>    批发和零售业</v>
          </cell>
          <cell r="CL903" t="str">
            <v>51</v>
          </cell>
          <cell r="CM903" t="str">
            <v>    批发业</v>
          </cell>
          <cell r="CN903" t="str">
            <v>115101</v>
          </cell>
          <cell r="CO903" t="str">
            <v>      开发区</v>
          </cell>
          <cell r="CP903" t="str">
            <v>　　　私营有限责任公司</v>
          </cell>
          <cell r="CQ903" t="str">
            <v/>
          </cell>
          <cell r="CR903" t="str">
            <v>    传统服务业</v>
          </cell>
          <cell r="CS903" t="str">
            <v>2</v>
          </cell>
          <cell r="CT903" t="str">
            <v>    地方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 t="str">
            <v>3</v>
          </cell>
          <cell r="DN903" t="str">
            <v>517</v>
          </cell>
          <cell r="DO903" t="str">
            <v>    机械设备、五金产品及电子产品批发</v>
          </cell>
          <cell r="DP903" t="str">
            <v>1</v>
          </cell>
          <cell r="DQ903" t="str">
            <v>3</v>
          </cell>
          <cell r="DR903">
            <v>12440</v>
          </cell>
          <cell r="DS903">
            <v>4202</v>
          </cell>
          <cell r="DT903">
            <v>1</v>
          </cell>
          <cell r="DU903">
            <v>-206</v>
          </cell>
          <cell r="DV903">
            <v>-4</v>
          </cell>
          <cell r="DW903">
            <v>48</v>
          </cell>
          <cell r="DX903">
            <v>0</v>
          </cell>
        </row>
        <row r="904">
          <cell r="M904" t="str">
            <v>91110101101338211U</v>
          </cell>
          <cell r="N904" t="str">
            <v>京东医药（北京）有限公司</v>
          </cell>
          <cell r="O904" t="str">
            <v>2025</v>
          </cell>
          <cell r="P904" t="str">
            <v>2</v>
          </cell>
          <cell r="Q904">
            <v>0</v>
          </cell>
          <cell r="R904">
            <v>6</v>
          </cell>
          <cell r="S904">
            <v>622446</v>
          </cell>
          <cell r="T904">
            <v>579923</v>
          </cell>
          <cell r="U904">
            <v>1567258</v>
          </cell>
          <cell r="V904">
            <v>2303478</v>
          </cell>
          <cell r="W904">
            <v>1475390</v>
          </cell>
          <cell r="X904">
            <v>2215062</v>
          </cell>
          <cell r="Y904">
            <v>0</v>
          </cell>
          <cell r="Z904">
            <v>0</v>
          </cell>
          <cell r="AA904">
            <v>521190</v>
          </cell>
          <cell r="AB904">
            <v>346982</v>
          </cell>
          <cell r="AC904">
            <v>0</v>
          </cell>
          <cell r="AD904">
            <v>0</v>
          </cell>
          <cell r="AE904">
            <v>479931</v>
          </cell>
          <cell r="AF904">
            <v>313809</v>
          </cell>
          <cell r="AG904">
            <v>794</v>
          </cell>
          <cell r="AH904">
            <v>119</v>
          </cell>
          <cell r="AI904">
            <v>4986</v>
          </cell>
          <cell r="AJ904">
            <v>7734</v>
          </cell>
          <cell r="AK904">
            <v>24505</v>
          </cell>
          <cell r="AL904">
            <v>19308</v>
          </cell>
          <cell r="AM904">
            <v>0</v>
          </cell>
          <cell r="AN904">
            <v>0</v>
          </cell>
          <cell r="AO904">
            <v>0</v>
          </cell>
          <cell r="AP904">
            <v>-3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10974</v>
          </cell>
          <cell r="BF904">
            <v>6015</v>
          </cell>
          <cell r="BG904">
            <v>-440</v>
          </cell>
          <cell r="BH904">
            <v>0</v>
          </cell>
          <cell r="BI904">
            <v>0</v>
          </cell>
          <cell r="BJ904">
            <v>2</v>
          </cell>
          <cell r="BK904">
            <v>10534</v>
          </cell>
          <cell r="BL904">
            <v>6014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17597</v>
          </cell>
          <cell r="BR904">
            <v>0</v>
          </cell>
          <cell r="BS904">
            <v>0</v>
          </cell>
          <cell r="BT904">
            <v>0</v>
          </cell>
          <cell r="BU904" t="str">
            <v>王一婷</v>
          </cell>
          <cell r="BV904" t="str">
            <v>贾雪莹</v>
          </cell>
          <cell r="BW904" t="str">
            <v>侯转平</v>
          </cell>
          <cell r="BX904" t="str">
            <v>15811241336</v>
          </cell>
          <cell r="BY904" t="str">
            <v>2025-03-10</v>
          </cell>
          <cell r="BZ904" t="str">
            <v/>
          </cell>
          <cell r="CA904" t="str">
            <v>101338211</v>
          </cell>
          <cell r="CB904">
            <v>0</v>
          </cell>
          <cell r="CC904">
            <v>0</v>
          </cell>
          <cell r="CD904" t="str">
            <v/>
          </cell>
          <cell r="CE904" t="str">
            <v>1</v>
          </cell>
          <cell r="CF904" t="str">
            <v/>
          </cell>
          <cell r="CG904" t="str">
            <v>北京经济技术开发区虚拟社区</v>
          </cell>
          <cell r="CH904" t="str">
            <v>qy</v>
          </cell>
          <cell r="CI904" t="str">
            <v>    私人控股</v>
          </cell>
          <cell r="CJ904" t="str">
            <v>F</v>
          </cell>
          <cell r="CK904" t="str">
            <v>    批发和零售业</v>
          </cell>
          <cell r="CL904" t="str">
            <v>51</v>
          </cell>
          <cell r="CM904" t="str">
            <v>    批发业</v>
          </cell>
          <cell r="CN904" t="str">
            <v>115101</v>
          </cell>
          <cell r="CO904" t="str">
            <v>      开发区</v>
          </cell>
          <cell r="CP904" t="str">
            <v>　　　其他有限责任公司</v>
          </cell>
          <cell r="CQ904" t="str">
            <v/>
          </cell>
          <cell r="CR904" t="str">
            <v>    传统服务业</v>
          </cell>
          <cell r="CS904" t="str">
            <v>2</v>
          </cell>
          <cell r="CT904" t="str">
            <v>    地方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 t="str">
            <v>3</v>
          </cell>
          <cell r="DN904" t="str">
            <v>515</v>
          </cell>
          <cell r="DO904" t="str">
            <v>    医药及医疗器材批发</v>
          </cell>
          <cell r="DP904" t="str">
            <v>1</v>
          </cell>
          <cell r="DQ904" t="str">
            <v>4</v>
          </cell>
          <cell r="DR904">
            <v>521190</v>
          </cell>
          <cell r="DS904">
            <v>346982</v>
          </cell>
          <cell r="DT904">
            <v>1</v>
          </cell>
          <cell r="DU904">
            <v>10974</v>
          </cell>
          <cell r="DV904">
            <v>6015</v>
          </cell>
          <cell r="DW904">
            <v>18391</v>
          </cell>
          <cell r="DX904">
            <v>-229</v>
          </cell>
        </row>
        <row r="905">
          <cell r="M905" t="str">
            <v>9111030260002177XE</v>
          </cell>
          <cell r="N905" t="str">
            <v>康明斯发动机（北京）有限公司</v>
          </cell>
          <cell r="O905" t="str">
            <v>2025</v>
          </cell>
          <cell r="P905" t="str">
            <v>2</v>
          </cell>
          <cell r="Q905">
            <v>142086</v>
          </cell>
          <cell r="R905">
            <v>140254</v>
          </cell>
          <cell r="S905">
            <v>178856</v>
          </cell>
          <cell r="T905">
            <v>133400</v>
          </cell>
          <cell r="U905">
            <v>421911</v>
          </cell>
          <cell r="V905">
            <v>445509</v>
          </cell>
          <cell r="W905">
            <v>122841</v>
          </cell>
          <cell r="X905">
            <v>132899</v>
          </cell>
          <cell r="Y905">
            <v>0</v>
          </cell>
          <cell r="Z905">
            <v>0</v>
          </cell>
          <cell r="AA905">
            <v>69129</v>
          </cell>
          <cell r="AB905">
            <v>38479</v>
          </cell>
          <cell r="AC905">
            <v>0</v>
          </cell>
          <cell r="AD905">
            <v>0</v>
          </cell>
          <cell r="AE905">
            <v>47028</v>
          </cell>
          <cell r="AF905">
            <v>26951</v>
          </cell>
          <cell r="AG905">
            <v>649</v>
          </cell>
          <cell r="AH905">
            <v>92</v>
          </cell>
          <cell r="AI905">
            <v>2267</v>
          </cell>
          <cell r="AJ905">
            <v>1867</v>
          </cell>
          <cell r="AK905">
            <v>574</v>
          </cell>
          <cell r="AL905">
            <v>1960</v>
          </cell>
          <cell r="AM905">
            <v>0</v>
          </cell>
          <cell r="AN905">
            <v>0</v>
          </cell>
          <cell r="AO905">
            <v>-10</v>
          </cell>
          <cell r="AP905">
            <v>-368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18622</v>
          </cell>
          <cell r="BF905">
            <v>7977</v>
          </cell>
          <cell r="BG905">
            <v>127</v>
          </cell>
          <cell r="BH905">
            <v>45</v>
          </cell>
          <cell r="BI905">
            <v>98</v>
          </cell>
          <cell r="BJ905">
            <v>7</v>
          </cell>
          <cell r="BK905">
            <v>18651</v>
          </cell>
          <cell r="BL905">
            <v>8029</v>
          </cell>
          <cell r="BM905">
            <v>4663</v>
          </cell>
          <cell r="BN905">
            <v>2007</v>
          </cell>
          <cell r="BO905">
            <v>0</v>
          </cell>
          <cell r="BP905">
            <v>0</v>
          </cell>
          <cell r="BQ905">
            <v>5198</v>
          </cell>
          <cell r="BR905">
            <v>0</v>
          </cell>
          <cell r="BS905">
            <v>111</v>
          </cell>
          <cell r="BT905">
            <v>118</v>
          </cell>
          <cell r="BU905" t="str">
            <v>李福平</v>
          </cell>
          <cell r="BV905" t="str">
            <v>王曼</v>
          </cell>
          <cell r="BW905" t="str">
            <v>王芮</v>
          </cell>
          <cell r="BX905" t="str">
            <v>18910021579</v>
          </cell>
          <cell r="BY905" t="str">
            <v>2025-03-17</v>
          </cell>
          <cell r="BZ905" t="str">
            <v/>
          </cell>
          <cell r="CA905" t="str">
            <v>60002177X</v>
          </cell>
          <cell r="CB905">
            <v>0</v>
          </cell>
          <cell r="CC905">
            <v>0</v>
          </cell>
          <cell r="CD905" t="str">
            <v/>
          </cell>
          <cell r="CE905" t="str">
            <v>1</v>
          </cell>
          <cell r="CF905" t="str">
            <v/>
          </cell>
          <cell r="CG905" t="str">
            <v>北京经济技术开发区虚拟社区</v>
          </cell>
          <cell r="CH905" t="str">
            <v>qy</v>
          </cell>
          <cell r="CI905" t="str">
            <v>    外商控股</v>
          </cell>
          <cell r="CJ905" t="str">
            <v>F</v>
          </cell>
          <cell r="CK905" t="str">
            <v>    批发和零售业</v>
          </cell>
          <cell r="CL905" t="str">
            <v>51</v>
          </cell>
          <cell r="CM905" t="str">
            <v>    批发业</v>
          </cell>
          <cell r="CN905" t="str">
            <v>115101</v>
          </cell>
          <cell r="CO905" t="str">
            <v>      开发区</v>
          </cell>
          <cell r="CP905" t="str">
            <v>　　　外商投资有限责任公司</v>
          </cell>
          <cell r="CQ905" t="str">
            <v/>
          </cell>
          <cell r="CR905" t="str">
            <v>    传统服务业</v>
          </cell>
          <cell r="CS905" t="str">
            <v>2</v>
          </cell>
          <cell r="CT905" t="str">
            <v>    地方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 t="str">
            <v>3</v>
          </cell>
          <cell r="DN905" t="str">
            <v>517</v>
          </cell>
          <cell r="DO905" t="str">
            <v>    机械设备、五金产品及电子产品批发</v>
          </cell>
          <cell r="DP905" t="str">
            <v>1</v>
          </cell>
          <cell r="DQ905" t="str">
            <v>2</v>
          </cell>
          <cell r="DR905">
            <v>69129</v>
          </cell>
          <cell r="DS905">
            <v>38479</v>
          </cell>
          <cell r="DT905">
            <v>1</v>
          </cell>
          <cell r="DU905">
            <v>18622</v>
          </cell>
          <cell r="DV905">
            <v>7977</v>
          </cell>
          <cell r="DW905">
            <v>10510</v>
          </cell>
          <cell r="DX905">
            <v>1673</v>
          </cell>
        </row>
        <row r="906">
          <cell r="M906" t="str">
            <v>911103027263609616</v>
          </cell>
          <cell r="N906" t="str">
            <v>北京运通博雅汽车销售服务有限公司</v>
          </cell>
          <cell r="O906" t="str">
            <v>2025</v>
          </cell>
          <cell r="P906" t="str">
            <v>2</v>
          </cell>
          <cell r="Q906">
            <v>37860</v>
          </cell>
          <cell r="R906">
            <v>39772</v>
          </cell>
          <cell r="S906">
            <v>10489</v>
          </cell>
          <cell r="T906">
            <v>3282</v>
          </cell>
          <cell r="U906">
            <v>110779</v>
          </cell>
          <cell r="V906">
            <v>118301</v>
          </cell>
          <cell r="W906">
            <v>172083</v>
          </cell>
          <cell r="X906">
            <v>176859</v>
          </cell>
          <cell r="Y906">
            <v>0</v>
          </cell>
          <cell r="Z906">
            <v>0</v>
          </cell>
          <cell r="AA906">
            <v>18797</v>
          </cell>
          <cell r="AB906">
            <v>36767</v>
          </cell>
          <cell r="AC906">
            <v>0</v>
          </cell>
          <cell r="AD906">
            <v>0</v>
          </cell>
          <cell r="AE906">
            <v>15018</v>
          </cell>
          <cell r="AF906">
            <v>33533</v>
          </cell>
          <cell r="AG906">
            <v>91</v>
          </cell>
          <cell r="AH906">
            <v>126</v>
          </cell>
          <cell r="AI906">
            <v>1229</v>
          </cell>
          <cell r="AJ906">
            <v>2002</v>
          </cell>
          <cell r="AK906">
            <v>2291</v>
          </cell>
          <cell r="AL906">
            <v>1707</v>
          </cell>
          <cell r="AM906">
            <v>0</v>
          </cell>
          <cell r="AN906">
            <v>0</v>
          </cell>
          <cell r="AO906">
            <v>154</v>
          </cell>
          <cell r="AP906">
            <v>247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179</v>
          </cell>
          <cell r="BF906">
            <v>-744</v>
          </cell>
          <cell r="BG906">
            <v>39</v>
          </cell>
          <cell r="BH906">
            <v>27</v>
          </cell>
          <cell r="BI906">
            <v>0</v>
          </cell>
          <cell r="BJ906">
            <v>0</v>
          </cell>
          <cell r="BK906">
            <v>218</v>
          </cell>
          <cell r="BL906">
            <v>-717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700</v>
          </cell>
          <cell r="BR906">
            <v>941</v>
          </cell>
          <cell r="BS906">
            <v>145</v>
          </cell>
          <cell r="BT906">
            <v>110</v>
          </cell>
          <cell r="BU906" t="str">
            <v>李英伟</v>
          </cell>
          <cell r="BV906" t="str">
            <v>李英伟</v>
          </cell>
          <cell r="BW906" t="str">
            <v>刘超</v>
          </cell>
          <cell r="BX906" t="str">
            <v>67888277</v>
          </cell>
          <cell r="BY906" t="str">
            <v>2025-03-10</v>
          </cell>
          <cell r="BZ906" t="str">
            <v/>
          </cell>
          <cell r="CA906" t="str">
            <v>726360961</v>
          </cell>
          <cell r="CB906">
            <v>0</v>
          </cell>
          <cell r="CC906">
            <v>0</v>
          </cell>
          <cell r="CD906" t="str">
            <v/>
          </cell>
          <cell r="CE906" t="str">
            <v>1</v>
          </cell>
          <cell r="CF906" t="str">
            <v/>
          </cell>
          <cell r="CG906" t="str">
            <v>北京经济技术开发区虚拟社区</v>
          </cell>
          <cell r="CH906" t="str">
            <v>qy</v>
          </cell>
          <cell r="CI906" t="str">
            <v>    私人控股</v>
          </cell>
          <cell r="CJ906" t="str">
            <v>F</v>
          </cell>
          <cell r="CK906" t="str">
            <v>    批发和零售业</v>
          </cell>
          <cell r="CL906" t="str">
            <v>52</v>
          </cell>
          <cell r="CM906" t="str">
            <v>    零售业</v>
          </cell>
          <cell r="CN906" t="str">
            <v>115101</v>
          </cell>
          <cell r="CO906" t="str">
            <v>      开发区</v>
          </cell>
          <cell r="CP906" t="str">
            <v>　　　其他有限责任公司</v>
          </cell>
          <cell r="CQ906" t="str">
            <v/>
          </cell>
          <cell r="CR906" t="str">
            <v>    传统服务业</v>
          </cell>
          <cell r="CS906" t="str">
            <v>2</v>
          </cell>
          <cell r="CT906" t="str">
            <v>    地方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 t="str">
            <v>3</v>
          </cell>
          <cell r="DN906" t="str">
            <v>526</v>
          </cell>
          <cell r="DO906" t="str">
            <v>    汽车、摩托车、零配件和燃料及其他动力</v>
          </cell>
          <cell r="DP906" t="str">
            <v>1</v>
          </cell>
          <cell r="DQ906" t="str">
            <v>2</v>
          </cell>
          <cell r="DR906">
            <v>18797</v>
          </cell>
          <cell r="DS906">
            <v>36767</v>
          </cell>
          <cell r="DT906">
            <v>1</v>
          </cell>
          <cell r="DU906">
            <v>179</v>
          </cell>
          <cell r="DV906">
            <v>-744</v>
          </cell>
          <cell r="DW906">
            <v>791</v>
          </cell>
          <cell r="DX906">
            <v>1067</v>
          </cell>
        </row>
        <row r="907">
          <cell r="M907" t="str">
            <v>91110115MA01LCRQX3</v>
          </cell>
          <cell r="N907" t="str">
            <v>北京君逸科贸有限公司</v>
          </cell>
          <cell r="O907" t="str">
            <v>2025</v>
          </cell>
          <cell r="P907" t="str">
            <v>2</v>
          </cell>
          <cell r="Q907">
            <v>35</v>
          </cell>
          <cell r="R907">
            <v>35</v>
          </cell>
          <cell r="S907">
            <v>2225</v>
          </cell>
          <cell r="T907">
            <v>389</v>
          </cell>
          <cell r="U907">
            <v>11115</v>
          </cell>
          <cell r="V907">
            <v>11344</v>
          </cell>
          <cell r="W907">
            <v>9694</v>
          </cell>
          <cell r="X907">
            <v>9872</v>
          </cell>
          <cell r="Y907">
            <v>0</v>
          </cell>
          <cell r="Z907">
            <v>0</v>
          </cell>
          <cell r="AA907">
            <v>1708</v>
          </cell>
          <cell r="AB907">
            <v>2203</v>
          </cell>
          <cell r="AC907">
            <v>0</v>
          </cell>
          <cell r="AD907">
            <v>0</v>
          </cell>
          <cell r="AE907">
            <v>1499</v>
          </cell>
          <cell r="AF907">
            <v>1983</v>
          </cell>
          <cell r="AG907">
            <v>10</v>
          </cell>
          <cell r="AH907">
            <v>3</v>
          </cell>
          <cell r="AI907">
            <v>269</v>
          </cell>
          <cell r="AJ907">
            <v>123</v>
          </cell>
          <cell r="AK907">
            <v>375</v>
          </cell>
          <cell r="AL907">
            <v>107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-445</v>
          </cell>
          <cell r="BF907">
            <v>-13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-445</v>
          </cell>
          <cell r="BL907">
            <v>-13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172</v>
          </cell>
          <cell r="BR907">
            <v>29</v>
          </cell>
          <cell r="BS907">
            <v>35</v>
          </cell>
          <cell r="BT907">
            <v>22</v>
          </cell>
          <cell r="BU907" t="str">
            <v>楼少飞</v>
          </cell>
          <cell r="BV907" t="str">
            <v>楼少飞</v>
          </cell>
          <cell r="BW907" t="str">
            <v>张龙</v>
          </cell>
          <cell r="BX907" t="str">
            <v>01059439688</v>
          </cell>
          <cell r="BY907" t="str">
            <v>2025-03-14</v>
          </cell>
          <cell r="BZ907" t="str">
            <v/>
          </cell>
          <cell r="CA907" t="str">
            <v>MA01LCRQX</v>
          </cell>
          <cell r="CB907">
            <v>0</v>
          </cell>
          <cell r="CC907">
            <v>0</v>
          </cell>
          <cell r="CD907" t="str">
            <v/>
          </cell>
          <cell r="CE907" t="str">
            <v>1</v>
          </cell>
          <cell r="CF907" t="str">
            <v/>
          </cell>
          <cell r="CG907" t="str">
            <v>北京经济技术开发区虚拟社区</v>
          </cell>
          <cell r="CH907" t="str">
            <v>qy</v>
          </cell>
          <cell r="CI907" t="str">
            <v>    私人控股</v>
          </cell>
          <cell r="CJ907" t="str">
            <v>F</v>
          </cell>
          <cell r="CK907" t="str">
            <v>    批发和零售业</v>
          </cell>
          <cell r="CL907" t="str">
            <v>52</v>
          </cell>
          <cell r="CM907" t="str">
            <v>    零售业</v>
          </cell>
          <cell r="CN907" t="str">
            <v>115101</v>
          </cell>
          <cell r="CO907" t="str">
            <v>      开发区</v>
          </cell>
          <cell r="CP907" t="str">
            <v>　　　私营有限责任公司</v>
          </cell>
          <cell r="CQ907" t="str">
            <v/>
          </cell>
          <cell r="CR907" t="str">
            <v>    传统服务业</v>
          </cell>
          <cell r="CS907" t="str">
            <v>2</v>
          </cell>
          <cell r="CT907" t="str">
            <v>    地方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 t="str">
            <v>3</v>
          </cell>
          <cell r="DN907" t="str">
            <v>528</v>
          </cell>
          <cell r="DO907" t="str">
            <v>    五金、家具及室内装饰材料专门零售</v>
          </cell>
          <cell r="DP907" t="str">
            <v>1</v>
          </cell>
          <cell r="DQ907" t="str">
            <v>3</v>
          </cell>
          <cell r="DR907">
            <v>1708</v>
          </cell>
          <cell r="DS907">
            <v>2203</v>
          </cell>
          <cell r="DT907">
            <v>1</v>
          </cell>
          <cell r="DU907">
            <v>-445</v>
          </cell>
          <cell r="DV907">
            <v>-13</v>
          </cell>
          <cell r="DW907">
            <v>182</v>
          </cell>
          <cell r="DX907">
            <v>32</v>
          </cell>
        </row>
        <row r="908">
          <cell r="M908" t="str">
            <v>91110112757713459C</v>
          </cell>
          <cell r="N908" t="str">
            <v>北京飞海科贸有限责任公司</v>
          </cell>
          <cell r="O908" t="str">
            <v>2025</v>
          </cell>
          <cell r="P908" t="str">
            <v>2</v>
          </cell>
          <cell r="Q908">
            <v>2494</v>
          </cell>
          <cell r="R908">
            <v>2493</v>
          </cell>
          <cell r="S908">
            <v>11222</v>
          </cell>
          <cell r="T908">
            <v>2907</v>
          </cell>
          <cell r="U908">
            <v>19916</v>
          </cell>
          <cell r="V908">
            <v>20125</v>
          </cell>
          <cell r="W908">
            <v>7145</v>
          </cell>
          <cell r="X908">
            <v>6375</v>
          </cell>
          <cell r="Y908">
            <v>0</v>
          </cell>
          <cell r="Z908">
            <v>0</v>
          </cell>
          <cell r="AA908">
            <v>2039</v>
          </cell>
          <cell r="AB908">
            <v>7174</v>
          </cell>
          <cell r="AC908">
            <v>0</v>
          </cell>
          <cell r="AD908">
            <v>0</v>
          </cell>
          <cell r="AE908">
            <v>1300</v>
          </cell>
          <cell r="AF908">
            <v>4927</v>
          </cell>
          <cell r="AG908">
            <v>4</v>
          </cell>
          <cell r="AH908">
            <v>9</v>
          </cell>
          <cell r="AI908">
            <v>46</v>
          </cell>
          <cell r="AJ908">
            <v>140</v>
          </cell>
          <cell r="AK908">
            <v>976</v>
          </cell>
          <cell r="AL908">
            <v>1426</v>
          </cell>
          <cell r="AM908">
            <v>0</v>
          </cell>
          <cell r="AN908">
            <v>0</v>
          </cell>
          <cell r="AO908">
            <v>29</v>
          </cell>
          <cell r="AP908">
            <v>133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-315</v>
          </cell>
          <cell r="BF908">
            <v>539</v>
          </cell>
          <cell r="BG908">
            <v>15</v>
          </cell>
          <cell r="BH908">
            <v>0</v>
          </cell>
          <cell r="BI908">
            <v>0</v>
          </cell>
          <cell r="BJ908">
            <v>0</v>
          </cell>
          <cell r="BK908">
            <v>-300</v>
          </cell>
          <cell r="BL908">
            <v>539</v>
          </cell>
          <cell r="BM908">
            <v>0</v>
          </cell>
          <cell r="BN908">
            <v>51</v>
          </cell>
          <cell r="BO908">
            <v>0</v>
          </cell>
          <cell r="BP908">
            <v>0</v>
          </cell>
          <cell r="BQ908">
            <v>10</v>
          </cell>
          <cell r="BR908">
            <v>155</v>
          </cell>
          <cell r="BS908">
            <v>19</v>
          </cell>
          <cell r="BT908">
            <v>22</v>
          </cell>
          <cell r="BU908" t="str">
            <v>张丹</v>
          </cell>
          <cell r="BV908" t="str">
            <v>张丹</v>
          </cell>
          <cell r="BW908" t="str">
            <v>丁越伟</v>
          </cell>
          <cell r="BX908" t="str">
            <v>13718939738</v>
          </cell>
          <cell r="BY908" t="str">
            <v>2025-03-10</v>
          </cell>
          <cell r="BZ908" t="str">
            <v/>
          </cell>
          <cell r="CA908" t="str">
            <v>757713459</v>
          </cell>
          <cell r="CB908">
            <v>0</v>
          </cell>
          <cell r="CC908">
            <v>0</v>
          </cell>
          <cell r="CD908" t="str">
            <v/>
          </cell>
          <cell r="CE908" t="str">
            <v/>
          </cell>
          <cell r="CF908" t="str">
            <v/>
          </cell>
          <cell r="CG908" t="str">
            <v/>
          </cell>
          <cell r="CH908" t="str">
            <v>qy</v>
          </cell>
          <cell r="CI908" t="str">
            <v>    私人控股</v>
          </cell>
          <cell r="CJ908" t="str">
            <v>F</v>
          </cell>
          <cell r="CK908" t="str">
            <v>    批发和零售业</v>
          </cell>
          <cell r="CL908" t="str">
            <v>51</v>
          </cell>
          <cell r="CM908" t="str">
            <v>    批发业</v>
          </cell>
          <cell r="CN908" t="str">
            <v>110112</v>
          </cell>
          <cell r="CO908" t="str">
            <v>      通州区</v>
          </cell>
          <cell r="CP908" t="str">
            <v>　　　其他有限责任公司</v>
          </cell>
          <cell r="CQ908" t="str">
            <v/>
          </cell>
          <cell r="CR908" t="str">
            <v>    传统服务业</v>
          </cell>
          <cell r="CS908" t="str">
            <v>2</v>
          </cell>
          <cell r="CT908" t="str">
            <v>    地方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 t="str">
            <v>5</v>
          </cell>
          <cell r="DN908" t="str">
            <v>515</v>
          </cell>
          <cell r="DO908" t="str">
            <v>    医药及医疗器材批发</v>
          </cell>
          <cell r="DP908" t="str">
            <v>1</v>
          </cell>
          <cell r="DQ908" t="str">
            <v>2</v>
          </cell>
          <cell r="DR908">
            <v>2039</v>
          </cell>
          <cell r="DS908">
            <v>7174</v>
          </cell>
          <cell r="DT908">
            <v>1</v>
          </cell>
          <cell r="DU908">
            <v>-315</v>
          </cell>
          <cell r="DV908">
            <v>539</v>
          </cell>
          <cell r="DW908">
            <v>14</v>
          </cell>
          <cell r="DX908">
            <v>215</v>
          </cell>
        </row>
        <row r="909">
          <cell r="M909" t="str">
            <v>911101056605188762</v>
          </cell>
          <cell r="N909" t="str">
            <v>北京国茂辰昊传动设备有限公司</v>
          </cell>
          <cell r="O909" t="str">
            <v>2025</v>
          </cell>
          <cell r="P909" t="str">
            <v>2</v>
          </cell>
          <cell r="Q909">
            <v>2131</v>
          </cell>
          <cell r="R909">
            <v>2131</v>
          </cell>
          <cell r="S909">
            <v>0</v>
          </cell>
          <cell r="T909">
            <v>0</v>
          </cell>
          <cell r="U909">
            <v>30283</v>
          </cell>
          <cell r="V909">
            <v>24149</v>
          </cell>
          <cell r="W909">
            <v>15404</v>
          </cell>
          <cell r="X909">
            <v>0</v>
          </cell>
          <cell r="Y909">
            <v>0</v>
          </cell>
          <cell r="Z909">
            <v>0</v>
          </cell>
          <cell r="AA909">
            <v>4691</v>
          </cell>
          <cell r="AB909">
            <v>6320</v>
          </cell>
          <cell r="AC909">
            <v>0</v>
          </cell>
          <cell r="AD909">
            <v>0</v>
          </cell>
          <cell r="AE909">
            <v>3985</v>
          </cell>
          <cell r="AF909">
            <v>5047</v>
          </cell>
          <cell r="AG909">
            <v>4</v>
          </cell>
          <cell r="AH909">
            <v>10</v>
          </cell>
          <cell r="AI909">
            <v>13</v>
          </cell>
          <cell r="AJ909">
            <v>29</v>
          </cell>
          <cell r="AK909">
            <v>1310</v>
          </cell>
          <cell r="AL909">
            <v>819</v>
          </cell>
          <cell r="AM909">
            <v>0</v>
          </cell>
          <cell r="AN909">
            <v>0</v>
          </cell>
          <cell r="AO909">
            <v>30</v>
          </cell>
          <cell r="AP909">
            <v>43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-651</v>
          </cell>
          <cell r="BF909">
            <v>372</v>
          </cell>
          <cell r="BG909">
            <v>0</v>
          </cell>
          <cell r="BH909">
            <v>0</v>
          </cell>
          <cell r="BI909">
            <v>2</v>
          </cell>
          <cell r="BJ909">
            <v>0</v>
          </cell>
          <cell r="BK909">
            <v>-653</v>
          </cell>
          <cell r="BL909">
            <v>372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63</v>
          </cell>
          <cell r="BR909">
            <v>165</v>
          </cell>
          <cell r="BS909">
            <v>15</v>
          </cell>
          <cell r="BT909">
            <v>15</v>
          </cell>
          <cell r="BU909" t="str">
            <v>胡鋆龙</v>
          </cell>
          <cell r="BV909" t="str">
            <v>张文艳</v>
          </cell>
          <cell r="BW909" t="str">
            <v>暴雪</v>
          </cell>
          <cell r="BX909" t="str">
            <v>18518482130</v>
          </cell>
          <cell r="BY909" t="str">
            <v>2025-03-13</v>
          </cell>
          <cell r="BZ909" t="str">
            <v/>
          </cell>
          <cell r="CA909" t="str">
            <v>660518876</v>
          </cell>
          <cell r="CB909">
            <v>0</v>
          </cell>
          <cell r="CC909">
            <v>0</v>
          </cell>
          <cell r="CD909" t="str">
            <v/>
          </cell>
          <cell r="CE909" t="str">
            <v>1</v>
          </cell>
          <cell r="CF909" t="str">
            <v/>
          </cell>
          <cell r="CG909" t="str">
            <v>北京经济技术开发区虚拟社区</v>
          </cell>
          <cell r="CH909" t="str">
            <v>qy</v>
          </cell>
          <cell r="CI909" t="str">
            <v>    私人控股</v>
          </cell>
          <cell r="CJ909" t="str">
            <v>F</v>
          </cell>
          <cell r="CK909" t="str">
            <v>    批发和零售业</v>
          </cell>
          <cell r="CL909" t="str">
            <v>51</v>
          </cell>
          <cell r="CM909" t="str">
            <v>    批发业</v>
          </cell>
          <cell r="CN909" t="str">
            <v>115101</v>
          </cell>
          <cell r="CO909" t="str">
            <v>      开发区</v>
          </cell>
          <cell r="CP909" t="str">
            <v>　　　私营有限责任公司</v>
          </cell>
          <cell r="CQ909" t="str">
            <v/>
          </cell>
          <cell r="CR909" t="str">
            <v>    传统服务业</v>
          </cell>
          <cell r="CS909" t="str">
            <v>2</v>
          </cell>
          <cell r="CT909" t="str">
            <v>    地方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 t="str">
            <v>3</v>
          </cell>
          <cell r="DN909" t="str">
            <v>517</v>
          </cell>
          <cell r="DO909" t="str">
            <v>    机械设备、五金产品及电子产品批发</v>
          </cell>
          <cell r="DP909" t="str">
            <v>1</v>
          </cell>
          <cell r="DQ909" t="str">
            <v>3</v>
          </cell>
          <cell r="DR909">
            <v>4691</v>
          </cell>
          <cell r="DS909">
            <v>6320</v>
          </cell>
          <cell r="DT909">
            <v>1</v>
          </cell>
          <cell r="DU909">
            <v>-651</v>
          </cell>
          <cell r="DV909">
            <v>372</v>
          </cell>
          <cell r="DW909">
            <v>67</v>
          </cell>
          <cell r="DX909">
            <v>175</v>
          </cell>
        </row>
        <row r="910">
          <cell r="M910" t="str">
            <v>91110302352940469J</v>
          </cell>
          <cell r="N910" t="str">
            <v>北京摩售供应链管理有限公司</v>
          </cell>
          <cell r="O910" t="str">
            <v>2025</v>
          </cell>
          <cell r="P910" t="str">
            <v>2</v>
          </cell>
          <cell r="Q910">
            <v>65</v>
          </cell>
          <cell r="R910">
            <v>0</v>
          </cell>
          <cell r="S910">
            <v>1071</v>
          </cell>
          <cell r="T910">
            <v>6055</v>
          </cell>
          <cell r="U910">
            <v>48530</v>
          </cell>
          <cell r="V910">
            <v>69380</v>
          </cell>
          <cell r="W910">
            <v>16768</v>
          </cell>
          <cell r="X910">
            <v>33761</v>
          </cell>
          <cell r="Y910">
            <v>0</v>
          </cell>
          <cell r="Z910">
            <v>0</v>
          </cell>
          <cell r="AA910">
            <v>11319</v>
          </cell>
          <cell r="AB910">
            <v>6675</v>
          </cell>
          <cell r="AC910">
            <v>0</v>
          </cell>
          <cell r="AD910">
            <v>0</v>
          </cell>
          <cell r="AE910">
            <v>10459</v>
          </cell>
          <cell r="AF910">
            <v>6723</v>
          </cell>
          <cell r="AG910">
            <v>6</v>
          </cell>
          <cell r="AH910">
            <v>0</v>
          </cell>
          <cell r="AI910">
            <v>363</v>
          </cell>
          <cell r="AJ910">
            <v>672</v>
          </cell>
          <cell r="AK910">
            <v>148</v>
          </cell>
          <cell r="AL910">
            <v>209</v>
          </cell>
          <cell r="AM910">
            <v>0</v>
          </cell>
          <cell r="AN910">
            <v>0</v>
          </cell>
          <cell r="AO910">
            <v>146</v>
          </cell>
          <cell r="AP910">
            <v>71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197</v>
          </cell>
          <cell r="BF910">
            <v>-1000</v>
          </cell>
          <cell r="BG910">
            <v>0</v>
          </cell>
          <cell r="BH910">
            <v>75</v>
          </cell>
          <cell r="BI910">
            <v>0</v>
          </cell>
          <cell r="BJ910">
            <v>0</v>
          </cell>
          <cell r="BK910">
            <v>197</v>
          </cell>
          <cell r="BL910">
            <v>-925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30</v>
          </cell>
          <cell r="BR910">
            <v>0</v>
          </cell>
          <cell r="BS910">
            <v>3</v>
          </cell>
          <cell r="BT910">
            <v>3</v>
          </cell>
          <cell r="BU910" t="str">
            <v>阎磊</v>
          </cell>
          <cell r="BV910" t="str">
            <v>阎磊</v>
          </cell>
          <cell r="BW910" t="str">
            <v>周艳菊</v>
          </cell>
          <cell r="BX910" t="str">
            <v>13693295630</v>
          </cell>
          <cell r="BY910" t="str">
            <v>2025-03-14</v>
          </cell>
          <cell r="BZ910" t="str">
            <v/>
          </cell>
          <cell r="CA910" t="str">
            <v>352940469</v>
          </cell>
          <cell r="CB910">
            <v>0</v>
          </cell>
          <cell r="CC910">
            <v>0</v>
          </cell>
          <cell r="CD910" t="str">
            <v/>
          </cell>
          <cell r="CE910" t="str">
            <v>1</v>
          </cell>
          <cell r="CF910" t="str">
            <v/>
          </cell>
          <cell r="CG910" t="str">
            <v>北京经济技术开发区虚拟社区</v>
          </cell>
          <cell r="CH910" t="str">
            <v>qy</v>
          </cell>
          <cell r="CI910" t="str">
            <v>    私人控股</v>
          </cell>
          <cell r="CJ910" t="str">
            <v>F</v>
          </cell>
          <cell r="CK910" t="str">
            <v>    批发和零售业</v>
          </cell>
          <cell r="CL910" t="str">
            <v>51</v>
          </cell>
          <cell r="CM910" t="str">
            <v>    批发业</v>
          </cell>
          <cell r="CN910" t="str">
            <v>115101</v>
          </cell>
          <cell r="CO910" t="str">
            <v>      开发区</v>
          </cell>
          <cell r="CP910" t="str">
            <v>　　　私营有限责任公司</v>
          </cell>
          <cell r="CQ910" t="str">
            <v/>
          </cell>
          <cell r="CR910" t="str">
            <v>    传统服务业</v>
          </cell>
          <cell r="CS910" t="str">
            <v>2</v>
          </cell>
          <cell r="CT910" t="str">
            <v>    地方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 t="str">
            <v>3</v>
          </cell>
          <cell r="DN910" t="str">
            <v>512</v>
          </cell>
          <cell r="DO910" t="str">
            <v>    食品、饮料及烟草制品批发</v>
          </cell>
          <cell r="DP910" t="str">
            <v>1</v>
          </cell>
          <cell r="DQ910" t="str">
            <v>4</v>
          </cell>
          <cell r="DR910">
            <v>11319</v>
          </cell>
          <cell r="DS910">
            <v>6675</v>
          </cell>
          <cell r="DT910">
            <v>1</v>
          </cell>
          <cell r="DU910">
            <v>197</v>
          </cell>
          <cell r="DV910">
            <v>-1000</v>
          </cell>
          <cell r="DW910">
            <v>36</v>
          </cell>
          <cell r="DX910">
            <v>-46</v>
          </cell>
        </row>
        <row r="911">
          <cell r="M911" t="str">
            <v>91110302MA00G6N318</v>
          </cell>
          <cell r="N911" t="str">
            <v>北京酒仙新零售有限公司</v>
          </cell>
          <cell r="O911" t="str">
            <v>2025</v>
          </cell>
          <cell r="P911" t="str">
            <v>2</v>
          </cell>
          <cell r="Q911">
            <v>21450</v>
          </cell>
          <cell r="R911">
            <v>18897</v>
          </cell>
          <cell r="S911">
            <v>91829</v>
          </cell>
          <cell r="T911">
            <v>111746</v>
          </cell>
          <cell r="U911">
            <v>227451</v>
          </cell>
          <cell r="V911">
            <v>218526</v>
          </cell>
          <cell r="W911">
            <v>162905</v>
          </cell>
          <cell r="X911">
            <v>109259</v>
          </cell>
          <cell r="Y911">
            <v>0</v>
          </cell>
          <cell r="Z911">
            <v>0</v>
          </cell>
          <cell r="AA911">
            <v>61901</v>
          </cell>
          <cell r="AB911">
            <v>87236</v>
          </cell>
          <cell r="AC911">
            <v>0</v>
          </cell>
          <cell r="AD911">
            <v>0</v>
          </cell>
          <cell r="AE911">
            <v>57179</v>
          </cell>
          <cell r="AF911">
            <v>67822</v>
          </cell>
          <cell r="AG911">
            <v>55</v>
          </cell>
          <cell r="AH911">
            <v>194</v>
          </cell>
          <cell r="AI911">
            <v>6634</v>
          </cell>
          <cell r="AJ911">
            <v>8267</v>
          </cell>
          <cell r="AK911">
            <v>266</v>
          </cell>
          <cell r="AL911">
            <v>377</v>
          </cell>
          <cell r="AM911">
            <v>0</v>
          </cell>
          <cell r="AN911">
            <v>0</v>
          </cell>
          <cell r="AO911">
            <v>12</v>
          </cell>
          <cell r="AP911">
            <v>20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-2238</v>
          </cell>
          <cell r="BF911">
            <v>10617</v>
          </cell>
          <cell r="BG911">
            <v>0</v>
          </cell>
          <cell r="BH911">
            <v>6</v>
          </cell>
          <cell r="BI911">
            <v>0</v>
          </cell>
          <cell r="BJ911">
            <v>0</v>
          </cell>
          <cell r="BK911">
            <v>-2238</v>
          </cell>
          <cell r="BL911">
            <v>10623</v>
          </cell>
          <cell r="BM911">
            <v>150</v>
          </cell>
          <cell r="BN911">
            <v>-35</v>
          </cell>
          <cell r="BO911">
            <v>0</v>
          </cell>
          <cell r="BP911">
            <v>0</v>
          </cell>
          <cell r="BQ911">
            <v>158</v>
          </cell>
          <cell r="BR911">
            <v>1173</v>
          </cell>
          <cell r="BS911">
            <v>58</v>
          </cell>
          <cell r="BT911">
            <v>128</v>
          </cell>
          <cell r="BU911" t="str">
            <v>王文明</v>
          </cell>
          <cell r="BV911" t="str">
            <v>温兴福</v>
          </cell>
          <cell r="BW911" t="str">
            <v>栗波</v>
          </cell>
          <cell r="BX911" t="str">
            <v>18331875172</v>
          </cell>
          <cell r="BY911" t="str">
            <v>2025-03-14</v>
          </cell>
          <cell r="BZ911" t="str">
            <v/>
          </cell>
          <cell r="CA911" t="str">
            <v>MA00G6N31</v>
          </cell>
          <cell r="CB911">
            <v>0</v>
          </cell>
          <cell r="CC911">
            <v>0</v>
          </cell>
          <cell r="CD911" t="str">
            <v/>
          </cell>
          <cell r="CE911" t="str">
            <v>1</v>
          </cell>
          <cell r="CF911" t="str">
            <v/>
          </cell>
          <cell r="CG911" t="str">
            <v>北京经济技术开发区虚拟社区</v>
          </cell>
          <cell r="CH911" t="str">
            <v>qy</v>
          </cell>
          <cell r="CI911" t="str">
            <v>    私人控股</v>
          </cell>
          <cell r="CJ911" t="str">
            <v>F</v>
          </cell>
          <cell r="CK911" t="str">
            <v>    批发和零售业</v>
          </cell>
          <cell r="CL911" t="str">
            <v>51</v>
          </cell>
          <cell r="CM911" t="str">
            <v>    批发业</v>
          </cell>
          <cell r="CN911" t="str">
            <v>115101</v>
          </cell>
          <cell r="CO911" t="str">
            <v>      开发区</v>
          </cell>
          <cell r="CP911" t="str">
            <v>　　　其他有限责任公司</v>
          </cell>
          <cell r="CQ911" t="str">
            <v/>
          </cell>
          <cell r="CR911" t="str">
            <v>    传统服务业</v>
          </cell>
          <cell r="CS911" t="str">
            <v>2</v>
          </cell>
          <cell r="CT911" t="str">
            <v>    地方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 t="str">
            <v>3</v>
          </cell>
          <cell r="DN911" t="str">
            <v>512</v>
          </cell>
          <cell r="DO911" t="str">
            <v>    食品、饮料及烟草制品批发</v>
          </cell>
          <cell r="DP911" t="str">
            <v>1</v>
          </cell>
          <cell r="DQ911" t="str">
            <v>2</v>
          </cell>
          <cell r="DR911">
            <v>61901</v>
          </cell>
          <cell r="DS911">
            <v>87236</v>
          </cell>
          <cell r="DT911">
            <v>1</v>
          </cell>
          <cell r="DU911">
            <v>-2238</v>
          </cell>
          <cell r="DV911">
            <v>10617</v>
          </cell>
          <cell r="DW911">
            <v>363</v>
          </cell>
          <cell r="DX911">
            <v>1332</v>
          </cell>
        </row>
        <row r="912">
          <cell r="M912" t="str">
            <v>91110302MA01AL544B</v>
          </cell>
          <cell r="N912" t="str">
            <v>国科恒佳（北京）医疗科技有限公司</v>
          </cell>
          <cell r="O912" t="str">
            <v>2025</v>
          </cell>
          <cell r="P912" t="str">
            <v>2</v>
          </cell>
          <cell r="Q912">
            <v>27773</v>
          </cell>
          <cell r="R912">
            <v>540</v>
          </cell>
          <cell r="S912">
            <v>22460</v>
          </cell>
          <cell r="T912">
            <v>234444</v>
          </cell>
          <cell r="U912">
            <v>1056879</v>
          </cell>
          <cell r="V912">
            <v>1186401</v>
          </cell>
          <cell r="W912">
            <v>1065543</v>
          </cell>
          <cell r="X912">
            <v>1184241</v>
          </cell>
          <cell r="Y912">
            <v>0</v>
          </cell>
          <cell r="Z912">
            <v>0</v>
          </cell>
          <cell r="AA912">
            <v>11433</v>
          </cell>
          <cell r="AB912">
            <v>22296</v>
          </cell>
          <cell r="AC912">
            <v>0</v>
          </cell>
          <cell r="AD912">
            <v>0</v>
          </cell>
          <cell r="AE912">
            <v>11651</v>
          </cell>
          <cell r="AF912">
            <v>21934</v>
          </cell>
          <cell r="AG912">
            <v>17</v>
          </cell>
          <cell r="AH912">
            <v>118</v>
          </cell>
          <cell r="AI912">
            <v>201</v>
          </cell>
          <cell r="AJ912">
            <v>266</v>
          </cell>
          <cell r="AK912">
            <v>379</v>
          </cell>
          <cell r="AL912">
            <v>581</v>
          </cell>
          <cell r="AM912">
            <v>0</v>
          </cell>
          <cell r="AN912">
            <v>0</v>
          </cell>
          <cell r="AO912">
            <v>90</v>
          </cell>
          <cell r="AP912">
            <v>1342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-900</v>
          </cell>
          <cell r="BF912">
            <v>-1835</v>
          </cell>
          <cell r="BG912">
            <v>4</v>
          </cell>
          <cell r="BH912">
            <v>0</v>
          </cell>
          <cell r="BI912">
            <v>0</v>
          </cell>
          <cell r="BJ912">
            <v>0</v>
          </cell>
          <cell r="BK912">
            <v>-896</v>
          </cell>
          <cell r="BL912">
            <v>-1835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2</v>
          </cell>
          <cell r="BT912">
            <v>2</v>
          </cell>
          <cell r="BU912" t="str">
            <v>隋合满</v>
          </cell>
          <cell r="BV912" t="str">
            <v>刘兰</v>
          </cell>
          <cell r="BW912" t="str">
            <v>付纪成</v>
          </cell>
          <cell r="BX912" t="str">
            <v>13569843639</v>
          </cell>
          <cell r="BY912" t="str">
            <v>2025-03-14</v>
          </cell>
          <cell r="BZ912" t="str">
            <v/>
          </cell>
          <cell r="CA912" t="str">
            <v>MA01AL544</v>
          </cell>
          <cell r="CB912">
            <v>0</v>
          </cell>
          <cell r="CC912">
            <v>0</v>
          </cell>
          <cell r="CD912" t="str">
            <v/>
          </cell>
          <cell r="CE912" t="str">
            <v>1</v>
          </cell>
          <cell r="CF912" t="str">
            <v/>
          </cell>
          <cell r="CG912" t="str">
            <v>北京经济技术开发区虚拟社区</v>
          </cell>
          <cell r="CH912" t="str">
            <v>qy</v>
          </cell>
          <cell r="CI912" t="str">
            <v>    国有控股</v>
          </cell>
          <cell r="CJ912" t="str">
            <v>F</v>
          </cell>
          <cell r="CK912" t="str">
            <v>    批发和零售业</v>
          </cell>
          <cell r="CL912" t="str">
            <v>51</v>
          </cell>
          <cell r="CM912" t="str">
            <v>    批发业</v>
          </cell>
          <cell r="CN912" t="str">
            <v>115101</v>
          </cell>
          <cell r="CO912" t="str">
            <v>      开发区</v>
          </cell>
          <cell r="CP912" t="str">
            <v>　　　其他有限责任公司</v>
          </cell>
          <cell r="CQ912" t="str">
            <v/>
          </cell>
          <cell r="CR912" t="str">
            <v>    传统服务业</v>
          </cell>
          <cell r="CS912" t="str">
            <v>2</v>
          </cell>
          <cell r="CT912" t="str">
            <v>    地方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 t="str">
            <v>3</v>
          </cell>
          <cell r="DN912" t="str">
            <v>515</v>
          </cell>
          <cell r="DO912" t="str">
            <v>    医药及医疗器材批发</v>
          </cell>
          <cell r="DP912" t="str">
            <v>2</v>
          </cell>
          <cell r="DQ912" t="str">
            <v>4</v>
          </cell>
          <cell r="DR912">
            <v>11433</v>
          </cell>
          <cell r="DS912">
            <v>22296</v>
          </cell>
          <cell r="DT912">
            <v>1</v>
          </cell>
          <cell r="DU912">
            <v>-900</v>
          </cell>
          <cell r="DV912">
            <v>-1835</v>
          </cell>
          <cell r="DW912">
            <v>-49</v>
          </cell>
          <cell r="DX912">
            <v>-42</v>
          </cell>
        </row>
        <row r="913">
          <cell r="M913" t="str">
            <v>9111010539988293X9</v>
          </cell>
          <cell r="N913" t="str">
            <v>北京淦江生物技术有限公司</v>
          </cell>
          <cell r="O913" t="str">
            <v>2025</v>
          </cell>
          <cell r="P913" t="str">
            <v>2</v>
          </cell>
          <cell r="Q913">
            <v>343</v>
          </cell>
          <cell r="R913">
            <v>12</v>
          </cell>
          <cell r="S913">
            <v>40079</v>
          </cell>
          <cell r="T913">
            <v>28807</v>
          </cell>
          <cell r="U913">
            <v>72353</v>
          </cell>
          <cell r="V913">
            <v>51894</v>
          </cell>
          <cell r="W913">
            <v>50773</v>
          </cell>
          <cell r="X913">
            <v>35484</v>
          </cell>
          <cell r="Y913">
            <v>0</v>
          </cell>
          <cell r="Z913">
            <v>0</v>
          </cell>
          <cell r="AA913">
            <v>8475</v>
          </cell>
          <cell r="AB913">
            <v>10258</v>
          </cell>
          <cell r="AC913">
            <v>0</v>
          </cell>
          <cell r="AD913">
            <v>0</v>
          </cell>
          <cell r="AE913">
            <v>5157</v>
          </cell>
          <cell r="AF913">
            <v>7303</v>
          </cell>
          <cell r="AG913">
            <v>78</v>
          </cell>
          <cell r="AH913">
            <v>29</v>
          </cell>
          <cell r="AI913">
            <v>128</v>
          </cell>
          <cell r="AJ913">
            <v>374</v>
          </cell>
          <cell r="AK913">
            <v>2131</v>
          </cell>
          <cell r="AL913">
            <v>2022</v>
          </cell>
          <cell r="AM913">
            <v>0</v>
          </cell>
          <cell r="AN913">
            <v>0</v>
          </cell>
          <cell r="AO913">
            <v>281</v>
          </cell>
          <cell r="AP913">
            <v>237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700</v>
          </cell>
          <cell r="BF913">
            <v>293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700</v>
          </cell>
          <cell r="BL913">
            <v>293</v>
          </cell>
          <cell r="BM913">
            <v>175</v>
          </cell>
          <cell r="BN913">
            <v>15</v>
          </cell>
          <cell r="BO913">
            <v>0</v>
          </cell>
          <cell r="BP913">
            <v>0</v>
          </cell>
          <cell r="BQ913">
            <v>648</v>
          </cell>
          <cell r="BR913">
            <v>489</v>
          </cell>
          <cell r="BS913">
            <v>46</v>
          </cell>
          <cell r="BT913">
            <v>38</v>
          </cell>
          <cell r="BU913" t="str">
            <v>纳洋</v>
          </cell>
          <cell r="BV913" t="str">
            <v>纳洋</v>
          </cell>
          <cell r="BW913" t="str">
            <v>毛万忠</v>
          </cell>
          <cell r="BX913" t="str">
            <v>13681009459</v>
          </cell>
          <cell r="BY913" t="str">
            <v>2025-03-14</v>
          </cell>
          <cell r="BZ913" t="str">
            <v/>
          </cell>
          <cell r="CA913" t="str">
            <v>39988293X</v>
          </cell>
          <cell r="CB913">
            <v>0</v>
          </cell>
          <cell r="CC913">
            <v>0</v>
          </cell>
          <cell r="CD913" t="str">
            <v/>
          </cell>
          <cell r="CE913" t="str">
            <v>1</v>
          </cell>
          <cell r="CF913" t="str">
            <v/>
          </cell>
          <cell r="CG913" t="str">
            <v>北京经济技术开发区虚拟社区</v>
          </cell>
          <cell r="CH913" t="str">
            <v>qy</v>
          </cell>
          <cell r="CI913" t="str">
            <v>    私人控股</v>
          </cell>
          <cell r="CJ913" t="str">
            <v>F</v>
          </cell>
          <cell r="CK913" t="str">
            <v>    批发和零售业</v>
          </cell>
          <cell r="CL913" t="str">
            <v>51</v>
          </cell>
          <cell r="CM913" t="str">
            <v>    批发业</v>
          </cell>
          <cell r="CN913" t="str">
            <v>115101</v>
          </cell>
          <cell r="CO913" t="str">
            <v>      开发区</v>
          </cell>
          <cell r="CP913" t="str">
            <v>　　　私营有限责任公司</v>
          </cell>
          <cell r="CQ913" t="str">
            <v/>
          </cell>
          <cell r="CR913" t="str">
            <v>    传统服务业</v>
          </cell>
          <cell r="CS913" t="str">
            <v>2</v>
          </cell>
          <cell r="CT913" t="str">
            <v>    地方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 t="str">
            <v>3</v>
          </cell>
          <cell r="DN913" t="str">
            <v>515</v>
          </cell>
          <cell r="DO913" t="str">
            <v>    医药及医疗器材批发</v>
          </cell>
          <cell r="DP913" t="str">
            <v>1</v>
          </cell>
          <cell r="DQ913" t="str">
            <v>3</v>
          </cell>
          <cell r="DR913">
            <v>8475</v>
          </cell>
          <cell r="DS913">
            <v>10258</v>
          </cell>
          <cell r="DT913">
            <v>1</v>
          </cell>
          <cell r="DU913">
            <v>700</v>
          </cell>
          <cell r="DV913">
            <v>293</v>
          </cell>
          <cell r="DW913">
            <v>901</v>
          </cell>
          <cell r="DX913">
            <v>533</v>
          </cell>
        </row>
        <row r="914">
          <cell r="M914" t="str">
            <v>91110107MA00D0K05U</v>
          </cell>
          <cell r="N914" t="str">
            <v>北京容迅科技有限公司</v>
          </cell>
          <cell r="O914" t="str">
            <v>2025</v>
          </cell>
          <cell r="P914" t="str">
            <v>2</v>
          </cell>
          <cell r="Q914">
            <v>543</v>
          </cell>
          <cell r="R914">
            <v>390</v>
          </cell>
          <cell r="S914">
            <v>7385</v>
          </cell>
          <cell r="T914">
            <v>9225</v>
          </cell>
          <cell r="U914">
            <v>29878</v>
          </cell>
          <cell r="V914">
            <v>51909</v>
          </cell>
          <cell r="W914">
            <v>15205</v>
          </cell>
          <cell r="X914">
            <v>43341</v>
          </cell>
          <cell r="Y914">
            <v>0</v>
          </cell>
          <cell r="Z914">
            <v>0</v>
          </cell>
          <cell r="AA914">
            <v>30064</v>
          </cell>
          <cell r="AB914">
            <v>21609</v>
          </cell>
          <cell r="AC914">
            <v>0</v>
          </cell>
          <cell r="AD914">
            <v>0</v>
          </cell>
          <cell r="AE914">
            <v>25165</v>
          </cell>
          <cell r="AF914">
            <v>19889</v>
          </cell>
          <cell r="AG914">
            <v>27</v>
          </cell>
          <cell r="AH914">
            <v>12</v>
          </cell>
          <cell r="AI914">
            <v>2463</v>
          </cell>
          <cell r="AJ914">
            <v>1161</v>
          </cell>
          <cell r="AK914">
            <v>1551</v>
          </cell>
          <cell r="AL914">
            <v>1805</v>
          </cell>
          <cell r="AM914">
            <v>0</v>
          </cell>
          <cell r="AN914">
            <v>0</v>
          </cell>
          <cell r="AO914">
            <v>142</v>
          </cell>
          <cell r="AP914">
            <v>73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716</v>
          </cell>
          <cell r="BF914">
            <v>-1331</v>
          </cell>
          <cell r="BG914">
            <v>1</v>
          </cell>
          <cell r="BH914">
            <v>2</v>
          </cell>
          <cell r="BI914">
            <v>7</v>
          </cell>
          <cell r="BJ914">
            <v>0</v>
          </cell>
          <cell r="BK914">
            <v>710</v>
          </cell>
          <cell r="BL914">
            <v>-1329</v>
          </cell>
          <cell r="BM914">
            <v>30</v>
          </cell>
          <cell r="BN914">
            <v>0</v>
          </cell>
          <cell r="BO914">
            <v>0</v>
          </cell>
          <cell r="BP914">
            <v>0</v>
          </cell>
          <cell r="BQ914">
            <v>155</v>
          </cell>
          <cell r="BR914">
            <v>111</v>
          </cell>
          <cell r="BS914">
            <v>27</v>
          </cell>
          <cell r="BT914">
            <v>26</v>
          </cell>
          <cell r="BU914" t="str">
            <v>王相平</v>
          </cell>
          <cell r="BV914" t="str">
            <v>陈凤</v>
          </cell>
          <cell r="BW914" t="str">
            <v>吴倩</v>
          </cell>
          <cell r="BX914" t="str">
            <v>13033770622</v>
          </cell>
          <cell r="BY914" t="str">
            <v>2025-03-14</v>
          </cell>
          <cell r="BZ914" t="str">
            <v/>
          </cell>
          <cell r="CA914" t="str">
            <v>MA00D0K05</v>
          </cell>
          <cell r="CB914">
            <v>0</v>
          </cell>
          <cell r="CC914">
            <v>0</v>
          </cell>
          <cell r="CD914" t="str">
            <v/>
          </cell>
          <cell r="CE914" t="str">
            <v>1</v>
          </cell>
          <cell r="CF914" t="str">
            <v/>
          </cell>
          <cell r="CG914" t="str">
            <v>北京经济技术开发区虚拟社区</v>
          </cell>
          <cell r="CH914" t="str">
            <v>qy</v>
          </cell>
          <cell r="CI914" t="str">
            <v>    私人控股</v>
          </cell>
          <cell r="CJ914" t="str">
            <v>F</v>
          </cell>
          <cell r="CK914" t="str">
            <v>    批发和零售业</v>
          </cell>
          <cell r="CL914" t="str">
            <v>51</v>
          </cell>
          <cell r="CM914" t="str">
            <v>    批发业</v>
          </cell>
          <cell r="CN914" t="str">
            <v>115101</v>
          </cell>
          <cell r="CO914" t="str">
            <v>      开发区</v>
          </cell>
          <cell r="CP914" t="str">
            <v>　　　私营有限责任公司</v>
          </cell>
          <cell r="CQ914" t="str">
            <v/>
          </cell>
          <cell r="CR914" t="str">
            <v>    传统服务业</v>
          </cell>
          <cell r="CS914" t="str">
            <v>2</v>
          </cell>
          <cell r="CT914" t="str">
            <v>    地方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 t="str">
            <v>3</v>
          </cell>
          <cell r="DN914" t="str">
            <v>513</v>
          </cell>
          <cell r="DO914" t="str">
            <v>    纺织、服装及家庭用品批发</v>
          </cell>
          <cell r="DP914" t="str">
            <v>1</v>
          </cell>
          <cell r="DQ914" t="str">
            <v>2</v>
          </cell>
          <cell r="DR914">
            <v>30064</v>
          </cell>
          <cell r="DS914">
            <v>21609</v>
          </cell>
          <cell r="DT914">
            <v>1</v>
          </cell>
          <cell r="DU914">
            <v>716</v>
          </cell>
          <cell r="DV914">
            <v>-1331</v>
          </cell>
          <cell r="DW914">
            <v>212</v>
          </cell>
          <cell r="DX914">
            <v>123</v>
          </cell>
        </row>
        <row r="915">
          <cell r="M915" t="str">
            <v>91110302MA018LB68C</v>
          </cell>
          <cell r="N915" t="str">
            <v>东方爱堡（北京）母婴健康科技有限公司</v>
          </cell>
          <cell r="O915" t="str">
            <v>2025</v>
          </cell>
          <cell r="P915" t="str">
            <v>2</v>
          </cell>
          <cell r="Q915">
            <v>1736</v>
          </cell>
          <cell r="R915">
            <v>1720</v>
          </cell>
          <cell r="S915">
            <v>0</v>
          </cell>
          <cell r="T915">
            <v>0</v>
          </cell>
          <cell r="U915">
            <v>103523</v>
          </cell>
          <cell r="V915">
            <v>55823</v>
          </cell>
          <cell r="W915">
            <v>105275</v>
          </cell>
          <cell r="X915">
            <v>54660</v>
          </cell>
          <cell r="Y915">
            <v>0</v>
          </cell>
          <cell r="Z915">
            <v>0</v>
          </cell>
          <cell r="AA915">
            <v>2324</v>
          </cell>
          <cell r="AB915">
            <v>2095</v>
          </cell>
          <cell r="AC915">
            <v>0</v>
          </cell>
          <cell r="AD915">
            <v>0</v>
          </cell>
          <cell r="AE915">
            <v>1222</v>
          </cell>
          <cell r="AF915">
            <v>1372</v>
          </cell>
          <cell r="AG915">
            <v>9</v>
          </cell>
          <cell r="AH915">
            <v>1</v>
          </cell>
          <cell r="AI915">
            <v>1365</v>
          </cell>
          <cell r="AJ915">
            <v>873</v>
          </cell>
          <cell r="AK915">
            <v>1164</v>
          </cell>
          <cell r="AL915">
            <v>1057</v>
          </cell>
          <cell r="AM915">
            <v>285</v>
          </cell>
          <cell r="AN915">
            <v>145</v>
          </cell>
          <cell r="AO915">
            <v>32</v>
          </cell>
          <cell r="AP915">
            <v>115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-1753</v>
          </cell>
          <cell r="BF915">
            <v>-1468</v>
          </cell>
          <cell r="BG915">
            <v>0</v>
          </cell>
          <cell r="BH915">
            <v>21</v>
          </cell>
          <cell r="BI915">
            <v>0</v>
          </cell>
          <cell r="BJ915">
            <v>0</v>
          </cell>
          <cell r="BK915">
            <v>-1753</v>
          </cell>
          <cell r="BL915">
            <v>-1447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145</v>
          </cell>
          <cell r="BR915">
            <v>19</v>
          </cell>
          <cell r="BS915">
            <v>73</v>
          </cell>
          <cell r="BT915">
            <v>96</v>
          </cell>
          <cell r="BU915" t="str">
            <v>王东</v>
          </cell>
          <cell r="BV915" t="str">
            <v>赵艳秋</v>
          </cell>
          <cell r="BW915" t="str">
            <v>张海爽</v>
          </cell>
          <cell r="BX915" t="str">
            <v>13366260063</v>
          </cell>
          <cell r="BY915" t="str">
            <v>2025-03-03</v>
          </cell>
          <cell r="BZ915" t="str">
            <v/>
          </cell>
          <cell r="CA915" t="str">
            <v>MA018LB68</v>
          </cell>
          <cell r="CB915">
            <v>0</v>
          </cell>
          <cell r="CC915">
            <v>0</v>
          </cell>
          <cell r="CD915" t="str">
            <v/>
          </cell>
          <cell r="CE915" t="str">
            <v>1</v>
          </cell>
          <cell r="CF915" t="str">
            <v/>
          </cell>
          <cell r="CG915" t="str">
            <v>北京经济技术开发区虚拟社区</v>
          </cell>
          <cell r="CH915" t="str">
            <v>qy</v>
          </cell>
          <cell r="CI915" t="str">
            <v>    私人控股</v>
          </cell>
          <cell r="CJ915" t="str">
            <v>F</v>
          </cell>
          <cell r="CK915" t="str">
            <v>    批发和零售业</v>
          </cell>
          <cell r="CL915" t="str">
            <v>51</v>
          </cell>
          <cell r="CM915" t="str">
            <v>    批发业</v>
          </cell>
          <cell r="CN915" t="str">
            <v>115101</v>
          </cell>
          <cell r="CO915" t="str">
            <v>      开发区</v>
          </cell>
          <cell r="CP915" t="str">
            <v>　　　私营有限责任公司</v>
          </cell>
          <cell r="CQ915" t="str">
            <v/>
          </cell>
          <cell r="CR915" t="str">
            <v>    传统服务业</v>
          </cell>
          <cell r="CS915" t="str">
            <v>2</v>
          </cell>
          <cell r="CT915" t="str">
            <v>    地方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 t="str">
            <v>3</v>
          </cell>
          <cell r="DN915" t="str">
            <v>513</v>
          </cell>
          <cell r="DO915" t="str">
            <v>    纺织、服装及家庭用品批发</v>
          </cell>
          <cell r="DP915" t="str">
            <v>1</v>
          </cell>
          <cell r="DQ915" t="str">
            <v>3</v>
          </cell>
          <cell r="DR915">
            <v>2324</v>
          </cell>
          <cell r="DS915">
            <v>2095</v>
          </cell>
          <cell r="DT915">
            <v>1</v>
          </cell>
          <cell r="DU915">
            <v>-1753</v>
          </cell>
          <cell r="DV915">
            <v>-1468</v>
          </cell>
          <cell r="DW915">
            <v>154</v>
          </cell>
          <cell r="DX915">
            <v>20</v>
          </cell>
        </row>
        <row r="916">
          <cell r="M916" t="str">
            <v>91110302MA00A90F9P</v>
          </cell>
          <cell r="N916" t="str">
            <v>北京一测精密仪器有限公司</v>
          </cell>
          <cell r="O916" t="str">
            <v>2025</v>
          </cell>
          <cell r="P916" t="str">
            <v>2</v>
          </cell>
          <cell r="Q916">
            <v>44</v>
          </cell>
          <cell r="R916">
            <v>36</v>
          </cell>
          <cell r="S916">
            <v>631</v>
          </cell>
          <cell r="T916">
            <v>14367</v>
          </cell>
          <cell r="U916">
            <v>37963</v>
          </cell>
          <cell r="V916">
            <v>56296</v>
          </cell>
          <cell r="W916">
            <v>26892</v>
          </cell>
          <cell r="X916">
            <v>49146</v>
          </cell>
          <cell r="Y916">
            <v>0</v>
          </cell>
          <cell r="Z916">
            <v>0</v>
          </cell>
          <cell r="AA916">
            <v>10939</v>
          </cell>
          <cell r="AB916">
            <v>12261</v>
          </cell>
          <cell r="AC916">
            <v>0</v>
          </cell>
          <cell r="AD916">
            <v>0</v>
          </cell>
          <cell r="AE916">
            <v>8773</v>
          </cell>
          <cell r="AF916">
            <v>10290</v>
          </cell>
          <cell r="AG916">
            <v>36</v>
          </cell>
          <cell r="AH916">
            <v>10</v>
          </cell>
          <cell r="AI916">
            <v>52</v>
          </cell>
          <cell r="AJ916">
            <v>0</v>
          </cell>
          <cell r="AK916">
            <v>288</v>
          </cell>
          <cell r="AL916">
            <v>712</v>
          </cell>
          <cell r="AM916">
            <v>0</v>
          </cell>
          <cell r="AN916">
            <v>0</v>
          </cell>
          <cell r="AO916">
            <v>33</v>
          </cell>
          <cell r="AP916">
            <v>35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1757</v>
          </cell>
          <cell r="BF916">
            <v>1214</v>
          </cell>
          <cell r="BG916">
            <v>0</v>
          </cell>
          <cell r="BH916">
            <v>0</v>
          </cell>
          <cell r="BI916">
            <v>5</v>
          </cell>
          <cell r="BJ916">
            <v>0</v>
          </cell>
          <cell r="BK916">
            <v>1752</v>
          </cell>
          <cell r="BL916">
            <v>1214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285</v>
          </cell>
          <cell r="BR916">
            <v>171</v>
          </cell>
          <cell r="BS916">
            <v>12</v>
          </cell>
          <cell r="BT916">
            <v>14</v>
          </cell>
          <cell r="BU916" t="str">
            <v>史乃金</v>
          </cell>
          <cell r="BV916" t="str">
            <v>史乃金</v>
          </cell>
          <cell r="BW916" t="str">
            <v>王雪</v>
          </cell>
          <cell r="BX916" t="str">
            <v>18501146600</v>
          </cell>
          <cell r="BY916" t="str">
            <v>2025-03-06</v>
          </cell>
          <cell r="BZ916" t="str">
            <v/>
          </cell>
          <cell r="CA916" t="str">
            <v>MA00A90F9</v>
          </cell>
          <cell r="CB916">
            <v>0</v>
          </cell>
          <cell r="CC916">
            <v>0</v>
          </cell>
          <cell r="CD916" t="str">
            <v/>
          </cell>
          <cell r="CE916" t="str">
            <v>1</v>
          </cell>
          <cell r="CF916" t="str">
            <v/>
          </cell>
          <cell r="CG916" t="str">
            <v>北京经济技术开发区虚拟社区</v>
          </cell>
          <cell r="CH916" t="str">
            <v>qy</v>
          </cell>
          <cell r="CI916" t="str">
            <v>    私人控股</v>
          </cell>
          <cell r="CJ916" t="str">
            <v>F</v>
          </cell>
          <cell r="CK916" t="str">
            <v>    批发和零售业</v>
          </cell>
          <cell r="CL916" t="str">
            <v>51</v>
          </cell>
          <cell r="CM916" t="str">
            <v>    批发业</v>
          </cell>
          <cell r="CN916" t="str">
            <v>115101</v>
          </cell>
          <cell r="CO916" t="str">
            <v>      开发区</v>
          </cell>
          <cell r="CP916" t="str">
            <v>　　　私营有限责任公司</v>
          </cell>
          <cell r="CQ916" t="str">
            <v/>
          </cell>
          <cell r="CR916" t="str">
            <v>    传统服务业</v>
          </cell>
          <cell r="CS916" t="str">
            <v>2</v>
          </cell>
          <cell r="CT916" t="str">
            <v>    地方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 t="str">
            <v>3</v>
          </cell>
          <cell r="DN916" t="str">
            <v>517</v>
          </cell>
          <cell r="DO916" t="str">
            <v>    机械设备、五金产品及电子产品批发</v>
          </cell>
          <cell r="DP916" t="str">
            <v>1</v>
          </cell>
          <cell r="DQ916" t="str">
            <v>3</v>
          </cell>
          <cell r="DR916">
            <v>10939</v>
          </cell>
          <cell r="DS916">
            <v>12261</v>
          </cell>
          <cell r="DT916">
            <v>1</v>
          </cell>
          <cell r="DU916">
            <v>1757</v>
          </cell>
          <cell r="DV916">
            <v>1214</v>
          </cell>
          <cell r="DW916">
            <v>321</v>
          </cell>
          <cell r="DX916">
            <v>181</v>
          </cell>
        </row>
        <row r="917">
          <cell r="M917" t="str">
            <v>91110302MA007Q7R16</v>
          </cell>
          <cell r="N917" t="str">
            <v>国科恒茂（北京）医疗科技有限公司</v>
          </cell>
          <cell r="O917" t="str">
            <v>2025</v>
          </cell>
          <cell r="P917" t="str">
            <v>2</v>
          </cell>
          <cell r="Q917">
            <v>157</v>
          </cell>
          <cell r="R917">
            <v>314</v>
          </cell>
          <cell r="S917">
            <v>-355</v>
          </cell>
          <cell r="T917">
            <v>418810</v>
          </cell>
          <cell r="U917">
            <v>1219374</v>
          </cell>
          <cell r="V917">
            <v>1320598</v>
          </cell>
          <cell r="W917">
            <v>1246562</v>
          </cell>
          <cell r="X917">
            <v>1345441</v>
          </cell>
          <cell r="Y917">
            <v>0</v>
          </cell>
          <cell r="Z917">
            <v>0</v>
          </cell>
          <cell r="AA917">
            <v>6501</v>
          </cell>
          <cell r="AB917">
            <v>18303</v>
          </cell>
          <cell r="AC917">
            <v>0</v>
          </cell>
          <cell r="AD917">
            <v>0</v>
          </cell>
          <cell r="AE917">
            <v>6047</v>
          </cell>
          <cell r="AF917">
            <v>16518</v>
          </cell>
          <cell r="AG917">
            <v>8</v>
          </cell>
          <cell r="AH917">
            <v>17</v>
          </cell>
          <cell r="AI917">
            <v>170</v>
          </cell>
          <cell r="AJ917">
            <v>556</v>
          </cell>
          <cell r="AK917">
            <v>61</v>
          </cell>
          <cell r="AL917">
            <v>614</v>
          </cell>
          <cell r="AM917">
            <v>0</v>
          </cell>
          <cell r="AN917">
            <v>0</v>
          </cell>
          <cell r="AO917">
            <v>1</v>
          </cell>
          <cell r="AP917">
            <v>2766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215</v>
          </cell>
          <cell r="BF917">
            <v>-2170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215</v>
          </cell>
          <cell r="BL917">
            <v>-2170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883</v>
          </cell>
          <cell r="BR917">
            <v>0</v>
          </cell>
          <cell r="BS917">
            <v>1</v>
          </cell>
          <cell r="BT917">
            <v>2</v>
          </cell>
          <cell r="BU917" t="str">
            <v>钟亮</v>
          </cell>
          <cell r="BV917" t="str">
            <v>刘兰</v>
          </cell>
          <cell r="BW917" t="str">
            <v>付纪成</v>
          </cell>
          <cell r="BX917" t="str">
            <v>13569843639</v>
          </cell>
          <cell r="BY917" t="str">
            <v>2025-03-14</v>
          </cell>
          <cell r="BZ917" t="str">
            <v/>
          </cell>
          <cell r="CA917" t="str">
            <v>MA007Q7R1</v>
          </cell>
          <cell r="CB917">
            <v>0</v>
          </cell>
          <cell r="CC917">
            <v>0</v>
          </cell>
          <cell r="CD917" t="str">
            <v/>
          </cell>
          <cell r="CE917" t="str">
            <v>1</v>
          </cell>
          <cell r="CF917" t="str">
            <v/>
          </cell>
          <cell r="CG917" t="str">
            <v>北京经济技术开发区虚拟社区</v>
          </cell>
          <cell r="CH917" t="str">
            <v>qy</v>
          </cell>
          <cell r="CI917" t="str">
            <v>    国有控股</v>
          </cell>
          <cell r="CJ917" t="str">
            <v>F</v>
          </cell>
          <cell r="CK917" t="str">
            <v>    批发和零售业</v>
          </cell>
          <cell r="CL917" t="str">
            <v>51</v>
          </cell>
          <cell r="CM917" t="str">
            <v>    批发业</v>
          </cell>
          <cell r="CN917" t="str">
            <v>115101</v>
          </cell>
          <cell r="CO917" t="str">
            <v>      开发区</v>
          </cell>
          <cell r="CP917" t="str">
            <v>　　　其他有限责任公司</v>
          </cell>
          <cell r="CQ917" t="str">
            <v/>
          </cell>
          <cell r="CR917" t="str">
            <v>    传统服务业</v>
          </cell>
          <cell r="CS917" t="str">
            <v>2</v>
          </cell>
          <cell r="CT917" t="str">
            <v>    地方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 t="str">
            <v>3</v>
          </cell>
          <cell r="DN917" t="str">
            <v>515</v>
          </cell>
          <cell r="DO917" t="str">
            <v>    医药及医疗器材批发</v>
          </cell>
          <cell r="DP917" t="str">
            <v>2</v>
          </cell>
          <cell r="DQ917" t="str">
            <v>4</v>
          </cell>
          <cell r="DR917">
            <v>6501</v>
          </cell>
          <cell r="DS917">
            <v>18303</v>
          </cell>
          <cell r="DT917">
            <v>1</v>
          </cell>
          <cell r="DU917">
            <v>215</v>
          </cell>
          <cell r="DV917">
            <v>-2170</v>
          </cell>
          <cell r="DW917">
            <v>891</v>
          </cell>
          <cell r="DX917">
            <v>-204</v>
          </cell>
        </row>
        <row r="918">
          <cell r="M918" t="str">
            <v>91110302MA00CMW30L</v>
          </cell>
          <cell r="N918" t="str">
            <v>北京翊通纸业有限公司</v>
          </cell>
          <cell r="O918" t="str">
            <v>2025</v>
          </cell>
          <cell r="P918" t="str">
            <v>2</v>
          </cell>
          <cell r="Q918">
            <v>13</v>
          </cell>
          <cell r="R918">
            <v>13</v>
          </cell>
          <cell r="S918">
            <v>3519</v>
          </cell>
          <cell r="T918">
            <v>7309</v>
          </cell>
          <cell r="U918">
            <v>10109</v>
          </cell>
          <cell r="V918">
            <v>20815</v>
          </cell>
          <cell r="W918">
            <v>6443</v>
          </cell>
          <cell r="X918">
            <v>17589</v>
          </cell>
          <cell r="Y918">
            <v>0</v>
          </cell>
          <cell r="Z918">
            <v>0</v>
          </cell>
          <cell r="AA918">
            <v>5662</v>
          </cell>
          <cell r="AB918">
            <v>10446</v>
          </cell>
          <cell r="AC918">
            <v>0</v>
          </cell>
          <cell r="AD918">
            <v>0</v>
          </cell>
          <cell r="AE918">
            <v>5616</v>
          </cell>
          <cell r="AF918">
            <v>10537</v>
          </cell>
          <cell r="AG918">
            <v>10</v>
          </cell>
          <cell r="AH918">
            <v>10</v>
          </cell>
          <cell r="AI918">
            <v>114</v>
          </cell>
          <cell r="AJ918">
            <v>211</v>
          </cell>
          <cell r="AK918">
            <v>-17</v>
          </cell>
          <cell r="AL918">
            <v>39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-61</v>
          </cell>
          <cell r="BF918">
            <v>-351</v>
          </cell>
          <cell r="BG918">
            <v>1</v>
          </cell>
          <cell r="BH918">
            <v>0</v>
          </cell>
          <cell r="BI918">
            <v>0</v>
          </cell>
          <cell r="BJ918">
            <v>0</v>
          </cell>
          <cell r="BK918">
            <v>-60</v>
          </cell>
          <cell r="BL918">
            <v>-351</v>
          </cell>
          <cell r="BM918">
            <v>3</v>
          </cell>
          <cell r="BN918">
            <v>0</v>
          </cell>
          <cell r="BO918">
            <v>0</v>
          </cell>
          <cell r="BP918">
            <v>0</v>
          </cell>
          <cell r="BQ918">
            <v>74</v>
          </cell>
          <cell r="BR918">
            <v>115</v>
          </cell>
          <cell r="BS918">
            <v>2</v>
          </cell>
          <cell r="BT918">
            <v>3</v>
          </cell>
          <cell r="BU918" t="str">
            <v>栗庆达</v>
          </cell>
          <cell r="BV918" t="str">
            <v>叶晓丽</v>
          </cell>
          <cell r="BW918" t="str">
            <v>刘桂云</v>
          </cell>
          <cell r="BX918" t="str">
            <v>17743556920</v>
          </cell>
          <cell r="BY918" t="str">
            <v>2025-03-17</v>
          </cell>
          <cell r="BZ918" t="str">
            <v/>
          </cell>
          <cell r="CA918" t="str">
            <v>MA00CMW30</v>
          </cell>
          <cell r="CB918">
            <v>0</v>
          </cell>
          <cell r="CC918">
            <v>0</v>
          </cell>
          <cell r="CD918" t="str">
            <v/>
          </cell>
          <cell r="CE918" t="str">
            <v>1</v>
          </cell>
          <cell r="CF918" t="str">
            <v/>
          </cell>
          <cell r="CG918" t="str">
            <v>北京经济技术开发区虚拟社区</v>
          </cell>
          <cell r="CH918" t="str">
            <v>qy</v>
          </cell>
          <cell r="CI918" t="str">
            <v>    私人控股</v>
          </cell>
          <cell r="CJ918" t="str">
            <v>F</v>
          </cell>
          <cell r="CK918" t="str">
            <v>    批发和零售业</v>
          </cell>
          <cell r="CL918" t="str">
            <v>51</v>
          </cell>
          <cell r="CM918" t="str">
            <v>    批发业</v>
          </cell>
          <cell r="CN918" t="str">
            <v>115101</v>
          </cell>
          <cell r="CO918" t="str">
            <v>      开发区</v>
          </cell>
          <cell r="CP918" t="str">
            <v>　　　其他有限责任公司</v>
          </cell>
          <cell r="CQ918" t="str">
            <v/>
          </cell>
          <cell r="CR918" t="str">
            <v>    传统服务业</v>
          </cell>
          <cell r="CS918" t="str">
            <v>2</v>
          </cell>
          <cell r="CT918" t="str">
            <v>    地方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 t="str">
            <v>3</v>
          </cell>
          <cell r="DN918" t="str">
            <v>514</v>
          </cell>
          <cell r="DO918" t="str">
            <v>    文化、体育用品及器材批发</v>
          </cell>
          <cell r="DP918" t="str">
            <v>1</v>
          </cell>
          <cell r="DQ918" t="str">
            <v>4</v>
          </cell>
          <cell r="DR918">
            <v>5662</v>
          </cell>
          <cell r="DS918">
            <v>10446</v>
          </cell>
          <cell r="DT918">
            <v>1</v>
          </cell>
          <cell r="DU918">
            <v>-61</v>
          </cell>
          <cell r="DV918">
            <v>-351</v>
          </cell>
          <cell r="DW918">
            <v>87</v>
          </cell>
          <cell r="DX918">
            <v>125</v>
          </cell>
        </row>
        <row r="919">
          <cell r="M919" t="str">
            <v>91110115059247681H</v>
          </cell>
          <cell r="N919" t="str">
            <v>北京高田服装服饰有限责任公司</v>
          </cell>
          <cell r="O919" t="str">
            <v>2025</v>
          </cell>
          <cell r="P919" t="str">
            <v>2</v>
          </cell>
          <cell r="Q919">
            <v>2076</v>
          </cell>
          <cell r="R919">
            <v>2000</v>
          </cell>
          <cell r="S919">
            <v>8451</v>
          </cell>
          <cell r="T919">
            <v>10720</v>
          </cell>
          <cell r="U919">
            <v>91859</v>
          </cell>
          <cell r="V919">
            <v>85047</v>
          </cell>
          <cell r="W919">
            <v>99843</v>
          </cell>
          <cell r="X919">
            <v>93914</v>
          </cell>
          <cell r="Y919">
            <v>0</v>
          </cell>
          <cell r="Z919">
            <v>0</v>
          </cell>
          <cell r="AA919">
            <v>6805</v>
          </cell>
          <cell r="AB919">
            <v>7319</v>
          </cell>
          <cell r="AC919">
            <v>0</v>
          </cell>
          <cell r="AD919">
            <v>0</v>
          </cell>
          <cell r="AE919">
            <v>1639</v>
          </cell>
          <cell r="AF919">
            <v>2534</v>
          </cell>
          <cell r="AG919">
            <v>63</v>
          </cell>
          <cell r="AH919">
            <v>78</v>
          </cell>
          <cell r="AI919">
            <v>2771</v>
          </cell>
          <cell r="AJ919">
            <v>1311</v>
          </cell>
          <cell r="AK919">
            <v>2216</v>
          </cell>
          <cell r="AL919">
            <v>2290</v>
          </cell>
          <cell r="AM919">
            <v>55</v>
          </cell>
          <cell r="AN919">
            <v>96</v>
          </cell>
          <cell r="AO919">
            <v>247</v>
          </cell>
          <cell r="AP919">
            <v>274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-186</v>
          </cell>
          <cell r="BF919">
            <v>736</v>
          </cell>
          <cell r="BG919">
            <v>6</v>
          </cell>
          <cell r="BH919">
            <v>3</v>
          </cell>
          <cell r="BI919">
            <v>0</v>
          </cell>
          <cell r="BJ919">
            <v>0</v>
          </cell>
          <cell r="BK919">
            <v>-180</v>
          </cell>
          <cell r="BL919">
            <v>739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522</v>
          </cell>
          <cell r="BR919">
            <v>650</v>
          </cell>
          <cell r="BS919">
            <v>64</v>
          </cell>
          <cell r="BT919">
            <v>84</v>
          </cell>
          <cell r="BU919" t="str">
            <v>田瑞波</v>
          </cell>
          <cell r="BV919" t="str">
            <v>张玉梅</v>
          </cell>
          <cell r="BW919" t="str">
            <v>张玉梅</v>
          </cell>
          <cell r="BX919" t="str">
            <v>18301171099</v>
          </cell>
          <cell r="BY919" t="str">
            <v>2025-03-14</v>
          </cell>
          <cell r="BZ919" t="str">
            <v/>
          </cell>
          <cell r="CA919" t="str">
            <v>059247681</v>
          </cell>
          <cell r="CB919">
            <v>0</v>
          </cell>
          <cell r="CC919">
            <v>0</v>
          </cell>
          <cell r="CD919" t="str">
            <v/>
          </cell>
          <cell r="CE919" t="str">
            <v>1</v>
          </cell>
          <cell r="CF919" t="str">
            <v/>
          </cell>
          <cell r="CG919" t="str">
            <v>北京经济技术开发区虚拟社区</v>
          </cell>
          <cell r="CH919" t="str">
            <v>qy</v>
          </cell>
          <cell r="CI919" t="str">
            <v>    私人控股</v>
          </cell>
          <cell r="CJ919" t="str">
            <v>F</v>
          </cell>
          <cell r="CK919" t="str">
            <v>    批发和零售业</v>
          </cell>
          <cell r="CL919" t="str">
            <v>51</v>
          </cell>
          <cell r="CM919" t="str">
            <v>    批发业</v>
          </cell>
          <cell r="CN919" t="str">
            <v>115101</v>
          </cell>
          <cell r="CO919" t="str">
            <v>      开发区</v>
          </cell>
          <cell r="CP919" t="str">
            <v>　　　私营有限责任公司</v>
          </cell>
          <cell r="CQ919" t="str">
            <v/>
          </cell>
          <cell r="CR919" t="str">
            <v>    传统服务业</v>
          </cell>
          <cell r="CS919" t="str">
            <v>2</v>
          </cell>
          <cell r="CT919" t="str">
            <v>    地方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 t="str">
            <v>3</v>
          </cell>
          <cell r="DN919" t="str">
            <v>513</v>
          </cell>
          <cell r="DO919" t="str">
            <v>    纺织、服装及家庭用品批发</v>
          </cell>
          <cell r="DP919" t="str">
            <v>1</v>
          </cell>
          <cell r="DQ919" t="str">
            <v>2</v>
          </cell>
          <cell r="DR919">
            <v>6805</v>
          </cell>
          <cell r="DS919">
            <v>7319</v>
          </cell>
          <cell r="DT919">
            <v>1</v>
          </cell>
          <cell r="DU919">
            <v>-186</v>
          </cell>
          <cell r="DV919">
            <v>736</v>
          </cell>
          <cell r="DW919">
            <v>585</v>
          </cell>
          <cell r="DX919">
            <v>728</v>
          </cell>
        </row>
        <row r="920">
          <cell r="M920" t="str">
            <v>91110000567464295Q</v>
          </cell>
          <cell r="N920" t="str">
            <v>北京一轻日用化学有限公司</v>
          </cell>
          <cell r="O920" t="str">
            <v>2025</v>
          </cell>
          <cell r="P920" t="str">
            <v>2</v>
          </cell>
          <cell r="Q920">
            <v>3275</v>
          </cell>
          <cell r="R920">
            <v>3695</v>
          </cell>
          <cell r="S920">
            <v>16085</v>
          </cell>
          <cell r="T920">
            <v>13933</v>
          </cell>
          <cell r="U920">
            <v>110502</v>
          </cell>
          <cell r="V920">
            <v>106594</v>
          </cell>
          <cell r="W920">
            <v>81798</v>
          </cell>
          <cell r="X920">
            <v>54163</v>
          </cell>
          <cell r="Y920">
            <v>0</v>
          </cell>
          <cell r="Z920">
            <v>0</v>
          </cell>
          <cell r="AA920">
            <v>15321</v>
          </cell>
          <cell r="AB920">
            <v>9268</v>
          </cell>
          <cell r="AC920">
            <v>0</v>
          </cell>
          <cell r="AD920">
            <v>0</v>
          </cell>
          <cell r="AE920">
            <v>1872</v>
          </cell>
          <cell r="AF920">
            <v>5811</v>
          </cell>
          <cell r="AG920">
            <v>11</v>
          </cell>
          <cell r="AH920">
            <v>2</v>
          </cell>
          <cell r="AI920">
            <v>13349</v>
          </cell>
          <cell r="AJ920">
            <v>1193</v>
          </cell>
          <cell r="AK920">
            <v>1015</v>
          </cell>
          <cell r="AL920">
            <v>365</v>
          </cell>
          <cell r="AM920">
            <v>602</v>
          </cell>
          <cell r="AN920">
            <v>470</v>
          </cell>
          <cell r="AO920">
            <v>80</v>
          </cell>
          <cell r="AP920">
            <v>1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-1608</v>
          </cell>
          <cell r="BF920">
            <v>1426</v>
          </cell>
          <cell r="BG920">
            <v>0</v>
          </cell>
          <cell r="BH920">
            <v>0</v>
          </cell>
          <cell r="BI920">
            <v>0</v>
          </cell>
          <cell r="BJ920">
            <v>1</v>
          </cell>
          <cell r="BK920">
            <v>-1608</v>
          </cell>
          <cell r="BL920">
            <v>1425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47</v>
          </cell>
          <cell r="BT920">
            <v>14</v>
          </cell>
          <cell r="BU920" t="str">
            <v>乔淼</v>
          </cell>
          <cell r="BV920" t="str">
            <v>乔淼</v>
          </cell>
          <cell r="BW920" t="str">
            <v>党杰</v>
          </cell>
          <cell r="BX920" t="str">
            <v>13674622834</v>
          </cell>
          <cell r="BY920" t="str">
            <v>2025-03-17</v>
          </cell>
          <cell r="BZ920" t="str">
            <v/>
          </cell>
          <cell r="CA920" t="str">
            <v>567464295</v>
          </cell>
          <cell r="CB920">
            <v>0</v>
          </cell>
          <cell r="CC920">
            <v>0</v>
          </cell>
          <cell r="CD920" t="str">
            <v/>
          </cell>
          <cell r="CE920" t="str">
            <v/>
          </cell>
          <cell r="CF920" t="str">
            <v/>
          </cell>
          <cell r="CG920" t="str">
            <v/>
          </cell>
          <cell r="CH920" t="str">
            <v>qy</v>
          </cell>
          <cell r="CI920" t="str">
            <v>    国有控股</v>
          </cell>
          <cell r="CJ920" t="str">
            <v>F</v>
          </cell>
          <cell r="CK920" t="str">
            <v>    批发和零售业</v>
          </cell>
          <cell r="CL920" t="str">
            <v>51</v>
          </cell>
          <cell r="CM920" t="str">
            <v>    批发业</v>
          </cell>
          <cell r="CN920" t="str">
            <v>110112</v>
          </cell>
          <cell r="CO920" t="str">
            <v>      通州区</v>
          </cell>
          <cell r="CP920" t="str">
            <v>　　　私营有限责任公司</v>
          </cell>
          <cell r="CQ920" t="str">
            <v/>
          </cell>
          <cell r="CR920" t="str">
            <v>    传统服务业</v>
          </cell>
          <cell r="CS920" t="str">
            <v>2</v>
          </cell>
          <cell r="CT920" t="str">
            <v>    地方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 t="str">
            <v>5</v>
          </cell>
          <cell r="DN920" t="str">
            <v>513</v>
          </cell>
          <cell r="DO920" t="str">
            <v>    纺织、服装及家庭用品批发</v>
          </cell>
          <cell r="DP920" t="str">
            <v>2</v>
          </cell>
          <cell r="DQ920" t="str">
            <v>2</v>
          </cell>
          <cell r="DR920">
            <v>15321</v>
          </cell>
          <cell r="DS920">
            <v>9268</v>
          </cell>
          <cell r="DT920">
            <v>1</v>
          </cell>
          <cell r="DU920">
            <v>-1608</v>
          </cell>
          <cell r="DV920">
            <v>1426</v>
          </cell>
          <cell r="DW920">
            <v>-150</v>
          </cell>
          <cell r="DX920">
            <v>-351</v>
          </cell>
        </row>
        <row r="921">
          <cell r="M921" t="str">
            <v>911103026976903897</v>
          </cell>
          <cell r="N921" t="str">
            <v>北京华融天辰投资有限公司</v>
          </cell>
          <cell r="O921" t="str">
            <v>2025</v>
          </cell>
          <cell r="P921" t="str">
            <v>2</v>
          </cell>
          <cell r="Q921">
            <v>626</v>
          </cell>
          <cell r="R921">
            <v>447</v>
          </cell>
          <cell r="S921">
            <v>71938</v>
          </cell>
          <cell r="T921">
            <v>80130</v>
          </cell>
          <cell r="U921">
            <v>2154176</v>
          </cell>
          <cell r="V921">
            <v>2117803</v>
          </cell>
          <cell r="W921">
            <v>2045932</v>
          </cell>
          <cell r="X921">
            <v>2008833</v>
          </cell>
          <cell r="Y921">
            <v>0</v>
          </cell>
          <cell r="Z921">
            <v>0</v>
          </cell>
          <cell r="AA921">
            <v>26280</v>
          </cell>
          <cell r="AB921">
            <v>32482</v>
          </cell>
          <cell r="AC921">
            <v>0</v>
          </cell>
          <cell r="AD921">
            <v>0</v>
          </cell>
          <cell r="AE921">
            <v>25421</v>
          </cell>
          <cell r="AF921">
            <v>31303</v>
          </cell>
          <cell r="AG921">
            <v>14</v>
          </cell>
          <cell r="AH921">
            <v>19</v>
          </cell>
          <cell r="AI921">
            <v>0</v>
          </cell>
          <cell r="AJ921">
            <v>0</v>
          </cell>
          <cell r="AK921">
            <v>890</v>
          </cell>
          <cell r="AL921">
            <v>640</v>
          </cell>
          <cell r="AM921">
            <v>0</v>
          </cell>
          <cell r="AN921">
            <v>0</v>
          </cell>
          <cell r="AO921">
            <v>2</v>
          </cell>
          <cell r="AP921">
            <v>2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-47</v>
          </cell>
          <cell r="BF921">
            <v>520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-47</v>
          </cell>
          <cell r="BL921">
            <v>520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295</v>
          </cell>
          <cell r="BS921">
            <v>28</v>
          </cell>
          <cell r="BT921">
            <v>27</v>
          </cell>
          <cell r="BU921" t="str">
            <v>吕春石</v>
          </cell>
          <cell r="BV921" t="str">
            <v>王海兰</v>
          </cell>
          <cell r="BW921" t="str">
            <v>王海兰</v>
          </cell>
          <cell r="BX921" t="str">
            <v>61277217</v>
          </cell>
          <cell r="BY921" t="str">
            <v>2025-03-12</v>
          </cell>
          <cell r="BZ921" t="str">
            <v/>
          </cell>
          <cell r="CA921" t="str">
            <v>697690389</v>
          </cell>
          <cell r="CB921">
            <v>0</v>
          </cell>
          <cell r="CC921">
            <v>0</v>
          </cell>
          <cell r="CD921" t="str">
            <v/>
          </cell>
          <cell r="CE921" t="str">
            <v>1</v>
          </cell>
          <cell r="CF921" t="str">
            <v/>
          </cell>
          <cell r="CG921" t="str">
            <v>北京经济技术开发区虚拟社区</v>
          </cell>
          <cell r="CH921" t="str">
            <v>qy</v>
          </cell>
          <cell r="CI921" t="str">
            <v>    私人控股</v>
          </cell>
          <cell r="CJ921" t="str">
            <v>F</v>
          </cell>
          <cell r="CK921" t="str">
            <v>    批发和零售业</v>
          </cell>
          <cell r="CL921" t="str">
            <v>51</v>
          </cell>
          <cell r="CM921" t="str">
            <v>    批发业</v>
          </cell>
          <cell r="CN921" t="str">
            <v>115101</v>
          </cell>
          <cell r="CO921" t="str">
            <v>      开发区</v>
          </cell>
          <cell r="CP921" t="str">
            <v>　　　其他有限责任公司</v>
          </cell>
          <cell r="CQ921" t="str">
            <v/>
          </cell>
          <cell r="CR921" t="str">
            <v>    传统服务业</v>
          </cell>
          <cell r="CS921" t="str">
            <v>2</v>
          </cell>
          <cell r="CT921" t="str">
            <v>    地方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 t="str">
            <v>3</v>
          </cell>
          <cell r="DN921" t="str">
            <v>517</v>
          </cell>
          <cell r="DO921" t="str">
            <v>    机械设备、五金产品及电子产品批发</v>
          </cell>
          <cell r="DP921" t="str">
            <v>1</v>
          </cell>
          <cell r="DQ921" t="str">
            <v>2</v>
          </cell>
          <cell r="DR921">
            <v>26280</v>
          </cell>
          <cell r="DS921">
            <v>32482</v>
          </cell>
          <cell r="DT921">
            <v>1</v>
          </cell>
          <cell r="DU921">
            <v>-47</v>
          </cell>
          <cell r="DV921">
            <v>520</v>
          </cell>
          <cell r="DW921">
            <v>-885</v>
          </cell>
          <cell r="DX921">
            <v>314</v>
          </cell>
        </row>
        <row r="922">
          <cell r="M922" t="str">
            <v>911101055808492961</v>
          </cell>
          <cell r="N922" t="str">
            <v>宽腾（北京）医疗器械有限公司</v>
          </cell>
          <cell r="O922" t="str">
            <v>2025</v>
          </cell>
          <cell r="P922" t="str">
            <v>2</v>
          </cell>
          <cell r="Q922">
            <v>34815</v>
          </cell>
          <cell r="R922">
            <v>38419</v>
          </cell>
          <cell r="S922">
            <v>27280</v>
          </cell>
          <cell r="T922">
            <v>64131</v>
          </cell>
          <cell r="U922">
            <v>1368460</v>
          </cell>
          <cell r="V922">
            <v>1447926</v>
          </cell>
          <cell r="W922">
            <v>534603</v>
          </cell>
          <cell r="X922">
            <v>786440</v>
          </cell>
          <cell r="Y922">
            <v>0</v>
          </cell>
          <cell r="Z922">
            <v>0</v>
          </cell>
          <cell r="AA922">
            <v>5375</v>
          </cell>
          <cell r="AB922">
            <v>49055</v>
          </cell>
          <cell r="AC922">
            <v>0</v>
          </cell>
          <cell r="AD922">
            <v>0</v>
          </cell>
          <cell r="AE922">
            <v>5033</v>
          </cell>
          <cell r="AF922">
            <v>38271</v>
          </cell>
          <cell r="AG922">
            <v>4</v>
          </cell>
          <cell r="AH922">
            <v>1</v>
          </cell>
          <cell r="AI922">
            <v>24</v>
          </cell>
          <cell r="AJ922">
            <v>4676</v>
          </cell>
          <cell r="AK922">
            <v>635</v>
          </cell>
          <cell r="AL922">
            <v>11814</v>
          </cell>
          <cell r="AM922">
            <v>522</v>
          </cell>
          <cell r="AN922">
            <v>0</v>
          </cell>
          <cell r="AO922">
            <v>1182</v>
          </cell>
          <cell r="AP922">
            <v>821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-2025</v>
          </cell>
          <cell r="BF922">
            <v>-6528</v>
          </cell>
          <cell r="BG922">
            <v>43</v>
          </cell>
          <cell r="BH922">
            <v>0</v>
          </cell>
          <cell r="BI922">
            <v>600</v>
          </cell>
          <cell r="BJ922">
            <v>0</v>
          </cell>
          <cell r="BK922">
            <v>-2583</v>
          </cell>
          <cell r="BL922">
            <v>-6528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18</v>
          </cell>
          <cell r="BR922">
            <v>0</v>
          </cell>
          <cell r="BS922">
            <v>0</v>
          </cell>
          <cell r="BT922">
            <v>247</v>
          </cell>
          <cell r="BU922" t="str">
            <v>蔡育良</v>
          </cell>
          <cell r="BV922" t="str">
            <v>施辰峥</v>
          </cell>
          <cell r="BW922" t="str">
            <v>陈雪怡</v>
          </cell>
          <cell r="BX922" t="str">
            <v>15810278784</v>
          </cell>
          <cell r="BY922" t="str">
            <v>2025-03-04</v>
          </cell>
          <cell r="BZ922" t="str">
            <v/>
          </cell>
          <cell r="CA922" t="str">
            <v>580849296</v>
          </cell>
          <cell r="CB922">
            <v>0</v>
          </cell>
          <cell r="CC922">
            <v>0</v>
          </cell>
          <cell r="CD922" t="str">
            <v/>
          </cell>
          <cell r="CE922" t="str">
            <v>1</v>
          </cell>
          <cell r="CF922" t="str">
            <v/>
          </cell>
          <cell r="CG922" t="str">
            <v>北京经济技术开发区虚拟社区</v>
          </cell>
          <cell r="CH922" t="str">
            <v>qy</v>
          </cell>
          <cell r="CI922" t="str">
            <v>    私人控股</v>
          </cell>
          <cell r="CJ922" t="str">
            <v>F</v>
          </cell>
          <cell r="CK922" t="str">
            <v>    批发和零售业</v>
          </cell>
          <cell r="CL922" t="str">
            <v>51</v>
          </cell>
          <cell r="CM922" t="str">
            <v>    批发业</v>
          </cell>
          <cell r="CN922" t="str">
            <v>115101</v>
          </cell>
          <cell r="CO922" t="str">
            <v>      开发区</v>
          </cell>
          <cell r="CP922" t="str">
            <v>　　　港澳台投资有限责任公司</v>
          </cell>
          <cell r="CQ922" t="str">
            <v/>
          </cell>
          <cell r="CR922" t="str">
            <v>    传统服务业</v>
          </cell>
          <cell r="CS922" t="str">
            <v>2</v>
          </cell>
          <cell r="CT922" t="str">
            <v>    地方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 t="str">
            <v>3</v>
          </cell>
          <cell r="DN922" t="str">
            <v>515</v>
          </cell>
          <cell r="DO922" t="str">
            <v>    医药及医疗器材批发</v>
          </cell>
          <cell r="DP922" t="str">
            <v>1</v>
          </cell>
          <cell r="DQ922" t="str">
            <v>2</v>
          </cell>
          <cell r="DR922">
            <v>5375</v>
          </cell>
          <cell r="DS922">
            <v>49055</v>
          </cell>
          <cell r="DT922">
            <v>1</v>
          </cell>
          <cell r="DU922">
            <v>-2025</v>
          </cell>
          <cell r="DV922">
            <v>-6528</v>
          </cell>
          <cell r="DW922">
            <v>22</v>
          </cell>
          <cell r="DX922">
            <v>-221</v>
          </cell>
        </row>
        <row r="923">
          <cell r="M923" t="str">
            <v>911103025977025654</v>
          </cell>
          <cell r="N923" t="str">
            <v>北京优迈宏贸易有限公司</v>
          </cell>
          <cell r="O923" t="str">
            <v>2025</v>
          </cell>
          <cell r="P923" t="str">
            <v>2</v>
          </cell>
          <cell r="Q923">
            <v>96</v>
          </cell>
          <cell r="R923">
            <v>96</v>
          </cell>
          <cell r="S923">
            <v>0</v>
          </cell>
          <cell r="T923">
            <v>0</v>
          </cell>
          <cell r="U923">
            <v>9474</v>
          </cell>
          <cell r="V923">
            <v>1965</v>
          </cell>
          <cell r="W923">
            <v>2774</v>
          </cell>
          <cell r="X923">
            <v>-849</v>
          </cell>
          <cell r="Y923">
            <v>0</v>
          </cell>
          <cell r="Z923">
            <v>0</v>
          </cell>
          <cell r="AA923">
            <v>59522</v>
          </cell>
          <cell r="AB923">
            <v>0</v>
          </cell>
          <cell r="AC923">
            <v>0</v>
          </cell>
          <cell r="AD923">
            <v>0</v>
          </cell>
          <cell r="AE923">
            <v>59796</v>
          </cell>
          <cell r="AF923">
            <v>0</v>
          </cell>
          <cell r="AG923">
            <v>0</v>
          </cell>
          <cell r="AH923">
            <v>0</v>
          </cell>
          <cell r="AI923">
            <v>291</v>
          </cell>
          <cell r="AJ923">
            <v>0</v>
          </cell>
          <cell r="AK923">
            <v>500</v>
          </cell>
          <cell r="AL923">
            <v>297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-1065</v>
          </cell>
          <cell r="BF923">
            <v>-297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-1065</v>
          </cell>
          <cell r="BL923">
            <v>-297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10</v>
          </cell>
          <cell r="BR923">
            <v>0</v>
          </cell>
          <cell r="BS923">
            <v>11</v>
          </cell>
          <cell r="BT923">
            <v>9</v>
          </cell>
          <cell r="BU923" t="str">
            <v>吴爽</v>
          </cell>
          <cell r="BV923" t="str">
            <v>刘艳婕</v>
          </cell>
          <cell r="BW923" t="str">
            <v>刘艳婕</v>
          </cell>
          <cell r="BX923" t="str">
            <v>18911880053</v>
          </cell>
          <cell r="BY923" t="str">
            <v>2025-03-10</v>
          </cell>
          <cell r="BZ923" t="str">
            <v/>
          </cell>
          <cell r="CA923" t="str">
            <v>597702565</v>
          </cell>
          <cell r="CB923">
            <v>0</v>
          </cell>
          <cell r="CC923">
            <v>0</v>
          </cell>
          <cell r="CD923" t="str">
            <v/>
          </cell>
          <cell r="CE923" t="str">
            <v>1</v>
          </cell>
          <cell r="CF923" t="str">
            <v/>
          </cell>
          <cell r="CG923" t="str">
            <v>北京经济技术开发区虚拟社区</v>
          </cell>
          <cell r="CH923" t="str">
            <v>qy</v>
          </cell>
          <cell r="CI923" t="str">
            <v>    私人控股</v>
          </cell>
          <cell r="CJ923" t="str">
            <v>F</v>
          </cell>
          <cell r="CK923" t="str">
            <v>    批发和零售业</v>
          </cell>
          <cell r="CL923" t="str">
            <v>51</v>
          </cell>
          <cell r="CM923" t="str">
            <v>    批发业</v>
          </cell>
          <cell r="CN923" t="str">
            <v>115101</v>
          </cell>
          <cell r="CO923" t="str">
            <v>      开发区</v>
          </cell>
          <cell r="CP923" t="str">
            <v>　　　私营有限责任公司</v>
          </cell>
          <cell r="CQ923" t="str">
            <v/>
          </cell>
          <cell r="CR923" t="str">
            <v>    传统服务业</v>
          </cell>
          <cell r="CS923" t="str">
            <v>2</v>
          </cell>
          <cell r="CT923" t="str">
            <v>    地方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 t="str">
            <v>3</v>
          </cell>
          <cell r="DN923" t="str">
            <v>516</v>
          </cell>
          <cell r="DO923" t="str">
            <v>    矿产品、建材及化工产品批发</v>
          </cell>
          <cell r="DP923" t="str">
            <v>1</v>
          </cell>
          <cell r="DQ923" t="str">
            <v>3</v>
          </cell>
          <cell r="DR923">
            <v>59522</v>
          </cell>
          <cell r="DS923">
            <v>0</v>
          </cell>
          <cell r="DT923">
            <v>1</v>
          </cell>
          <cell r="DU923">
            <v>-1065</v>
          </cell>
          <cell r="DV923">
            <v>-297</v>
          </cell>
          <cell r="DW923">
            <v>10</v>
          </cell>
          <cell r="DX923">
            <v>0</v>
          </cell>
        </row>
        <row r="924">
          <cell r="M924" t="str">
            <v>911103025923841904</v>
          </cell>
          <cell r="N924" t="str">
            <v>北京中检葆泰生物技术有限公司</v>
          </cell>
          <cell r="O924" t="str">
            <v>2025</v>
          </cell>
          <cell r="P924" t="str">
            <v>2</v>
          </cell>
          <cell r="Q924">
            <v>5840</v>
          </cell>
          <cell r="R924">
            <v>7161</v>
          </cell>
          <cell r="S924">
            <v>13393</v>
          </cell>
          <cell r="T924">
            <v>16289</v>
          </cell>
          <cell r="U924">
            <v>109308</v>
          </cell>
          <cell r="V924">
            <v>81833</v>
          </cell>
          <cell r="W924">
            <v>34144</v>
          </cell>
          <cell r="X924">
            <v>34722</v>
          </cell>
          <cell r="Y924">
            <v>0</v>
          </cell>
          <cell r="Z924">
            <v>0</v>
          </cell>
          <cell r="AA924">
            <v>7276</v>
          </cell>
          <cell r="AB924">
            <v>6512</v>
          </cell>
          <cell r="AC924">
            <v>0</v>
          </cell>
          <cell r="AD924">
            <v>0</v>
          </cell>
          <cell r="AE924">
            <v>3501</v>
          </cell>
          <cell r="AF924">
            <v>3034</v>
          </cell>
          <cell r="AG924">
            <v>72</v>
          </cell>
          <cell r="AH924">
            <v>41</v>
          </cell>
          <cell r="AI924">
            <v>2182</v>
          </cell>
          <cell r="AJ924">
            <v>1627</v>
          </cell>
          <cell r="AK924">
            <v>1965</v>
          </cell>
          <cell r="AL924">
            <v>1509</v>
          </cell>
          <cell r="AM924">
            <v>912</v>
          </cell>
          <cell r="AN924">
            <v>495</v>
          </cell>
          <cell r="AO924">
            <v>3</v>
          </cell>
          <cell r="AP924">
            <v>-3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-1359</v>
          </cell>
          <cell r="BF924">
            <v>-183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-1359</v>
          </cell>
          <cell r="BL924">
            <v>-183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601</v>
          </cell>
          <cell r="BR924">
            <v>339</v>
          </cell>
          <cell r="BS924">
            <v>62</v>
          </cell>
          <cell r="BT924">
            <v>62</v>
          </cell>
          <cell r="BU924" t="str">
            <v>王新建</v>
          </cell>
          <cell r="BV924" t="str">
            <v>王新建</v>
          </cell>
          <cell r="BW924" t="str">
            <v>邢丹</v>
          </cell>
          <cell r="BX924" t="str">
            <v>84827828-885</v>
          </cell>
          <cell r="BY924" t="str">
            <v>2025-03-11</v>
          </cell>
          <cell r="BZ924" t="str">
            <v/>
          </cell>
          <cell r="CA924" t="str">
            <v>592384190</v>
          </cell>
          <cell r="CB924">
            <v>0</v>
          </cell>
          <cell r="CC924">
            <v>0</v>
          </cell>
          <cell r="CD924" t="str">
            <v/>
          </cell>
          <cell r="CE924" t="str">
            <v>1</v>
          </cell>
          <cell r="CF924" t="str">
            <v/>
          </cell>
          <cell r="CG924" t="str">
            <v>北京经济技术开发区虚拟社区</v>
          </cell>
          <cell r="CH924" t="str">
            <v>qy</v>
          </cell>
          <cell r="CI924" t="str">
            <v>    私人控股</v>
          </cell>
          <cell r="CJ924" t="str">
            <v>F</v>
          </cell>
          <cell r="CK924" t="str">
            <v>    批发和零售业</v>
          </cell>
          <cell r="CL924" t="str">
            <v>51</v>
          </cell>
          <cell r="CM924" t="str">
            <v>    批发业</v>
          </cell>
          <cell r="CN924" t="str">
            <v>115101</v>
          </cell>
          <cell r="CO924" t="str">
            <v>      开发区</v>
          </cell>
          <cell r="CP924" t="str">
            <v>　　　私营有限责任公司</v>
          </cell>
          <cell r="CQ924" t="str">
            <v/>
          </cell>
          <cell r="CR924" t="str">
            <v>    传统服务业</v>
          </cell>
          <cell r="CS924" t="str">
            <v>2</v>
          </cell>
          <cell r="CT924" t="str">
            <v>    地方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 t="str">
            <v>3</v>
          </cell>
          <cell r="DN924" t="str">
            <v>517</v>
          </cell>
          <cell r="DO924" t="str">
            <v>    机械设备、五金产品及电子产品批发</v>
          </cell>
          <cell r="DP924" t="str">
            <v>1</v>
          </cell>
          <cell r="DQ924" t="str">
            <v>2</v>
          </cell>
          <cell r="DR924">
            <v>7276</v>
          </cell>
          <cell r="DS924">
            <v>6512</v>
          </cell>
          <cell r="DT924">
            <v>1</v>
          </cell>
          <cell r="DU924">
            <v>-1359</v>
          </cell>
          <cell r="DV924">
            <v>-183</v>
          </cell>
          <cell r="DW924">
            <v>673</v>
          </cell>
          <cell r="DX924">
            <v>380</v>
          </cell>
        </row>
        <row r="925">
          <cell r="M925" t="str">
            <v>911101016900285364</v>
          </cell>
          <cell r="N925" t="str">
            <v>兴利源信国际贸易（北京）有限公司</v>
          </cell>
          <cell r="O925" t="str">
            <v>2025</v>
          </cell>
          <cell r="P925" t="str">
            <v>2</v>
          </cell>
          <cell r="Q925">
            <v>2516</v>
          </cell>
          <cell r="R925">
            <v>2826</v>
          </cell>
          <cell r="S925">
            <v>6747</v>
          </cell>
          <cell r="T925">
            <v>2442</v>
          </cell>
          <cell r="U925">
            <v>131505</v>
          </cell>
          <cell r="V925">
            <v>148225</v>
          </cell>
          <cell r="W925">
            <v>13056</v>
          </cell>
          <cell r="X925">
            <v>5144</v>
          </cell>
          <cell r="Y925">
            <v>0</v>
          </cell>
          <cell r="Z925">
            <v>0</v>
          </cell>
          <cell r="AA925">
            <v>6198</v>
          </cell>
          <cell r="AB925">
            <v>8213</v>
          </cell>
          <cell r="AC925">
            <v>0</v>
          </cell>
          <cell r="AD925">
            <v>0</v>
          </cell>
          <cell r="AE925">
            <v>4981</v>
          </cell>
          <cell r="AF925">
            <v>4655</v>
          </cell>
          <cell r="AG925">
            <v>4</v>
          </cell>
          <cell r="AH925">
            <v>46</v>
          </cell>
          <cell r="AI925">
            <v>2183</v>
          </cell>
          <cell r="AJ925">
            <v>2186</v>
          </cell>
          <cell r="AK925">
            <v>2570</v>
          </cell>
          <cell r="AL925">
            <v>2778</v>
          </cell>
          <cell r="AM925">
            <v>0</v>
          </cell>
          <cell r="AN925">
            <v>0</v>
          </cell>
          <cell r="AO925">
            <v>3</v>
          </cell>
          <cell r="AP925">
            <v>2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-3543</v>
          </cell>
          <cell r="BF925">
            <v>-1454</v>
          </cell>
          <cell r="BG925">
            <v>10</v>
          </cell>
          <cell r="BH925">
            <v>0</v>
          </cell>
          <cell r="BI925">
            <v>0</v>
          </cell>
          <cell r="BJ925">
            <v>1</v>
          </cell>
          <cell r="BK925">
            <v>-3532</v>
          </cell>
          <cell r="BL925">
            <v>-1455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62</v>
          </cell>
          <cell r="BR925">
            <v>380</v>
          </cell>
          <cell r="BS925">
            <v>49</v>
          </cell>
          <cell r="BT925">
            <v>81</v>
          </cell>
          <cell r="BU925" t="str">
            <v>王伟</v>
          </cell>
          <cell r="BV925" t="str">
            <v>王伟</v>
          </cell>
          <cell r="BW925" t="str">
            <v>王利青</v>
          </cell>
          <cell r="BX925" t="str">
            <v>87195852</v>
          </cell>
          <cell r="BY925" t="str">
            <v>2025-03-17</v>
          </cell>
          <cell r="BZ925" t="str">
            <v/>
          </cell>
          <cell r="CA925" t="str">
            <v>690028536</v>
          </cell>
          <cell r="CB925">
            <v>0</v>
          </cell>
          <cell r="CC925">
            <v>0</v>
          </cell>
          <cell r="CD925" t="str">
            <v/>
          </cell>
          <cell r="CE925" t="str">
            <v/>
          </cell>
          <cell r="CF925" t="str">
            <v/>
          </cell>
          <cell r="CG925" t="str">
            <v/>
          </cell>
          <cell r="CH925" t="str">
            <v>qy</v>
          </cell>
          <cell r="CI925" t="str">
            <v>    私人控股</v>
          </cell>
          <cell r="CJ925" t="str">
            <v>F</v>
          </cell>
          <cell r="CK925" t="str">
            <v>    批发和零售业</v>
          </cell>
          <cell r="CL925" t="str">
            <v>51</v>
          </cell>
          <cell r="CM925" t="str">
            <v>    批发业</v>
          </cell>
          <cell r="CN925" t="str">
            <v>115101</v>
          </cell>
          <cell r="CO925" t="str">
            <v>      开发区</v>
          </cell>
          <cell r="CP925" t="str">
            <v>　　　私营有限责任公司</v>
          </cell>
          <cell r="CQ925" t="str">
            <v/>
          </cell>
          <cell r="CR925" t="str">
            <v>    传统服务业</v>
          </cell>
          <cell r="CS925" t="str">
            <v>2</v>
          </cell>
          <cell r="CT925" t="str">
            <v>    地方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 t="str">
            <v>3</v>
          </cell>
          <cell r="DN925" t="str">
            <v>513</v>
          </cell>
          <cell r="DO925" t="str">
            <v>    纺织、服装及家庭用品批发</v>
          </cell>
          <cell r="DP925" t="str">
            <v>1</v>
          </cell>
          <cell r="DQ925" t="str">
            <v>2</v>
          </cell>
          <cell r="DR925">
            <v>6198</v>
          </cell>
          <cell r="DS925">
            <v>8213</v>
          </cell>
          <cell r="DT925">
            <v>1</v>
          </cell>
          <cell r="DU925">
            <v>-3543</v>
          </cell>
          <cell r="DV925">
            <v>-1454</v>
          </cell>
          <cell r="DW925">
            <v>66</v>
          </cell>
          <cell r="DX925">
            <v>426</v>
          </cell>
        </row>
        <row r="926">
          <cell r="M926" t="str">
            <v>91110000596048741N</v>
          </cell>
          <cell r="N926" t="str">
            <v>北京汽车销售有限公司</v>
          </cell>
          <cell r="O926" t="str">
            <v>2025</v>
          </cell>
          <cell r="P926" t="str">
            <v>2</v>
          </cell>
          <cell r="Q926">
            <v>6327</v>
          </cell>
          <cell r="R926">
            <v>6088</v>
          </cell>
          <cell r="S926">
            <v>4851</v>
          </cell>
          <cell r="T926">
            <v>132568</v>
          </cell>
          <cell r="U926">
            <v>6177092</v>
          </cell>
          <cell r="V926">
            <v>7174582</v>
          </cell>
          <cell r="W926">
            <v>8589980</v>
          </cell>
          <cell r="X926">
            <v>8547716</v>
          </cell>
          <cell r="Y926">
            <v>0</v>
          </cell>
          <cell r="Z926">
            <v>0</v>
          </cell>
          <cell r="AA926">
            <v>1154176</v>
          </cell>
          <cell r="AB926">
            <v>812997</v>
          </cell>
          <cell r="AC926">
            <v>0</v>
          </cell>
          <cell r="AD926">
            <v>0</v>
          </cell>
          <cell r="AE926">
            <v>1095106</v>
          </cell>
          <cell r="AF926">
            <v>764356</v>
          </cell>
          <cell r="AG926">
            <v>0</v>
          </cell>
          <cell r="AH926">
            <v>0</v>
          </cell>
          <cell r="AI926">
            <v>127783</v>
          </cell>
          <cell r="AJ926">
            <v>147428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830</v>
          </cell>
          <cell r="AP926">
            <v>1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-69370</v>
          </cell>
          <cell r="BF926">
            <v>-98664</v>
          </cell>
          <cell r="BG926">
            <v>9</v>
          </cell>
          <cell r="BH926">
            <v>14</v>
          </cell>
          <cell r="BI926">
            <v>0</v>
          </cell>
          <cell r="BJ926">
            <v>0</v>
          </cell>
          <cell r="BK926">
            <v>-69361</v>
          </cell>
          <cell r="BL926">
            <v>-98649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504</v>
          </cell>
          <cell r="BT926">
            <v>539</v>
          </cell>
          <cell r="BU926" t="str">
            <v>彭钢</v>
          </cell>
          <cell r="BV926" t="str">
            <v>潘洪涛</v>
          </cell>
          <cell r="BW926" t="str">
            <v>郑立格</v>
          </cell>
          <cell r="BX926" t="str">
            <v>15810068560</v>
          </cell>
          <cell r="BY926" t="str">
            <v>2025-03-17</v>
          </cell>
          <cell r="BZ926" t="str">
            <v/>
          </cell>
          <cell r="CA926" t="str">
            <v>596048741</v>
          </cell>
          <cell r="CB926">
            <v>0</v>
          </cell>
          <cell r="CC926">
            <v>0</v>
          </cell>
          <cell r="CD926" t="str">
            <v/>
          </cell>
          <cell r="CE926" t="str">
            <v>1</v>
          </cell>
          <cell r="CF926" t="str">
            <v/>
          </cell>
          <cell r="CG926" t="str">
            <v>北京经济技术开发区虚拟社区</v>
          </cell>
          <cell r="CH926" t="str">
            <v>qy</v>
          </cell>
          <cell r="CI926" t="str">
            <v>    国有控股</v>
          </cell>
          <cell r="CJ926" t="str">
            <v>F</v>
          </cell>
          <cell r="CK926" t="str">
            <v>    批发和零售业</v>
          </cell>
          <cell r="CL926" t="str">
            <v>51</v>
          </cell>
          <cell r="CM926" t="str">
            <v>    批发业</v>
          </cell>
          <cell r="CN926" t="str">
            <v>115101</v>
          </cell>
          <cell r="CO926" t="str">
            <v>      开发区</v>
          </cell>
          <cell r="CP926" t="str">
            <v>　　　其他有限责任公司</v>
          </cell>
          <cell r="CQ926" t="str">
            <v/>
          </cell>
          <cell r="CR926" t="str">
            <v>    传统服务业</v>
          </cell>
          <cell r="CS926" t="str">
            <v>2</v>
          </cell>
          <cell r="CT926" t="str">
            <v>    地方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 t="str">
            <v>3</v>
          </cell>
          <cell r="DN926" t="str">
            <v>517</v>
          </cell>
          <cell r="DO926" t="str">
            <v>    机械设备、五金产品及电子产品批发</v>
          </cell>
          <cell r="DP926" t="str">
            <v>2</v>
          </cell>
          <cell r="DQ926" t="str">
            <v>1</v>
          </cell>
          <cell r="DR926">
            <v>1154176</v>
          </cell>
          <cell r="DS926">
            <v>812997</v>
          </cell>
          <cell r="DT926">
            <v>1</v>
          </cell>
          <cell r="DU926">
            <v>-69370</v>
          </cell>
          <cell r="DV926">
            <v>-98664</v>
          </cell>
          <cell r="DW926">
            <v>-37345</v>
          </cell>
          <cell r="DX926">
            <v>-625027</v>
          </cell>
        </row>
        <row r="927">
          <cell r="M927" t="str">
            <v>9111030259961389XB</v>
          </cell>
          <cell r="N927" t="str">
            <v>北京格力中央空调工程有限公司</v>
          </cell>
          <cell r="O927" t="str">
            <v>2025</v>
          </cell>
          <cell r="P927" t="str">
            <v>2</v>
          </cell>
          <cell r="Q927">
            <v>1358</v>
          </cell>
          <cell r="R927">
            <v>334</v>
          </cell>
          <cell r="S927">
            <v>58561</v>
          </cell>
          <cell r="T927">
            <v>37584</v>
          </cell>
          <cell r="U927">
            <v>215195</v>
          </cell>
          <cell r="V927">
            <v>174087</v>
          </cell>
          <cell r="W927">
            <v>144574</v>
          </cell>
          <cell r="X927">
            <v>128297</v>
          </cell>
          <cell r="Y927">
            <v>0</v>
          </cell>
          <cell r="Z927">
            <v>0</v>
          </cell>
          <cell r="AA927">
            <v>54507</v>
          </cell>
          <cell r="AB927">
            <v>44814</v>
          </cell>
          <cell r="AC927">
            <v>0</v>
          </cell>
          <cell r="AD927">
            <v>0</v>
          </cell>
          <cell r="AE927">
            <v>29228</v>
          </cell>
          <cell r="AF927">
            <v>42020</v>
          </cell>
          <cell r="AG927">
            <v>197</v>
          </cell>
          <cell r="AH927">
            <v>191</v>
          </cell>
          <cell r="AI927">
            <v>128</v>
          </cell>
          <cell r="AJ927">
            <v>287</v>
          </cell>
          <cell r="AK927">
            <v>3176</v>
          </cell>
          <cell r="AL927">
            <v>2309</v>
          </cell>
          <cell r="AM927">
            <v>0</v>
          </cell>
          <cell r="AN927">
            <v>0</v>
          </cell>
          <cell r="AO927">
            <v>2</v>
          </cell>
          <cell r="AP927">
            <v>827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21778</v>
          </cell>
          <cell r="BF927">
            <v>-820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21778</v>
          </cell>
          <cell r="BL927">
            <v>-820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680</v>
          </cell>
          <cell r="BS927">
            <v>29</v>
          </cell>
          <cell r="BT927">
            <v>26</v>
          </cell>
          <cell r="BU927" t="str">
            <v>陈文礼</v>
          </cell>
          <cell r="BV927" t="str">
            <v>张玉琴</v>
          </cell>
          <cell r="BW927" t="str">
            <v>于雪莲</v>
          </cell>
          <cell r="BX927" t="str">
            <v>64355653</v>
          </cell>
          <cell r="BY927" t="str">
            <v>2025-03-14</v>
          </cell>
          <cell r="BZ927" t="str">
            <v/>
          </cell>
          <cell r="CA927" t="str">
            <v>59961389X</v>
          </cell>
          <cell r="CB927">
            <v>0</v>
          </cell>
          <cell r="CC927">
            <v>0</v>
          </cell>
          <cell r="CD927" t="str">
            <v/>
          </cell>
          <cell r="CE927" t="str">
            <v>1</v>
          </cell>
          <cell r="CF927" t="str">
            <v/>
          </cell>
          <cell r="CG927" t="str">
            <v>北京经济技术开发区虚拟社区</v>
          </cell>
          <cell r="CH927" t="str">
            <v>qy</v>
          </cell>
          <cell r="CI927" t="str">
            <v>    私人控股</v>
          </cell>
          <cell r="CJ927" t="str">
            <v>F</v>
          </cell>
          <cell r="CK927" t="str">
            <v>    批发和零售业</v>
          </cell>
          <cell r="CL927" t="str">
            <v>51</v>
          </cell>
          <cell r="CM927" t="str">
            <v>    批发业</v>
          </cell>
          <cell r="CN927" t="str">
            <v>115101</v>
          </cell>
          <cell r="CO927" t="str">
            <v>      开发区</v>
          </cell>
          <cell r="CP927" t="str">
            <v>　　　私营有限责任公司</v>
          </cell>
          <cell r="CQ927" t="str">
            <v/>
          </cell>
          <cell r="CR927" t="str">
            <v>    传统服务业</v>
          </cell>
          <cell r="CS927" t="str">
            <v>2</v>
          </cell>
          <cell r="CT927" t="str">
            <v>    地方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 t="str">
            <v>3</v>
          </cell>
          <cell r="DN927" t="str">
            <v>513</v>
          </cell>
          <cell r="DO927" t="str">
            <v>    纺织、服装及家庭用品批发</v>
          </cell>
          <cell r="DP927" t="str">
            <v>1</v>
          </cell>
          <cell r="DQ927" t="str">
            <v>2</v>
          </cell>
          <cell r="DR927">
            <v>54507</v>
          </cell>
          <cell r="DS927">
            <v>44814</v>
          </cell>
          <cell r="DT927">
            <v>1</v>
          </cell>
          <cell r="DU927">
            <v>21778</v>
          </cell>
          <cell r="DV927">
            <v>-820</v>
          </cell>
          <cell r="DW927">
            <v>-436</v>
          </cell>
          <cell r="DX927">
            <v>871</v>
          </cell>
        </row>
        <row r="928">
          <cell r="M928" t="str">
            <v>911101126923370331</v>
          </cell>
          <cell r="N928" t="str">
            <v>北京开元宏健医疗科技有限公司</v>
          </cell>
          <cell r="O928" t="str">
            <v>2025</v>
          </cell>
          <cell r="P928" t="str">
            <v>2</v>
          </cell>
          <cell r="Q928">
            <v>690</v>
          </cell>
          <cell r="R928">
            <v>595</v>
          </cell>
          <cell r="S928">
            <v>61590</v>
          </cell>
          <cell r="T928">
            <v>56842</v>
          </cell>
          <cell r="U928">
            <v>73753</v>
          </cell>
          <cell r="V928">
            <v>97936</v>
          </cell>
          <cell r="W928">
            <v>60179</v>
          </cell>
          <cell r="X928">
            <v>85093</v>
          </cell>
          <cell r="Y928">
            <v>0</v>
          </cell>
          <cell r="Z928">
            <v>0</v>
          </cell>
          <cell r="AA928">
            <v>17926</v>
          </cell>
          <cell r="AB928">
            <v>17549</v>
          </cell>
          <cell r="AC928">
            <v>0</v>
          </cell>
          <cell r="AD928">
            <v>0</v>
          </cell>
          <cell r="AE928">
            <v>17421</v>
          </cell>
          <cell r="AF928">
            <v>16963</v>
          </cell>
          <cell r="AG928">
            <v>10</v>
          </cell>
          <cell r="AH928">
            <v>5</v>
          </cell>
          <cell r="AI928">
            <v>224</v>
          </cell>
          <cell r="AJ928">
            <v>148</v>
          </cell>
          <cell r="AK928">
            <v>586</v>
          </cell>
          <cell r="AL928">
            <v>508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-315</v>
          </cell>
          <cell r="BF928">
            <v>-60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-315</v>
          </cell>
          <cell r="BL928">
            <v>-60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525</v>
          </cell>
          <cell r="BR928">
            <v>710</v>
          </cell>
          <cell r="BS928">
            <v>14</v>
          </cell>
          <cell r="BT928">
            <v>16</v>
          </cell>
          <cell r="BU928" t="str">
            <v>闫山青</v>
          </cell>
          <cell r="BV928" t="str">
            <v>闫山青</v>
          </cell>
          <cell r="BW928" t="str">
            <v>孙雪</v>
          </cell>
          <cell r="BX928" t="str">
            <v>13971178744</v>
          </cell>
          <cell r="BY928" t="str">
            <v>2025-03-06</v>
          </cell>
          <cell r="BZ928" t="str">
            <v/>
          </cell>
          <cell r="CA928" t="str">
            <v>692337033</v>
          </cell>
          <cell r="CB928">
            <v>0</v>
          </cell>
          <cell r="CC928">
            <v>0</v>
          </cell>
          <cell r="CD928" t="str">
            <v/>
          </cell>
          <cell r="CE928" t="str">
            <v/>
          </cell>
          <cell r="CF928" t="str">
            <v/>
          </cell>
          <cell r="CG928" t="str">
            <v/>
          </cell>
          <cell r="CH928" t="str">
            <v>qy</v>
          </cell>
          <cell r="CI928" t="str">
            <v>    私人控股</v>
          </cell>
          <cell r="CJ928" t="str">
            <v>F</v>
          </cell>
          <cell r="CK928" t="str">
            <v>    批发和零售业</v>
          </cell>
          <cell r="CL928" t="str">
            <v>51</v>
          </cell>
          <cell r="CM928" t="str">
            <v>    批发业</v>
          </cell>
          <cell r="CN928" t="str">
            <v>110112</v>
          </cell>
          <cell r="CO928" t="str">
            <v>      通州区</v>
          </cell>
          <cell r="CP928" t="str">
            <v>　　　私营有限责任公司</v>
          </cell>
          <cell r="CQ928" t="str">
            <v/>
          </cell>
          <cell r="CR928" t="str">
            <v>    传统服务业</v>
          </cell>
          <cell r="CS928" t="str">
            <v>2</v>
          </cell>
          <cell r="CT928" t="str">
            <v>    地方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 t="str">
            <v>5</v>
          </cell>
          <cell r="DN928" t="str">
            <v>515</v>
          </cell>
          <cell r="DO928" t="str">
            <v>    医药及医疗器材批发</v>
          </cell>
          <cell r="DP928" t="str">
            <v>1</v>
          </cell>
          <cell r="DQ928" t="str">
            <v>3</v>
          </cell>
          <cell r="DR928">
            <v>17926</v>
          </cell>
          <cell r="DS928">
            <v>17549</v>
          </cell>
          <cell r="DT928">
            <v>1</v>
          </cell>
          <cell r="DU928">
            <v>-315</v>
          </cell>
          <cell r="DV928">
            <v>-60</v>
          </cell>
          <cell r="DW928">
            <v>535</v>
          </cell>
          <cell r="DX928">
            <v>715</v>
          </cell>
        </row>
        <row r="929">
          <cell r="M929" t="str">
            <v>911101055568224640</v>
          </cell>
          <cell r="N929" t="str">
            <v>多立恒（北京）能源技术股份公司</v>
          </cell>
          <cell r="O929" t="str">
            <v>2025</v>
          </cell>
          <cell r="P929" t="str">
            <v>2</v>
          </cell>
          <cell r="Q929">
            <v>2811</v>
          </cell>
          <cell r="R929">
            <v>1600</v>
          </cell>
          <cell r="S929">
            <v>6491</v>
          </cell>
          <cell r="T929">
            <v>8678</v>
          </cell>
          <cell r="U929">
            <v>128924</v>
          </cell>
          <cell r="V929">
            <v>143378</v>
          </cell>
          <cell r="W929">
            <v>49683</v>
          </cell>
          <cell r="X929">
            <v>62809</v>
          </cell>
          <cell r="Y929">
            <v>0</v>
          </cell>
          <cell r="Z929">
            <v>0</v>
          </cell>
          <cell r="AA929">
            <v>32575</v>
          </cell>
          <cell r="AB929">
            <v>33348</v>
          </cell>
          <cell r="AC929">
            <v>0</v>
          </cell>
          <cell r="AD929">
            <v>0</v>
          </cell>
          <cell r="AE929">
            <v>24881</v>
          </cell>
          <cell r="AF929">
            <v>24715</v>
          </cell>
          <cell r="AG929">
            <v>64</v>
          </cell>
          <cell r="AH929">
            <v>99</v>
          </cell>
          <cell r="AI929">
            <v>1160</v>
          </cell>
          <cell r="AJ929">
            <v>2546</v>
          </cell>
          <cell r="AK929">
            <v>2404</v>
          </cell>
          <cell r="AL929">
            <v>2219</v>
          </cell>
          <cell r="AM929">
            <v>1381</v>
          </cell>
          <cell r="AN929">
            <v>1712</v>
          </cell>
          <cell r="AO929">
            <v>33</v>
          </cell>
          <cell r="AP929">
            <v>2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3775</v>
          </cell>
          <cell r="BF929">
            <v>2051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3775</v>
          </cell>
          <cell r="BL929">
            <v>2051</v>
          </cell>
          <cell r="BM929">
            <v>358</v>
          </cell>
          <cell r="BN929">
            <v>50</v>
          </cell>
          <cell r="BO929">
            <v>0</v>
          </cell>
          <cell r="BP929">
            <v>0</v>
          </cell>
          <cell r="BQ929">
            <v>0</v>
          </cell>
          <cell r="BR929">
            <v>546</v>
          </cell>
          <cell r="BS929">
            <v>99</v>
          </cell>
          <cell r="BT929">
            <v>100</v>
          </cell>
          <cell r="BU929" t="str">
            <v>杜永芳</v>
          </cell>
          <cell r="BV929" t="str">
            <v>杜永芳</v>
          </cell>
          <cell r="BW929" t="str">
            <v>赵东梅</v>
          </cell>
          <cell r="BX929" t="str">
            <v>18201160829</v>
          </cell>
          <cell r="BY929" t="str">
            <v>2025-03-12</v>
          </cell>
          <cell r="BZ929" t="str">
            <v/>
          </cell>
          <cell r="CA929" t="str">
            <v>556822464</v>
          </cell>
          <cell r="CB929">
            <v>0</v>
          </cell>
          <cell r="CC929">
            <v>0</v>
          </cell>
          <cell r="CD929" t="str">
            <v/>
          </cell>
          <cell r="CE929" t="str">
            <v>1</v>
          </cell>
          <cell r="CF929" t="str">
            <v/>
          </cell>
          <cell r="CG929" t="str">
            <v>北京经济技术开发区虚拟社区</v>
          </cell>
          <cell r="CH929" t="str">
            <v>qy</v>
          </cell>
          <cell r="CI929" t="str">
            <v>    私人控股</v>
          </cell>
          <cell r="CJ929" t="str">
            <v>F</v>
          </cell>
          <cell r="CK929" t="str">
            <v>    批发和零售业</v>
          </cell>
          <cell r="CL929" t="str">
            <v>51</v>
          </cell>
          <cell r="CM929" t="str">
            <v>    批发业</v>
          </cell>
          <cell r="CN929" t="str">
            <v>115101</v>
          </cell>
          <cell r="CO929" t="str">
            <v>      开发区</v>
          </cell>
          <cell r="CP929" t="str">
            <v>　　　私营股份有限公司</v>
          </cell>
          <cell r="CQ929" t="str">
            <v/>
          </cell>
          <cell r="CR929" t="str">
            <v>    传统服务业</v>
          </cell>
          <cell r="CS929" t="str">
            <v>2</v>
          </cell>
          <cell r="CT929" t="str">
            <v>    地方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 t="str">
            <v>3</v>
          </cell>
          <cell r="DN929" t="str">
            <v>517</v>
          </cell>
          <cell r="DO929" t="str">
            <v>    机械设备、五金产品及电子产品批发</v>
          </cell>
          <cell r="DP929" t="str">
            <v>1</v>
          </cell>
          <cell r="DQ929" t="str">
            <v>2</v>
          </cell>
          <cell r="DR929">
            <v>32575</v>
          </cell>
          <cell r="DS929">
            <v>33348</v>
          </cell>
          <cell r="DT929">
            <v>1</v>
          </cell>
          <cell r="DU929">
            <v>3775</v>
          </cell>
          <cell r="DV929">
            <v>2051</v>
          </cell>
          <cell r="DW929">
            <v>275</v>
          </cell>
          <cell r="DX929">
            <v>695</v>
          </cell>
        </row>
        <row r="930">
          <cell r="M930" t="str">
            <v>91110302575212661P</v>
          </cell>
          <cell r="N930" t="str">
            <v>北京凯弘达科技有限公司</v>
          </cell>
          <cell r="O930" t="str">
            <v>2025</v>
          </cell>
          <cell r="P930" t="str">
            <v>2</v>
          </cell>
          <cell r="Q930">
            <v>10766</v>
          </cell>
          <cell r="R930">
            <v>7259</v>
          </cell>
          <cell r="S930">
            <v>83158</v>
          </cell>
          <cell r="T930">
            <v>80347</v>
          </cell>
          <cell r="U930">
            <v>118041</v>
          </cell>
          <cell r="V930">
            <v>136897</v>
          </cell>
          <cell r="W930">
            <v>68010</v>
          </cell>
          <cell r="X930">
            <v>83503</v>
          </cell>
          <cell r="Y930">
            <v>0</v>
          </cell>
          <cell r="Z930">
            <v>0</v>
          </cell>
          <cell r="AA930">
            <v>33114</v>
          </cell>
          <cell r="AB930">
            <v>34153</v>
          </cell>
          <cell r="AC930">
            <v>0</v>
          </cell>
          <cell r="AD930">
            <v>0</v>
          </cell>
          <cell r="AE930">
            <v>31451</v>
          </cell>
          <cell r="AF930">
            <v>26388</v>
          </cell>
          <cell r="AG930">
            <v>101</v>
          </cell>
          <cell r="AH930">
            <v>162</v>
          </cell>
          <cell r="AI930">
            <v>1352</v>
          </cell>
          <cell r="AJ930">
            <v>1395</v>
          </cell>
          <cell r="AK930">
            <v>6149</v>
          </cell>
          <cell r="AL930">
            <v>6996</v>
          </cell>
          <cell r="AM930">
            <v>0</v>
          </cell>
          <cell r="AN930">
            <v>0</v>
          </cell>
          <cell r="AO930">
            <v>506</v>
          </cell>
          <cell r="AP930">
            <v>208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-6445</v>
          </cell>
          <cell r="BF930">
            <v>-996</v>
          </cell>
          <cell r="BG930">
            <v>12</v>
          </cell>
          <cell r="BH930">
            <v>13</v>
          </cell>
          <cell r="BI930">
            <v>0</v>
          </cell>
          <cell r="BJ930">
            <v>85</v>
          </cell>
          <cell r="BK930">
            <v>-6433</v>
          </cell>
          <cell r="BL930">
            <v>-1068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1528</v>
          </cell>
          <cell r="BR930">
            <v>1219</v>
          </cell>
          <cell r="BS930">
            <v>59</v>
          </cell>
          <cell r="BT930">
            <v>63</v>
          </cell>
          <cell r="BU930" t="str">
            <v>庞海斌</v>
          </cell>
          <cell r="BV930" t="str">
            <v>任春艳</v>
          </cell>
          <cell r="BW930" t="str">
            <v>任春艳</v>
          </cell>
          <cell r="BX930" t="str">
            <v>13621353991</v>
          </cell>
          <cell r="BY930" t="str">
            <v>2025-03-05</v>
          </cell>
          <cell r="BZ930" t="str">
            <v/>
          </cell>
          <cell r="CA930" t="str">
            <v>575212661</v>
          </cell>
          <cell r="CB930">
            <v>0</v>
          </cell>
          <cell r="CC930">
            <v>0</v>
          </cell>
          <cell r="CD930" t="str">
            <v/>
          </cell>
          <cell r="CE930" t="str">
            <v>1</v>
          </cell>
          <cell r="CF930" t="str">
            <v/>
          </cell>
          <cell r="CG930" t="str">
            <v>北京经济技术开发区虚拟社区</v>
          </cell>
          <cell r="CH930" t="str">
            <v>qy</v>
          </cell>
          <cell r="CI930" t="str">
            <v>    私人控股</v>
          </cell>
          <cell r="CJ930" t="str">
            <v>F</v>
          </cell>
          <cell r="CK930" t="str">
            <v>    批发和零售业</v>
          </cell>
          <cell r="CL930" t="str">
            <v>51</v>
          </cell>
          <cell r="CM930" t="str">
            <v>    批发业</v>
          </cell>
          <cell r="CN930" t="str">
            <v>115101</v>
          </cell>
          <cell r="CO930" t="str">
            <v>      开发区</v>
          </cell>
          <cell r="CP930" t="str">
            <v>　　　其他有限责任公司</v>
          </cell>
          <cell r="CQ930" t="str">
            <v/>
          </cell>
          <cell r="CR930" t="str">
            <v>    传统服务业</v>
          </cell>
          <cell r="CS930" t="str">
            <v>2</v>
          </cell>
          <cell r="CT930" t="str">
            <v>    地方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 t="str">
            <v>3</v>
          </cell>
          <cell r="DN930" t="str">
            <v>515</v>
          </cell>
          <cell r="DO930" t="str">
            <v>    医药及医疗器材批发</v>
          </cell>
          <cell r="DP930" t="str">
            <v>1</v>
          </cell>
          <cell r="DQ930" t="str">
            <v>2</v>
          </cell>
          <cell r="DR930">
            <v>33114</v>
          </cell>
          <cell r="DS930">
            <v>34153</v>
          </cell>
          <cell r="DT930">
            <v>1</v>
          </cell>
          <cell r="DU930">
            <v>-6445</v>
          </cell>
          <cell r="DV930">
            <v>-996</v>
          </cell>
          <cell r="DW930">
            <v>1629</v>
          </cell>
          <cell r="DX930">
            <v>1381</v>
          </cell>
        </row>
        <row r="931">
          <cell r="M931" t="str">
            <v>91110302576870367Y</v>
          </cell>
          <cell r="N931" t="str">
            <v>优购文化传媒（北京）有限公司</v>
          </cell>
          <cell r="O931" t="str">
            <v>2025</v>
          </cell>
          <cell r="P931" t="str">
            <v>2</v>
          </cell>
          <cell r="Q931">
            <v>7</v>
          </cell>
          <cell r="R931">
            <v>7</v>
          </cell>
          <cell r="S931">
            <v>7165</v>
          </cell>
          <cell r="T931">
            <v>163</v>
          </cell>
          <cell r="U931">
            <v>28250</v>
          </cell>
          <cell r="V931">
            <v>22455</v>
          </cell>
          <cell r="W931">
            <v>14307</v>
          </cell>
          <cell r="X931">
            <v>7313</v>
          </cell>
          <cell r="Y931">
            <v>0</v>
          </cell>
          <cell r="Z931">
            <v>0</v>
          </cell>
          <cell r="AA931">
            <v>30852</v>
          </cell>
          <cell r="AB931">
            <v>14926</v>
          </cell>
          <cell r="AC931">
            <v>0</v>
          </cell>
          <cell r="AD931">
            <v>0</v>
          </cell>
          <cell r="AE931">
            <v>24773</v>
          </cell>
          <cell r="AF931">
            <v>10618</v>
          </cell>
          <cell r="AG931">
            <v>30</v>
          </cell>
          <cell r="AH931">
            <v>28</v>
          </cell>
          <cell r="AI931">
            <v>5363</v>
          </cell>
          <cell r="AJ931">
            <v>4161</v>
          </cell>
          <cell r="AK931">
            <v>31</v>
          </cell>
          <cell r="AL931">
            <v>111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655</v>
          </cell>
          <cell r="BF931">
            <v>8</v>
          </cell>
          <cell r="BG931">
            <v>0</v>
          </cell>
          <cell r="BH931">
            <v>0</v>
          </cell>
          <cell r="BI931">
            <v>1874</v>
          </cell>
          <cell r="BJ931">
            <v>2</v>
          </cell>
          <cell r="BK931">
            <v>-1219</v>
          </cell>
          <cell r="BL931">
            <v>6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390</v>
          </cell>
          <cell r="BR931">
            <v>424</v>
          </cell>
          <cell r="BS931">
            <v>30</v>
          </cell>
          <cell r="BT931">
            <v>34</v>
          </cell>
          <cell r="BU931" t="str">
            <v>高巍</v>
          </cell>
          <cell r="BV931" t="str">
            <v>杨丹玲</v>
          </cell>
          <cell r="BW931" t="str">
            <v>韩静</v>
          </cell>
          <cell r="BX931" t="str">
            <v>56657352</v>
          </cell>
          <cell r="BY931" t="str">
            <v>2025-03-13</v>
          </cell>
          <cell r="BZ931" t="str">
            <v/>
          </cell>
          <cell r="CA931" t="str">
            <v>576870367</v>
          </cell>
          <cell r="CB931">
            <v>0</v>
          </cell>
          <cell r="CC931">
            <v>0</v>
          </cell>
          <cell r="CD931" t="str">
            <v/>
          </cell>
          <cell r="CE931" t="str">
            <v>1</v>
          </cell>
          <cell r="CF931" t="str">
            <v/>
          </cell>
          <cell r="CG931" t="str">
            <v>北京经济技术开发区虚拟社区</v>
          </cell>
          <cell r="CH931" t="str">
            <v>qy</v>
          </cell>
          <cell r="CI931" t="str">
            <v>    国有控股</v>
          </cell>
          <cell r="CJ931" t="str">
            <v>F</v>
          </cell>
          <cell r="CK931" t="str">
            <v>    批发和零售业</v>
          </cell>
          <cell r="CL931" t="str">
            <v>52</v>
          </cell>
          <cell r="CM931" t="str">
            <v>    零售业</v>
          </cell>
          <cell r="CN931" t="str">
            <v>115101</v>
          </cell>
          <cell r="CO931" t="str">
            <v>      开发区</v>
          </cell>
          <cell r="CP931" t="str">
            <v>　　　其他有限责任公司</v>
          </cell>
          <cell r="CQ931" t="str">
            <v/>
          </cell>
          <cell r="CR931" t="str">
            <v>    传统服务业</v>
          </cell>
          <cell r="CS931" t="str">
            <v>2</v>
          </cell>
          <cell r="CT931" t="str">
            <v>    地方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 t="str">
            <v>3</v>
          </cell>
          <cell r="DN931" t="str">
            <v>523</v>
          </cell>
          <cell r="DO931" t="str">
            <v>    纺织、服装及日用品专门零售</v>
          </cell>
          <cell r="DP931" t="str">
            <v>2</v>
          </cell>
          <cell r="DQ931" t="str">
            <v>3</v>
          </cell>
          <cell r="DR931">
            <v>30852</v>
          </cell>
          <cell r="DS931">
            <v>14926</v>
          </cell>
          <cell r="DT931">
            <v>1</v>
          </cell>
          <cell r="DU931">
            <v>655</v>
          </cell>
          <cell r="DV931">
            <v>8</v>
          </cell>
          <cell r="DW931">
            <v>420</v>
          </cell>
          <cell r="DX931">
            <v>452</v>
          </cell>
        </row>
        <row r="932">
          <cell r="M932" t="str">
            <v>91110112587706693N</v>
          </cell>
          <cell r="N932" t="str">
            <v>利星行之星（北京）汽车有限公司</v>
          </cell>
          <cell r="O932" t="str">
            <v>2025</v>
          </cell>
          <cell r="P932" t="str">
            <v>2</v>
          </cell>
          <cell r="Q932">
            <v>24075</v>
          </cell>
          <cell r="R932">
            <v>22801</v>
          </cell>
          <cell r="S932">
            <v>12952</v>
          </cell>
          <cell r="T932">
            <v>11908</v>
          </cell>
          <cell r="U932">
            <v>324930</v>
          </cell>
          <cell r="V932">
            <v>378030</v>
          </cell>
          <cell r="W932">
            <v>344689</v>
          </cell>
          <cell r="X932">
            <v>353633</v>
          </cell>
          <cell r="Y932">
            <v>0</v>
          </cell>
          <cell r="Z932">
            <v>0</v>
          </cell>
          <cell r="AA932">
            <v>146915</v>
          </cell>
          <cell r="AB932">
            <v>112753</v>
          </cell>
          <cell r="AC932">
            <v>0</v>
          </cell>
          <cell r="AD932">
            <v>0</v>
          </cell>
          <cell r="AE932">
            <v>141887</v>
          </cell>
          <cell r="AF932">
            <v>104305</v>
          </cell>
          <cell r="AG932">
            <v>3243</v>
          </cell>
          <cell r="AH932">
            <v>805</v>
          </cell>
          <cell r="AI932">
            <v>10161</v>
          </cell>
          <cell r="AJ932">
            <v>11511</v>
          </cell>
          <cell r="AK932">
            <v>743</v>
          </cell>
          <cell r="AL932">
            <v>949</v>
          </cell>
          <cell r="AM932">
            <v>0</v>
          </cell>
          <cell r="AN932">
            <v>0</v>
          </cell>
          <cell r="AO932">
            <v>2985</v>
          </cell>
          <cell r="AP932">
            <v>3171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-12069</v>
          </cell>
          <cell r="BF932">
            <v>-7734</v>
          </cell>
          <cell r="BG932">
            <v>1</v>
          </cell>
          <cell r="BH932">
            <v>9</v>
          </cell>
          <cell r="BI932">
            <v>0</v>
          </cell>
          <cell r="BJ932">
            <v>0</v>
          </cell>
          <cell r="BK932">
            <v>-12068</v>
          </cell>
          <cell r="BL932">
            <v>-7726</v>
          </cell>
          <cell r="BM932">
            <v>-3017</v>
          </cell>
          <cell r="BN932">
            <v>-1931</v>
          </cell>
          <cell r="BO932">
            <v>0</v>
          </cell>
          <cell r="BP932">
            <v>0</v>
          </cell>
          <cell r="BQ932">
            <v>2242</v>
          </cell>
          <cell r="BR932">
            <v>0</v>
          </cell>
          <cell r="BS932">
            <v>107</v>
          </cell>
          <cell r="BT932">
            <v>114</v>
          </cell>
          <cell r="BU932" t="str">
            <v>王健</v>
          </cell>
          <cell r="BV932" t="str">
            <v>朱玲</v>
          </cell>
          <cell r="BW932" t="str">
            <v>张瑜</v>
          </cell>
          <cell r="BX932" t="str">
            <v>56399182</v>
          </cell>
          <cell r="BY932" t="str">
            <v>2025-03-14</v>
          </cell>
          <cell r="BZ932" t="str">
            <v/>
          </cell>
          <cell r="CA932" t="str">
            <v>587706693</v>
          </cell>
          <cell r="CB932">
            <v>0</v>
          </cell>
          <cell r="CC932">
            <v>0</v>
          </cell>
          <cell r="CD932" t="str">
            <v/>
          </cell>
          <cell r="CE932" t="str">
            <v/>
          </cell>
          <cell r="CF932" t="str">
            <v/>
          </cell>
          <cell r="CG932" t="str">
            <v/>
          </cell>
          <cell r="CH932" t="str">
            <v>qy</v>
          </cell>
          <cell r="CI932" t="str">
            <v>    港澳台商控股</v>
          </cell>
          <cell r="CJ932" t="str">
            <v>F</v>
          </cell>
          <cell r="CK932" t="str">
            <v>    批发和零售业</v>
          </cell>
          <cell r="CL932" t="str">
            <v>52</v>
          </cell>
          <cell r="CM932" t="str">
            <v>    零售业</v>
          </cell>
          <cell r="CN932" t="str">
            <v>110112</v>
          </cell>
          <cell r="CO932" t="str">
            <v>      通州区</v>
          </cell>
          <cell r="CP932" t="str">
            <v>　　　港澳台投资有限责任公司</v>
          </cell>
          <cell r="CQ932" t="str">
            <v/>
          </cell>
          <cell r="CR932" t="str">
            <v>    传统服务业</v>
          </cell>
          <cell r="CS932" t="str">
            <v>2</v>
          </cell>
          <cell r="CT932" t="str">
            <v>    地方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 t="str">
            <v>5</v>
          </cell>
          <cell r="DN932" t="str">
            <v>526</v>
          </cell>
          <cell r="DO932" t="str">
            <v>    汽车、摩托车、零配件和燃料及其他动力</v>
          </cell>
          <cell r="DP932" t="str">
            <v>1</v>
          </cell>
          <cell r="DQ932" t="str">
            <v>2</v>
          </cell>
          <cell r="DR932">
            <v>146915</v>
          </cell>
          <cell r="DS932">
            <v>112753</v>
          </cell>
          <cell r="DT932">
            <v>1</v>
          </cell>
          <cell r="DU932">
            <v>-12069</v>
          </cell>
          <cell r="DV932">
            <v>-7734</v>
          </cell>
          <cell r="DW932">
            <v>2468</v>
          </cell>
          <cell r="DX932">
            <v>-2074</v>
          </cell>
        </row>
        <row r="933">
          <cell r="M933" t="str">
            <v>91110302576865445Q</v>
          </cell>
          <cell r="N933" t="str">
            <v>北京欣耀中机电设备有限公司</v>
          </cell>
          <cell r="O933" t="str">
            <v>2025</v>
          </cell>
          <cell r="P933" t="str">
            <v>2</v>
          </cell>
          <cell r="Q933">
            <v>267</v>
          </cell>
          <cell r="R933">
            <v>253</v>
          </cell>
          <cell r="S933">
            <v>5357</v>
          </cell>
          <cell r="T933">
            <v>142</v>
          </cell>
          <cell r="U933">
            <v>31536</v>
          </cell>
          <cell r="V933">
            <v>30800</v>
          </cell>
          <cell r="W933">
            <v>20006</v>
          </cell>
          <cell r="X933">
            <v>21345</v>
          </cell>
          <cell r="Y933">
            <v>0</v>
          </cell>
          <cell r="Z933">
            <v>0</v>
          </cell>
          <cell r="AA933">
            <v>5563</v>
          </cell>
          <cell r="AB933">
            <v>5041</v>
          </cell>
          <cell r="AC933">
            <v>0</v>
          </cell>
          <cell r="AD933">
            <v>0</v>
          </cell>
          <cell r="AE933">
            <v>5283</v>
          </cell>
          <cell r="AF933">
            <v>4577</v>
          </cell>
          <cell r="AG933">
            <v>0</v>
          </cell>
          <cell r="AH933">
            <v>23</v>
          </cell>
          <cell r="AI933">
            <v>629</v>
          </cell>
          <cell r="AJ933">
            <v>513</v>
          </cell>
          <cell r="AK933">
            <v>199</v>
          </cell>
          <cell r="AL933">
            <v>228</v>
          </cell>
          <cell r="AM933">
            <v>0</v>
          </cell>
          <cell r="AN933">
            <v>0</v>
          </cell>
          <cell r="AO933">
            <v>1</v>
          </cell>
          <cell r="AP933">
            <v>-8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-549</v>
          </cell>
          <cell r="BF933">
            <v>-292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-549</v>
          </cell>
          <cell r="BL933">
            <v>-292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27</v>
          </cell>
          <cell r="BR933">
            <v>381</v>
          </cell>
          <cell r="BS933">
            <v>12</v>
          </cell>
          <cell r="BT933">
            <v>14</v>
          </cell>
          <cell r="BU933" t="str">
            <v>臧协峰</v>
          </cell>
          <cell r="BV933" t="str">
            <v>齐坤</v>
          </cell>
          <cell r="BW933" t="str">
            <v>李晶</v>
          </cell>
          <cell r="BX933" t="str">
            <v>18911993857</v>
          </cell>
          <cell r="BY933" t="str">
            <v>2025-03-14</v>
          </cell>
          <cell r="BZ933" t="str">
            <v/>
          </cell>
          <cell r="CA933" t="str">
            <v>576865445</v>
          </cell>
          <cell r="CB933">
            <v>0</v>
          </cell>
          <cell r="CC933">
            <v>0</v>
          </cell>
          <cell r="CD933" t="str">
            <v/>
          </cell>
          <cell r="CE933" t="str">
            <v>1</v>
          </cell>
          <cell r="CF933" t="str">
            <v/>
          </cell>
          <cell r="CG933" t="str">
            <v>北京经济技术开发区虚拟社区</v>
          </cell>
          <cell r="CH933" t="str">
            <v>qy</v>
          </cell>
          <cell r="CI933" t="str">
            <v>    私人控股</v>
          </cell>
          <cell r="CJ933" t="str">
            <v>F</v>
          </cell>
          <cell r="CK933" t="str">
            <v>    批发和零售业</v>
          </cell>
          <cell r="CL933" t="str">
            <v>51</v>
          </cell>
          <cell r="CM933" t="str">
            <v>    批发业</v>
          </cell>
          <cell r="CN933" t="str">
            <v>115101</v>
          </cell>
          <cell r="CO933" t="str">
            <v>      开发区</v>
          </cell>
          <cell r="CP933" t="str">
            <v>　　　私营有限责任公司</v>
          </cell>
          <cell r="CQ933" t="str">
            <v/>
          </cell>
          <cell r="CR933" t="str">
            <v>    传统服务业</v>
          </cell>
          <cell r="CS933" t="str">
            <v>2</v>
          </cell>
          <cell r="CT933" t="str">
            <v>    地方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 t="str">
            <v>3</v>
          </cell>
          <cell r="DN933" t="str">
            <v>517</v>
          </cell>
          <cell r="DO933" t="str">
            <v>    机械设备、五金产品及电子产品批发</v>
          </cell>
          <cell r="DP933" t="str">
            <v>1</v>
          </cell>
          <cell r="DQ933" t="str">
            <v>3</v>
          </cell>
          <cell r="DR933">
            <v>5563</v>
          </cell>
          <cell r="DS933">
            <v>5041</v>
          </cell>
          <cell r="DT933">
            <v>1</v>
          </cell>
          <cell r="DU933">
            <v>-549</v>
          </cell>
          <cell r="DV933">
            <v>-292</v>
          </cell>
          <cell r="DW933">
            <v>27</v>
          </cell>
          <cell r="DX933">
            <v>404</v>
          </cell>
        </row>
        <row r="934">
          <cell r="M934" t="str">
            <v>91110302569450460M</v>
          </cell>
          <cell r="N934" t="str">
            <v>赛莱默分析仪器（北京）有限公司</v>
          </cell>
          <cell r="O934" t="str">
            <v>2025</v>
          </cell>
          <cell r="P934" t="str">
            <v>2</v>
          </cell>
          <cell r="Q934">
            <v>2273</v>
          </cell>
          <cell r="R934">
            <v>2273</v>
          </cell>
          <cell r="S934">
            <v>9779</v>
          </cell>
          <cell r="T934">
            <v>5102</v>
          </cell>
          <cell r="U934">
            <v>71431</v>
          </cell>
          <cell r="V934">
            <v>64610</v>
          </cell>
          <cell r="W934">
            <v>23258</v>
          </cell>
          <cell r="X934">
            <v>26994</v>
          </cell>
          <cell r="Y934">
            <v>0</v>
          </cell>
          <cell r="Z934">
            <v>0</v>
          </cell>
          <cell r="AA934">
            <v>8391</v>
          </cell>
          <cell r="AB934">
            <v>4466</v>
          </cell>
          <cell r="AC934">
            <v>0</v>
          </cell>
          <cell r="AD934">
            <v>0</v>
          </cell>
          <cell r="AE934">
            <v>7118</v>
          </cell>
          <cell r="AF934">
            <v>4351</v>
          </cell>
          <cell r="AG934">
            <v>0</v>
          </cell>
          <cell r="AH934">
            <v>-22</v>
          </cell>
          <cell r="AI934">
            <v>99</v>
          </cell>
          <cell r="AJ934">
            <v>94</v>
          </cell>
          <cell r="AK934">
            <v>36</v>
          </cell>
          <cell r="AL934">
            <v>30</v>
          </cell>
          <cell r="AM934">
            <v>0</v>
          </cell>
          <cell r="AN934">
            <v>0</v>
          </cell>
          <cell r="AO934">
            <v>-319</v>
          </cell>
          <cell r="AP934">
            <v>24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1457</v>
          </cell>
          <cell r="BF934">
            <v>-11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1457</v>
          </cell>
          <cell r="BL934">
            <v>-11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1483</v>
          </cell>
          <cell r="BR934">
            <v>0</v>
          </cell>
          <cell r="BS934">
            <v>12</v>
          </cell>
          <cell r="BT934">
            <v>11</v>
          </cell>
          <cell r="BU934" t="str">
            <v>袁振斌</v>
          </cell>
          <cell r="BV934" t="str">
            <v>牛瑶</v>
          </cell>
          <cell r="BW934" t="str">
            <v>牛瑶</v>
          </cell>
          <cell r="BX934" t="str">
            <v>22082589</v>
          </cell>
          <cell r="BY934" t="str">
            <v>2025-03-04</v>
          </cell>
          <cell r="BZ934" t="str">
            <v/>
          </cell>
          <cell r="CA934" t="str">
            <v>569450460</v>
          </cell>
          <cell r="CB934">
            <v>0</v>
          </cell>
          <cell r="CC934">
            <v>0</v>
          </cell>
          <cell r="CD934" t="str">
            <v/>
          </cell>
          <cell r="CE934" t="str">
            <v>1</v>
          </cell>
          <cell r="CF934" t="str">
            <v/>
          </cell>
          <cell r="CG934" t="str">
            <v>北京经济技术开发区虚拟社区</v>
          </cell>
          <cell r="CH934" t="str">
            <v>qy</v>
          </cell>
          <cell r="CI934" t="str">
            <v>    港澳台商控股</v>
          </cell>
          <cell r="CJ934" t="str">
            <v>F</v>
          </cell>
          <cell r="CK934" t="str">
            <v>    批发和零售业</v>
          </cell>
          <cell r="CL934" t="str">
            <v>51</v>
          </cell>
          <cell r="CM934" t="str">
            <v>    批发业</v>
          </cell>
          <cell r="CN934" t="str">
            <v>115101</v>
          </cell>
          <cell r="CO934" t="str">
            <v>      开发区</v>
          </cell>
          <cell r="CP934" t="str">
            <v>　　　港澳台投资有限责任公司</v>
          </cell>
          <cell r="CQ934" t="str">
            <v/>
          </cell>
          <cell r="CR934" t="str">
            <v>    传统服务业</v>
          </cell>
          <cell r="CS934" t="str">
            <v>2</v>
          </cell>
          <cell r="CT934" t="str">
            <v>    地方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 t="str">
            <v>3</v>
          </cell>
          <cell r="DN934" t="str">
            <v>517</v>
          </cell>
          <cell r="DO934" t="str">
            <v>    机械设备、五金产品及电子产品批发</v>
          </cell>
          <cell r="DP934" t="str">
            <v>1</v>
          </cell>
          <cell r="DQ934" t="str">
            <v>3</v>
          </cell>
          <cell r="DR934">
            <v>8391</v>
          </cell>
          <cell r="DS934">
            <v>4466</v>
          </cell>
          <cell r="DT934">
            <v>1</v>
          </cell>
          <cell r="DU934">
            <v>1457</v>
          </cell>
          <cell r="DV934">
            <v>-11</v>
          </cell>
          <cell r="DW934">
            <v>1483</v>
          </cell>
          <cell r="DX934">
            <v>-333</v>
          </cell>
        </row>
        <row r="935">
          <cell r="M935" t="str">
            <v>91110302569520828C</v>
          </cell>
          <cell r="N935" t="str">
            <v>北京汇川丰利科贸有限公司</v>
          </cell>
          <cell r="O935" t="str">
            <v>2025</v>
          </cell>
          <cell r="P935" t="str">
            <v>2</v>
          </cell>
          <cell r="Q935">
            <v>191</v>
          </cell>
          <cell r="R935">
            <v>186</v>
          </cell>
          <cell r="S935">
            <v>677</v>
          </cell>
          <cell r="T935">
            <v>-18749</v>
          </cell>
          <cell r="U935">
            <v>183139</v>
          </cell>
          <cell r="V935">
            <v>94099</v>
          </cell>
          <cell r="W935">
            <v>187439</v>
          </cell>
          <cell r="X935">
            <v>90308</v>
          </cell>
          <cell r="Y935">
            <v>0</v>
          </cell>
          <cell r="Z935">
            <v>0</v>
          </cell>
          <cell r="AA935">
            <v>8731</v>
          </cell>
          <cell r="AB935">
            <v>19055</v>
          </cell>
          <cell r="AC935">
            <v>0</v>
          </cell>
          <cell r="AD935">
            <v>0</v>
          </cell>
          <cell r="AE935">
            <v>8069</v>
          </cell>
          <cell r="AF935">
            <v>17849</v>
          </cell>
          <cell r="AG935">
            <v>7</v>
          </cell>
          <cell r="AH935">
            <v>42</v>
          </cell>
          <cell r="AI935">
            <v>543</v>
          </cell>
          <cell r="AJ935">
            <v>697</v>
          </cell>
          <cell r="AK935">
            <v>3897</v>
          </cell>
          <cell r="AL935">
            <v>4419</v>
          </cell>
          <cell r="AM935">
            <v>0</v>
          </cell>
          <cell r="AN935">
            <v>0</v>
          </cell>
          <cell r="AO935">
            <v>1</v>
          </cell>
          <cell r="AP935">
            <v>420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-3770</v>
          </cell>
          <cell r="BF935">
            <v>-4372</v>
          </cell>
          <cell r="BG935">
            <v>0</v>
          </cell>
          <cell r="BH935">
            <v>0</v>
          </cell>
          <cell r="BI935">
            <v>0</v>
          </cell>
          <cell r="BJ935">
            <v>1</v>
          </cell>
          <cell r="BK935">
            <v>-3770</v>
          </cell>
          <cell r="BL935">
            <v>-4373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18</v>
          </cell>
          <cell r="BR935">
            <v>279</v>
          </cell>
          <cell r="BS935">
            <v>4</v>
          </cell>
          <cell r="BT935">
            <v>4</v>
          </cell>
          <cell r="BU935" t="str">
            <v>陈洁</v>
          </cell>
          <cell r="BV935" t="str">
            <v>翟慧媛</v>
          </cell>
          <cell r="BW935" t="str">
            <v>郭佳</v>
          </cell>
          <cell r="BX935" t="str">
            <v>19520481547</v>
          </cell>
          <cell r="BY935" t="str">
            <v>2025-03-12</v>
          </cell>
          <cell r="BZ935" t="str">
            <v/>
          </cell>
          <cell r="CA935" t="str">
            <v>569520828</v>
          </cell>
          <cell r="CB935">
            <v>0</v>
          </cell>
          <cell r="CC935">
            <v>0</v>
          </cell>
          <cell r="CD935" t="str">
            <v/>
          </cell>
          <cell r="CE935" t="str">
            <v>1</v>
          </cell>
          <cell r="CF935" t="str">
            <v/>
          </cell>
          <cell r="CG935" t="str">
            <v>北京经济技术开发区虚拟社区</v>
          </cell>
          <cell r="CH935" t="str">
            <v>qy</v>
          </cell>
          <cell r="CI935" t="str">
            <v>    私人控股</v>
          </cell>
          <cell r="CJ935" t="str">
            <v>F</v>
          </cell>
          <cell r="CK935" t="str">
            <v>    批发和零售业</v>
          </cell>
          <cell r="CL935" t="str">
            <v>51</v>
          </cell>
          <cell r="CM935" t="str">
            <v>    批发业</v>
          </cell>
          <cell r="CN935" t="str">
            <v>115101</v>
          </cell>
          <cell r="CO935" t="str">
            <v>      开发区</v>
          </cell>
          <cell r="CP935" t="str">
            <v>　　　私营有限责任公司</v>
          </cell>
          <cell r="CQ935" t="str">
            <v/>
          </cell>
          <cell r="CR935" t="str">
            <v>    传统服务业</v>
          </cell>
          <cell r="CS935" t="str">
            <v>2</v>
          </cell>
          <cell r="CT935" t="str">
            <v>    地方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 t="str">
            <v>3</v>
          </cell>
          <cell r="DN935" t="str">
            <v>516</v>
          </cell>
          <cell r="DO935" t="str">
            <v>    矿产品、建材及化工产品批发</v>
          </cell>
          <cell r="DP935" t="str">
            <v>1</v>
          </cell>
          <cell r="DQ935" t="str">
            <v>2</v>
          </cell>
          <cell r="DR935">
            <v>8731</v>
          </cell>
          <cell r="DS935">
            <v>19055</v>
          </cell>
          <cell r="DT935">
            <v>1</v>
          </cell>
          <cell r="DU935">
            <v>-3770</v>
          </cell>
          <cell r="DV935">
            <v>-4372</v>
          </cell>
          <cell r="DW935">
            <v>25</v>
          </cell>
          <cell r="DX935">
            <v>321</v>
          </cell>
        </row>
        <row r="936">
          <cell r="M936" t="str">
            <v>911103025657540458</v>
          </cell>
          <cell r="N936" t="str">
            <v>中国黄金集团黄金珠宝股份有限公司</v>
          </cell>
          <cell r="O936" t="str">
            <v>2025</v>
          </cell>
          <cell r="P936" t="str">
            <v>2</v>
          </cell>
          <cell r="Q936">
            <v>7681</v>
          </cell>
          <cell r="R936">
            <v>5923</v>
          </cell>
          <cell r="S936">
            <v>111271</v>
          </cell>
          <cell r="T936">
            <v>1125711</v>
          </cell>
          <cell r="U936">
            <v>7690102</v>
          </cell>
          <cell r="V936">
            <v>7613209</v>
          </cell>
          <cell r="W936">
            <v>2418116</v>
          </cell>
          <cell r="X936">
            <v>2004815</v>
          </cell>
          <cell r="Y936">
            <v>0</v>
          </cell>
          <cell r="Z936">
            <v>0</v>
          </cell>
          <cell r="AA936">
            <v>1678400</v>
          </cell>
          <cell r="AB936">
            <v>2564262</v>
          </cell>
          <cell r="AC936">
            <v>0</v>
          </cell>
          <cell r="AD936">
            <v>0</v>
          </cell>
          <cell r="AE936">
            <v>1623495</v>
          </cell>
          <cell r="AF936">
            <v>2475461</v>
          </cell>
          <cell r="AG936">
            <v>511</v>
          </cell>
          <cell r="AH936">
            <v>911</v>
          </cell>
          <cell r="AI936">
            <v>8092</v>
          </cell>
          <cell r="AJ936">
            <v>9934</v>
          </cell>
          <cell r="AK936">
            <v>17130</v>
          </cell>
          <cell r="AL936">
            <v>12980</v>
          </cell>
          <cell r="AM936">
            <v>2090</v>
          </cell>
          <cell r="AN936">
            <v>1740</v>
          </cell>
          <cell r="AO936">
            <v>3941</v>
          </cell>
          <cell r="AP936">
            <v>9044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-9510</v>
          </cell>
          <cell r="BF936">
            <v>48490</v>
          </cell>
          <cell r="BG936">
            <v>65</v>
          </cell>
          <cell r="BH936">
            <v>1</v>
          </cell>
          <cell r="BI936">
            <v>0</v>
          </cell>
          <cell r="BJ936">
            <v>1</v>
          </cell>
          <cell r="BK936">
            <v>-9445</v>
          </cell>
          <cell r="BL936">
            <v>48490</v>
          </cell>
          <cell r="BM936">
            <v>-2361</v>
          </cell>
          <cell r="BN936">
            <v>12125</v>
          </cell>
          <cell r="BO936">
            <v>0</v>
          </cell>
          <cell r="BP936">
            <v>0</v>
          </cell>
          <cell r="BQ936">
            <v>10344</v>
          </cell>
          <cell r="BR936">
            <v>20661</v>
          </cell>
          <cell r="BS936">
            <v>275</v>
          </cell>
          <cell r="BT936">
            <v>281</v>
          </cell>
          <cell r="BU936" t="str">
            <v>刘科军</v>
          </cell>
          <cell r="BV936" t="str">
            <v>张培培</v>
          </cell>
          <cell r="BW936" t="str">
            <v>李雯菲</v>
          </cell>
          <cell r="BX936" t="str">
            <v>18911600239</v>
          </cell>
          <cell r="BY936" t="str">
            <v>2025-03-14</v>
          </cell>
          <cell r="BZ936" t="str">
            <v/>
          </cell>
          <cell r="CA936" t="str">
            <v>565754045</v>
          </cell>
          <cell r="CB936">
            <v>0</v>
          </cell>
          <cell r="CC936">
            <v>0</v>
          </cell>
          <cell r="CD936" t="str">
            <v/>
          </cell>
          <cell r="CE936" t="str">
            <v>1</v>
          </cell>
          <cell r="CF936" t="str">
            <v/>
          </cell>
          <cell r="CG936" t="str">
            <v>北京经济技术开发区虚拟社区</v>
          </cell>
          <cell r="CH936" t="str">
            <v>qy</v>
          </cell>
          <cell r="CI936" t="str">
            <v>    国有控股</v>
          </cell>
          <cell r="CJ936" t="str">
            <v>F</v>
          </cell>
          <cell r="CK936" t="str">
            <v>    批发和零售业</v>
          </cell>
          <cell r="CL936" t="str">
            <v>51</v>
          </cell>
          <cell r="CM936" t="str">
            <v>    批发业</v>
          </cell>
          <cell r="CN936" t="str">
            <v>115101</v>
          </cell>
          <cell r="CO936" t="str">
            <v>      开发区</v>
          </cell>
          <cell r="CP936" t="str">
            <v>　　　其他股份有限公司</v>
          </cell>
          <cell r="CQ936" t="str">
            <v/>
          </cell>
          <cell r="CR936" t="str">
            <v>    传统服务业</v>
          </cell>
          <cell r="CS936" t="str">
            <v>1</v>
          </cell>
          <cell r="CT936" t="str">
            <v>    中央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 t="str">
            <v>3</v>
          </cell>
          <cell r="DN936" t="str">
            <v>514</v>
          </cell>
          <cell r="DO936" t="str">
            <v>    文化、体育用品及器材批发</v>
          </cell>
          <cell r="DP936" t="str">
            <v>2</v>
          </cell>
          <cell r="DQ936" t="str">
            <v>1</v>
          </cell>
          <cell r="DR936">
            <v>1678400</v>
          </cell>
          <cell r="DS936">
            <v>2564262</v>
          </cell>
          <cell r="DT936">
            <v>1</v>
          </cell>
          <cell r="DU936">
            <v>-9510</v>
          </cell>
          <cell r="DV936">
            <v>48490</v>
          </cell>
          <cell r="DW936">
            <v>8494</v>
          </cell>
          <cell r="DX936">
            <v>33697</v>
          </cell>
        </row>
        <row r="937">
          <cell r="M937" t="str">
            <v>91110302575170537Y</v>
          </cell>
          <cell r="N937" t="str">
            <v>北京奢睿时装股份有限公司</v>
          </cell>
          <cell r="O937" t="str">
            <v>2025</v>
          </cell>
          <cell r="P937" t="str">
            <v>2</v>
          </cell>
          <cell r="Q937">
            <v>1403</v>
          </cell>
          <cell r="R937">
            <v>1403</v>
          </cell>
          <cell r="S937">
            <v>5412</v>
          </cell>
          <cell r="T937">
            <v>5227</v>
          </cell>
          <cell r="U937">
            <v>11373</v>
          </cell>
          <cell r="V937">
            <v>16455</v>
          </cell>
          <cell r="W937">
            <v>7597</v>
          </cell>
          <cell r="X937">
            <v>8589</v>
          </cell>
          <cell r="Y937">
            <v>0</v>
          </cell>
          <cell r="Z937">
            <v>0</v>
          </cell>
          <cell r="AA937">
            <v>3354</v>
          </cell>
          <cell r="AB937">
            <v>6704</v>
          </cell>
          <cell r="AC937">
            <v>0</v>
          </cell>
          <cell r="AD937">
            <v>0</v>
          </cell>
          <cell r="AE937">
            <v>2312</v>
          </cell>
          <cell r="AF937">
            <v>4007</v>
          </cell>
          <cell r="AG937">
            <v>11</v>
          </cell>
          <cell r="AH937">
            <v>30</v>
          </cell>
          <cell r="AI937">
            <v>931</v>
          </cell>
          <cell r="AJ937">
            <v>2374</v>
          </cell>
          <cell r="AK937">
            <v>371</v>
          </cell>
          <cell r="AL937">
            <v>372</v>
          </cell>
          <cell r="AM937">
            <v>0</v>
          </cell>
          <cell r="AN937">
            <v>0</v>
          </cell>
          <cell r="AO937">
            <v>0</v>
          </cell>
          <cell r="AP937">
            <v>1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-271</v>
          </cell>
          <cell r="BF937">
            <v>-80</v>
          </cell>
          <cell r="BG937">
            <v>11</v>
          </cell>
          <cell r="BH937">
            <v>15</v>
          </cell>
          <cell r="BI937">
            <v>0</v>
          </cell>
          <cell r="BJ937">
            <v>0</v>
          </cell>
          <cell r="BK937">
            <v>-260</v>
          </cell>
          <cell r="BL937">
            <v>-65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92</v>
          </cell>
          <cell r="BR937">
            <v>250</v>
          </cell>
          <cell r="BS937">
            <v>19</v>
          </cell>
          <cell r="BT937">
            <v>22</v>
          </cell>
          <cell r="BU937" t="str">
            <v>卢必存</v>
          </cell>
          <cell r="BV937" t="str">
            <v>郭艳</v>
          </cell>
          <cell r="BW937" t="str">
            <v>段会玲</v>
          </cell>
          <cell r="BX937" t="str">
            <v>15910816299</v>
          </cell>
          <cell r="BY937" t="str">
            <v>2025-03-17</v>
          </cell>
          <cell r="BZ937" t="str">
            <v/>
          </cell>
          <cell r="CA937" t="str">
            <v>575170537</v>
          </cell>
          <cell r="CB937">
            <v>0</v>
          </cell>
          <cell r="CC937">
            <v>0</v>
          </cell>
          <cell r="CD937" t="str">
            <v/>
          </cell>
          <cell r="CE937" t="str">
            <v>1</v>
          </cell>
          <cell r="CF937" t="str">
            <v/>
          </cell>
          <cell r="CG937" t="str">
            <v>北京经济技术开发区虚拟社区</v>
          </cell>
          <cell r="CH937" t="str">
            <v>qy</v>
          </cell>
          <cell r="CI937" t="str">
            <v>    私人控股</v>
          </cell>
          <cell r="CJ937" t="str">
            <v>F</v>
          </cell>
          <cell r="CK937" t="str">
            <v>    批发和零售业</v>
          </cell>
          <cell r="CL937" t="str">
            <v>51</v>
          </cell>
          <cell r="CM937" t="str">
            <v>    批发业</v>
          </cell>
          <cell r="CN937" t="str">
            <v>115101</v>
          </cell>
          <cell r="CO937" t="str">
            <v>      开发区</v>
          </cell>
          <cell r="CP937" t="str">
            <v>　　　私营股份有限公司</v>
          </cell>
          <cell r="CQ937" t="str">
            <v/>
          </cell>
          <cell r="CR937" t="str">
            <v>    传统服务业</v>
          </cell>
          <cell r="CS937" t="str">
            <v>2</v>
          </cell>
          <cell r="CT937" t="str">
            <v>    地方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 t="str">
            <v>3</v>
          </cell>
          <cell r="DN937" t="str">
            <v>513</v>
          </cell>
          <cell r="DO937" t="str">
            <v>    纺织、服装及家庭用品批发</v>
          </cell>
          <cell r="DP937" t="str">
            <v>1</v>
          </cell>
          <cell r="DQ937" t="str">
            <v>3</v>
          </cell>
          <cell r="DR937">
            <v>3354</v>
          </cell>
          <cell r="DS937">
            <v>6704</v>
          </cell>
          <cell r="DT937">
            <v>1</v>
          </cell>
          <cell r="DU937">
            <v>-271</v>
          </cell>
          <cell r="DV937">
            <v>-80</v>
          </cell>
          <cell r="DW937">
            <v>103</v>
          </cell>
          <cell r="DX937">
            <v>280</v>
          </cell>
        </row>
        <row r="938">
          <cell r="M938" t="str">
            <v>91110112565799366N</v>
          </cell>
          <cell r="N938" t="str">
            <v>北京博大万丰科技有限公司</v>
          </cell>
          <cell r="O938" t="str">
            <v>2025</v>
          </cell>
          <cell r="P938" t="str">
            <v>2</v>
          </cell>
          <cell r="Q938">
            <v>287</v>
          </cell>
          <cell r="R938">
            <v>274</v>
          </cell>
          <cell r="S938">
            <v>38441</v>
          </cell>
          <cell r="T938">
            <v>33853</v>
          </cell>
          <cell r="U938">
            <v>47291</v>
          </cell>
          <cell r="V938">
            <v>45782</v>
          </cell>
          <cell r="W938">
            <v>34293</v>
          </cell>
          <cell r="X938">
            <v>38573</v>
          </cell>
          <cell r="Y938">
            <v>0</v>
          </cell>
          <cell r="Z938">
            <v>0</v>
          </cell>
          <cell r="AA938">
            <v>13191</v>
          </cell>
          <cell r="AB938">
            <v>2063</v>
          </cell>
          <cell r="AC938">
            <v>0</v>
          </cell>
          <cell r="AD938">
            <v>0</v>
          </cell>
          <cell r="AE938">
            <v>12842</v>
          </cell>
          <cell r="AF938">
            <v>2022</v>
          </cell>
          <cell r="AG938">
            <v>5</v>
          </cell>
          <cell r="AH938">
            <v>1</v>
          </cell>
          <cell r="AI938">
            <v>4</v>
          </cell>
          <cell r="AJ938">
            <v>2</v>
          </cell>
          <cell r="AK938">
            <v>249</v>
          </cell>
          <cell r="AL938">
            <v>126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91</v>
          </cell>
          <cell r="BF938">
            <v>-88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90</v>
          </cell>
          <cell r="BL938">
            <v>-88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53</v>
          </cell>
          <cell r="BR938">
            <v>26</v>
          </cell>
          <cell r="BS938">
            <v>15</v>
          </cell>
          <cell r="BT938">
            <v>10</v>
          </cell>
          <cell r="BU938" t="str">
            <v>唐赛东</v>
          </cell>
          <cell r="BV938" t="str">
            <v>唐赛东</v>
          </cell>
          <cell r="BW938" t="str">
            <v>唐赛东</v>
          </cell>
          <cell r="BX938" t="str">
            <v>18618330217</v>
          </cell>
          <cell r="BY938" t="str">
            <v>2025-03-06</v>
          </cell>
          <cell r="BZ938" t="str">
            <v/>
          </cell>
          <cell r="CA938" t="str">
            <v>565799366</v>
          </cell>
          <cell r="CB938">
            <v>0</v>
          </cell>
          <cell r="CC938">
            <v>0</v>
          </cell>
          <cell r="CD938" t="str">
            <v/>
          </cell>
          <cell r="CE938" t="str">
            <v/>
          </cell>
          <cell r="CF938" t="str">
            <v/>
          </cell>
          <cell r="CG938" t="str">
            <v/>
          </cell>
          <cell r="CH938" t="str">
            <v>qy</v>
          </cell>
          <cell r="CI938" t="str">
            <v>    私人控股</v>
          </cell>
          <cell r="CJ938" t="str">
            <v>F</v>
          </cell>
          <cell r="CK938" t="str">
            <v>    批发和零售业</v>
          </cell>
          <cell r="CL938" t="str">
            <v>51</v>
          </cell>
          <cell r="CM938" t="str">
            <v>    批发业</v>
          </cell>
          <cell r="CN938" t="str">
            <v>110112</v>
          </cell>
          <cell r="CO938" t="str">
            <v>      通州区</v>
          </cell>
          <cell r="CP938" t="str">
            <v>　　　私营有限责任公司</v>
          </cell>
          <cell r="CQ938" t="str">
            <v/>
          </cell>
          <cell r="CR938" t="str">
            <v>    传统服务业</v>
          </cell>
          <cell r="CS938" t="str">
            <v>2</v>
          </cell>
          <cell r="CT938" t="str">
            <v>    地方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 t="str">
            <v>5</v>
          </cell>
          <cell r="DN938" t="str">
            <v>519</v>
          </cell>
          <cell r="DO938" t="str">
            <v>    其他批发业</v>
          </cell>
          <cell r="DP938" t="str">
            <v>1</v>
          </cell>
          <cell r="DQ938" t="str">
            <v>3</v>
          </cell>
          <cell r="DR938">
            <v>13191</v>
          </cell>
          <cell r="DS938">
            <v>2063</v>
          </cell>
          <cell r="DT938">
            <v>1</v>
          </cell>
          <cell r="DU938">
            <v>91</v>
          </cell>
          <cell r="DV938">
            <v>-88</v>
          </cell>
          <cell r="DW938">
            <v>58</v>
          </cell>
          <cell r="DX938">
            <v>27</v>
          </cell>
        </row>
        <row r="939">
          <cell r="M939" t="str">
            <v>91110229571215195N</v>
          </cell>
          <cell r="N939" t="str">
            <v>北京盛世欣兴格力贸易有限公司</v>
          </cell>
          <cell r="O939" t="str">
            <v>2025</v>
          </cell>
          <cell r="P939" t="str">
            <v>2</v>
          </cell>
          <cell r="Q939">
            <v>32336</v>
          </cell>
          <cell r="R939">
            <v>32742</v>
          </cell>
          <cell r="S939">
            <v>2850</v>
          </cell>
          <cell r="T939">
            <v>4963</v>
          </cell>
          <cell r="U939">
            <v>1428171</v>
          </cell>
          <cell r="V939">
            <v>1839938</v>
          </cell>
          <cell r="W939">
            <v>1087639</v>
          </cell>
          <cell r="X939">
            <v>1563880</v>
          </cell>
          <cell r="Y939">
            <v>0</v>
          </cell>
          <cell r="Z939">
            <v>0</v>
          </cell>
          <cell r="AA939">
            <v>131406</v>
          </cell>
          <cell r="AB939">
            <v>109027</v>
          </cell>
          <cell r="AC939">
            <v>0</v>
          </cell>
          <cell r="AD939">
            <v>0</v>
          </cell>
          <cell r="AE939">
            <v>117157</v>
          </cell>
          <cell r="AF939">
            <v>103895</v>
          </cell>
          <cell r="AG939">
            <v>1</v>
          </cell>
          <cell r="AH939">
            <v>258</v>
          </cell>
          <cell r="AI939">
            <v>11404</v>
          </cell>
          <cell r="AJ939">
            <v>7132</v>
          </cell>
          <cell r="AK939">
            <v>7639</v>
          </cell>
          <cell r="AL939">
            <v>6613</v>
          </cell>
          <cell r="AM939">
            <v>0</v>
          </cell>
          <cell r="AN939">
            <v>0</v>
          </cell>
          <cell r="AO939">
            <v>499</v>
          </cell>
          <cell r="AP939">
            <v>-639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-5398</v>
          </cell>
          <cell r="BF939">
            <v>-8232</v>
          </cell>
          <cell r="BG939">
            <v>0</v>
          </cell>
          <cell r="BH939">
            <v>4660</v>
          </cell>
          <cell r="BI939">
            <v>0</v>
          </cell>
          <cell r="BJ939">
            <v>0</v>
          </cell>
          <cell r="BK939">
            <v>-5398</v>
          </cell>
          <cell r="BL939">
            <v>-3571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4661</v>
          </cell>
          <cell r="BR939">
            <v>0</v>
          </cell>
          <cell r="BS939">
            <v>193</v>
          </cell>
          <cell r="BT939">
            <v>198</v>
          </cell>
          <cell r="BU939" t="str">
            <v>周天宇</v>
          </cell>
          <cell r="BV939" t="str">
            <v>张玉琴</v>
          </cell>
          <cell r="BW939" t="str">
            <v>于雪莲</v>
          </cell>
          <cell r="BX939" t="str">
            <v>64356653</v>
          </cell>
          <cell r="BY939" t="str">
            <v>2025-03-14</v>
          </cell>
          <cell r="BZ939" t="str">
            <v/>
          </cell>
          <cell r="CA939" t="str">
            <v>571215195</v>
          </cell>
          <cell r="CB939">
            <v>0</v>
          </cell>
          <cell r="CC939">
            <v>0</v>
          </cell>
          <cell r="CD939" t="str">
            <v/>
          </cell>
          <cell r="CE939" t="str">
            <v>1</v>
          </cell>
          <cell r="CF939" t="str">
            <v/>
          </cell>
          <cell r="CG939" t="str">
            <v>北京经济技术开发区虚拟社区</v>
          </cell>
          <cell r="CH939" t="str">
            <v>qy</v>
          </cell>
          <cell r="CI939" t="str">
            <v>    私人控股</v>
          </cell>
          <cell r="CJ939" t="str">
            <v>F</v>
          </cell>
          <cell r="CK939" t="str">
            <v>    批发和零售业</v>
          </cell>
          <cell r="CL939" t="str">
            <v>51</v>
          </cell>
          <cell r="CM939" t="str">
            <v>    批发业</v>
          </cell>
          <cell r="CN939" t="str">
            <v>115101</v>
          </cell>
          <cell r="CO939" t="str">
            <v>      开发区</v>
          </cell>
          <cell r="CP939" t="str">
            <v>　　　其他有限责任公司</v>
          </cell>
          <cell r="CQ939" t="str">
            <v/>
          </cell>
          <cell r="CR939" t="str">
            <v>    传统服务业</v>
          </cell>
          <cell r="CS939" t="str">
            <v>2</v>
          </cell>
          <cell r="CT939" t="str">
            <v>    地方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 t="str">
            <v>3</v>
          </cell>
          <cell r="DN939" t="str">
            <v>513</v>
          </cell>
          <cell r="DO939" t="str">
            <v>    纺织、服装及家庭用品批发</v>
          </cell>
          <cell r="DP939" t="str">
            <v>1</v>
          </cell>
          <cell r="DQ939" t="str">
            <v>2</v>
          </cell>
          <cell r="DR939">
            <v>131406</v>
          </cell>
          <cell r="DS939">
            <v>109027</v>
          </cell>
          <cell r="DT939">
            <v>1</v>
          </cell>
          <cell r="DU939">
            <v>-5398</v>
          </cell>
          <cell r="DV939">
            <v>-8232</v>
          </cell>
          <cell r="DW939">
            <v>4662</v>
          </cell>
          <cell r="DX939">
            <v>-207</v>
          </cell>
        </row>
        <row r="940">
          <cell r="M940" t="str">
            <v>91110112587741392D</v>
          </cell>
          <cell r="N940" t="str">
            <v>北京博润佳科技有限公司</v>
          </cell>
          <cell r="O940" t="str">
            <v>2025</v>
          </cell>
          <cell r="P940" t="str">
            <v>2</v>
          </cell>
          <cell r="Q940">
            <v>665</v>
          </cell>
          <cell r="R940">
            <v>657</v>
          </cell>
          <cell r="S940">
            <v>18288</v>
          </cell>
          <cell r="T940">
            <v>23786</v>
          </cell>
          <cell r="U940">
            <v>28189</v>
          </cell>
          <cell r="V940">
            <v>49482</v>
          </cell>
          <cell r="W940">
            <v>24334</v>
          </cell>
          <cell r="X940">
            <v>42055</v>
          </cell>
          <cell r="Y940">
            <v>0</v>
          </cell>
          <cell r="Z940">
            <v>0</v>
          </cell>
          <cell r="AA940">
            <v>10611</v>
          </cell>
          <cell r="AB940">
            <v>11015</v>
          </cell>
          <cell r="AC940">
            <v>0</v>
          </cell>
          <cell r="AD940">
            <v>0</v>
          </cell>
          <cell r="AE940">
            <v>8767</v>
          </cell>
          <cell r="AF940">
            <v>9263</v>
          </cell>
          <cell r="AG940">
            <v>24</v>
          </cell>
          <cell r="AH940">
            <v>20</v>
          </cell>
          <cell r="AI940">
            <v>1329</v>
          </cell>
          <cell r="AJ940">
            <v>2380</v>
          </cell>
          <cell r="AK940">
            <v>579</v>
          </cell>
          <cell r="AL940">
            <v>495</v>
          </cell>
          <cell r="AM940">
            <v>308</v>
          </cell>
          <cell r="AN940">
            <v>594</v>
          </cell>
          <cell r="AO940">
            <v>46</v>
          </cell>
          <cell r="AP940">
            <v>61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-442</v>
          </cell>
          <cell r="BF940">
            <v>-1798</v>
          </cell>
          <cell r="BG940">
            <v>0</v>
          </cell>
          <cell r="BH940">
            <v>0</v>
          </cell>
          <cell r="BI940">
            <v>20</v>
          </cell>
          <cell r="BJ940">
            <v>0</v>
          </cell>
          <cell r="BK940">
            <v>-462</v>
          </cell>
          <cell r="BL940">
            <v>-1798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414</v>
          </cell>
          <cell r="BR940">
            <v>400</v>
          </cell>
          <cell r="BS940">
            <v>21</v>
          </cell>
          <cell r="BT940">
            <v>19</v>
          </cell>
          <cell r="BU940" t="str">
            <v>梁爱军</v>
          </cell>
          <cell r="BV940" t="str">
            <v>李文佳</v>
          </cell>
          <cell r="BW940" t="str">
            <v>黎艳芳</v>
          </cell>
          <cell r="BX940" t="str">
            <v>13693510239</v>
          </cell>
          <cell r="BY940" t="str">
            <v>2025-03-10</v>
          </cell>
          <cell r="BZ940" t="str">
            <v/>
          </cell>
          <cell r="CA940" t="str">
            <v>587741392</v>
          </cell>
          <cell r="CB940">
            <v>0</v>
          </cell>
          <cell r="CC940">
            <v>0</v>
          </cell>
          <cell r="CD940" t="str">
            <v/>
          </cell>
          <cell r="CE940" t="str">
            <v/>
          </cell>
          <cell r="CF940" t="str">
            <v/>
          </cell>
          <cell r="CG940" t="str">
            <v/>
          </cell>
          <cell r="CH940" t="str">
            <v>qy</v>
          </cell>
          <cell r="CI940" t="str">
            <v>    私人控股</v>
          </cell>
          <cell r="CJ940" t="str">
            <v>F</v>
          </cell>
          <cell r="CK940" t="str">
            <v>    批发和零售业</v>
          </cell>
          <cell r="CL940" t="str">
            <v>51</v>
          </cell>
          <cell r="CM940" t="str">
            <v>    批发业</v>
          </cell>
          <cell r="CN940" t="str">
            <v>110112</v>
          </cell>
          <cell r="CO940" t="str">
            <v>      通州区</v>
          </cell>
          <cell r="CP940" t="str">
            <v>　　　私营有限责任公司</v>
          </cell>
          <cell r="CQ940" t="str">
            <v/>
          </cell>
          <cell r="CR940" t="str">
            <v>    传统服务业</v>
          </cell>
          <cell r="CS940" t="str">
            <v>2</v>
          </cell>
          <cell r="CT940" t="str">
            <v>    地方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 t="str">
            <v>5</v>
          </cell>
          <cell r="DN940" t="str">
            <v>516</v>
          </cell>
          <cell r="DO940" t="str">
            <v>    矿产品、建材及化工产品批发</v>
          </cell>
          <cell r="DP940" t="str">
            <v>1</v>
          </cell>
          <cell r="DQ940" t="str">
            <v>3</v>
          </cell>
          <cell r="DR940">
            <v>10611</v>
          </cell>
          <cell r="DS940">
            <v>11015</v>
          </cell>
          <cell r="DT940">
            <v>1</v>
          </cell>
          <cell r="DU940">
            <v>-442</v>
          </cell>
          <cell r="DV940">
            <v>-1798</v>
          </cell>
          <cell r="DW940">
            <v>438</v>
          </cell>
          <cell r="DX940">
            <v>420</v>
          </cell>
        </row>
        <row r="941">
          <cell r="M941" t="str">
            <v>91110302567435961D</v>
          </cell>
          <cell r="N941" t="str">
            <v>北京奥森科贸有限公司</v>
          </cell>
          <cell r="O941" t="str">
            <v>2025</v>
          </cell>
          <cell r="P941" t="str">
            <v>2</v>
          </cell>
          <cell r="Q941">
            <v>11158</v>
          </cell>
          <cell r="R941">
            <v>10726</v>
          </cell>
          <cell r="S941">
            <v>39805</v>
          </cell>
          <cell r="T941">
            <v>43161</v>
          </cell>
          <cell r="U941">
            <v>47589</v>
          </cell>
          <cell r="V941">
            <v>50245</v>
          </cell>
          <cell r="W941">
            <v>40054</v>
          </cell>
          <cell r="X941">
            <v>43865</v>
          </cell>
          <cell r="Y941">
            <v>0</v>
          </cell>
          <cell r="Z941">
            <v>0</v>
          </cell>
          <cell r="AA941">
            <v>1033</v>
          </cell>
          <cell r="AB941">
            <v>7551</v>
          </cell>
          <cell r="AC941">
            <v>0</v>
          </cell>
          <cell r="AD941">
            <v>0</v>
          </cell>
          <cell r="AE941">
            <v>710</v>
          </cell>
          <cell r="AF941">
            <v>6339</v>
          </cell>
          <cell r="AG941">
            <v>13</v>
          </cell>
          <cell r="AH941">
            <v>16</v>
          </cell>
          <cell r="AI941">
            <v>1520</v>
          </cell>
          <cell r="AJ941">
            <v>725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1</v>
          </cell>
          <cell r="AP941">
            <v>1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-1210</v>
          </cell>
          <cell r="BF941">
            <v>468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-1210</v>
          </cell>
          <cell r="BL941">
            <v>468</v>
          </cell>
          <cell r="BM941">
            <v>16</v>
          </cell>
          <cell r="BN941">
            <v>0</v>
          </cell>
          <cell r="BO941">
            <v>0</v>
          </cell>
          <cell r="BP941">
            <v>0</v>
          </cell>
          <cell r="BQ941">
            <v>135</v>
          </cell>
          <cell r="BR941">
            <v>543</v>
          </cell>
          <cell r="BS941">
            <v>20</v>
          </cell>
          <cell r="BT941">
            <v>24</v>
          </cell>
          <cell r="BU941" t="str">
            <v>宋中云</v>
          </cell>
          <cell r="BV941" t="str">
            <v>黄晶晶</v>
          </cell>
          <cell r="BW941" t="str">
            <v>黄晶晶</v>
          </cell>
          <cell r="BX941" t="str">
            <v>18513829921</v>
          </cell>
          <cell r="BY941" t="str">
            <v>2025-03-18</v>
          </cell>
          <cell r="BZ941" t="str">
            <v/>
          </cell>
          <cell r="CA941" t="str">
            <v>567435961</v>
          </cell>
          <cell r="CB941">
            <v>0</v>
          </cell>
          <cell r="CC941">
            <v>0</v>
          </cell>
          <cell r="CD941" t="str">
            <v/>
          </cell>
          <cell r="CE941" t="str">
            <v>1</v>
          </cell>
          <cell r="CF941" t="str">
            <v/>
          </cell>
          <cell r="CG941" t="str">
            <v>北京经济技术开发区虚拟社区</v>
          </cell>
          <cell r="CH941" t="str">
            <v>qy</v>
          </cell>
          <cell r="CI941" t="str">
            <v>    私人控股</v>
          </cell>
          <cell r="CJ941" t="str">
            <v>F</v>
          </cell>
          <cell r="CK941" t="str">
            <v>    批发和零售业</v>
          </cell>
          <cell r="CL941" t="str">
            <v>51</v>
          </cell>
          <cell r="CM941" t="str">
            <v>    批发业</v>
          </cell>
          <cell r="CN941" t="str">
            <v>115101</v>
          </cell>
          <cell r="CO941" t="str">
            <v>      开发区</v>
          </cell>
          <cell r="CP941" t="str">
            <v>　　　私营有限责任公司</v>
          </cell>
          <cell r="CQ941" t="str">
            <v/>
          </cell>
          <cell r="CR941" t="str">
            <v>    传统服务业</v>
          </cell>
          <cell r="CS941" t="str">
            <v>2</v>
          </cell>
          <cell r="CT941" t="str">
            <v>    地方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 t="str">
            <v>3</v>
          </cell>
          <cell r="DN941" t="str">
            <v>515</v>
          </cell>
          <cell r="DO941" t="str">
            <v>    医药及医疗器材批发</v>
          </cell>
          <cell r="DP941" t="str">
            <v>1</v>
          </cell>
          <cell r="DQ941" t="str">
            <v>3</v>
          </cell>
          <cell r="DR941">
            <v>1033</v>
          </cell>
          <cell r="DS941">
            <v>7551</v>
          </cell>
          <cell r="DT941">
            <v>1</v>
          </cell>
          <cell r="DU941">
            <v>-1210</v>
          </cell>
          <cell r="DV941">
            <v>468</v>
          </cell>
          <cell r="DW941">
            <v>164</v>
          </cell>
          <cell r="DX941">
            <v>559</v>
          </cell>
        </row>
        <row r="942">
          <cell r="M942" t="str">
            <v>9111010656740214X7</v>
          </cell>
          <cell r="N942" t="str">
            <v>北京京津兴业纺织品有限公司</v>
          </cell>
          <cell r="O942" t="str">
            <v>2025</v>
          </cell>
          <cell r="P942" t="str">
            <v>2</v>
          </cell>
          <cell r="Q942">
            <v>178</v>
          </cell>
          <cell r="R942">
            <v>178</v>
          </cell>
          <cell r="S942">
            <v>18668</v>
          </cell>
          <cell r="T942">
            <v>26337</v>
          </cell>
          <cell r="U942">
            <v>27053</v>
          </cell>
          <cell r="V942">
            <v>33080</v>
          </cell>
          <cell r="W942">
            <v>25206</v>
          </cell>
          <cell r="X942">
            <v>31531</v>
          </cell>
          <cell r="Y942">
            <v>0</v>
          </cell>
          <cell r="Z942">
            <v>0</v>
          </cell>
          <cell r="AA942">
            <v>4812</v>
          </cell>
          <cell r="AB942">
            <v>6187</v>
          </cell>
          <cell r="AC942">
            <v>0</v>
          </cell>
          <cell r="AD942">
            <v>0</v>
          </cell>
          <cell r="AE942">
            <v>4354</v>
          </cell>
          <cell r="AF942">
            <v>5598</v>
          </cell>
          <cell r="AG942">
            <v>1</v>
          </cell>
          <cell r="AH942">
            <v>2</v>
          </cell>
          <cell r="AI942">
            <v>163</v>
          </cell>
          <cell r="AJ942">
            <v>176</v>
          </cell>
          <cell r="AK942">
            <v>18</v>
          </cell>
          <cell r="AL942">
            <v>19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276</v>
          </cell>
          <cell r="BF942">
            <v>392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276</v>
          </cell>
          <cell r="BL942">
            <v>392</v>
          </cell>
          <cell r="BM942">
            <v>0</v>
          </cell>
          <cell r="BN942">
            <v>18</v>
          </cell>
          <cell r="BO942">
            <v>0</v>
          </cell>
          <cell r="BP942">
            <v>0</v>
          </cell>
          <cell r="BQ942">
            <v>31</v>
          </cell>
          <cell r="BR942">
            <v>3</v>
          </cell>
          <cell r="BS942">
            <v>7</v>
          </cell>
          <cell r="BT942">
            <v>8</v>
          </cell>
          <cell r="BU942" t="str">
            <v>张晋</v>
          </cell>
          <cell r="BV942" t="str">
            <v>张晋</v>
          </cell>
          <cell r="BW942" t="str">
            <v>胡素霞</v>
          </cell>
          <cell r="BX942" t="str">
            <v>13161790236</v>
          </cell>
          <cell r="BY942" t="str">
            <v>2025-03-18</v>
          </cell>
          <cell r="BZ942" t="str">
            <v/>
          </cell>
          <cell r="CA942" t="str">
            <v>56740214X</v>
          </cell>
          <cell r="CB942">
            <v>0</v>
          </cell>
          <cell r="CC942">
            <v>0</v>
          </cell>
          <cell r="CD942" t="str">
            <v/>
          </cell>
          <cell r="CE942" t="str">
            <v>1</v>
          </cell>
          <cell r="CF942" t="str">
            <v/>
          </cell>
          <cell r="CG942" t="str">
            <v>北京经济技术开发区虚拟社区</v>
          </cell>
          <cell r="CH942" t="str">
            <v>qy</v>
          </cell>
          <cell r="CI942" t="str">
            <v>    私人控股</v>
          </cell>
          <cell r="CJ942" t="str">
            <v>F</v>
          </cell>
          <cell r="CK942" t="str">
            <v>    批发和零售业</v>
          </cell>
          <cell r="CL942" t="str">
            <v>51</v>
          </cell>
          <cell r="CM942" t="str">
            <v>    批发业</v>
          </cell>
          <cell r="CN942" t="str">
            <v>115101</v>
          </cell>
          <cell r="CO942" t="str">
            <v>      开发区</v>
          </cell>
          <cell r="CP942" t="str">
            <v>　　　私营有限责任公司</v>
          </cell>
          <cell r="CQ942" t="str">
            <v/>
          </cell>
          <cell r="CR942" t="str">
            <v>    传统服务业</v>
          </cell>
          <cell r="CS942" t="str">
            <v>2</v>
          </cell>
          <cell r="CT942" t="str">
            <v>    地方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 t="str">
            <v>3</v>
          </cell>
          <cell r="DN942" t="str">
            <v>513</v>
          </cell>
          <cell r="DO942" t="str">
            <v>    纺织、服装及家庭用品批发</v>
          </cell>
          <cell r="DP942" t="str">
            <v>1</v>
          </cell>
          <cell r="DQ942" t="str">
            <v>3</v>
          </cell>
          <cell r="DR942">
            <v>4812</v>
          </cell>
          <cell r="DS942">
            <v>6187</v>
          </cell>
          <cell r="DT942">
            <v>1</v>
          </cell>
          <cell r="DU942">
            <v>276</v>
          </cell>
          <cell r="DV942">
            <v>392</v>
          </cell>
          <cell r="DW942">
            <v>32</v>
          </cell>
          <cell r="DX942">
            <v>23</v>
          </cell>
        </row>
        <row r="943">
          <cell r="M943" t="str">
            <v>91110302682850271W</v>
          </cell>
          <cell r="N943" t="str">
            <v>北京优购文化发展有限公司</v>
          </cell>
          <cell r="O943" t="str">
            <v>2025</v>
          </cell>
          <cell r="P943" t="str">
            <v>2</v>
          </cell>
          <cell r="Q943">
            <v>6077</v>
          </cell>
          <cell r="R943">
            <v>7706</v>
          </cell>
          <cell r="S943">
            <v>27354</v>
          </cell>
          <cell r="T943">
            <v>30764</v>
          </cell>
          <cell r="U943">
            <v>216945</v>
          </cell>
          <cell r="V943">
            <v>221462</v>
          </cell>
          <cell r="W943">
            <v>177252</v>
          </cell>
          <cell r="X943">
            <v>184105</v>
          </cell>
          <cell r="Y943">
            <v>0</v>
          </cell>
          <cell r="Z943">
            <v>0</v>
          </cell>
          <cell r="AA943">
            <v>34027</v>
          </cell>
          <cell r="AB943">
            <v>46222</v>
          </cell>
          <cell r="AC943">
            <v>0</v>
          </cell>
          <cell r="AD943">
            <v>0</v>
          </cell>
          <cell r="AE943">
            <v>22285</v>
          </cell>
          <cell r="AF943">
            <v>27688</v>
          </cell>
          <cell r="AG943">
            <v>77</v>
          </cell>
          <cell r="AH943">
            <v>15</v>
          </cell>
          <cell r="AI943">
            <v>10898</v>
          </cell>
          <cell r="AJ943">
            <v>20072</v>
          </cell>
          <cell r="AK943">
            <v>162</v>
          </cell>
          <cell r="AL943">
            <v>234</v>
          </cell>
          <cell r="AM943">
            <v>0</v>
          </cell>
          <cell r="AN943">
            <v>0</v>
          </cell>
          <cell r="AO943">
            <v>33</v>
          </cell>
          <cell r="AP943">
            <v>60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565</v>
          </cell>
          <cell r="BF943">
            <v>-1848</v>
          </cell>
          <cell r="BG943">
            <v>0</v>
          </cell>
          <cell r="BH943">
            <v>0</v>
          </cell>
          <cell r="BI943">
            <v>8</v>
          </cell>
          <cell r="BJ943">
            <v>7</v>
          </cell>
          <cell r="BK943">
            <v>557</v>
          </cell>
          <cell r="BL943">
            <v>-1854</v>
          </cell>
          <cell r="BM943">
            <v>139</v>
          </cell>
          <cell r="BN943">
            <v>0</v>
          </cell>
          <cell r="BO943">
            <v>0</v>
          </cell>
          <cell r="BP943">
            <v>0</v>
          </cell>
          <cell r="BQ943">
            <v>717</v>
          </cell>
          <cell r="BR943">
            <v>643</v>
          </cell>
          <cell r="BS943">
            <v>11</v>
          </cell>
          <cell r="BT943">
            <v>14</v>
          </cell>
          <cell r="BU943" t="str">
            <v>孙国栋</v>
          </cell>
          <cell r="BV943" t="str">
            <v>杨丹玲</v>
          </cell>
          <cell r="BW943" t="str">
            <v>赵楠</v>
          </cell>
          <cell r="BX943" t="str">
            <v>56657576</v>
          </cell>
          <cell r="BY943" t="str">
            <v>2025-03-12</v>
          </cell>
          <cell r="BZ943" t="str">
            <v/>
          </cell>
          <cell r="CA943" t="str">
            <v>682850271</v>
          </cell>
          <cell r="CB943">
            <v>0</v>
          </cell>
          <cell r="CC943">
            <v>0</v>
          </cell>
          <cell r="CD943" t="str">
            <v/>
          </cell>
          <cell r="CE943" t="str">
            <v>1</v>
          </cell>
          <cell r="CF943" t="str">
            <v/>
          </cell>
          <cell r="CG943" t="str">
            <v>北京经济技术开发区虚拟社区</v>
          </cell>
          <cell r="CH943" t="str">
            <v>qy</v>
          </cell>
          <cell r="CI943" t="str">
            <v>    私人控股</v>
          </cell>
          <cell r="CJ943" t="str">
            <v>F</v>
          </cell>
          <cell r="CK943" t="str">
            <v>    批发和零售业</v>
          </cell>
          <cell r="CL943" t="str">
            <v>52</v>
          </cell>
          <cell r="CM943" t="str">
            <v>    零售业</v>
          </cell>
          <cell r="CN943" t="str">
            <v>115101</v>
          </cell>
          <cell r="CO943" t="str">
            <v>      开发区</v>
          </cell>
          <cell r="CP943" t="str">
            <v>　　　私营有限责任公司</v>
          </cell>
          <cell r="CQ943" t="str">
            <v/>
          </cell>
          <cell r="CR943" t="str">
            <v>    传统服务业</v>
          </cell>
          <cell r="CS943" t="str">
            <v>2</v>
          </cell>
          <cell r="CT943" t="str">
            <v>    地方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 t="str">
            <v>3</v>
          </cell>
          <cell r="DN943" t="str">
            <v>527</v>
          </cell>
          <cell r="DO943" t="str">
            <v>    家用电器及电子产品专门零售</v>
          </cell>
          <cell r="DP943" t="str">
            <v>1</v>
          </cell>
          <cell r="DQ943" t="str">
            <v>3</v>
          </cell>
          <cell r="DR943">
            <v>34027</v>
          </cell>
          <cell r="DS943">
            <v>46222</v>
          </cell>
          <cell r="DT943">
            <v>1</v>
          </cell>
          <cell r="DU943">
            <v>565</v>
          </cell>
          <cell r="DV943">
            <v>-1848</v>
          </cell>
          <cell r="DW943">
            <v>933</v>
          </cell>
          <cell r="DX943">
            <v>658</v>
          </cell>
        </row>
        <row r="944">
          <cell r="M944" t="str">
            <v>911101016900363173</v>
          </cell>
          <cell r="N944" t="str">
            <v>北京鑫益润禾商贸有限公司</v>
          </cell>
          <cell r="O944" t="str">
            <v>2025</v>
          </cell>
          <cell r="P944" t="str">
            <v>2</v>
          </cell>
          <cell r="Q944">
            <v>584</v>
          </cell>
          <cell r="R944">
            <v>584</v>
          </cell>
          <cell r="S944">
            <v>15397</v>
          </cell>
          <cell r="T944">
            <v>17666</v>
          </cell>
          <cell r="U944">
            <v>43589</v>
          </cell>
          <cell r="V944">
            <v>47650</v>
          </cell>
          <cell r="W944">
            <v>21956</v>
          </cell>
          <cell r="X944">
            <v>34437</v>
          </cell>
          <cell r="Y944">
            <v>0</v>
          </cell>
          <cell r="Z944">
            <v>0</v>
          </cell>
          <cell r="AA944">
            <v>5936</v>
          </cell>
          <cell r="AB944">
            <v>7892</v>
          </cell>
          <cell r="AC944">
            <v>0</v>
          </cell>
          <cell r="AD944">
            <v>0</v>
          </cell>
          <cell r="AE944">
            <v>5046</v>
          </cell>
          <cell r="AF944">
            <v>6314</v>
          </cell>
          <cell r="AG944">
            <v>4</v>
          </cell>
          <cell r="AH944">
            <v>45</v>
          </cell>
          <cell r="AI944">
            <v>53</v>
          </cell>
          <cell r="AJ944">
            <v>612</v>
          </cell>
          <cell r="AK944">
            <v>432</v>
          </cell>
          <cell r="AL944">
            <v>511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400</v>
          </cell>
          <cell r="BF944">
            <v>410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400</v>
          </cell>
          <cell r="BL944">
            <v>410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75</v>
          </cell>
          <cell r="BR944">
            <v>748</v>
          </cell>
          <cell r="BS944">
            <v>18</v>
          </cell>
          <cell r="BT944">
            <v>18</v>
          </cell>
          <cell r="BU944" t="str">
            <v>尹素英</v>
          </cell>
          <cell r="BV944" t="str">
            <v>尹素英</v>
          </cell>
          <cell r="BW944" t="str">
            <v>柴丽</v>
          </cell>
          <cell r="BX944" t="str">
            <v>67192600</v>
          </cell>
          <cell r="BY944" t="str">
            <v>2025-03-18</v>
          </cell>
          <cell r="BZ944" t="str">
            <v/>
          </cell>
          <cell r="CA944" t="str">
            <v>690036317</v>
          </cell>
          <cell r="CB944">
            <v>0</v>
          </cell>
          <cell r="CC944">
            <v>0</v>
          </cell>
          <cell r="CD944" t="str">
            <v/>
          </cell>
          <cell r="CE944" t="str">
            <v>1</v>
          </cell>
          <cell r="CF944" t="str">
            <v/>
          </cell>
          <cell r="CG944" t="str">
            <v>北京经济技术开发区虚拟社区</v>
          </cell>
          <cell r="CH944" t="str">
            <v>qy</v>
          </cell>
          <cell r="CI944" t="str">
            <v>    私人控股</v>
          </cell>
          <cell r="CJ944" t="str">
            <v>F</v>
          </cell>
          <cell r="CK944" t="str">
            <v>    批发和零售业</v>
          </cell>
          <cell r="CL944" t="str">
            <v>51</v>
          </cell>
          <cell r="CM944" t="str">
            <v>    批发业</v>
          </cell>
          <cell r="CN944" t="str">
            <v>115101</v>
          </cell>
          <cell r="CO944" t="str">
            <v>      开发区</v>
          </cell>
          <cell r="CP944" t="str">
            <v>　　　私营有限责任公司</v>
          </cell>
          <cell r="CQ944" t="str">
            <v/>
          </cell>
          <cell r="CR944" t="str">
            <v>    传统服务业</v>
          </cell>
          <cell r="CS944" t="str">
            <v>2</v>
          </cell>
          <cell r="CT944" t="str">
            <v>    地方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 t="str">
            <v>3</v>
          </cell>
          <cell r="DN944" t="str">
            <v>515</v>
          </cell>
          <cell r="DO944" t="str">
            <v>    医药及医疗器材批发</v>
          </cell>
          <cell r="DP944" t="str">
            <v>1</v>
          </cell>
          <cell r="DQ944" t="str">
            <v>3</v>
          </cell>
          <cell r="DR944">
            <v>5936</v>
          </cell>
          <cell r="DS944">
            <v>7892</v>
          </cell>
          <cell r="DT944">
            <v>1</v>
          </cell>
          <cell r="DU944">
            <v>400</v>
          </cell>
          <cell r="DV944">
            <v>410</v>
          </cell>
          <cell r="DW944">
            <v>79</v>
          </cell>
          <cell r="DX944">
            <v>793</v>
          </cell>
        </row>
        <row r="945">
          <cell r="M945" t="str">
            <v>91110302693245800R</v>
          </cell>
          <cell r="N945" t="str">
            <v>北京旷博生物技术股份有限公司</v>
          </cell>
          <cell r="O945" t="str">
            <v>2025</v>
          </cell>
          <cell r="P945" t="str">
            <v>2</v>
          </cell>
          <cell r="Q945">
            <v>21109</v>
          </cell>
          <cell r="R945">
            <v>19984</v>
          </cell>
          <cell r="S945">
            <v>165770</v>
          </cell>
          <cell r="T945">
            <v>141668</v>
          </cell>
          <cell r="U945">
            <v>351450</v>
          </cell>
          <cell r="V945">
            <v>348132</v>
          </cell>
          <cell r="W945">
            <v>171133</v>
          </cell>
          <cell r="X945">
            <v>181170</v>
          </cell>
          <cell r="Y945">
            <v>0</v>
          </cell>
          <cell r="Z945">
            <v>0</v>
          </cell>
          <cell r="AA945">
            <v>8814</v>
          </cell>
          <cell r="AB945">
            <v>26491</v>
          </cell>
          <cell r="AC945">
            <v>0</v>
          </cell>
          <cell r="AD945">
            <v>0</v>
          </cell>
          <cell r="AE945">
            <v>7151</v>
          </cell>
          <cell r="AF945">
            <v>11952</v>
          </cell>
          <cell r="AG945">
            <v>35</v>
          </cell>
          <cell r="AH945">
            <v>206</v>
          </cell>
          <cell r="AI945">
            <v>5069</v>
          </cell>
          <cell r="AJ945">
            <v>3485</v>
          </cell>
          <cell r="AK945">
            <v>980</v>
          </cell>
          <cell r="AL945">
            <v>1287</v>
          </cell>
          <cell r="AM945">
            <v>634</v>
          </cell>
          <cell r="AN945">
            <v>978</v>
          </cell>
          <cell r="AO945">
            <v>3</v>
          </cell>
          <cell r="AP945">
            <v>155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-5058</v>
          </cell>
          <cell r="BF945">
            <v>8428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-5058</v>
          </cell>
          <cell r="BL945">
            <v>8428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765</v>
          </cell>
          <cell r="BR945">
            <v>1717</v>
          </cell>
          <cell r="BS945">
            <v>72</v>
          </cell>
          <cell r="BT945">
            <v>84</v>
          </cell>
          <cell r="BU945" t="str">
            <v>LINYUAN</v>
          </cell>
          <cell r="BV945" t="str">
            <v>陈然</v>
          </cell>
          <cell r="BW945" t="str">
            <v>蔺佳馨</v>
          </cell>
          <cell r="BX945" t="str">
            <v>59773899</v>
          </cell>
          <cell r="BY945" t="str">
            <v>2025-03-14</v>
          </cell>
          <cell r="BZ945" t="str">
            <v/>
          </cell>
          <cell r="CA945" t="str">
            <v>693245800</v>
          </cell>
          <cell r="CB945">
            <v>0</v>
          </cell>
          <cell r="CC945">
            <v>0</v>
          </cell>
          <cell r="CD945" t="str">
            <v/>
          </cell>
          <cell r="CE945" t="str">
            <v>1</v>
          </cell>
          <cell r="CF945" t="str">
            <v/>
          </cell>
          <cell r="CG945" t="str">
            <v>北京经济技术开发区虚拟社区</v>
          </cell>
          <cell r="CH945" t="str">
            <v>qy</v>
          </cell>
          <cell r="CI945" t="str">
            <v>    私人控股</v>
          </cell>
          <cell r="CJ945" t="str">
            <v>F</v>
          </cell>
          <cell r="CK945" t="str">
            <v>    批发和零售业</v>
          </cell>
          <cell r="CL945" t="str">
            <v>51</v>
          </cell>
          <cell r="CM945" t="str">
            <v>    批发业</v>
          </cell>
          <cell r="CN945" t="str">
            <v>115101</v>
          </cell>
          <cell r="CO945" t="str">
            <v>      开发区</v>
          </cell>
          <cell r="CP945" t="str">
            <v>　　　私营股份有限公司</v>
          </cell>
          <cell r="CQ945" t="str">
            <v/>
          </cell>
          <cell r="CR945" t="str">
            <v>    传统服务业</v>
          </cell>
          <cell r="CS945" t="str">
            <v>2</v>
          </cell>
          <cell r="CT945" t="str">
            <v>    地方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 t="str">
            <v>3</v>
          </cell>
          <cell r="DN945" t="str">
            <v>515</v>
          </cell>
          <cell r="DO945" t="str">
            <v>    医药及医疗器材批发</v>
          </cell>
          <cell r="DP945" t="str">
            <v>1</v>
          </cell>
          <cell r="DQ945" t="str">
            <v>3</v>
          </cell>
          <cell r="DR945">
            <v>8814</v>
          </cell>
          <cell r="DS945">
            <v>26491</v>
          </cell>
          <cell r="DT945">
            <v>1</v>
          </cell>
          <cell r="DU945">
            <v>-5058</v>
          </cell>
          <cell r="DV945">
            <v>8428</v>
          </cell>
          <cell r="DW945">
            <v>800</v>
          </cell>
          <cell r="DX945">
            <v>1923</v>
          </cell>
        </row>
        <row r="946">
          <cell r="M946" t="str">
            <v>9111011269499175XA</v>
          </cell>
          <cell r="N946" t="str">
            <v>北京百尚家和商贸有限公司</v>
          </cell>
          <cell r="O946" t="str">
            <v>2025</v>
          </cell>
          <cell r="P946" t="str">
            <v>2</v>
          </cell>
          <cell r="Q946">
            <v>18847</v>
          </cell>
          <cell r="R946">
            <v>18716</v>
          </cell>
          <cell r="S946">
            <v>10183</v>
          </cell>
          <cell r="T946">
            <v>10289</v>
          </cell>
          <cell r="U946">
            <v>118662</v>
          </cell>
          <cell r="V946">
            <v>132515</v>
          </cell>
          <cell r="W946">
            <v>113669</v>
          </cell>
          <cell r="X946">
            <v>127411</v>
          </cell>
          <cell r="Y946">
            <v>0</v>
          </cell>
          <cell r="Z946">
            <v>0</v>
          </cell>
          <cell r="AA946">
            <v>1309</v>
          </cell>
          <cell r="AB946">
            <v>5682</v>
          </cell>
          <cell r="AC946">
            <v>0</v>
          </cell>
          <cell r="AD946">
            <v>0</v>
          </cell>
          <cell r="AE946">
            <v>1478</v>
          </cell>
          <cell r="AF946">
            <v>3812</v>
          </cell>
          <cell r="AG946">
            <v>1</v>
          </cell>
          <cell r="AH946">
            <v>11</v>
          </cell>
          <cell r="AI946">
            <v>0</v>
          </cell>
          <cell r="AJ946">
            <v>96</v>
          </cell>
          <cell r="AK946">
            <v>96</v>
          </cell>
          <cell r="AL946">
            <v>1660</v>
          </cell>
          <cell r="AM946">
            <v>0</v>
          </cell>
          <cell r="AN946">
            <v>0</v>
          </cell>
          <cell r="AO946">
            <v>1</v>
          </cell>
          <cell r="AP946">
            <v>90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-267</v>
          </cell>
          <cell r="BF946">
            <v>13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-267</v>
          </cell>
          <cell r="BL946">
            <v>12</v>
          </cell>
          <cell r="BM946">
            <v>10</v>
          </cell>
          <cell r="BN946">
            <v>3</v>
          </cell>
          <cell r="BO946">
            <v>0</v>
          </cell>
          <cell r="BP946">
            <v>0</v>
          </cell>
          <cell r="BQ946">
            <v>8</v>
          </cell>
          <cell r="BR946">
            <v>5</v>
          </cell>
          <cell r="BS946">
            <v>0</v>
          </cell>
          <cell r="BT946">
            <v>39</v>
          </cell>
          <cell r="BU946" t="str">
            <v>张秀清</v>
          </cell>
          <cell r="BV946" t="str">
            <v>武桂云</v>
          </cell>
          <cell r="BW946" t="str">
            <v>武桂云</v>
          </cell>
          <cell r="BX946" t="str">
            <v>18911290969</v>
          </cell>
          <cell r="BY946" t="str">
            <v>2025-03-05</v>
          </cell>
          <cell r="BZ946" t="str">
            <v/>
          </cell>
          <cell r="CA946" t="str">
            <v>69499175X</v>
          </cell>
          <cell r="CB946">
            <v>0</v>
          </cell>
          <cell r="CC946">
            <v>0</v>
          </cell>
          <cell r="CD946" t="str">
            <v/>
          </cell>
          <cell r="CE946" t="str">
            <v/>
          </cell>
          <cell r="CF946" t="str">
            <v/>
          </cell>
          <cell r="CG946" t="str">
            <v/>
          </cell>
          <cell r="CH946" t="str">
            <v>qy</v>
          </cell>
          <cell r="CI946" t="str">
            <v>    私人控股</v>
          </cell>
          <cell r="CJ946" t="str">
            <v>F</v>
          </cell>
          <cell r="CK946" t="str">
            <v>    批发和零售业</v>
          </cell>
          <cell r="CL946" t="str">
            <v>52</v>
          </cell>
          <cell r="CM946" t="str">
            <v>    零售业</v>
          </cell>
          <cell r="CN946" t="str">
            <v>110112</v>
          </cell>
          <cell r="CO946" t="str">
            <v>      通州区</v>
          </cell>
          <cell r="CP946" t="str">
            <v>　　　私营有限责任公司</v>
          </cell>
          <cell r="CQ946" t="str">
            <v/>
          </cell>
          <cell r="CR946" t="str">
            <v>    传统服务业</v>
          </cell>
          <cell r="CS946" t="str">
            <v>2</v>
          </cell>
          <cell r="CT946" t="str">
            <v>    地方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 t="str">
            <v>5</v>
          </cell>
          <cell r="DN946" t="str">
            <v>521</v>
          </cell>
          <cell r="DO946" t="str">
            <v>    综合零售</v>
          </cell>
          <cell r="DP946" t="str">
            <v>1</v>
          </cell>
          <cell r="DQ946" t="str">
            <v>3</v>
          </cell>
          <cell r="DR946">
            <v>1309</v>
          </cell>
          <cell r="DS946">
            <v>5682</v>
          </cell>
          <cell r="DT946">
            <v>1</v>
          </cell>
          <cell r="DU946">
            <v>-267</v>
          </cell>
          <cell r="DV946">
            <v>13</v>
          </cell>
          <cell r="DW946">
            <v>19</v>
          </cell>
          <cell r="DX946">
            <v>19</v>
          </cell>
        </row>
        <row r="947">
          <cell r="M947" t="str">
            <v>91110115697715929C</v>
          </cell>
          <cell r="N947" t="str">
            <v>北京安泰永盛金属材料有限公司</v>
          </cell>
          <cell r="O947" t="str">
            <v>2025</v>
          </cell>
          <cell r="P947" t="str">
            <v>2</v>
          </cell>
          <cell r="Q947">
            <v>14176</v>
          </cell>
          <cell r="R947">
            <v>14176</v>
          </cell>
          <cell r="S947">
            <v>21508</v>
          </cell>
          <cell r="T947">
            <v>32101</v>
          </cell>
          <cell r="U947">
            <v>48020</v>
          </cell>
          <cell r="V947">
            <v>44821</v>
          </cell>
          <cell r="W947">
            <v>27096</v>
          </cell>
          <cell r="X947">
            <v>21518</v>
          </cell>
          <cell r="Y947">
            <v>0</v>
          </cell>
          <cell r="Z947">
            <v>0</v>
          </cell>
          <cell r="AA947">
            <v>27930</v>
          </cell>
          <cell r="AB947">
            <v>7773</v>
          </cell>
          <cell r="AC947">
            <v>0</v>
          </cell>
          <cell r="AD947">
            <v>0</v>
          </cell>
          <cell r="AE947">
            <v>26799</v>
          </cell>
          <cell r="AF947">
            <v>7230</v>
          </cell>
          <cell r="AG947">
            <v>10</v>
          </cell>
          <cell r="AH947">
            <v>1</v>
          </cell>
          <cell r="AI947">
            <v>37</v>
          </cell>
          <cell r="AJ947">
            <v>5</v>
          </cell>
          <cell r="AK947">
            <v>752</v>
          </cell>
          <cell r="AL947">
            <v>372</v>
          </cell>
          <cell r="AM947">
            <v>0</v>
          </cell>
          <cell r="AN947">
            <v>0</v>
          </cell>
          <cell r="AO947">
            <v>52</v>
          </cell>
          <cell r="AP947">
            <v>114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280</v>
          </cell>
          <cell r="BF947">
            <v>51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280</v>
          </cell>
          <cell r="BL947">
            <v>51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199</v>
          </cell>
          <cell r="BR947">
            <v>54</v>
          </cell>
          <cell r="BS947">
            <v>12</v>
          </cell>
          <cell r="BT947">
            <v>12</v>
          </cell>
          <cell r="BU947" t="str">
            <v>栗彦平</v>
          </cell>
          <cell r="BV947" t="str">
            <v>齐玲</v>
          </cell>
          <cell r="BW947" t="str">
            <v>齐玲</v>
          </cell>
          <cell r="BX947" t="str">
            <v>69281699</v>
          </cell>
          <cell r="BY947" t="str">
            <v>2025-03-13</v>
          </cell>
          <cell r="BZ947" t="str">
            <v/>
          </cell>
          <cell r="CA947" t="str">
            <v>697715929</v>
          </cell>
          <cell r="CB947">
            <v>0</v>
          </cell>
          <cell r="CC947">
            <v>0</v>
          </cell>
          <cell r="CD947" t="str">
            <v/>
          </cell>
          <cell r="CE947" t="str">
            <v/>
          </cell>
          <cell r="CF947" t="str">
            <v/>
          </cell>
          <cell r="CG947" t="str">
            <v/>
          </cell>
          <cell r="CH947" t="str">
            <v>qy</v>
          </cell>
          <cell r="CI947" t="str">
            <v>    私人控股</v>
          </cell>
          <cell r="CJ947" t="str">
            <v>F</v>
          </cell>
          <cell r="CK947" t="str">
            <v>    批发和零售业</v>
          </cell>
          <cell r="CL947" t="str">
            <v>51</v>
          </cell>
          <cell r="CM947" t="str">
            <v>    批发业</v>
          </cell>
          <cell r="CN947" t="str">
            <v>110115</v>
          </cell>
          <cell r="CO947" t="str">
            <v>      大兴区</v>
          </cell>
          <cell r="CP947" t="str">
            <v>　　　私营有限责任公司</v>
          </cell>
          <cell r="CQ947" t="str">
            <v/>
          </cell>
          <cell r="CR947" t="str">
            <v>    传统服务业</v>
          </cell>
          <cell r="CS947" t="str">
            <v>2</v>
          </cell>
          <cell r="CT947" t="str">
            <v>    地方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 t="str">
            <v>3</v>
          </cell>
          <cell r="DN947" t="str">
            <v>516</v>
          </cell>
          <cell r="DO947" t="str">
            <v>    矿产品、建材及化工产品批发</v>
          </cell>
          <cell r="DP947" t="str">
            <v>1</v>
          </cell>
          <cell r="DQ947" t="str">
            <v>3</v>
          </cell>
          <cell r="DR947">
            <v>27930</v>
          </cell>
          <cell r="DS947">
            <v>7773</v>
          </cell>
          <cell r="DT947">
            <v>1</v>
          </cell>
          <cell r="DU947">
            <v>280</v>
          </cell>
          <cell r="DV947">
            <v>51</v>
          </cell>
          <cell r="DW947">
            <v>209</v>
          </cell>
          <cell r="DX947">
            <v>55</v>
          </cell>
        </row>
        <row r="948">
          <cell r="M948" t="str">
            <v>91110115697725756J</v>
          </cell>
          <cell r="N948" t="str">
            <v>北京全聚德仿膳食品有限责任公司</v>
          </cell>
          <cell r="O948" t="str">
            <v>2025</v>
          </cell>
          <cell r="P948" t="str">
            <v>2</v>
          </cell>
          <cell r="Q948">
            <v>82919</v>
          </cell>
          <cell r="R948">
            <v>82745</v>
          </cell>
          <cell r="S948">
            <v>71486</v>
          </cell>
          <cell r="T948">
            <v>69263</v>
          </cell>
          <cell r="U948">
            <v>178496</v>
          </cell>
          <cell r="V948">
            <v>205642</v>
          </cell>
          <cell r="W948">
            <v>102008</v>
          </cell>
          <cell r="X948">
            <v>134371</v>
          </cell>
          <cell r="Y948">
            <v>0</v>
          </cell>
          <cell r="Z948">
            <v>0</v>
          </cell>
          <cell r="AA948">
            <v>72373</v>
          </cell>
          <cell r="AB948">
            <v>75632</v>
          </cell>
          <cell r="AC948">
            <v>0</v>
          </cell>
          <cell r="AD948">
            <v>0</v>
          </cell>
          <cell r="AE948">
            <v>58567</v>
          </cell>
          <cell r="AF948">
            <v>56854</v>
          </cell>
          <cell r="AG948">
            <v>366</v>
          </cell>
          <cell r="AH948">
            <v>230</v>
          </cell>
          <cell r="AI948">
            <v>8424</v>
          </cell>
          <cell r="AJ948">
            <v>8810</v>
          </cell>
          <cell r="AK948">
            <v>3349</v>
          </cell>
          <cell r="AL948">
            <v>3533</v>
          </cell>
          <cell r="AM948">
            <v>132</v>
          </cell>
          <cell r="AN948">
            <v>1</v>
          </cell>
          <cell r="AO948">
            <v>48</v>
          </cell>
          <cell r="AP948">
            <v>76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1573</v>
          </cell>
          <cell r="BF948">
            <v>6247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1573</v>
          </cell>
          <cell r="BL948">
            <v>6247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2704</v>
          </cell>
          <cell r="BR948">
            <v>2386</v>
          </cell>
          <cell r="BS948">
            <v>201</v>
          </cell>
          <cell r="BT948">
            <v>212</v>
          </cell>
          <cell r="BU948" t="str">
            <v>石磊</v>
          </cell>
          <cell r="BV948" t="str">
            <v>时磊</v>
          </cell>
          <cell r="BW948" t="str">
            <v>及鑫</v>
          </cell>
          <cell r="BX948" t="str">
            <v>15811404755</v>
          </cell>
          <cell r="BY948" t="str">
            <v>2025-03-05</v>
          </cell>
          <cell r="BZ948" t="str">
            <v/>
          </cell>
          <cell r="CA948" t="str">
            <v>697725756</v>
          </cell>
          <cell r="CB948">
            <v>0</v>
          </cell>
          <cell r="CC948">
            <v>0</v>
          </cell>
          <cell r="CD948" t="str">
            <v/>
          </cell>
          <cell r="CE948" t="str">
            <v/>
          </cell>
          <cell r="CF948" t="str">
            <v/>
          </cell>
          <cell r="CG948" t="str">
            <v/>
          </cell>
          <cell r="CH948" t="str">
            <v>qy</v>
          </cell>
          <cell r="CI948" t="str">
            <v>    国有控股</v>
          </cell>
          <cell r="CJ948" t="str">
            <v>F</v>
          </cell>
          <cell r="CK948" t="str">
            <v>    批发和零售业</v>
          </cell>
          <cell r="CL948" t="str">
            <v>51</v>
          </cell>
          <cell r="CM948" t="str">
            <v>    批发业</v>
          </cell>
          <cell r="CN948" t="str">
            <v>110115</v>
          </cell>
          <cell r="CO948" t="str">
            <v>      大兴区</v>
          </cell>
          <cell r="CP948" t="str">
            <v>　　　其他有限责任公司</v>
          </cell>
          <cell r="CQ948" t="str">
            <v/>
          </cell>
          <cell r="CR948" t="str">
            <v>    传统服务业</v>
          </cell>
          <cell r="CS948" t="str">
            <v>2</v>
          </cell>
          <cell r="CT948" t="str">
            <v>    地方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 t="str">
            <v>3</v>
          </cell>
          <cell r="DN948" t="str">
            <v>512</v>
          </cell>
          <cell r="DO948" t="str">
            <v>    食品、饮料及烟草制品批发</v>
          </cell>
          <cell r="DP948" t="str">
            <v>2</v>
          </cell>
          <cell r="DQ948" t="str">
            <v>2</v>
          </cell>
          <cell r="DR948">
            <v>72373</v>
          </cell>
          <cell r="DS948">
            <v>75632</v>
          </cell>
          <cell r="DT948">
            <v>1</v>
          </cell>
          <cell r="DU948">
            <v>1573</v>
          </cell>
          <cell r="DV948">
            <v>6247</v>
          </cell>
          <cell r="DW948">
            <v>3070</v>
          </cell>
          <cell r="DX948">
            <v>2616</v>
          </cell>
        </row>
        <row r="949">
          <cell r="M949" t="str">
            <v>91110112699556220T</v>
          </cell>
          <cell r="N949" t="str">
            <v>北京润凡电子制造有限公司</v>
          </cell>
          <cell r="O949" t="str">
            <v>2025</v>
          </cell>
          <cell r="P949" t="str">
            <v>2</v>
          </cell>
          <cell r="Q949">
            <v>27885</v>
          </cell>
          <cell r="R949">
            <v>27468</v>
          </cell>
          <cell r="S949">
            <v>0</v>
          </cell>
          <cell r="T949">
            <v>0</v>
          </cell>
          <cell r="U949">
            <v>182047</v>
          </cell>
          <cell r="V949">
            <v>98364</v>
          </cell>
          <cell r="W949">
            <v>121690</v>
          </cell>
          <cell r="X949">
            <v>49149</v>
          </cell>
          <cell r="Y949">
            <v>0</v>
          </cell>
          <cell r="Z949">
            <v>0</v>
          </cell>
          <cell r="AA949">
            <v>50166</v>
          </cell>
          <cell r="AB949">
            <v>44616</v>
          </cell>
          <cell r="AC949">
            <v>0</v>
          </cell>
          <cell r="AD949">
            <v>0</v>
          </cell>
          <cell r="AE949">
            <v>46154</v>
          </cell>
          <cell r="AF949">
            <v>41051</v>
          </cell>
          <cell r="AG949">
            <v>37</v>
          </cell>
          <cell r="AH949">
            <v>48</v>
          </cell>
          <cell r="AI949">
            <v>1559</v>
          </cell>
          <cell r="AJ949">
            <v>583</v>
          </cell>
          <cell r="AK949">
            <v>1209</v>
          </cell>
          <cell r="AL949">
            <v>1025</v>
          </cell>
          <cell r="AM949">
            <v>0</v>
          </cell>
          <cell r="AN949">
            <v>0</v>
          </cell>
          <cell r="AO949">
            <v>1</v>
          </cell>
          <cell r="AP949">
            <v>1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1206</v>
          </cell>
          <cell r="BF949">
            <v>1907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1206</v>
          </cell>
          <cell r="BL949">
            <v>1907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371</v>
          </cell>
          <cell r="BR949">
            <v>394</v>
          </cell>
          <cell r="BS949">
            <v>30</v>
          </cell>
          <cell r="BT949">
            <v>27</v>
          </cell>
          <cell r="BU949" t="str">
            <v>程小燕</v>
          </cell>
          <cell r="BV949" t="str">
            <v>王翼虎</v>
          </cell>
          <cell r="BW949" t="str">
            <v>胡明月</v>
          </cell>
          <cell r="BX949" t="str">
            <v>17710183915</v>
          </cell>
          <cell r="BY949" t="str">
            <v>2025-03-14</v>
          </cell>
          <cell r="BZ949" t="str">
            <v/>
          </cell>
          <cell r="CA949" t="str">
            <v>699556220</v>
          </cell>
          <cell r="CB949">
            <v>0</v>
          </cell>
          <cell r="CC949">
            <v>0</v>
          </cell>
          <cell r="CD949" t="str">
            <v/>
          </cell>
          <cell r="CE949" t="str">
            <v/>
          </cell>
          <cell r="CF949" t="str">
            <v/>
          </cell>
          <cell r="CG949" t="str">
            <v/>
          </cell>
          <cell r="CH949" t="str">
            <v>qy</v>
          </cell>
          <cell r="CI949" t="str">
            <v>    私人控股</v>
          </cell>
          <cell r="CJ949" t="str">
            <v>F</v>
          </cell>
          <cell r="CK949" t="str">
            <v>    批发和零售业</v>
          </cell>
          <cell r="CL949" t="str">
            <v>51</v>
          </cell>
          <cell r="CM949" t="str">
            <v>    批发业</v>
          </cell>
          <cell r="CN949" t="str">
            <v>110112</v>
          </cell>
          <cell r="CO949" t="str">
            <v>      通州区</v>
          </cell>
          <cell r="CP949" t="str">
            <v>　　　私营有限责任公司</v>
          </cell>
          <cell r="CQ949" t="str">
            <v/>
          </cell>
          <cell r="CR949" t="str">
            <v>    传统服务业</v>
          </cell>
          <cell r="CS949" t="str">
            <v>2</v>
          </cell>
          <cell r="CT949" t="str">
            <v>    地方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 t="str">
            <v>5</v>
          </cell>
          <cell r="DN949" t="str">
            <v>513</v>
          </cell>
          <cell r="DO949" t="str">
            <v>    纺织、服装及家庭用品批发</v>
          </cell>
          <cell r="DP949" t="str">
            <v>1</v>
          </cell>
          <cell r="DQ949" t="str">
            <v>2</v>
          </cell>
          <cell r="DR949">
            <v>50166</v>
          </cell>
          <cell r="DS949">
            <v>44616</v>
          </cell>
          <cell r="DT949">
            <v>1</v>
          </cell>
          <cell r="DU949">
            <v>1206</v>
          </cell>
          <cell r="DV949">
            <v>1907</v>
          </cell>
          <cell r="DW949">
            <v>408</v>
          </cell>
          <cell r="DX949">
            <v>442</v>
          </cell>
        </row>
        <row r="950">
          <cell r="M950" t="str">
            <v>91110229739363598H</v>
          </cell>
          <cell r="N950" t="str">
            <v>北京金康瑞贸易有限公司</v>
          </cell>
          <cell r="O950" t="str">
            <v>2025</v>
          </cell>
          <cell r="P950" t="str">
            <v>2</v>
          </cell>
          <cell r="Q950">
            <v>233</v>
          </cell>
          <cell r="R950">
            <v>233</v>
          </cell>
          <cell r="S950">
            <v>2070</v>
          </cell>
          <cell r="T950">
            <v>669</v>
          </cell>
          <cell r="U950">
            <v>9288</v>
          </cell>
          <cell r="V950">
            <v>10729</v>
          </cell>
          <cell r="W950">
            <v>666</v>
          </cell>
          <cell r="X950">
            <v>307</v>
          </cell>
          <cell r="Y950">
            <v>0</v>
          </cell>
          <cell r="Z950">
            <v>0</v>
          </cell>
          <cell r="AA950">
            <v>877</v>
          </cell>
          <cell r="AB950">
            <v>6456</v>
          </cell>
          <cell r="AC950">
            <v>0</v>
          </cell>
          <cell r="AD950">
            <v>0</v>
          </cell>
          <cell r="AE950">
            <v>731</v>
          </cell>
          <cell r="AF950">
            <v>6172</v>
          </cell>
          <cell r="AG950">
            <v>1</v>
          </cell>
          <cell r="AH950">
            <v>1</v>
          </cell>
          <cell r="AI950">
            <v>0</v>
          </cell>
          <cell r="AJ950">
            <v>0</v>
          </cell>
          <cell r="AK950">
            <v>280</v>
          </cell>
          <cell r="AL950">
            <v>270</v>
          </cell>
          <cell r="AM950">
            <v>0</v>
          </cell>
          <cell r="AN950">
            <v>0</v>
          </cell>
          <cell r="AO950">
            <v>1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-136</v>
          </cell>
          <cell r="BF950">
            <v>13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-136</v>
          </cell>
          <cell r="BL950">
            <v>13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3</v>
          </cell>
          <cell r="BR950">
            <v>17</v>
          </cell>
          <cell r="BS950">
            <v>10</v>
          </cell>
          <cell r="BT950">
            <v>11</v>
          </cell>
          <cell r="BU950" t="str">
            <v>郭泽峰</v>
          </cell>
          <cell r="BV950" t="str">
            <v>郭泽峰</v>
          </cell>
          <cell r="BW950" t="str">
            <v>郭泽峰</v>
          </cell>
          <cell r="BX950" t="str">
            <v>15311388306</v>
          </cell>
          <cell r="BY950" t="str">
            <v>2025-03-06</v>
          </cell>
          <cell r="BZ950" t="str">
            <v/>
          </cell>
          <cell r="CA950" t="str">
            <v>739363598</v>
          </cell>
          <cell r="CB950">
            <v>0</v>
          </cell>
          <cell r="CC950">
            <v>0</v>
          </cell>
          <cell r="CD950" t="str">
            <v/>
          </cell>
          <cell r="CE950" t="str">
            <v>1</v>
          </cell>
          <cell r="CF950" t="str">
            <v/>
          </cell>
          <cell r="CG950" t="str">
            <v>北京经济技术开发区虚拟社区</v>
          </cell>
          <cell r="CH950" t="str">
            <v>qy</v>
          </cell>
          <cell r="CI950" t="str">
            <v>    私人控股</v>
          </cell>
          <cell r="CJ950" t="str">
            <v>F</v>
          </cell>
          <cell r="CK950" t="str">
            <v>    批发和零售业</v>
          </cell>
          <cell r="CL950" t="str">
            <v>51</v>
          </cell>
          <cell r="CM950" t="str">
            <v>    批发业</v>
          </cell>
          <cell r="CN950" t="str">
            <v>115101</v>
          </cell>
          <cell r="CO950" t="str">
            <v>      开发区</v>
          </cell>
          <cell r="CP950" t="str">
            <v>　　　私营有限责任公司</v>
          </cell>
          <cell r="CQ950" t="str">
            <v/>
          </cell>
          <cell r="CR950" t="str">
            <v>    传统服务业</v>
          </cell>
          <cell r="CS950" t="str">
            <v>2</v>
          </cell>
          <cell r="CT950" t="str">
            <v>    地方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 t="str">
            <v>3</v>
          </cell>
          <cell r="DN950" t="str">
            <v>516</v>
          </cell>
          <cell r="DO950" t="str">
            <v>    矿产品、建材及化工产品批发</v>
          </cell>
          <cell r="DP950" t="str">
            <v>1</v>
          </cell>
          <cell r="DQ950" t="str">
            <v>3</v>
          </cell>
          <cell r="DR950">
            <v>877</v>
          </cell>
          <cell r="DS950">
            <v>6456</v>
          </cell>
          <cell r="DT950">
            <v>1</v>
          </cell>
          <cell r="DU950">
            <v>-136</v>
          </cell>
          <cell r="DV950">
            <v>13</v>
          </cell>
          <cell r="DW950">
            <v>4</v>
          </cell>
          <cell r="DX950">
            <v>18</v>
          </cell>
        </row>
        <row r="951">
          <cell r="M951" t="str">
            <v>911101095513808129</v>
          </cell>
          <cell r="N951" t="str">
            <v>北京恒泰利达科技有限公司</v>
          </cell>
          <cell r="O951" t="str">
            <v>2025</v>
          </cell>
          <cell r="P951" t="str">
            <v>2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14668</v>
          </cell>
          <cell r="V951">
            <v>14787</v>
          </cell>
          <cell r="W951">
            <v>7887</v>
          </cell>
          <cell r="X951">
            <v>7354</v>
          </cell>
          <cell r="Y951">
            <v>0</v>
          </cell>
          <cell r="Z951">
            <v>0</v>
          </cell>
          <cell r="AA951">
            <v>6112</v>
          </cell>
          <cell r="AB951">
            <v>5524</v>
          </cell>
          <cell r="AC951">
            <v>0</v>
          </cell>
          <cell r="AD951">
            <v>0</v>
          </cell>
          <cell r="AE951">
            <v>4993</v>
          </cell>
          <cell r="AF951">
            <v>4738</v>
          </cell>
          <cell r="AG951">
            <v>11</v>
          </cell>
          <cell r="AH951">
            <v>10</v>
          </cell>
          <cell r="AI951">
            <v>392</v>
          </cell>
          <cell r="AJ951">
            <v>466</v>
          </cell>
          <cell r="AK951">
            <v>482</v>
          </cell>
          <cell r="AL951">
            <v>770</v>
          </cell>
          <cell r="AM951">
            <v>0</v>
          </cell>
          <cell r="AN951">
            <v>0</v>
          </cell>
          <cell r="AO951">
            <v>2</v>
          </cell>
          <cell r="AP951">
            <v>1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230</v>
          </cell>
          <cell r="BF951">
            <v>-461</v>
          </cell>
          <cell r="BG951">
            <v>3</v>
          </cell>
          <cell r="BH951">
            <v>10</v>
          </cell>
          <cell r="BI951">
            <v>0</v>
          </cell>
          <cell r="BJ951">
            <v>0</v>
          </cell>
          <cell r="BK951">
            <v>233</v>
          </cell>
          <cell r="BL951">
            <v>-451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234</v>
          </cell>
          <cell r="BR951">
            <v>202</v>
          </cell>
          <cell r="BS951">
            <v>29</v>
          </cell>
          <cell r="BT951">
            <v>27</v>
          </cell>
          <cell r="BU951" t="str">
            <v>李莉文</v>
          </cell>
          <cell r="BV951" t="str">
            <v>李莉文</v>
          </cell>
          <cell r="BW951" t="str">
            <v>李莉文</v>
          </cell>
          <cell r="BX951" t="str">
            <v>15110169681</v>
          </cell>
          <cell r="BY951" t="str">
            <v>2025-03-13</v>
          </cell>
          <cell r="BZ951" t="str">
            <v/>
          </cell>
          <cell r="CA951" t="str">
            <v>551380812</v>
          </cell>
          <cell r="CB951">
            <v>0</v>
          </cell>
          <cell r="CC951">
            <v>0</v>
          </cell>
          <cell r="CD951" t="str">
            <v/>
          </cell>
          <cell r="CE951" t="str">
            <v>1</v>
          </cell>
          <cell r="CF951" t="str">
            <v/>
          </cell>
          <cell r="CG951" t="str">
            <v>北京经济技术开发区虚拟社区</v>
          </cell>
          <cell r="CH951" t="str">
            <v>qy</v>
          </cell>
          <cell r="CI951" t="str">
            <v>    私人控股</v>
          </cell>
          <cell r="CJ951" t="str">
            <v>F</v>
          </cell>
          <cell r="CK951" t="str">
            <v>    批发和零售业</v>
          </cell>
          <cell r="CL951" t="str">
            <v>51</v>
          </cell>
          <cell r="CM951" t="str">
            <v>    批发业</v>
          </cell>
          <cell r="CN951" t="str">
            <v>115101</v>
          </cell>
          <cell r="CO951" t="str">
            <v>      开发区</v>
          </cell>
          <cell r="CP951" t="str">
            <v>　　　私营有限责任公司</v>
          </cell>
          <cell r="CQ951" t="str">
            <v/>
          </cell>
          <cell r="CR951" t="str">
            <v>    传统服务业</v>
          </cell>
          <cell r="CS951" t="str">
            <v>2</v>
          </cell>
          <cell r="CT951" t="str">
            <v>    地方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 t="str">
            <v>3</v>
          </cell>
          <cell r="DN951" t="str">
            <v>517</v>
          </cell>
          <cell r="DO951" t="str">
            <v>    机械设备、五金产品及电子产品批发</v>
          </cell>
          <cell r="DP951" t="str">
            <v>1</v>
          </cell>
          <cell r="DQ951" t="str">
            <v>3</v>
          </cell>
          <cell r="DR951">
            <v>6112</v>
          </cell>
          <cell r="DS951">
            <v>5524</v>
          </cell>
          <cell r="DT951">
            <v>1</v>
          </cell>
          <cell r="DU951">
            <v>230</v>
          </cell>
          <cell r="DV951">
            <v>-461</v>
          </cell>
          <cell r="DW951">
            <v>245</v>
          </cell>
          <cell r="DX951">
            <v>212</v>
          </cell>
        </row>
        <row r="952">
          <cell r="M952" t="str">
            <v>91110302551363019W</v>
          </cell>
          <cell r="N952" t="str">
            <v>北京新瑞兴科贸有限公司</v>
          </cell>
          <cell r="O952" t="str">
            <v>2025</v>
          </cell>
          <cell r="P952" t="str">
            <v>2</v>
          </cell>
          <cell r="Q952">
            <v>32878</v>
          </cell>
          <cell r="R952">
            <v>33025</v>
          </cell>
          <cell r="S952">
            <v>724</v>
          </cell>
          <cell r="T952">
            <v>0</v>
          </cell>
          <cell r="U952">
            <v>152121</v>
          </cell>
          <cell r="V952">
            <v>168758</v>
          </cell>
          <cell r="W952">
            <v>40801</v>
          </cell>
          <cell r="X952">
            <v>62382</v>
          </cell>
          <cell r="Y952">
            <v>0</v>
          </cell>
          <cell r="Z952">
            <v>0</v>
          </cell>
          <cell r="AA952">
            <v>25526</v>
          </cell>
          <cell r="AB952">
            <v>23964</v>
          </cell>
          <cell r="AC952">
            <v>0</v>
          </cell>
          <cell r="AD952">
            <v>0</v>
          </cell>
          <cell r="AE952">
            <v>24436</v>
          </cell>
          <cell r="AF952">
            <v>23084</v>
          </cell>
          <cell r="AG952">
            <v>34</v>
          </cell>
          <cell r="AH952">
            <v>28</v>
          </cell>
          <cell r="AI952">
            <v>0</v>
          </cell>
          <cell r="AJ952">
            <v>0</v>
          </cell>
          <cell r="AK952">
            <v>615</v>
          </cell>
          <cell r="AL952">
            <v>555</v>
          </cell>
          <cell r="AM952">
            <v>0</v>
          </cell>
          <cell r="AN952">
            <v>0</v>
          </cell>
          <cell r="AO952">
            <v>1</v>
          </cell>
          <cell r="AP952">
            <v>2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992</v>
          </cell>
          <cell r="BF952">
            <v>544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992</v>
          </cell>
          <cell r="BL952">
            <v>544</v>
          </cell>
          <cell r="BM952">
            <v>248</v>
          </cell>
          <cell r="BN952">
            <v>136</v>
          </cell>
          <cell r="BO952">
            <v>0</v>
          </cell>
          <cell r="BP952">
            <v>0</v>
          </cell>
          <cell r="BQ952">
            <v>153</v>
          </cell>
          <cell r="BR952">
            <v>119</v>
          </cell>
          <cell r="BS952">
            <v>5</v>
          </cell>
          <cell r="BT952">
            <v>5</v>
          </cell>
          <cell r="BU952" t="str">
            <v>仲民</v>
          </cell>
          <cell r="BV952" t="str">
            <v>王碧先</v>
          </cell>
          <cell r="BW952" t="str">
            <v>陆思瑶</v>
          </cell>
          <cell r="BX952" t="str">
            <v>18500864711</v>
          </cell>
          <cell r="BY952" t="str">
            <v>2025-03-13</v>
          </cell>
          <cell r="BZ952" t="str">
            <v/>
          </cell>
          <cell r="CA952" t="str">
            <v>551363019</v>
          </cell>
          <cell r="CB952">
            <v>0</v>
          </cell>
          <cell r="CC952">
            <v>0</v>
          </cell>
          <cell r="CD952" t="str">
            <v/>
          </cell>
          <cell r="CE952" t="str">
            <v>1</v>
          </cell>
          <cell r="CF952" t="str">
            <v/>
          </cell>
          <cell r="CG952" t="str">
            <v>北京经济技术开发区虚拟社区</v>
          </cell>
          <cell r="CH952" t="str">
            <v>qy</v>
          </cell>
          <cell r="CI952" t="str">
            <v>    私人控股</v>
          </cell>
          <cell r="CJ952" t="str">
            <v>F</v>
          </cell>
          <cell r="CK952" t="str">
            <v>    批发和零售业</v>
          </cell>
          <cell r="CL952" t="str">
            <v>51</v>
          </cell>
          <cell r="CM952" t="str">
            <v>    批发业</v>
          </cell>
          <cell r="CN952" t="str">
            <v>115101</v>
          </cell>
          <cell r="CO952" t="str">
            <v>      开发区</v>
          </cell>
          <cell r="CP952" t="str">
            <v>　　　其他有限责任公司</v>
          </cell>
          <cell r="CQ952" t="str">
            <v/>
          </cell>
          <cell r="CR952" t="str">
            <v>    传统服务业</v>
          </cell>
          <cell r="CS952" t="str">
            <v>2</v>
          </cell>
          <cell r="CT952" t="str">
            <v>    地方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 t="str">
            <v>3</v>
          </cell>
          <cell r="DN952" t="str">
            <v>516</v>
          </cell>
          <cell r="DO952" t="str">
            <v>    矿产品、建材及化工产品批发</v>
          </cell>
          <cell r="DP952" t="str">
            <v>1</v>
          </cell>
          <cell r="DQ952" t="str">
            <v>3</v>
          </cell>
          <cell r="DR952">
            <v>25526</v>
          </cell>
          <cell r="DS952">
            <v>23964</v>
          </cell>
          <cell r="DT952">
            <v>1</v>
          </cell>
          <cell r="DU952">
            <v>992</v>
          </cell>
          <cell r="DV952">
            <v>544</v>
          </cell>
          <cell r="DW952">
            <v>435</v>
          </cell>
          <cell r="DX952">
            <v>283</v>
          </cell>
        </row>
        <row r="953">
          <cell r="M953" t="str">
            <v>91110115553072100B</v>
          </cell>
          <cell r="N953" t="str">
            <v>北京万通洪力汽车销售服务有限公司</v>
          </cell>
          <cell r="O953" t="str">
            <v>2025</v>
          </cell>
          <cell r="P953" t="str">
            <v>2</v>
          </cell>
          <cell r="Q953">
            <v>4447</v>
          </cell>
          <cell r="R953">
            <v>4322</v>
          </cell>
          <cell r="S953">
            <v>15930</v>
          </cell>
          <cell r="T953">
            <v>7995</v>
          </cell>
          <cell r="U953">
            <v>237319</v>
          </cell>
          <cell r="V953">
            <v>334808</v>
          </cell>
          <cell r="W953">
            <v>218271</v>
          </cell>
          <cell r="X953">
            <v>319886</v>
          </cell>
          <cell r="Y953">
            <v>0</v>
          </cell>
          <cell r="Z953">
            <v>0</v>
          </cell>
          <cell r="AA953">
            <v>86059</v>
          </cell>
          <cell r="AB953">
            <v>174638</v>
          </cell>
          <cell r="AC953">
            <v>0</v>
          </cell>
          <cell r="AD953">
            <v>0</v>
          </cell>
          <cell r="AE953">
            <v>75735</v>
          </cell>
          <cell r="AF953">
            <v>170139</v>
          </cell>
          <cell r="AG953">
            <v>42</v>
          </cell>
          <cell r="AH953">
            <v>101</v>
          </cell>
          <cell r="AI953">
            <v>4310</v>
          </cell>
          <cell r="AJ953">
            <v>3182</v>
          </cell>
          <cell r="AK953">
            <v>2307</v>
          </cell>
          <cell r="AL953">
            <v>2284</v>
          </cell>
          <cell r="AM953">
            <v>0</v>
          </cell>
          <cell r="AN953">
            <v>0</v>
          </cell>
          <cell r="AO953">
            <v>83</v>
          </cell>
          <cell r="AP953">
            <v>156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3582</v>
          </cell>
          <cell r="BF953">
            <v>-1224</v>
          </cell>
          <cell r="BG953">
            <v>0</v>
          </cell>
          <cell r="BH953">
            <v>75</v>
          </cell>
          <cell r="BI953">
            <v>0</v>
          </cell>
          <cell r="BJ953">
            <v>0</v>
          </cell>
          <cell r="BK953">
            <v>3581</v>
          </cell>
          <cell r="BL953">
            <v>-1149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152</v>
          </cell>
          <cell r="BR953">
            <v>515</v>
          </cell>
          <cell r="BS953">
            <v>148</v>
          </cell>
          <cell r="BT953">
            <v>137</v>
          </cell>
          <cell r="BU953" t="str">
            <v>崔宁</v>
          </cell>
          <cell r="BV953" t="str">
            <v>孙培</v>
          </cell>
          <cell r="BW953" t="str">
            <v>肖爽</v>
          </cell>
          <cell r="BX953" t="str">
            <v>87911719</v>
          </cell>
          <cell r="BY953" t="str">
            <v>2025-03-11</v>
          </cell>
          <cell r="BZ953" t="str">
            <v/>
          </cell>
          <cell r="CA953" t="str">
            <v>553072100</v>
          </cell>
          <cell r="CB953">
            <v>0</v>
          </cell>
          <cell r="CC953">
            <v>0</v>
          </cell>
          <cell r="CD953" t="str">
            <v/>
          </cell>
          <cell r="CE953" t="str">
            <v/>
          </cell>
          <cell r="CF953" t="str">
            <v/>
          </cell>
          <cell r="CG953" t="str">
            <v/>
          </cell>
          <cell r="CH953" t="str">
            <v>qy</v>
          </cell>
          <cell r="CI953" t="str">
            <v>    私人控股</v>
          </cell>
          <cell r="CJ953" t="str">
            <v>F</v>
          </cell>
          <cell r="CK953" t="str">
            <v>    批发和零售业</v>
          </cell>
          <cell r="CL953" t="str">
            <v>52</v>
          </cell>
          <cell r="CM953" t="str">
            <v>    零售业</v>
          </cell>
          <cell r="CN953" t="str">
            <v>110115</v>
          </cell>
          <cell r="CO953" t="str">
            <v>      大兴区</v>
          </cell>
          <cell r="CP953" t="str">
            <v>　　　私营有限责任公司</v>
          </cell>
          <cell r="CQ953" t="str">
            <v/>
          </cell>
          <cell r="CR953" t="str">
            <v>    传统服务业</v>
          </cell>
          <cell r="CS953" t="str">
            <v>2</v>
          </cell>
          <cell r="CT953" t="str">
            <v>    地方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 t="str">
            <v>3</v>
          </cell>
          <cell r="DN953" t="str">
            <v>526</v>
          </cell>
          <cell r="DO953" t="str">
            <v>    汽车、摩托车、零配件和燃料及其他动力</v>
          </cell>
          <cell r="DP953" t="str">
            <v>1</v>
          </cell>
          <cell r="DQ953" t="str">
            <v>2</v>
          </cell>
          <cell r="DR953">
            <v>86059</v>
          </cell>
          <cell r="DS953">
            <v>174638</v>
          </cell>
          <cell r="DT953">
            <v>1</v>
          </cell>
          <cell r="DU953">
            <v>3582</v>
          </cell>
          <cell r="DV953">
            <v>-1224</v>
          </cell>
          <cell r="DW953">
            <v>194</v>
          </cell>
          <cell r="DX953">
            <v>616</v>
          </cell>
        </row>
        <row r="954">
          <cell r="M954" t="str">
            <v>911100005548029379</v>
          </cell>
          <cell r="N954" t="str">
            <v>百丽鞋业（北京）有限公司</v>
          </cell>
          <cell r="O954" t="str">
            <v>2025</v>
          </cell>
          <cell r="P954" t="str">
            <v>2</v>
          </cell>
          <cell r="Q954">
            <v>6648</v>
          </cell>
          <cell r="R954">
            <v>78198</v>
          </cell>
          <cell r="S954">
            <v>26678</v>
          </cell>
          <cell r="T954">
            <v>12818</v>
          </cell>
          <cell r="U954">
            <v>299627</v>
          </cell>
          <cell r="V954">
            <v>331124</v>
          </cell>
          <cell r="W954">
            <v>-668</v>
          </cell>
          <cell r="X954">
            <v>142269</v>
          </cell>
          <cell r="Y954">
            <v>0</v>
          </cell>
          <cell r="Z954">
            <v>0</v>
          </cell>
          <cell r="AA954">
            <v>154528</v>
          </cell>
          <cell r="AB954">
            <v>134744</v>
          </cell>
          <cell r="AC954">
            <v>0</v>
          </cell>
          <cell r="AD954">
            <v>0</v>
          </cell>
          <cell r="AE954">
            <v>78884</v>
          </cell>
          <cell r="AF954">
            <v>71275</v>
          </cell>
          <cell r="AG954">
            <v>920</v>
          </cell>
          <cell r="AH954">
            <v>578</v>
          </cell>
          <cell r="AI954">
            <v>45019</v>
          </cell>
          <cell r="AJ954">
            <v>49462</v>
          </cell>
          <cell r="AK954">
            <v>9645</v>
          </cell>
          <cell r="AL954">
            <v>13296</v>
          </cell>
          <cell r="AM954">
            <v>0</v>
          </cell>
          <cell r="AN954">
            <v>0</v>
          </cell>
          <cell r="AO954">
            <v>35</v>
          </cell>
          <cell r="AP954">
            <v>-426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20025</v>
          </cell>
          <cell r="BF954">
            <v>559</v>
          </cell>
          <cell r="BG954">
            <v>932</v>
          </cell>
          <cell r="BH954">
            <v>73</v>
          </cell>
          <cell r="BI954">
            <v>14</v>
          </cell>
          <cell r="BJ954">
            <v>17</v>
          </cell>
          <cell r="BK954">
            <v>20943</v>
          </cell>
          <cell r="BL954">
            <v>615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8933</v>
          </cell>
          <cell r="BR954">
            <v>5438</v>
          </cell>
          <cell r="BS954">
            <v>993</v>
          </cell>
          <cell r="BT954">
            <v>1916</v>
          </cell>
          <cell r="BU954" t="str">
            <v>姬金霞</v>
          </cell>
          <cell r="BV954" t="str">
            <v>蔡爱国</v>
          </cell>
          <cell r="BW954" t="str">
            <v>宿婷婷</v>
          </cell>
          <cell r="BX954" t="str">
            <v>82809942</v>
          </cell>
          <cell r="BY954" t="str">
            <v>2025-03-17</v>
          </cell>
          <cell r="BZ954" t="str">
            <v/>
          </cell>
          <cell r="CA954" t="str">
            <v>554802937</v>
          </cell>
          <cell r="CB954">
            <v>0</v>
          </cell>
          <cell r="CC954">
            <v>0</v>
          </cell>
          <cell r="CD954" t="str">
            <v/>
          </cell>
          <cell r="CE954" t="str">
            <v/>
          </cell>
          <cell r="CF954" t="str">
            <v/>
          </cell>
          <cell r="CG954" t="str">
            <v/>
          </cell>
          <cell r="CH954" t="str">
            <v>qy</v>
          </cell>
          <cell r="CI954" t="str">
            <v>    港澳台商控股</v>
          </cell>
          <cell r="CJ954" t="str">
            <v>F</v>
          </cell>
          <cell r="CK954" t="str">
            <v>    批发和零售业</v>
          </cell>
          <cell r="CL954" t="str">
            <v>51</v>
          </cell>
          <cell r="CM954" t="str">
            <v>    批发业</v>
          </cell>
          <cell r="CN954" t="str">
            <v>110112</v>
          </cell>
          <cell r="CO954" t="str">
            <v>      通州区</v>
          </cell>
          <cell r="CP954" t="str">
            <v>　　　港澳台投资有限责任公司</v>
          </cell>
          <cell r="CQ954" t="str">
            <v/>
          </cell>
          <cell r="CR954" t="str">
            <v>    传统服务业</v>
          </cell>
          <cell r="CS954" t="str">
            <v>2</v>
          </cell>
          <cell r="CT954" t="str">
            <v>    地方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 t="str">
            <v>5</v>
          </cell>
          <cell r="DN954" t="str">
            <v>513</v>
          </cell>
          <cell r="DO954" t="str">
            <v>    纺织、服装及家庭用品批发</v>
          </cell>
          <cell r="DP954" t="str">
            <v>1</v>
          </cell>
          <cell r="DQ954" t="str">
            <v>1</v>
          </cell>
          <cell r="DR954">
            <v>154528</v>
          </cell>
          <cell r="DS954">
            <v>134744</v>
          </cell>
          <cell r="DT954">
            <v>1</v>
          </cell>
          <cell r="DU954">
            <v>20025</v>
          </cell>
          <cell r="DV954">
            <v>559</v>
          </cell>
          <cell r="DW954">
            <v>9853</v>
          </cell>
          <cell r="DX954">
            <v>6016</v>
          </cell>
        </row>
        <row r="955">
          <cell r="M955" t="str">
            <v>91110112554855641L</v>
          </cell>
          <cell r="N955" t="str">
            <v>北京红星酒业有限公司</v>
          </cell>
          <cell r="O955" t="str">
            <v>2025</v>
          </cell>
          <cell r="P955" t="str">
            <v>2</v>
          </cell>
          <cell r="Q955">
            <v>72</v>
          </cell>
          <cell r="R955">
            <v>92</v>
          </cell>
          <cell r="S955">
            <v>2533</v>
          </cell>
          <cell r="T955">
            <v>2246</v>
          </cell>
          <cell r="U955">
            <v>70556</v>
          </cell>
          <cell r="V955">
            <v>66080</v>
          </cell>
          <cell r="W955">
            <v>5293</v>
          </cell>
          <cell r="X955">
            <v>11142</v>
          </cell>
          <cell r="Y955">
            <v>0</v>
          </cell>
          <cell r="Z955">
            <v>0</v>
          </cell>
          <cell r="AA955">
            <v>21059</v>
          </cell>
          <cell r="AB955">
            <v>25758</v>
          </cell>
          <cell r="AC955">
            <v>0</v>
          </cell>
          <cell r="AD955">
            <v>0</v>
          </cell>
          <cell r="AE955">
            <v>11182</v>
          </cell>
          <cell r="AF955">
            <v>13545</v>
          </cell>
          <cell r="AG955">
            <v>134</v>
          </cell>
          <cell r="AH955">
            <v>172</v>
          </cell>
          <cell r="AI955">
            <v>3400</v>
          </cell>
          <cell r="AJ955">
            <v>4809</v>
          </cell>
          <cell r="AK955">
            <v>191</v>
          </cell>
          <cell r="AL955">
            <v>18</v>
          </cell>
          <cell r="AM955">
            <v>0</v>
          </cell>
          <cell r="AN955">
            <v>0</v>
          </cell>
          <cell r="AO955">
            <v>30</v>
          </cell>
          <cell r="AP955">
            <v>-59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6122</v>
          </cell>
          <cell r="BF955">
            <v>7273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6123</v>
          </cell>
          <cell r="BL955">
            <v>7273</v>
          </cell>
          <cell r="BM955">
            <v>1531</v>
          </cell>
          <cell r="BN955">
            <v>1818</v>
          </cell>
          <cell r="BO955">
            <v>0</v>
          </cell>
          <cell r="BP955">
            <v>0</v>
          </cell>
          <cell r="BQ955">
            <v>1253</v>
          </cell>
          <cell r="BR955">
            <v>1607</v>
          </cell>
          <cell r="BS955">
            <v>0</v>
          </cell>
          <cell r="BT955">
            <v>0</v>
          </cell>
          <cell r="BU955" t="str">
            <v>冀宁</v>
          </cell>
          <cell r="BV955" t="str">
            <v>张艳梅</v>
          </cell>
          <cell r="BW955" t="str">
            <v>刘玛丽</v>
          </cell>
          <cell r="BX955" t="str">
            <v>51202719</v>
          </cell>
          <cell r="BY955" t="str">
            <v>2025-03-03</v>
          </cell>
          <cell r="BZ955" t="str">
            <v/>
          </cell>
          <cell r="CA955" t="str">
            <v>554855641</v>
          </cell>
          <cell r="CB955">
            <v>0</v>
          </cell>
          <cell r="CC955">
            <v>0</v>
          </cell>
          <cell r="CD955" t="str">
            <v/>
          </cell>
          <cell r="CE955" t="str">
            <v>1</v>
          </cell>
          <cell r="CF955" t="str">
            <v/>
          </cell>
          <cell r="CG955" t="str">
            <v>北京经济技术开发区虚拟社区</v>
          </cell>
          <cell r="CH955" t="str">
            <v>qy</v>
          </cell>
          <cell r="CI955" t="str">
            <v>    国有控股</v>
          </cell>
          <cell r="CJ955" t="str">
            <v>F</v>
          </cell>
          <cell r="CK955" t="str">
            <v>    批发和零售业</v>
          </cell>
          <cell r="CL955" t="str">
            <v>52</v>
          </cell>
          <cell r="CM955" t="str">
            <v>    零售业</v>
          </cell>
          <cell r="CN955" t="str">
            <v>115101</v>
          </cell>
          <cell r="CO955" t="str">
            <v>      开发区</v>
          </cell>
          <cell r="CP955" t="str">
            <v>　　　私营有限责任公司</v>
          </cell>
          <cell r="CQ955" t="str">
            <v/>
          </cell>
          <cell r="CR955" t="str">
            <v>    传统服务业</v>
          </cell>
          <cell r="CS955" t="str">
            <v>2</v>
          </cell>
          <cell r="CT955" t="str">
            <v>    地方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 t="str">
            <v>3</v>
          </cell>
          <cell r="DN955" t="str">
            <v>522</v>
          </cell>
          <cell r="DO955" t="str">
            <v>    食品、饮料及烟草制品专门零售</v>
          </cell>
          <cell r="DP955" t="str">
            <v>2</v>
          </cell>
          <cell r="DQ955" t="str">
            <v>4</v>
          </cell>
          <cell r="DR955">
            <v>21059</v>
          </cell>
          <cell r="DS955">
            <v>25758</v>
          </cell>
          <cell r="DT955">
            <v>1</v>
          </cell>
          <cell r="DU955">
            <v>6122</v>
          </cell>
          <cell r="DV955">
            <v>7273</v>
          </cell>
          <cell r="DW955">
            <v>2918</v>
          </cell>
          <cell r="DX955">
            <v>3597</v>
          </cell>
        </row>
        <row r="956">
          <cell r="M956" t="str">
            <v>91110302554868223A</v>
          </cell>
          <cell r="N956" t="str">
            <v>北京惠买时空科技有限公司</v>
          </cell>
          <cell r="O956" t="str">
            <v>2025</v>
          </cell>
          <cell r="P956" t="str">
            <v>2</v>
          </cell>
          <cell r="Q956">
            <v>1102</v>
          </cell>
          <cell r="R956">
            <v>2</v>
          </cell>
          <cell r="S956">
            <v>2437</v>
          </cell>
          <cell r="T956">
            <v>4597</v>
          </cell>
          <cell r="U956">
            <v>20111</v>
          </cell>
          <cell r="V956">
            <v>26815</v>
          </cell>
          <cell r="W956">
            <v>7975</v>
          </cell>
          <cell r="X956">
            <v>13098</v>
          </cell>
          <cell r="Y956">
            <v>0</v>
          </cell>
          <cell r="Z956">
            <v>0</v>
          </cell>
          <cell r="AA956">
            <v>5189</v>
          </cell>
          <cell r="AB956">
            <v>9867</v>
          </cell>
          <cell r="AC956">
            <v>0</v>
          </cell>
          <cell r="AD956">
            <v>0</v>
          </cell>
          <cell r="AE956">
            <v>3453</v>
          </cell>
          <cell r="AF956">
            <v>6012</v>
          </cell>
          <cell r="AG956">
            <v>7</v>
          </cell>
          <cell r="AH956">
            <v>24</v>
          </cell>
          <cell r="AI956">
            <v>2745</v>
          </cell>
          <cell r="AJ956">
            <v>2939</v>
          </cell>
          <cell r="AK956">
            <v>-1595</v>
          </cell>
          <cell r="AL956">
            <v>-972</v>
          </cell>
          <cell r="AM956">
            <v>0</v>
          </cell>
          <cell r="AN956">
            <v>0</v>
          </cell>
          <cell r="AO956">
            <v>0</v>
          </cell>
          <cell r="AP956">
            <v>-2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579</v>
          </cell>
          <cell r="BF956">
            <v>1866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579</v>
          </cell>
          <cell r="BL956">
            <v>1866</v>
          </cell>
          <cell r="BM956">
            <v>29</v>
          </cell>
          <cell r="BN956">
            <v>93</v>
          </cell>
          <cell r="BO956">
            <v>0</v>
          </cell>
          <cell r="BP956">
            <v>0</v>
          </cell>
          <cell r="BQ956">
            <v>107</v>
          </cell>
          <cell r="BR956">
            <v>322</v>
          </cell>
          <cell r="BS956">
            <v>8</v>
          </cell>
          <cell r="BT956">
            <v>9</v>
          </cell>
          <cell r="BU956" t="str">
            <v>孙国栋</v>
          </cell>
          <cell r="BV956" t="str">
            <v>杨丹玲</v>
          </cell>
          <cell r="BW956" t="str">
            <v>韩静</v>
          </cell>
          <cell r="BX956" t="str">
            <v>56657352</v>
          </cell>
          <cell r="BY956" t="str">
            <v>2025-03-13</v>
          </cell>
          <cell r="BZ956" t="str">
            <v/>
          </cell>
          <cell r="CA956" t="str">
            <v>554868223</v>
          </cell>
          <cell r="CB956">
            <v>0</v>
          </cell>
          <cell r="CC956">
            <v>0</v>
          </cell>
          <cell r="CD956" t="str">
            <v/>
          </cell>
          <cell r="CE956" t="str">
            <v>1</v>
          </cell>
          <cell r="CF956" t="str">
            <v/>
          </cell>
          <cell r="CG956" t="str">
            <v>北京经济技术开发区虚拟社区</v>
          </cell>
          <cell r="CH956" t="str">
            <v>qy</v>
          </cell>
          <cell r="CI956" t="str">
            <v>    私人控股</v>
          </cell>
          <cell r="CJ956" t="str">
            <v>F</v>
          </cell>
          <cell r="CK956" t="str">
            <v>    批发和零售业</v>
          </cell>
          <cell r="CL956" t="str">
            <v>52</v>
          </cell>
          <cell r="CM956" t="str">
            <v>    零售业</v>
          </cell>
          <cell r="CN956" t="str">
            <v>115101</v>
          </cell>
          <cell r="CO956" t="str">
            <v>      开发区</v>
          </cell>
          <cell r="CP956" t="str">
            <v>　　　私营有限责任公司</v>
          </cell>
          <cell r="CQ956" t="str">
            <v/>
          </cell>
          <cell r="CR956" t="str">
            <v>    传统服务业</v>
          </cell>
          <cell r="CS956" t="str">
            <v>2</v>
          </cell>
          <cell r="CT956" t="str">
            <v>    地方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 t="str">
            <v>3</v>
          </cell>
          <cell r="DN956" t="str">
            <v>527</v>
          </cell>
          <cell r="DO956" t="str">
            <v>    家用电器及电子产品专门零售</v>
          </cell>
          <cell r="DP956" t="str">
            <v>1</v>
          </cell>
          <cell r="DQ956" t="str">
            <v>4</v>
          </cell>
          <cell r="DR956">
            <v>5189</v>
          </cell>
          <cell r="DS956">
            <v>9867</v>
          </cell>
          <cell r="DT956">
            <v>1</v>
          </cell>
          <cell r="DU956">
            <v>579</v>
          </cell>
          <cell r="DV956">
            <v>1866</v>
          </cell>
          <cell r="DW956">
            <v>143</v>
          </cell>
          <cell r="DX956">
            <v>439</v>
          </cell>
        </row>
        <row r="957">
          <cell r="M957" t="str">
            <v>91110302554899820H</v>
          </cell>
          <cell r="N957" t="str">
            <v>北京惠买在线网络科技有限公司</v>
          </cell>
          <cell r="O957" t="str">
            <v>2025</v>
          </cell>
          <cell r="P957" t="str">
            <v>2</v>
          </cell>
          <cell r="Q957">
            <v>204645</v>
          </cell>
          <cell r="R957">
            <v>208021</v>
          </cell>
          <cell r="S957">
            <v>47864</v>
          </cell>
          <cell r="T957">
            <v>57425</v>
          </cell>
          <cell r="U957">
            <v>1301104</v>
          </cell>
          <cell r="V957">
            <v>1870441</v>
          </cell>
          <cell r="W957">
            <v>945640</v>
          </cell>
          <cell r="X957">
            <v>1523689</v>
          </cell>
          <cell r="Y957">
            <v>0</v>
          </cell>
          <cell r="Z957">
            <v>0</v>
          </cell>
          <cell r="AA957">
            <v>82069</v>
          </cell>
          <cell r="AB957">
            <v>96545</v>
          </cell>
          <cell r="AC957">
            <v>0</v>
          </cell>
          <cell r="AD957">
            <v>0</v>
          </cell>
          <cell r="AE957">
            <v>35840</v>
          </cell>
          <cell r="AF957">
            <v>48178</v>
          </cell>
          <cell r="AG957">
            <v>86</v>
          </cell>
          <cell r="AH957">
            <v>69</v>
          </cell>
          <cell r="AI957">
            <v>34326</v>
          </cell>
          <cell r="AJ957">
            <v>38283</v>
          </cell>
          <cell r="AK957">
            <v>12110</v>
          </cell>
          <cell r="AL957">
            <v>11192</v>
          </cell>
          <cell r="AM957">
            <v>1262</v>
          </cell>
          <cell r="AN957">
            <v>1260</v>
          </cell>
          <cell r="AO957">
            <v>-20</v>
          </cell>
          <cell r="AP957">
            <v>-19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-1544</v>
          </cell>
          <cell r="BF957">
            <v>-2427</v>
          </cell>
          <cell r="BG957">
            <v>660</v>
          </cell>
          <cell r="BH957">
            <v>811</v>
          </cell>
          <cell r="BI957">
            <v>122</v>
          </cell>
          <cell r="BJ957">
            <v>69</v>
          </cell>
          <cell r="BK957">
            <v>-1006</v>
          </cell>
          <cell r="BL957">
            <v>-1684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389</v>
          </cell>
          <cell r="BR957">
            <v>0</v>
          </cell>
          <cell r="BS957">
            <v>172</v>
          </cell>
          <cell r="BT957">
            <v>182</v>
          </cell>
          <cell r="BU957" t="str">
            <v>孙国栋</v>
          </cell>
          <cell r="BV957" t="str">
            <v>杨丹玲</v>
          </cell>
          <cell r="BW957" t="str">
            <v>赵楠</v>
          </cell>
          <cell r="BX957" t="str">
            <v>56657576</v>
          </cell>
          <cell r="BY957" t="str">
            <v>2025-03-13</v>
          </cell>
          <cell r="BZ957" t="str">
            <v/>
          </cell>
          <cell r="CA957" t="str">
            <v>554899820</v>
          </cell>
          <cell r="CB957">
            <v>0</v>
          </cell>
          <cell r="CC957">
            <v>0</v>
          </cell>
          <cell r="CD957" t="str">
            <v/>
          </cell>
          <cell r="CE957" t="str">
            <v>1</v>
          </cell>
          <cell r="CF957" t="str">
            <v/>
          </cell>
          <cell r="CG957" t="str">
            <v>北京经济技术开发区虚拟社区</v>
          </cell>
          <cell r="CH957" t="str">
            <v>qy</v>
          </cell>
          <cell r="CI957" t="str">
            <v>    港澳台商控股</v>
          </cell>
          <cell r="CJ957" t="str">
            <v>F</v>
          </cell>
          <cell r="CK957" t="str">
            <v>    批发和零售业</v>
          </cell>
          <cell r="CL957" t="str">
            <v>51</v>
          </cell>
          <cell r="CM957" t="str">
            <v>    批发业</v>
          </cell>
          <cell r="CN957" t="str">
            <v>115101</v>
          </cell>
          <cell r="CO957" t="str">
            <v>      开发区</v>
          </cell>
          <cell r="CP957" t="str">
            <v>　　　港澳台投资有限责任公司</v>
          </cell>
          <cell r="CQ957" t="str">
            <v/>
          </cell>
          <cell r="CR957" t="str">
            <v>    传统服务业</v>
          </cell>
          <cell r="CS957" t="str">
            <v>2</v>
          </cell>
          <cell r="CT957" t="str">
            <v>    地方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 t="str">
            <v>3</v>
          </cell>
          <cell r="DN957" t="str">
            <v>513</v>
          </cell>
          <cell r="DO957" t="str">
            <v>    纺织、服装及家庭用品批发</v>
          </cell>
          <cell r="DP957" t="str">
            <v>1</v>
          </cell>
          <cell r="DQ957" t="str">
            <v>2</v>
          </cell>
          <cell r="DR957">
            <v>82069</v>
          </cell>
          <cell r="DS957">
            <v>96545</v>
          </cell>
          <cell r="DT957">
            <v>1</v>
          </cell>
          <cell r="DU957">
            <v>-1544</v>
          </cell>
          <cell r="DV957">
            <v>-2427</v>
          </cell>
          <cell r="DW957">
            <v>475</v>
          </cell>
          <cell r="DX957">
            <v>-281</v>
          </cell>
        </row>
        <row r="958">
          <cell r="M958" t="str">
            <v>91110302556893756J</v>
          </cell>
          <cell r="N958" t="str">
            <v>北京朗格贝通自动化设备有限公司</v>
          </cell>
          <cell r="O958" t="str">
            <v>2025</v>
          </cell>
          <cell r="P958" t="str">
            <v>2</v>
          </cell>
          <cell r="Q958">
            <v>644</v>
          </cell>
          <cell r="R958">
            <v>546</v>
          </cell>
          <cell r="S958">
            <v>4858</v>
          </cell>
          <cell r="T958">
            <v>7896</v>
          </cell>
          <cell r="U958">
            <v>46004</v>
          </cell>
          <cell r="V958">
            <v>45899</v>
          </cell>
          <cell r="W958">
            <v>28977</v>
          </cell>
          <cell r="X958">
            <v>30500</v>
          </cell>
          <cell r="Y958">
            <v>0</v>
          </cell>
          <cell r="Z958">
            <v>0</v>
          </cell>
          <cell r="AA958">
            <v>12539</v>
          </cell>
          <cell r="AB958">
            <v>20752</v>
          </cell>
          <cell r="AC958">
            <v>0</v>
          </cell>
          <cell r="AD958">
            <v>0</v>
          </cell>
          <cell r="AE958">
            <v>15698</v>
          </cell>
          <cell r="AF958">
            <v>17762</v>
          </cell>
          <cell r="AG958">
            <v>20</v>
          </cell>
          <cell r="AH958">
            <v>21</v>
          </cell>
          <cell r="AI958">
            <v>1641</v>
          </cell>
          <cell r="AJ958">
            <v>1433</v>
          </cell>
          <cell r="AK958">
            <v>392</v>
          </cell>
          <cell r="AL958">
            <v>569</v>
          </cell>
          <cell r="AM958">
            <v>0</v>
          </cell>
          <cell r="AN958">
            <v>0</v>
          </cell>
          <cell r="AO958">
            <v>170</v>
          </cell>
          <cell r="AP958">
            <v>82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-5382</v>
          </cell>
          <cell r="BF958">
            <v>885</v>
          </cell>
          <cell r="BG958">
            <v>3</v>
          </cell>
          <cell r="BH958">
            <v>3</v>
          </cell>
          <cell r="BI958">
            <v>0</v>
          </cell>
          <cell r="BJ958">
            <v>0</v>
          </cell>
          <cell r="BK958">
            <v>-5379</v>
          </cell>
          <cell r="BL958">
            <v>888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168</v>
          </cell>
          <cell r="BR958">
            <v>353</v>
          </cell>
          <cell r="BS958">
            <v>19</v>
          </cell>
          <cell r="BT958">
            <v>18</v>
          </cell>
          <cell r="BU958" t="str">
            <v>杨秉健</v>
          </cell>
          <cell r="BV958" t="str">
            <v>王立芝</v>
          </cell>
          <cell r="BW958" t="str">
            <v>王立芝</v>
          </cell>
          <cell r="BX958" t="str">
            <v>67868237</v>
          </cell>
          <cell r="BY958" t="str">
            <v>2025-03-17</v>
          </cell>
          <cell r="BZ958" t="str">
            <v/>
          </cell>
          <cell r="CA958" t="str">
            <v>556893756</v>
          </cell>
          <cell r="CB958">
            <v>0</v>
          </cell>
          <cell r="CC958">
            <v>0</v>
          </cell>
          <cell r="CD958" t="str">
            <v/>
          </cell>
          <cell r="CE958" t="str">
            <v>1</v>
          </cell>
          <cell r="CF958" t="str">
            <v/>
          </cell>
          <cell r="CG958" t="str">
            <v>北京经济技术开发区虚拟社区</v>
          </cell>
          <cell r="CH958" t="str">
            <v>qy</v>
          </cell>
          <cell r="CI958" t="str">
            <v>    私人控股</v>
          </cell>
          <cell r="CJ958" t="str">
            <v>F</v>
          </cell>
          <cell r="CK958" t="str">
            <v>    批发和零售业</v>
          </cell>
          <cell r="CL958" t="str">
            <v>51</v>
          </cell>
          <cell r="CM958" t="str">
            <v>    批发业</v>
          </cell>
          <cell r="CN958" t="str">
            <v>115101</v>
          </cell>
          <cell r="CO958" t="str">
            <v>      开发区</v>
          </cell>
          <cell r="CP958" t="str">
            <v>　　　其他有限责任公司</v>
          </cell>
          <cell r="CQ958" t="str">
            <v/>
          </cell>
          <cell r="CR958" t="str">
            <v>    传统服务业</v>
          </cell>
          <cell r="CS958" t="str">
            <v>2</v>
          </cell>
          <cell r="CT958" t="str">
            <v>    地方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 t="str">
            <v>3</v>
          </cell>
          <cell r="DN958" t="str">
            <v>517</v>
          </cell>
          <cell r="DO958" t="str">
            <v>    机械设备、五金产品及电子产品批发</v>
          </cell>
          <cell r="DP958" t="str">
            <v>1</v>
          </cell>
          <cell r="DQ958" t="str">
            <v>3</v>
          </cell>
          <cell r="DR958">
            <v>12539</v>
          </cell>
          <cell r="DS958">
            <v>20752</v>
          </cell>
          <cell r="DT958">
            <v>1</v>
          </cell>
          <cell r="DU958">
            <v>-5382</v>
          </cell>
          <cell r="DV958">
            <v>885</v>
          </cell>
          <cell r="DW958">
            <v>188</v>
          </cell>
          <cell r="DX958">
            <v>374</v>
          </cell>
        </row>
        <row r="959">
          <cell r="M959" t="str">
            <v>911101155620883749</v>
          </cell>
          <cell r="N959" t="str">
            <v>北京金晶智慧有限公司</v>
          </cell>
          <cell r="O959" t="str">
            <v>2025</v>
          </cell>
          <cell r="P959" t="str">
            <v>2</v>
          </cell>
          <cell r="Q959">
            <v>579503</v>
          </cell>
          <cell r="R959">
            <v>584746</v>
          </cell>
          <cell r="S959">
            <v>376233</v>
          </cell>
          <cell r="T959">
            <v>418066</v>
          </cell>
          <cell r="U959">
            <v>1062823</v>
          </cell>
          <cell r="V959">
            <v>1822447</v>
          </cell>
          <cell r="W959">
            <v>8864</v>
          </cell>
          <cell r="X959">
            <v>1024019</v>
          </cell>
          <cell r="Y959">
            <v>0</v>
          </cell>
          <cell r="Z959">
            <v>0</v>
          </cell>
          <cell r="AA959">
            <v>27841</v>
          </cell>
          <cell r="AB959">
            <v>49025</v>
          </cell>
          <cell r="AC959">
            <v>0</v>
          </cell>
          <cell r="AD959">
            <v>0</v>
          </cell>
          <cell r="AE959">
            <v>23854</v>
          </cell>
          <cell r="AF959">
            <v>41819</v>
          </cell>
          <cell r="AG959">
            <v>842</v>
          </cell>
          <cell r="AH959">
            <v>828</v>
          </cell>
          <cell r="AI959">
            <v>0</v>
          </cell>
          <cell r="AJ959">
            <v>0</v>
          </cell>
          <cell r="AK959">
            <v>3176</v>
          </cell>
          <cell r="AL959">
            <v>3577</v>
          </cell>
          <cell r="AM959">
            <v>177</v>
          </cell>
          <cell r="AN959">
            <v>224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-193</v>
          </cell>
          <cell r="BF959">
            <v>2590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-194</v>
          </cell>
          <cell r="BL959">
            <v>2590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459</v>
          </cell>
          <cell r="BR959">
            <v>872</v>
          </cell>
          <cell r="BS959">
            <v>12</v>
          </cell>
          <cell r="BT959">
            <v>13</v>
          </cell>
          <cell r="BU959" t="str">
            <v>夏国泉</v>
          </cell>
          <cell r="BV959" t="str">
            <v>王修镜</v>
          </cell>
          <cell r="BW959" t="str">
            <v>杨永会</v>
          </cell>
          <cell r="BX959" t="str">
            <v>13051166847</v>
          </cell>
          <cell r="BY959" t="str">
            <v>2025-03-05</v>
          </cell>
          <cell r="BZ959" t="str">
            <v/>
          </cell>
          <cell r="CA959" t="str">
            <v>562088374</v>
          </cell>
          <cell r="CB959">
            <v>0</v>
          </cell>
          <cell r="CC959">
            <v>0</v>
          </cell>
          <cell r="CD959" t="str">
            <v/>
          </cell>
          <cell r="CE959" t="str">
            <v/>
          </cell>
          <cell r="CF959" t="str">
            <v/>
          </cell>
          <cell r="CG959" t="str">
            <v/>
          </cell>
          <cell r="CH959" t="str">
            <v>qy</v>
          </cell>
          <cell r="CI959" t="str">
            <v>    私人控股</v>
          </cell>
          <cell r="CJ959" t="str">
            <v>F</v>
          </cell>
          <cell r="CK959" t="str">
            <v>    批发和零售业</v>
          </cell>
          <cell r="CL959" t="str">
            <v>51</v>
          </cell>
          <cell r="CM959" t="str">
            <v>    批发业</v>
          </cell>
          <cell r="CN959" t="str">
            <v>110115</v>
          </cell>
          <cell r="CO959" t="str">
            <v>      大兴区</v>
          </cell>
          <cell r="CP959" t="str">
            <v>　　　其他有限责任公司</v>
          </cell>
          <cell r="CQ959" t="str">
            <v/>
          </cell>
          <cell r="CR959" t="str">
            <v>    传统服务业</v>
          </cell>
          <cell r="CS959" t="str">
            <v>2</v>
          </cell>
          <cell r="CT959" t="str">
            <v>    地方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 t="str">
            <v>3</v>
          </cell>
          <cell r="DN959" t="str">
            <v>516</v>
          </cell>
          <cell r="DO959" t="str">
            <v>    矿产品、建材及化工产品批发</v>
          </cell>
          <cell r="DP959" t="str">
            <v>1</v>
          </cell>
          <cell r="DQ959" t="str">
            <v>3</v>
          </cell>
          <cell r="DR959">
            <v>27841</v>
          </cell>
          <cell r="DS959">
            <v>49025</v>
          </cell>
          <cell r="DT959">
            <v>1</v>
          </cell>
          <cell r="DU959">
            <v>-193</v>
          </cell>
          <cell r="DV959">
            <v>2590</v>
          </cell>
          <cell r="DW959">
            <v>1301</v>
          </cell>
          <cell r="DX959">
            <v>1700</v>
          </cell>
        </row>
        <row r="960">
          <cell r="M960" t="str">
            <v>91110302562134916R</v>
          </cell>
          <cell r="N960" t="str">
            <v>北京京东世纪信息技术有限公司</v>
          </cell>
          <cell r="O960" t="str">
            <v>2025</v>
          </cell>
          <cell r="P960" t="str">
            <v>2</v>
          </cell>
          <cell r="Q960">
            <v>5253</v>
          </cell>
          <cell r="R960">
            <v>4851</v>
          </cell>
          <cell r="S960">
            <v>2849722</v>
          </cell>
          <cell r="T960">
            <v>4318500</v>
          </cell>
          <cell r="U960">
            <v>33053236</v>
          </cell>
          <cell r="V960">
            <v>45778953</v>
          </cell>
          <cell r="W960">
            <v>32496751</v>
          </cell>
          <cell r="X960">
            <v>45336981</v>
          </cell>
          <cell r="Y960">
            <v>0</v>
          </cell>
          <cell r="Z960">
            <v>0</v>
          </cell>
          <cell r="AA960">
            <v>45855229</v>
          </cell>
          <cell r="AB960">
            <v>38542986</v>
          </cell>
          <cell r="AC960">
            <v>0</v>
          </cell>
          <cell r="AD960">
            <v>0</v>
          </cell>
          <cell r="AE960">
            <v>43669746</v>
          </cell>
          <cell r="AF960">
            <v>36711867</v>
          </cell>
          <cell r="AG960">
            <v>19746</v>
          </cell>
          <cell r="AH960">
            <v>21068</v>
          </cell>
          <cell r="AI960">
            <v>2223561</v>
          </cell>
          <cell r="AJ960">
            <v>1876570</v>
          </cell>
          <cell r="AK960">
            <v>21176</v>
          </cell>
          <cell r="AL960">
            <v>16789</v>
          </cell>
          <cell r="AM960">
            <v>-962</v>
          </cell>
          <cell r="AN960">
            <v>694</v>
          </cell>
          <cell r="AO960">
            <v>162</v>
          </cell>
          <cell r="AP960">
            <v>223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-78161</v>
          </cell>
          <cell r="BF960">
            <v>-84051</v>
          </cell>
          <cell r="BG960">
            <v>87421</v>
          </cell>
          <cell r="BH960">
            <v>37856</v>
          </cell>
          <cell r="BI960">
            <v>21</v>
          </cell>
          <cell r="BJ960">
            <v>478</v>
          </cell>
          <cell r="BK960">
            <v>9239</v>
          </cell>
          <cell r="BL960">
            <v>-46672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97980</v>
          </cell>
          <cell r="BS960">
            <v>48</v>
          </cell>
          <cell r="BT960">
            <v>31</v>
          </cell>
          <cell r="BU960" t="str">
            <v>陆寅宏</v>
          </cell>
          <cell r="BV960" t="str">
            <v>于海波</v>
          </cell>
          <cell r="BW960" t="str">
            <v>于海波</v>
          </cell>
          <cell r="BX960" t="str">
            <v>18330693195</v>
          </cell>
          <cell r="BY960" t="str">
            <v>2025-03-11</v>
          </cell>
          <cell r="BZ960" t="str">
            <v/>
          </cell>
          <cell r="CA960" t="str">
            <v>562134916</v>
          </cell>
          <cell r="CB960">
            <v>0</v>
          </cell>
          <cell r="CC960">
            <v>0</v>
          </cell>
          <cell r="CD960" t="str">
            <v/>
          </cell>
          <cell r="CE960" t="str">
            <v>1</v>
          </cell>
          <cell r="CF960" t="str">
            <v/>
          </cell>
          <cell r="CG960" t="str">
            <v>北京经济技术开发区虚拟社区</v>
          </cell>
          <cell r="CH960" t="str">
            <v>qy</v>
          </cell>
          <cell r="CI960" t="str">
            <v>    外商控股</v>
          </cell>
          <cell r="CJ960" t="str">
            <v>F</v>
          </cell>
          <cell r="CK960" t="str">
            <v>    批发和零售业</v>
          </cell>
          <cell r="CL960" t="str">
            <v>52</v>
          </cell>
          <cell r="CM960" t="str">
            <v>    零售业</v>
          </cell>
          <cell r="CN960" t="str">
            <v>115101</v>
          </cell>
          <cell r="CO960" t="str">
            <v>      开发区</v>
          </cell>
          <cell r="CP960" t="str">
            <v>　　　其他有限责任公司</v>
          </cell>
          <cell r="CQ960" t="str">
            <v/>
          </cell>
          <cell r="CR960" t="str">
            <v>    传统服务业</v>
          </cell>
          <cell r="CS960" t="str">
            <v>2</v>
          </cell>
          <cell r="CT960" t="str">
            <v>    地方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 t="str">
            <v>3</v>
          </cell>
          <cell r="DN960" t="str">
            <v>529</v>
          </cell>
          <cell r="DO960" t="str">
            <v>    货摊、无店铺及其他零售业</v>
          </cell>
          <cell r="DP960" t="str">
            <v>1</v>
          </cell>
          <cell r="DQ960" t="str">
            <v>3</v>
          </cell>
          <cell r="DR960">
            <v>45855229</v>
          </cell>
          <cell r="DS960">
            <v>38542986</v>
          </cell>
          <cell r="DT960">
            <v>1</v>
          </cell>
          <cell r="DU960">
            <v>-78161</v>
          </cell>
          <cell r="DV960">
            <v>-84051</v>
          </cell>
          <cell r="DW960">
            <v>-197119</v>
          </cell>
          <cell r="DX960">
            <v>119048</v>
          </cell>
        </row>
        <row r="961">
          <cell r="M961" t="str">
            <v>91110302563652889Q</v>
          </cell>
          <cell r="N961" t="str">
            <v>北京易安恒瑞科技有限公司</v>
          </cell>
          <cell r="O961" t="str">
            <v>2025</v>
          </cell>
          <cell r="P961" t="str">
            <v>2</v>
          </cell>
          <cell r="Q961">
            <v>814</v>
          </cell>
          <cell r="R961">
            <v>806</v>
          </cell>
          <cell r="S961">
            <v>7214</v>
          </cell>
          <cell r="T961">
            <v>3994</v>
          </cell>
          <cell r="U961">
            <v>33147</v>
          </cell>
          <cell r="V961">
            <v>32620</v>
          </cell>
          <cell r="W961">
            <v>9696</v>
          </cell>
          <cell r="X961">
            <v>9980</v>
          </cell>
          <cell r="Y961">
            <v>0</v>
          </cell>
          <cell r="Z961">
            <v>0</v>
          </cell>
          <cell r="AA961">
            <v>6019</v>
          </cell>
          <cell r="AB961">
            <v>1841</v>
          </cell>
          <cell r="AC961">
            <v>0</v>
          </cell>
          <cell r="AD961">
            <v>0</v>
          </cell>
          <cell r="AE961">
            <v>3804</v>
          </cell>
          <cell r="AF961">
            <v>1272</v>
          </cell>
          <cell r="AG961">
            <v>58</v>
          </cell>
          <cell r="AH961">
            <v>7</v>
          </cell>
          <cell r="AI961">
            <v>217</v>
          </cell>
          <cell r="AJ961">
            <v>255</v>
          </cell>
          <cell r="AK961">
            <v>92</v>
          </cell>
          <cell r="AL961">
            <v>219</v>
          </cell>
          <cell r="AM961">
            <v>226</v>
          </cell>
          <cell r="AN961">
            <v>0</v>
          </cell>
          <cell r="AO961">
            <v>0</v>
          </cell>
          <cell r="AP961">
            <v>1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1622</v>
          </cell>
          <cell r="BF961">
            <v>87</v>
          </cell>
          <cell r="BG961">
            <v>26</v>
          </cell>
          <cell r="BH961">
            <v>0</v>
          </cell>
          <cell r="BI961">
            <v>0</v>
          </cell>
          <cell r="BJ961">
            <v>0</v>
          </cell>
          <cell r="BK961">
            <v>1648</v>
          </cell>
          <cell r="BL961">
            <v>87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458</v>
          </cell>
          <cell r="BR961">
            <v>0</v>
          </cell>
          <cell r="BS961">
            <v>8</v>
          </cell>
          <cell r="BT961">
            <v>9</v>
          </cell>
          <cell r="BU961" t="str">
            <v>聂绍壮</v>
          </cell>
          <cell r="BV961" t="str">
            <v>聂绍壮</v>
          </cell>
          <cell r="BW961" t="str">
            <v>张会卿</v>
          </cell>
          <cell r="BX961" t="str">
            <v>010-67862832</v>
          </cell>
          <cell r="BY961" t="str">
            <v>2025-03-13</v>
          </cell>
          <cell r="BZ961" t="str">
            <v/>
          </cell>
          <cell r="CA961" t="str">
            <v>563652889</v>
          </cell>
          <cell r="CB961">
            <v>0</v>
          </cell>
          <cell r="CC961">
            <v>0</v>
          </cell>
          <cell r="CD961" t="str">
            <v/>
          </cell>
          <cell r="CE961" t="str">
            <v>1</v>
          </cell>
          <cell r="CF961" t="str">
            <v/>
          </cell>
          <cell r="CG961" t="str">
            <v>北京经济技术开发区虚拟社区</v>
          </cell>
          <cell r="CH961" t="str">
            <v>qy</v>
          </cell>
          <cell r="CI961" t="str">
            <v>    私人控股</v>
          </cell>
          <cell r="CJ961" t="str">
            <v>F</v>
          </cell>
          <cell r="CK961" t="str">
            <v>    批发和零售业</v>
          </cell>
          <cell r="CL961" t="str">
            <v>51</v>
          </cell>
          <cell r="CM961" t="str">
            <v>    批发业</v>
          </cell>
          <cell r="CN961" t="str">
            <v>115101</v>
          </cell>
          <cell r="CO961" t="str">
            <v>      开发区</v>
          </cell>
          <cell r="CP961" t="str">
            <v>　　　私营有限责任公司</v>
          </cell>
          <cell r="CQ961" t="str">
            <v/>
          </cell>
          <cell r="CR961" t="str">
            <v>    传统服务业</v>
          </cell>
          <cell r="CS961" t="str">
            <v>2</v>
          </cell>
          <cell r="CT961" t="str">
            <v>    地方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 t="str">
            <v>3</v>
          </cell>
          <cell r="DN961" t="str">
            <v>517</v>
          </cell>
          <cell r="DO961" t="str">
            <v>    机械设备、五金产品及电子产品批发</v>
          </cell>
          <cell r="DP961" t="str">
            <v>1</v>
          </cell>
          <cell r="DQ961" t="str">
            <v>3</v>
          </cell>
          <cell r="DR961">
            <v>6019</v>
          </cell>
          <cell r="DS961">
            <v>1841</v>
          </cell>
          <cell r="DT961">
            <v>1</v>
          </cell>
          <cell r="DU961">
            <v>1622</v>
          </cell>
          <cell r="DV961">
            <v>87</v>
          </cell>
          <cell r="DW961">
            <v>516</v>
          </cell>
          <cell r="DX961">
            <v>1</v>
          </cell>
        </row>
        <row r="962">
          <cell r="M962" t="str">
            <v>911103027725692805</v>
          </cell>
          <cell r="N962" t="str">
            <v>北京鼎鑫怡合电器有限公司</v>
          </cell>
          <cell r="O962" t="str">
            <v>2025</v>
          </cell>
          <cell r="P962" t="str">
            <v>2</v>
          </cell>
          <cell r="Q962">
            <v>1462</v>
          </cell>
          <cell r="R962">
            <v>1462</v>
          </cell>
          <cell r="S962">
            <v>5439</v>
          </cell>
          <cell r="T962">
            <v>533</v>
          </cell>
          <cell r="U962">
            <v>21327</v>
          </cell>
          <cell r="V962">
            <v>18165</v>
          </cell>
          <cell r="W962">
            <v>4861</v>
          </cell>
          <cell r="X962">
            <v>4143</v>
          </cell>
          <cell r="Y962">
            <v>0</v>
          </cell>
          <cell r="Z962">
            <v>0</v>
          </cell>
          <cell r="AA962">
            <v>5579</v>
          </cell>
          <cell r="AB962">
            <v>4592</v>
          </cell>
          <cell r="AC962">
            <v>0</v>
          </cell>
          <cell r="AD962">
            <v>0</v>
          </cell>
          <cell r="AE962">
            <v>4911</v>
          </cell>
          <cell r="AF962">
            <v>3790</v>
          </cell>
          <cell r="AG962">
            <v>4</v>
          </cell>
          <cell r="AH962">
            <v>6</v>
          </cell>
          <cell r="AI962">
            <v>729</v>
          </cell>
          <cell r="AJ962">
            <v>560</v>
          </cell>
          <cell r="AK962">
            <v>212</v>
          </cell>
          <cell r="AL962">
            <v>509</v>
          </cell>
          <cell r="AM962">
            <v>0</v>
          </cell>
          <cell r="AN962">
            <v>0</v>
          </cell>
          <cell r="AO962">
            <v>13</v>
          </cell>
          <cell r="AP962">
            <v>46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-290</v>
          </cell>
          <cell r="BF962">
            <v>-319</v>
          </cell>
          <cell r="BG962">
            <v>0</v>
          </cell>
          <cell r="BH962">
            <v>4</v>
          </cell>
          <cell r="BI962">
            <v>0</v>
          </cell>
          <cell r="BJ962">
            <v>0</v>
          </cell>
          <cell r="BK962">
            <v>-290</v>
          </cell>
          <cell r="BL962">
            <v>-315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92</v>
          </cell>
          <cell r="BS962">
            <v>21</v>
          </cell>
          <cell r="BT962">
            <v>24</v>
          </cell>
          <cell r="BU962" t="str">
            <v>张玉英</v>
          </cell>
          <cell r="BV962" t="str">
            <v>杨健</v>
          </cell>
          <cell r="BW962" t="str">
            <v>杨健</v>
          </cell>
          <cell r="BX962" t="str">
            <v>13426253499</v>
          </cell>
          <cell r="BY962" t="str">
            <v>2025-03-12</v>
          </cell>
          <cell r="BZ962" t="str">
            <v/>
          </cell>
          <cell r="CA962" t="str">
            <v>772569280</v>
          </cell>
          <cell r="CB962">
            <v>0</v>
          </cell>
          <cell r="CC962">
            <v>0</v>
          </cell>
          <cell r="CD962" t="str">
            <v/>
          </cell>
          <cell r="CE962" t="str">
            <v>1</v>
          </cell>
          <cell r="CF962" t="str">
            <v/>
          </cell>
          <cell r="CG962" t="str">
            <v>北京经济技术开发区虚拟社区</v>
          </cell>
          <cell r="CH962" t="str">
            <v>qy</v>
          </cell>
          <cell r="CI962" t="str">
            <v>    私人控股</v>
          </cell>
          <cell r="CJ962" t="str">
            <v>F</v>
          </cell>
          <cell r="CK962" t="str">
            <v>    批发和零售业</v>
          </cell>
          <cell r="CL962" t="str">
            <v>51</v>
          </cell>
          <cell r="CM962" t="str">
            <v>    批发业</v>
          </cell>
          <cell r="CN962" t="str">
            <v>115101</v>
          </cell>
          <cell r="CO962" t="str">
            <v>      开发区</v>
          </cell>
          <cell r="CP962" t="str">
            <v>　　　私营有限责任公司</v>
          </cell>
          <cell r="CQ962" t="str">
            <v/>
          </cell>
          <cell r="CR962" t="str">
            <v>    传统服务业</v>
          </cell>
          <cell r="CS962" t="str">
            <v>2</v>
          </cell>
          <cell r="CT962" t="str">
            <v>    地方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 t="str">
            <v>3</v>
          </cell>
          <cell r="DN962" t="str">
            <v>517</v>
          </cell>
          <cell r="DO962" t="str">
            <v>    机械设备、五金产品及电子产品批发</v>
          </cell>
          <cell r="DP962" t="str">
            <v>1</v>
          </cell>
          <cell r="DQ962" t="str">
            <v>3</v>
          </cell>
          <cell r="DR962">
            <v>5579</v>
          </cell>
          <cell r="DS962">
            <v>4592</v>
          </cell>
          <cell r="DT962">
            <v>1</v>
          </cell>
          <cell r="DU962">
            <v>-290</v>
          </cell>
          <cell r="DV962">
            <v>-319</v>
          </cell>
          <cell r="DW962">
            <v>-126</v>
          </cell>
          <cell r="DX962">
            <v>98</v>
          </cell>
        </row>
        <row r="963">
          <cell r="M963" t="str">
            <v>91110112690809172F</v>
          </cell>
          <cell r="N963" t="str">
            <v>北京东方富林液化气体有限公司</v>
          </cell>
          <cell r="O963" t="str">
            <v>2025</v>
          </cell>
          <cell r="P963" t="str">
            <v>2</v>
          </cell>
          <cell r="Q963">
            <v>1829</v>
          </cell>
          <cell r="R963">
            <v>1831</v>
          </cell>
          <cell r="S963">
            <v>3537</v>
          </cell>
          <cell r="T963">
            <v>564</v>
          </cell>
          <cell r="U963">
            <v>42698</v>
          </cell>
          <cell r="V963">
            <v>36056</v>
          </cell>
          <cell r="W963">
            <v>32259</v>
          </cell>
          <cell r="X963">
            <v>28131</v>
          </cell>
          <cell r="Y963">
            <v>0</v>
          </cell>
          <cell r="Z963">
            <v>0</v>
          </cell>
          <cell r="AA963">
            <v>3814</v>
          </cell>
          <cell r="AB963">
            <v>4753</v>
          </cell>
          <cell r="AC963">
            <v>0</v>
          </cell>
          <cell r="AD963">
            <v>0</v>
          </cell>
          <cell r="AE963">
            <v>2519</v>
          </cell>
          <cell r="AF963">
            <v>3363</v>
          </cell>
          <cell r="AG963">
            <v>6</v>
          </cell>
          <cell r="AH963">
            <v>5</v>
          </cell>
          <cell r="AI963">
            <v>647</v>
          </cell>
          <cell r="AJ963">
            <v>827</v>
          </cell>
          <cell r="AK963">
            <v>475</v>
          </cell>
          <cell r="AL963">
            <v>269</v>
          </cell>
          <cell r="AM963">
            <v>0</v>
          </cell>
          <cell r="AN963">
            <v>0</v>
          </cell>
          <cell r="AO963">
            <v>1</v>
          </cell>
          <cell r="AP963">
            <v>129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166</v>
          </cell>
          <cell r="BF963">
            <v>160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166</v>
          </cell>
          <cell r="BL963">
            <v>160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26</v>
          </cell>
          <cell r="BT963">
            <v>27</v>
          </cell>
          <cell r="BU963" t="str">
            <v>刘拥军</v>
          </cell>
          <cell r="BV963" t="str">
            <v>刘拥军</v>
          </cell>
          <cell r="BW963" t="str">
            <v>张永元</v>
          </cell>
          <cell r="BX963" t="str">
            <v>69500899</v>
          </cell>
          <cell r="BY963" t="str">
            <v>2025-03-06</v>
          </cell>
          <cell r="BZ963" t="str">
            <v/>
          </cell>
          <cell r="CA963" t="str">
            <v>690809172</v>
          </cell>
          <cell r="CB963">
            <v>0</v>
          </cell>
          <cell r="CC963">
            <v>0</v>
          </cell>
          <cell r="CD963" t="str">
            <v/>
          </cell>
          <cell r="CE963" t="str">
            <v/>
          </cell>
          <cell r="CF963" t="str">
            <v/>
          </cell>
          <cell r="CG963" t="str">
            <v/>
          </cell>
          <cell r="CH963" t="str">
            <v>qy</v>
          </cell>
          <cell r="CI963" t="str">
            <v>    私人控股</v>
          </cell>
          <cell r="CJ963" t="str">
            <v>F</v>
          </cell>
          <cell r="CK963" t="str">
            <v>    批发和零售业</v>
          </cell>
          <cell r="CL963" t="str">
            <v>51</v>
          </cell>
          <cell r="CM963" t="str">
            <v>    批发业</v>
          </cell>
          <cell r="CN963" t="str">
            <v>110112</v>
          </cell>
          <cell r="CO963" t="str">
            <v>      通州区</v>
          </cell>
          <cell r="CP963" t="str">
            <v>　　　私营有限责任公司</v>
          </cell>
          <cell r="CQ963" t="str">
            <v/>
          </cell>
          <cell r="CR963" t="str">
            <v>    传统服务业</v>
          </cell>
          <cell r="CS963" t="str">
            <v>2</v>
          </cell>
          <cell r="CT963" t="str">
            <v>    地方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 t="str">
            <v>5</v>
          </cell>
          <cell r="DN963" t="str">
            <v>516</v>
          </cell>
          <cell r="DO963" t="str">
            <v>    矿产品、建材及化工产品批发</v>
          </cell>
          <cell r="DP963" t="str">
            <v>1</v>
          </cell>
          <cell r="DQ963" t="str">
            <v>2</v>
          </cell>
          <cell r="DR963">
            <v>3814</v>
          </cell>
          <cell r="DS963">
            <v>4753</v>
          </cell>
          <cell r="DT963">
            <v>1</v>
          </cell>
          <cell r="DU963">
            <v>166</v>
          </cell>
          <cell r="DV963">
            <v>160</v>
          </cell>
          <cell r="DW963">
            <v>-155</v>
          </cell>
          <cell r="DX963">
            <v>-146</v>
          </cell>
        </row>
        <row r="964">
          <cell r="M964" t="str">
            <v>911103025891179729</v>
          </cell>
          <cell r="N964" t="str">
            <v>北京名扬鑫果国际贸易有限公司</v>
          </cell>
          <cell r="O964" t="str">
            <v>2025</v>
          </cell>
          <cell r="P964" t="str">
            <v>2</v>
          </cell>
          <cell r="Q964">
            <v>269</v>
          </cell>
          <cell r="R964">
            <v>583</v>
          </cell>
          <cell r="S964">
            <v>22951</v>
          </cell>
          <cell r="T964">
            <v>4361</v>
          </cell>
          <cell r="U964">
            <v>32002</v>
          </cell>
          <cell r="V964">
            <v>30414</v>
          </cell>
          <cell r="W964">
            <v>21228</v>
          </cell>
          <cell r="X964">
            <v>18497</v>
          </cell>
          <cell r="Y964">
            <v>0</v>
          </cell>
          <cell r="Z964">
            <v>0</v>
          </cell>
          <cell r="AA964">
            <v>22457</v>
          </cell>
          <cell r="AB964">
            <v>25928</v>
          </cell>
          <cell r="AC964">
            <v>0</v>
          </cell>
          <cell r="AD964">
            <v>0</v>
          </cell>
          <cell r="AE964">
            <v>20134</v>
          </cell>
          <cell r="AF964">
            <v>23366</v>
          </cell>
          <cell r="AG964">
            <v>10</v>
          </cell>
          <cell r="AH964">
            <v>23</v>
          </cell>
          <cell r="AI964">
            <v>342</v>
          </cell>
          <cell r="AJ964">
            <v>312</v>
          </cell>
          <cell r="AK964">
            <v>478</v>
          </cell>
          <cell r="AL964">
            <v>289</v>
          </cell>
          <cell r="AM964">
            <v>0</v>
          </cell>
          <cell r="AN964">
            <v>0</v>
          </cell>
          <cell r="AO964">
            <v>580</v>
          </cell>
          <cell r="AP964">
            <v>209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913</v>
          </cell>
          <cell r="BF964">
            <v>1729</v>
          </cell>
          <cell r="BG964">
            <v>0</v>
          </cell>
          <cell r="BH964">
            <v>5</v>
          </cell>
          <cell r="BI964">
            <v>0</v>
          </cell>
          <cell r="BJ964">
            <v>0</v>
          </cell>
          <cell r="BK964">
            <v>913</v>
          </cell>
          <cell r="BL964">
            <v>1734</v>
          </cell>
          <cell r="BM964">
            <v>0</v>
          </cell>
          <cell r="BN964">
            <v>19</v>
          </cell>
          <cell r="BO964">
            <v>0</v>
          </cell>
          <cell r="BP964">
            <v>0</v>
          </cell>
          <cell r="BQ964">
            <v>163</v>
          </cell>
          <cell r="BR964">
            <v>161</v>
          </cell>
          <cell r="BS964">
            <v>15</v>
          </cell>
          <cell r="BT964">
            <v>16</v>
          </cell>
          <cell r="BU964" t="str">
            <v>刘永昌</v>
          </cell>
          <cell r="BV964" t="str">
            <v>赵玉荣</v>
          </cell>
          <cell r="BW964" t="str">
            <v>金雯婷</v>
          </cell>
          <cell r="BX964" t="str">
            <v>18811034263</v>
          </cell>
          <cell r="BY964" t="str">
            <v>2025-03-17</v>
          </cell>
          <cell r="BZ964" t="str">
            <v/>
          </cell>
          <cell r="CA964" t="str">
            <v>589117972</v>
          </cell>
          <cell r="CB964">
            <v>0</v>
          </cell>
          <cell r="CC964">
            <v>0</v>
          </cell>
          <cell r="CD964" t="str">
            <v/>
          </cell>
          <cell r="CE964" t="str">
            <v>1</v>
          </cell>
          <cell r="CF964" t="str">
            <v/>
          </cell>
          <cell r="CG964" t="str">
            <v>北京经济技术开发区虚拟社区</v>
          </cell>
          <cell r="CH964" t="str">
            <v>qy</v>
          </cell>
          <cell r="CI964" t="str">
            <v>    外商控股</v>
          </cell>
          <cell r="CJ964" t="str">
            <v>F</v>
          </cell>
          <cell r="CK964" t="str">
            <v>    批发和零售业</v>
          </cell>
          <cell r="CL964" t="str">
            <v>51</v>
          </cell>
          <cell r="CM964" t="str">
            <v>    批发业</v>
          </cell>
          <cell r="CN964" t="str">
            <v>115101</v>
          </cell>
          <cell r="CO964" t="str">
            <v>      开发区</v>
          </cell>
          <cell r="CP964" t="str">
            <v>　　　外商投资有限责任公司</v>
          </cell>
          <cell r="CQ964" t="str">
            <v/>
          </cell>
          <cell r="CR964" t="str">
            <v>    传统服务业</v>
          </cell>
          <cell r="CS964" t="str">
            <v>2</v>
          </cell>
          <cell r="CT964" t="str">
            <v>    地方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 t="str">
            <v>3</v>
          </cell>
          <cell r="DN964" t="str">
            <v>512</v>
          </cell>
          <cell r="DO964" t="str">
            <v>    食品、饮料及烟草制品批发</v>
          </cell>
          <cell r="DP964" t="str">
            <v>1</v>
          </cell>
          <cell r="DQ964" t="str">
            <v>3</v>
          </cell>
          <cell r="DR964">
            <v>22457</v>
          </cell>
          <cell r="DS964">
            <v>25928</v>
          </cell>
          <cell r="DT964">
            <v>1</v>
          </cell>
          <cell r="DU964">
            <v>913</v>
          </cell>
          <cell r="DV964">
            <v>1729</v>
          </cell>
          <cell r="DW964">
            <v>173</v>
          </cell>
          <cell r="DX964">
            <v>203</v>
          </cell>
        </row>
        <row r="965">
          <cell r="M965" t="str">
            <v>91110302057310130Q</v>
          </cell>
          <cell r="N965" t="str">
            <v>恩斯盟防静电材料（北京）有限公司</v>
          </cell>
          <cell r="O965" t="str">
            <v>2025</v>
          </cell>
          <cell r="P965" t="str">
            <v>2</v>
          </cell>
          <cell r="Q965">
            <v>354</v>
          </cell>
          <cell r="R965">
            <v>354</v>
          </cell>
          <cell r="S965">
            <v>15951</v>
          </cell>
          <cell r="T965">
            <v>11652</v>
          </cell>
          <cell r="U965">
            <v>28863</v>
          </cell>
          <cell r="V965">
            <v>29183</v>
          </cell>
          <cell r="W965">
            <v>1483</v>
          </cell>
          <cell r="X965">
            <v>6688</v>
          </cell>
          <cell r="Y965">
            <v>0</v>
          </cell>
          <cell r="Z965">
            <v>0</v>
          </cell>
          <cell r="AA965">
            <v>8043</v>
          </cell>
          <cell r="AB965">
            <v>8105</v>
          </cell>
          <cell r="AC965">
            <v>0</v>
          </cell>
          <cell r="AD965">
            <v>0</v>
          </cell>
          <cell r="AE965">
            <v>7152</v>
          </cell>
          <cell r="AF965">
            <v>7274</v>
          </cell>
          <cell r="AG965">
            <v>7</v>
          </cell>
          <cell r="AH965">
            <v>7</v>
          </cell>
          <cell r="AI965">
            <v>756</v>
          </cell>
          <cell r="AJ965">
            <v>447</v>
          </cell>
          <cell r="AK965">
            <v>142</v>
          </cell>
          <cell r="AL965">
            <v>146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-14</v>
          </cell>
          <cell r="BF965">
            <v>231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-14</v>
          </cell>
          <cell r="BL965">
            <v>231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104</v>
          </cell>
          <cell r="BR965">
            <v>110</v>
          </cell>
          <cell r="BS965">
            <v>15</v>
          </cell>
          <cell r="BT965">
            <v>14</v>
          </cell>
          <cell r="BU965" t="str">
            <v>赵光辉</v>
          </cell>
          <cell r="BV965" t="str">
            <v>宁双双</v>
          </cell>
          <cell r="BW965" t="str">
            <v>宁双双</v>
          </cell>
          <cell r="BX965" t="str">
            <v>15231605117</v>
          </cell>
          <cell r="BY965" t="str">
            <v>2025-03-18</v>
          </cell>
          <cell r="BZ965" t="str">
            <v/>
          </cell>
          <cell r="CA965" t="str">
            <v>057310130</v>
          </cell>
          <cell r="CB965">
            <v>0</v>
          </cell>
          <cell r="CC965">
            <v>0</v>
          </cell>
          <cell r="CD965" t="str">
            <v/>
          </cell>
          <cell r="CE965" t="str">
            <v>1</v>
          </cell>
          <cell r="CF965" t="str">
            <v/>
          </cell>
          <cell r="CG965" t="str">
            <v>北京经济技术开发区虚拟社区</v>
          </cell>
          <cell r="CH965" t="str">
            <v>qy</v>
          </cell>
          <cell r="CI965" t="str">
            <v>    私人控股</v>
          </cell>
          <cell r="CJ965" t="str">
            <v>F</v>
          </cell>
          <cell r="CK965" t="str">
            <v>    批发和零售业</v>
          </cell>
          <cell r="CL965" t="str">
            <v>51</v>
          </cell>
          <cell r="CM965" t="str">
            <v>    批发业</v>
          </cell>
          <cell r="CN965" t="str">
            <v>115101</v>
          </cell>
          <cell r="CO965" t="str">
            <v>      开发区</v>
          </cell>
          <cell r="CP965" t="str">
            <v>　　　私营有限责任公司</v>
          </cell>
          <cell r="CQ965" t="str">
            <v/>
          </cell>
          <cell r="CR965" t="str">
            <v>    传统服务业</v>
          </cell>
          <cell r="CS965" t="str">
            <v>2</v>
          </cell>
          <cell r="CT965" t="str">
            <v>    地方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 t="str">
            <v>3</v>
          </cell>
          <cell r="DN965" t="str">
            <v>516</v>
          </cell>
          <cell r="DO965" t="str">
            <v>    矿产品、建材及化工产品批发</v>
          </cell>
          <cell r="DP965" t="str">
            <v>1</v>
          </cell>
          <cell r="DQ965" t="str">
            <v>3</v>
          </cell>
          <cell r="DR965">
            <v>8043</v>
          </cell>
          <cell r="DS965">
            <v>8105</v>
          </cell>
          <cell r="DT965">
            <v>1</v>
          </cell>
          <cell r="DU965">
            <v>-14</v>
          </cell>
          <cell r="DV965">
            <v>231</v>
          </cell>
          <cell r="DW965">
            <v>111</v>
          </cell>
          <cell r="DX965">
            <v>117</v>
          </cell>
        </row>
        <row r="966">
          <cell r="M966" t="str">
            <v>911101065513826828</v>
          </cell>
          <cell r="N966" t="str">
            <v>北京华星世纪科技有限公司</v>
          </cell>
          <cell r="O966" t="str">
            <v>2025</v>
          </cell>
          <cell r="P966" t="str">
            <v>2</v>
          </cell>
          <cell r="Q966">
            <v>569</v>
          </cell>
          <cell r="R966">
            <v>569</v>
          </cell>
          <cell r="S966">
            <v>604</v>
          </cell>
          <cell r="T966">
            <v>1451</v>
          </cell>
          <cell r="U966">
            <v>10868</v>
          </cell>
          <cell r="V966">
            <v>19491</v>
          </cell>
          <cell r="W966">
            <v>0</v>
          </cell>
          <cell r="X966">
            <v>15520</v>
          </cell>
          <cell r="Y966">
            <v>0</v>
          </cell>
          <cell r="Z966">
            <v>0</v>
          </cell>
          <cell r="AA966">
            <v>0</v>
          </cell>
          <cell r="AB966">
            <v>4631</v>
          </cell>
          <cell r="AC966">
            <v>0</v>
          </cell>
          <cell r="AD966">
            <v>0</v>
          </cell>
          <cell r="AE966">
            <v>0</v>
          </cell>
          <cell r="AF966">
            <v>3797</v>
          </cell>
          <cell r="AG966">
            <v>0</v>
          </cell>
          <cell r="AH966">
            <v>0</v>
          </cell>
          <cell r="AI966">
            <v>18</v>
          </cell>
          <cell r="AJ966">
            <v>1765</v>
          </cell>
          <cell r="AK966">
            <v>38</v>
          </cell>
          <cell r="AL966">
            <v>375</v>
          </cell>
          <cell r="AM966">
            <v>0</v>
          </cell>
          <cell r="AN966">
            <v>0</v>
          </cell>
          <cell r="AO966">
            <v>77</v>
          </cell>
          <cell r="AP966">
            <v>287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-133</v>
          </cell>
          <cell r="BF966">
            <v>-1593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-133</v>
          </cell>
          <cell r="BL966">
            <v>-1593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69</v>
          </cell>
          <cell r="BS966">
            <v>4</v>
          </cell>
          <cell r="BT966">
            <v>14</v>
          </cell>
          <cell r="BU966" t="str">
            <v>秦丽萍</v>
          </cell>
          <cell r="BV966" t="str">
            <v>秦丽萍</v>
          </cell>
          <cell r="BW966" t="str">
            <v>刘静</v>
          </cell>
          <cell r="BX966" t="str">
            <v>18831961889</v>
          </cell>
          <cell r="BY966" t="str">
            <v>2025-03-17</v>
          </cell>
          <cell r="BZ966" t="str">
            <v/>
          </cell>
          <cell r="CA966" t="str">
            <v>551382682</v>
          </cell>
          <cell r="CB966">
            <v>0</v>
          </cell>
          <cell r="CC966">
            <v>0</v>
          </cell>
          <cell r="CD966" t="str">
            <v/>
          </cell>
          <cell r="CE966" t="str">
            <v>1</v>
          </cell>
          <cell r="CF966" t="str">
            <v/>
          </cell>
          <cell r="CG966" t="str">
            <v>北京经济技术开发区虚拟社区</v>
          </cell>
          <cell r="CH966" t="str">
            <v>qy</v>
          </cell>
          <cell r="CI966" t="str">
            <v>    私人控股</v>
          </cell>
          <cell r="CJ966" t="str">
            <v>F</v>
          </cell>
          <cell r="CK966" t="str">
            <v>    批发和零售业</v>
          </cell>
          <cell r="CL966" t="str">
            <v>51</v>
          </cell>
          <cell r="CM966" t="str">
            <v>    批发业</v>
          </cell>
          <cell r="CN966" t="str">
            <v>115101</v>
          </cell>
          <cell r="CO966" t="str">
            <v>      开发区</v>
          </cell>
          <cell r="CP966" t="str">
            <v>　　　私营有限责任公司</v>
          </cell>
          <cell r="CQ966" t="str">
            <v/>
          </cell>
          <cell r="CR966" t="str">
            <v>    传统服务业</v>
          </cell>
          <cell r="CS966" t="str">
            <v>2</v>
          </cell>
          <cell r="CT966" t="str">
            <v>    地方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 t="str">
            <v>3</v>
          </cell>
          <cell r="DN966" t="str">
            <v>513</v>
          </cell>
          <cell r="DO966" t="str">
            <v>    纺织、服装及家庭用品批发</v>
          </cell>
          <cell r="DP966" t="str">
            <v>1</v>
          </cell>
          <cell r="DQ966" t="str">
            <v>3</v>
          </cell>
          <cell r="DR966">
            <v>0</v>
          </cell>
          <cell r="DS966">
            <v>4631</v>
          </cell>
          <cell r="DT966">
            <v>1</v>
          </cell>
          <cell r="DU966">
            <v>-133</v>
          </cell>
          <cell r="DV966">
            <v>-1593</v>
          </cell>
          <cell r="DW966">
            <v>0</v>
          </cell>
          <cell r="DX966">
            <v>69</v>
          </cell>
        </row>
        <row r="967">
          <cell r="M967" t="str">
            <v>911101086869304395</v>
          </cell>
          <cell r="N967" t="str">
            <v>信优华贸易（北京）有限公司</v>
          </cell>
          <cell r="O967" t="str">
            <v>2025</v>
          </cell>
          <cell r="P967" t="str">
            <v>2</v>
          </cell>
          <cell r="Q967">
            <v>77</v>
          </cell>
          <cell r="R967">
            <v>58</v>
          </cell>
          <cell r="S967">
            <v>1943</v>
          </cell>
          <cell r="T967">
            <v>450</v>
          </cell>
          <cell r="U967">
            <v>14097</v>
          </cell>
          <cell r="V967">
            <v>15448</v>
          </cell>
          <cell r="W967">
            <v>9672</v>
          </cell>
          <cell r="X967">
            <v>10044</v>
          </cell>
          <cell r="Y967">
            <v>0</v>
          </cell>
          <cell r="Z967">
            <v>0</v>
          </cell>
          <cell r="AA967">
            <v>18096</v>
          </cell>
          <cell r="AB967">
            <v>14427</v>
          </cell>
          <cell r="AC967">
            <v>0</v>
          </cell>
          <cell r="AD967">
            <v>0</v>
          </cell>
          <cell r="AE967">
            <v>17831</v>
          </cell>
          <cell r="AF967">
            <v>14198</v>
          </cell>
          <cell r="AG967">
            <v>14</v>
          </cell>
          <cell r="AH967">
            <v>1</v>
          </cell>
          <cell r="AI967">
            <v>0</v>
          </cell>
          <cell r="AJ967">
            <v>0</v>
          </cell>
          <cell r="AK967">
            <v>501</v>
          </cell>
          <cell r="AL967">
            <v>431</v>
          </cell>
          <cell r="AM967">
            <v>0</v>
          </cell>
          <cell r="AN967">
            <v>0</v>
          </cell>
          <cell r="AO967">
            <v>1</v>
          </cell>
          <cell r="AP967">
            <v>1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-251</v>
          </cell>
          <cell r="BF967">
            <v>-204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-251</v>
          </cell>
          <cell r="BL967">
            <v>-204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19</v>
          </cell>
          <cell r="BR967">
            <v>16</v>
          </cell>
          <cell r="BS967">
            <v>21</v>
          </cell>
          <cell r="BT967">
            <v>17</v>
          </cell>
          <cell r="BU967" t="str">
            <v>阮小兰</v>
          </cell>
          <cell r="BV967" t="str">
            <v>陈海娟</v>
          </cell>
          <cell r="BW967" t="str">
            <v>陈海娟</v>
          </cell>
          <cell r="BX967" t="str">
            <v>18610723608</v>
          </cell>
          <cell r="BY967" t="str">
            <v>2025-03-12</v>
          </cell>
          <cell r="BZ967" t="str">
            <v/>
          </cell>
          <cell r="CA967" t="str">
            <v>686930439</v>
          </cell>
          <cell r="CB967">
            <v>0</v>
          </cell>
          <cell r="CC967">
            <v>0</v>
          </cell>
          <cell r="CD967" t="str">
            <v/>
          </cell>
          <cell r="CE967" t="str">
            <v/>
          </cell>
          <cell r="CF967" t="str">
            <v/>
          </cell>
          <cell r="CG967" t="str">
            <v/>
          </cell>
          <cell r="CH967" t="str">
            <v>qy</v>
          </cell>
          <cell r="CI967" t="str">
            <v>    私人控股</v>
          </cell>
          <cell r="CJ967" t="str">
            <v>F</v>
          </cell>
          <cell r="CK967" t="str">
            <v>    批发和零售业</v>
          </cell>
          <cell r="CL967" t="str">
            <v>51</v>
          </cell>
          <cell r="CM967" t="str">
            <v>    批发业</v>
          </cell>
          <cell r="CN967" t="str">
            <v>110115</v>
          </cell>
          <cell r="CO967" t="str">
            <v>      大兴区</v>
          </cell>
          <cell r="CP967" t="str">
            <v>　　　私营有限责任公司</v>
          </cell>
          <cell r="CQ967" t="str">
            <v/>
          </cell>
          <cell r="CR967" t="str">
            <v>    传统服务业</v>
          </cell>
          <cell r="CS967" t="str">
            <v>2</v>
          </cell>
          <cell r="CT967" t="str">
            <v>    地方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 t="str">
            <v>3</v>
          </cell>
          <cell r="DN967" t="str">
            <v>512</v>
          </cell>
          <cell r="DO967" t="str">
            <v>    食品、饮料及烟草制品批发</v>
          </cell>
          <cell r="DP967" t="str">
            <v>1</v>
          </cell>
          <cell r="DQ967" t="str">
            <v>3</v>
          </cell>
          <cell r="DR967">
            <v>18096</v>
          </cell>
          <cell r="DS967">
            <v>14427</v>
          </cell>
          <cell r="DT967">
            <v>1</v>
          </cell>
          <cell r="DU967">
            <v>-251</v>
          </cell>
          <cell r="DV967">
            <v>-204</v>
          </cell>
          <cell r="DW967">
            <v>33</v>
          </cell>
          <cell r="DX967">
            <v>17</v>
          </cell>
        </row>
        <row r="968">
          <cell r="M968" t="str">
            <v>911101155636980002</v>
          </cell>
          <cell r="N968" t="str">
            <v>北京航曼迪流体科技有限公司</v>
          </cell>
          <cell r="O968" t="str">
            <v>2025</v>
          </cell>
          <cell r="P968" t="str">
            <v>2</v>
          </cell>
          <cell r="Q968">
            <v>961</v>
          </cell>
          <cell r="R968">
            <v>295</v>
          </cell>
          <cell r="S968">
            <v>26878</v>
          </cell>
          <cell r="T968">
            <v>40589</v>
          </cell>
          <cell r="U968">
            <v>37625</v>
          </cell>
          <cell r="V968">
            <v>44217</v>
          </cell>
          <cell r="W968">
            <v>26477</v>
          </cell>
          <cell r="X968">
            <v>3487</v>
          </cell>
          <cell r="Y968">
            <v>0</v>
          </cell>
          <cell r="Z968">
            <v>0</v>
          </cell>
          <cell r="AA968">
            <v>1987</v>
          </cell>
          <cell r="AB968">
            <v>13214</v>
          </cell>
          <cell r="AC968">
            <v>0</v>
          </cell>
          <cell r="AD968">
            <v>0</v>
          </cell>
          <cell r="AE968">
            <v>1272</v>
          </cell>
          <cell r="AF968">
            <v>12754</v>
          </cell>
          <cell r="AG968">
            <v>0</v>
          </cell>
          <cell r="AH968">
            <v>35</v>
          </cell>
          <cell r="AI968">
            <v>0</v>
          </cell>
          <cell r="AJ968">
            <v>0</v>
          </cell>
          <cell r="AK968">
            <v>735</v>
          </cell>
          <cell r="AL968">
            <v>432</v>
          </cell>
          <cell r="AM968">
            <v>0</v>
          </cell>
          <cell r="AN968">
            <v>0</v>
          </cell>
          <cell r="AO968">
            <v>1</v>
          </cell>
          <cell r="AP968">
            <v>1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-21</v>
          </cell>
          <cell r="BF968">
            <v>-8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-21</v>
          </cell>
          <cell r="BL968">
            <v>-8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2</v>
          </cell>
          <cell r="BR968">
            <v>708</v>
          </cell>
          <cell r="BS968">
            <v>9</v>
          </cell>
          <cell r="BT968">
            <v>9</v>
          </cell>
          <cell r="BU968" t="str">
            <v>孙公元</v>
          </cell>
          <cell r="BV968" t="str">
            <v>胡娇</v>
          </cell>
          <cell r="BW968" t="str">
            <v>胡娇</v>
          </cell>
          <cell r="BX968" t="str">
            <v>13601043513</v>
          </cell>
          <cell r="BY968" t="str">
            <v>2025-03-11</v>
          </cell>
          <cell r="BZ968" t="str">
            <v/>
          </cell>
          <cell r="CA968" t="str">
            <v>563698000</v>
          </cell>
          <cell r="CB968">
            <v>0</v>
          </cell>
          <cell r="CC968">
            <v>0</v>
          </cell>
          <cell r="CD968" t="str">
            <v/>
          </cell>
          <cell r="CE968" t="str">
            <v/>
          </cell>
          <cell r="CF968" t="str">
            <v/>
          </cell>
          <cell r="CG968" t="str">
            <v/>
          </cell>
          <cell r="CH968" t="str">
            <v>qy</v>
          </cell>
          <cell r="CI968" t="str">
            <v>    私人控股</v>
          </cell>
          <cell r="CJ968" t="str">
            <v>F</v>
          </cell>
          <cell r="CK968" t="str">
            <v>    批发和零售业</v>
          </cell>
          <cell r="CL968" t="str">
            <v>51</v>
          </cell>
          <cell r="CM968" t="str">
            <v>    批发业</v>
          </cell>
          <cell r="CN968" t="str">
            <v>110112</v>
          </cell>
          <cell r="CO968" t="str">
            <v>      通州区</v>
          </cell>
          <cell r="CP968" t="str">
            <v>　　　私营有限责任公司</v>
          </cell>
          <cell r="CQ968" t="str">
            <v/>
          </cell>
          <cell r="CR968" t="str">
            <v>    传统服务业</v>
          </cell>
          <cell r="CS968" t="str">
            <v>2</v>
          </cell>
          <cell r="CT968" t="str">
            <v>    地方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 t="str">
            <v>5</v>
          </cell>
          <cell r="DN968" t="str">
            <v>517</v>
          </cell>
          <cell r="DO968" t="str">
            <v>    机械设备、五金产品及电子产品批发</v>
          </cell>
          <cell r="DP968" t="str">
            <v>1</v>
          </cell>
          <cell r="DQ968" t="str">
            <v>3</v>
          </cell>
          <cell r="DR968">
            <v>1987</v>
          </cell>
          <cell r="DS968">
            <v>13214</v>
          </cell>
          <cell r="DT968">
            <v>1</v>
          </cell>
          <cell r="DU968">
            <v>-21</v>
          </cell>
          <cell r="DV968">
            <v>-8</v>
          </cell>
          <cell r="DW968">
            <v>2</v>
          </cell>
          <cell r="DX968">
            <v>743</v>
          </cell>
        </row>
        <row r="969">
          <cell r="M969" t="str">
            <v>91110105567408947D</v>
          </cell>
          <cell r="N969" t="str">
            <v>瑞诺威（北京）工程技术有限公司</v>
          </cell>
          <cell r="O969" t="str">
            <v>2025</v>
          </cell>
          <cell r="P969" t="str">
            <v>2</v>
          </cell>
          <cell r="Q969">
            <v>1708</v>
          </cell>
          <cell r="R969">
            <v>1708</v>
          </cell>
          <cell r="S969">
            <v>9185</v>
          </cell>
          <cell r="T969">
            <v>15727</v>
          </cell>
          <cell r="U969">
            <v>40317</v>
          </cell>
          <cell r="V969">
            <v>39779</v>
          </cell>
          <cell r="W969">
            <v>18407</v>
          </cell>
          <cell r="X969">
            <v>19952</v>
          </cell>
          <cell r="Y969">
            <v>0</v>
          </cell>
          <cell r="Z969">
            <v>0</v>
          </cell>
          <cell r="AA969">
            <v>17069</v>
          </cell>
          <cell r="AB969">
            <v>8961</v>
          </cell>
          <cell r="AC969">
            <v>0</v>
          </cell>
          <cell r="AD969">
            <v>0</v>
          </cell>
          <cell r="AE969">
            <v>16045</v>
          </cell>
          <cell r="AF969">
            <v>8424</v>
          </cell>
          <cell r="AG969">
            <v>10</v>
          </cell>
          <cell r="AH969">
            <v>6</v>
          </cell>
          <cell r="AI969">
            <v>470</v>
          </cell>
          <cell r="AJ969">
            <v>388</v>
          </cell>
          <cell r="AK969">
            <v>306</v>
          </cell>
          <cell r="AL969">
            <v>113</v>
          </cell>
          <cell r="AM969">
            <v>0</v>
          </cell>
          <cell r="AN969">
            <v>0</v>
          </cell>
          <cell r="AO969">
            <v>27</v>
          </cell>
          <cell r="AP969">
            <v>16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211</v>
          </cell>
          <cell r="BF969">
            <v>14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211</v>
          </cell>
          <cell r="BL969">
            <v>14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160</v>
          </cell>
          <cell r="BR969">
            <v>106</v>
          </cell>
          <cell r="BS969">
            <v>19</v>
          </cell>
          <cell r="BT969">
            <v>18</v>
          </cell>
          <cell r="BU969" t="str">
            <v>王伟</v>
          </cell>
          <cell r="BV969" t="str">
            <v>王伟</v>
          </cell>
          <cell r="BW969" t="str">
            <v>曲姝瑶</v>
          </cell>
          <cell r="BX969" t="str">
            <v>13141334870</v>
          </cell>
          <cell r="BY969" t="str">
            <v>2025-03-17</v>
          </cell>
          <cell r="BZ969" t="str">
            <v/>
          </cell>
          <cell r="CA969" t="str">
            <v>567408947</v>
          </cell>
          <cell r="CB969">
            <v>0</v>
          </cell>
          <cell r="CC969">
            <v>0</v>
          </cell>
          <cell r="CD969" t="str">
            <v/>
          </cell>
          <cell r="CE969" t="str">
            <v>1</v>
          </cell>
          <cell r="CF969" t="str">
            <v/>
          </cell>
          <cell r="CG969" t="str">
            <v>北京经济技术开发区虚拟社区</v>
          </cell>
          <cell r="CH969" t="str">
            <v>qy</v>
          </cell>
          <cell r="CI969" t="str">
            <v>    私人控股</v>
          </cell>
          <cell r="CJ969" t="str">
            <v>F</v>
          </cell>
          <cell r="CK969" t="str">
            <v>    批发和零售业</v>
          </cell>
          <cell r="CL969" t="str">
            <v>51</v>
          </cell>
          <cell r="CM969" t="str">
            <v>    批发业</v>
          </cell>
          <cell r="CN969" t="str">
            <v>115101</v>
          </cell>
          <cell r="CO969" t="str">
            <v>      开发区</v>
          </cell>
          <cell r="CP969" t="str">
            <v>　　　私营有限责任公司</v>
          </cell>
          <cell r="CQ969" t="str">
            <v/>
          </cell>
          <cell r="CR969" t="str">
            <v>    传统服务业</v>
          </cell>
          <cell r="CS969" t="str">
            <v>2</v>
          </cell>
          <cell r="CT969" t="str">
            <v>    地方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 t="str">
            <v>3</v>
          </cell>
          <cell r="DN969" t="str">
            <v>517</v>
          </cell>
          <cell r="DO969" t="str">
            <v>    机械设备、五金产品及电子产品批发</v>
          </cell>
          <cell r="DP969" t="str">
            <v>1</v>
          </cell>
          <cell r="DQ969" t="str">
            <v>3</v>
          </cell>
          <cell r="DR969">
            <v>17069</v>
          </cell>
          <cell r="DS969">
            <v>8961</v>
          </cell>
          <cell r="DT969">
            <v>1</v>
          </cell>
          <cell r="DU969">
            <v>211</v>
          </cell>
          <cell r="DV969">
            <v>14</v>
          </cell>
          <cell r="DW969">
            <v>170</v>
          </cell>
          <cell r="DX969">
            <v>112</v>
          </cell>
        </row>
        <row r="970">
          <cell r="M970" t="str">
            <v>9111030208049381X9</v>
          </cell>
          <cell r="N970" t="str">
            <v>华海（北京）科技股份有限公司</v>
          </cell>
          <cell r="O970" t="str">
            <v>2025</v>
          </cell>
          <cell r="P970" t="str">
            <v>2</v>
          </cell>
          <cell r="Q970">
            <v>60632</v>
          </cell>
          <cell r="R970">
            <v>59821</v>
          </cell>
          <cell r="S970">
            <v>34586</v>
          </cell>
          <cell r="T970">
            <v>21698</v>
          </cell>
          <cell r="U970">
            <v>180380</v>
          </cell>
          <cell r="V970">
            <v>176080</v>
          </cell>
          <cell r="W970">
            <v>35933</v>
          </cell>
          <cell r="X970">
            <v>43150</v>
          </cell>
          <cell r="Y970">
            <v>0</v>
          </cell>
          <cell r="Z970">
            <v>0</v>
          </cell>
          <cell r="AA970">
            <v>9568</v>
          </cell>
          <cell r="AB970">
            <v>12807</v>
          </cell>
          <cell r="AC970">
            <v>0</v>
          </cell>
          <cell r="AD970">
            <v>0</v>
          </cell>
          <cell r="AE970">
            <v>6603</v>
          </cell>
          <cell r="AF970">
            <v>8185</v>
          </cell>
          <cell r="AG970">
            <v>126</v>
          </cell>
          <cell r="AH970">
            <v>57</v>
          </cell>
          <cell r="AI970">
            <v>645</v>
          </cell>
          <cell r="AJ970">
            <v>654</v>
          </cell>
          <cell r="AK970">
            <v>1144</v>
          </cell>
          <cell r="AL970">
            <v>1164</v>
          </cell>
          <cell r="AM970">
            <v>519</v>
          </cell>
          <cell r="AN970">
            <v>539</v>
          </cell>
          <cell r="AO970">
            <v>15</v>
          </cell>
          <cell r="AP970">
            <v>-80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298</v>
          </cell>
          <cell r="BF970">
            <v>2426</v>
          </cell>
          <cell r="BG970">
            <v>0</v>
          </cell>
          <cell r="BH970">
            <v>0</v>
          </cell>
          <cell r="BI970">
            <v>0</v>
          </cell>
          <cell r="BJ970">
            <v>3</v>
          </cell>
          <cell r="BK970">
            <v>298</v>
          </cell>
          <cell r="BL970">
            <v>2423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947</v>
          </cell>
          <cell r="BR970">
            <v>356</v>
          </cell>
          <cell r="BS970">
            <v>60</v>
          </cell>
          <cell r="BT970">
            <v>61</v>
          </cell>
          <cell r="BU970" t="str">
            <v>吴祥新</v>
          </cell>
          <cell r="BV970" t="str">
            <v>王敏</v>
          </cell>
          <cell r="BW970" t="str">
            <v>屈永艳</v>
          </cell>
          <cell r="BX970" t="str">
            <v>13511027694</v>
          </cell>
          <cell r="BY970" t="str">
            <v>2025-03-12</v>
          </cell>
          <cell r="BZ970" t="str">
            <v/>
          </cell>
          <cell r="CA970" t="str">
            <v>08049381X</v>
          </cell>
          <cell r="CB970">
            <v>0</v>
          </cell>
          <cell r="CC970">
            <v>0</v>
          </cell>
          <cell r="CD970" t="str">
            <v/>
          </cell>
          <cell r="CE970" t="str">
            <v>1</v>
          </cell>
          <cell r="CF970" t="str">
            <v/>
          </cell>
          <cell r="CG970" t="str">
            <v>北京经济技术开发区虚拟社区</v>
          </cell>
          <cell r="CH970" t="str">
            <v>qy</v>
          </cell>
          <cell r="CI970" t="str">
            <v>    私人控股</v>
          </cell>
          <cell r="CJ970" t="str">
            <v>F</v>
          </cell>
          <cell r="CK970" t="str">
            <v>    批发和零售业</v>
          </cell>
          <cell r="CL970" t="str">
            <v>51</v>
          </cell>
          <cell r="CM970" t="str">
            <v>    批发业</v>
          </cell>
          <cell r="CN970" t="str">
            <v>115101</v>
          </cell>
          <cell r="CO970" t="str">
            <v>      开发区</v>
          </cell>
          <cell r="CP970" t="str">
            <v>　　　私营股份有限公司</v>
          </cell>
          <cell r="CQ970" t="str">
            <v/>
          </cell>
          <cell r="CR970" t="str">
            <v>    传统服务业</v>
          </cell>
          <cell r="CS970" t="str">
            <v>2</v>
          </cell>
          <cell r="CT970" t="str">
            <v>    地方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 t="str">
            <v>3</v>
          </cell>
          <cell r="DN970" t="str">
            <v>517</v>
          </cell>
          <cell r="DO970" t="str">
            <v>    机械设备、五金产品及电子产品批发</v>
          </cell>
          <cell r="DP970" t="str">
            <v>1</v>
          </cell>
          <cell r="DQ970" t="str">
            <v>2</v>
          </cell>
          <cell r="DR970">
            <v>9568</v>
          </cell>
          <cell r="DS970">
            <v>12807</v>
          </cell>
          <cell r="DT970">
            <v>1</v>
          </cell>
          <cell r="DU970">
            <v>298</v>
          </cell>
          <cell r="DV970">
            <v>2426</v>
          </cell>
          <cell r="DW970">
            <v>1073</v>
          </cell>
          <cell r="DX970">
            <v>413</v>
          </cell>
        </row>
        <row r="971">
          <cell r="M971" t="str">
            <v>911101126705893958</v>
          </cell>
          <cell r="N971" t="str">
            <v>北京酒街网电子商务有限公司</v>
          </cell>
          <cell r="O971" t="str">
            <v>2025</v>
          </cell>
          <cell r="P971" t="str">
            <v>2</v>
          </cell>
          <cell r="Q971">
            <v>603</v>
          </cell>
          <cell r="R971">
            <v>243</v>
          </cell>
          <cell r="S971">
            <v>11843</v>
          </cell>
          <cell r="T971">
            <v>11167</v>
          </cell>
          <cell r="U971">
            <v>69169</v>
          </cell>
          <cell r="V971">
            <v>81405</v>
          </cell>
          <cell r="W971">
            <v>72297</v>
          </cell>
          <cell r="X971">
            <v>78307</v>
          </cell>
          <cell r="Y971">
            <v>0</v>
          </cell>
          <cell r="Z971">
            <v>0</v>
          </cell>
          <cell r="AA971">
            <v>20573</v>
          </cell>
          <cell r="AB971">
            <v>17153</v>
          </cell>
          <cell r="AC971">
            <v>0</v>
          </cell>
          <cell r="AD971">
            <v>0</v>
          </cell>
          <cell r="AE971">
            <v>19814</v>
          </cell>
          <cell r="AF971">
            <v>18299</v>
          </cell>
          <cell r="AG971">
            <v>0</v>
          </cell>
          <cell r="AH971">
            <v>0</v>
          </cell>
          <cell r="AI971">
            <v>4698</v>
          </cell>
          <cell r="AJ971">
            <v>3870</v>
          </cell>
          <cell r="AK971">
            <v>235</v>
          </cell>
          <cell r="AL971">
            <v>249</v>
          </cell>
          <cell r="AM971">
            <v>0</v>
          </cell>
          <cell r="AN971">
            <v>0</v>
          </cell>
          <cell r="AO971">
            <v>153</v>
          </cell>
          <cell r="AP971">
            <v>114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-4327</v>
          </cell>
          <cell r="BF971">
            <v>-5379</v>
          </cell>
          <cell r="BG971">
            <v>0</v>
          </cell>
          <cell r="BH971">
            <v>0</v>
          </cell>
          <cell r="BI971">
            <v>2</v>
          </cell>
          <cell r="BJ971">
            <v>1</v>
          </cell>
          <cell r="BK971">
            <v>-4329</v>
          </cell>
          <cell r="BL971">
            <v>-5379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19</v>
          </cell>
          <cell r="BT971">
            <v>14</v>
          </cell>
          <cell r="BU971" t="str">
            <v>吴玉华</v>
          </cell>
          <cell r="BV971" t="str">
            <v>贾旭</v>
          </cell>
          <cell r="BW971" t="str">
            <v>李胜男</v>
          </cell>
          <cell r="BX971" t="str">
            <v>18612181329</v>
          </cell>
          <cell r="BY971" t="str">
            <v>2025-03-14</v>
          </cell>
          <cell r="BZ971" t="str">
            <v/>
          </cell>
          <cell r="CA971" t="str">
            <v>670589395</v>
          </cell>
          <cell r="CB971">
            <v>0</v>
          </cell>
          <cell r="CC971">
            <v>0</v>
          </cell>
          <cell r="CD971" t="str">
            <v/>
          </cell>
          <cell r="CE971" t="str">
            <v/>
          </cell>
          <cell r="CF971" t="str">
            <v/>
          </cell>
          <cell r="CG971" t="str">
            <v/>
          </cell>
          <cell r="CH971" t="str">
            <v>qy</v>
          </cell>
          <cell r="CI971" t="str">
            <v>    私人控股</v>
          </cell>
          <cell r="CJ971" t="str">
            <v>F</v>
          </cell>
          <cell r="CK971" t="str">
            <v>    批发和零售业</v>
          </cell>
          <cell r="CL971" t="str">
            <v>52</v>
          </cell>
          <cell r="CM971" t="str">
            <v>    零售业</v>
          </cell>
          <cell r="CN971" t="str">
            <v>110112</v>
          </cell>
          <cell r="CO971" t="str">
            <v>      通州区</v>
          </cell>
          <cell r="CP971" t="str">
            <v>　　　其他有限责任公司</v>
          </cell>
          <cell r="CQ971" t="str">
            <v/>
          </cell>
          <cell r="CR971" t="str">
            <v>    传统服务业</v>
          </cell>
          <cell r="CS971" t="str">
            <v>2</v>
          </cell>
          <cell r="CT971" t="str">
            <v>    地方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 t="str">
            <v>5</v>
          </cell>
          <cell r="DN971" t="str">
            <v>529</v>
          </cell>
          <cell r="DO971" t="str">
            <v>    货摊、无店铺及其他零售业</v>
          </cell>
          <cell r="DP971" t="str">
            <v>1</v>
          </cell>
          <cell r="DQ971" t="str">
            <v>3</v>
          </cell>
          <cell r="DR971">
            <v>20573</v>
          </cell>
          <cell r="DS971">
            <v>17153</v>
          </cell>
          <cell r="DT971">
            <v>1</v>
          </cell>
          <cell r="DU971">
            <v>-4327</v>
          </cell>
          <cell r="DV971">
            <v>-5379</v>
          </cell>
          <cell r="DW971">
            <v>-199</v>
          </cell>
          <cell r="DX971">
            <v>-335</v>
          </cell>
        </row>
        <row r="972">
          <cell r="M972" t="str">
            <v>91110105575216961N</v>
          </cell>
          <cell r="N972" t="str">
            <v>北京丰田叉车销售有限公司</v>
          </cell>
          <cell r="O972" t="str">
            <v>2025</v>
          </cell>
          <cell r="P972" t="str">
            <v>2</v>
          </cell>
          <cell r="Q972">
            <v>280773</v>
          </cell>
          <cell r="R972">
            <v>265483</v>
          </cell>
          <cell r="S972">
            <v>9478</v>
          </cell>
          <cell r="T972">
            <v>7860</v>
          </cell>
          <cell r="U972">
            <v>111788</v>
          </cell>
          <cell r="V972">
            <v>128242</v>
          </cell>
          <cell r="W972">
            <v>28429</v>
          </cell>
          <cell r="X972">
            <v>48251</v>
          </cell>
          <cell r="Y972">
            <v>0</v>
          </cell>
          <cell r="Z972">
            <v>0</v>
          </cell>
          <cell r="AA972">
            <v>11547</v>
          </cell>
          <cell r="AB972">
            <v>13397</v>
          </cell>
          <cell r="AC972">
            <v>0</v>
          </cell>
          <cell r="AD972">
            <v>0</v>
          </cell>
          <cell r="AE972">
            <v>7971</v>
          </cell>
          <cell r="AF972">
            <v>9020</v>
          </cell>
          <cell r="AG972">
            <v>93</v>
          </cell>
          <cell r="AH972">
            <v>87</v>
          </cell>
          <cell r="AI972">
            <v>1166</v>
          </cell>
          <cell r="AJ972">
            <v>1333</v>
          </cell>
          <cell r="AK972">
            <v>1007</v>
          </cell>
          <cell r="AL972">
            <v>895</v>
          </cell>
          <cell r="AM972">
            <v>0</v>
          </cell>
          <cell r="AN972">
            <v>0</v>
          </cell>
          <cell r="AO972">
            <v>1</v>
          </cell>
          <cell r="AP972">
            <v>186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1307</v>
          </cell>
          <cell r="BF972">
            <v>1874</v>
          </cell>
          <cell r="BG972">
            <v>187</v>
          </cell>
          <cell r="BH972">
            <v>0</v>
          </cell>
          <cell r="BI972">
            <v>49</v>
          </cell>
          <cell r="BJ972">
            <v>1</v>
          </cell>
          <cell r="BK972">
            <v>1446</v>
          </cell>
          <cell r="BL972">
            <v>1873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920</v>
          </cell>
          <cell r="BR972">
            <v>625</v>
          </cell>
          <cell r="BS972">
            <v>37</v>
          </cell>
          <cell r="BT972">
            <v>40</v>
          </cell>
          <cell r="BU972" t="str">
            <v>李晓民</v>
          </cell>
          <cell r="BV972" t="str">
            <v>韩融融</v>
          </cell>
          <cell r="BW972" t="str">
            <v>刘建</v>
          </cell>
          <cell r="BX972" t="str">
            <v>15010160163</v>
          </cell>
          <cell r="BY972" t="str">
            <v>2025-03-14</v>
          </cell>
          <cell r="BZ972" t="str">
            <v/>
          </cell>
          <cell r="CA972" t="str">
            <v>575216961</v>
          </cell>
          <cell r="CB972">
            <v>0</v>
          </cell>
          <cell r="CC972">
            <v>0</v>
          </cell>
          <cell r="CD972" t="str">
            <v/>
          </cell>
          <cell r="CE972" t="str">
            <v>1</v>
          </cell>
          <cell r="CF972" t="str">
            <v/>
          </cell>
          <cell r="CG972" t="str">
            <v>北京经济技术开发区虚拟社区</v>
          </cell>
          <cell r="CH972" t="str">
            <v>qy</v>
          </cell>
          <cell r="CI972" t="str">
            <v>    私人控股</v>
          </cell>
          <cell r="CJ972" t="str">
            <v>F</v>
          </cell>
          <cell r="CK972" t="str">
            <v>    批发和零售业</v>
          </cell>
          <cell r="CL972" t="str">
            <v>51</v>
          </cell>
          <cell r="CM972" t="str">
            <v>    批发业</v>
          </cell>
          <cell r="CN972" t="str">
            <v>115101</v>
          </cell>
          <cell r="CO972" t="str">
            <v>      开发区</v>
          </cell>
          <cell r="CP972" t="str">
            <v>　　　其他有限责任公司</v>
          </cell>
          <cell r="CQ972" t="str">
            <v/>
          </cell>
          <cell r="CR972" t="str">
            <v>    传统服务业</v>
          </cell>
          <cell r="CS972" t="str">
            <v>2</v>
          </cell>
          <cell r="CT972" t="str">
            <v>    地方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 t="str">
            <v>3</v>
          </cell>
          <cell r="DN972" t="str">
            <v>517</v>
          </cell>
          <cell r="DO972" t="str">
            <v>    机械设备、五金产品及电子产品批发</v>
          </cell>
          <cell r="DP972" t="str">
            <v>1</v>
          </cell>
          <cell r="DQ972" t="str">
            <v>2</v>
          </cell>
          <cell r="DR972">
            <v>11547</v>
          </cell>
          <cell r="DS972">
            <v>13397</v>
          </cell>
          <cell r="DT972">
            <v>1</v>
          </cell>
          <cell r="DU972">
            <v>1307</v>
          </cell>
          <cell r="DV972">
            <v>1874</v>
          </cell>
          <cell r="DW972">
            <v>1013</v>
          </cell>
          <cell r="DX972">
            <v>712</v>
          </cell>
        </row>
        <row r="973">
          <cell r="M973" t="str">
            <v>91110108681244587D</v>
          </cell>
          <cell r="N973" t="str">
            <v>北京贞光科技有限公司</v>
          </cell>
          <cell r="O973" t="str">
            <v>2025</v>
          </cell>
          <cell r="P973" t="str">
            <v>2</v>
          </cell>
          <cell r="Q973">
            <v>1078</v>
          </cell>
          <cell r="R973">
            <v>1612</v>
          </cell>
          <cell r="S973">
            <v>35611</v>
          </cell>
          <cell r="T973">
            <v>32075</v>
          </cell>
          <cell r="U973">
            <v>119086</v>
          </cell>
          <cell r="V973">
            <v>106408</v>
          </cell>
          <cell r="W973">
            <v>72936</v>
          </cell>
          <cell r="X973">
            <v>63695</v>
          </cell>
          <cell r="Y973">
            <v>0</v>
          </cell>
          <cell r="Z973">
            <v>0</v>
          </cell>
          <cell r="AA973">
            <v>22400</v>
          </cell>
          <cell r="AB973">
            <v>19498</v>
          </cell>
          <cell r="AC973">
            <v>0</v>
          </cell>
          <cell r="AD973">
            <v>0</v>
          </cell>
          <cell r="AE973">
            <v>18264</v>
          </cell>
          <cell r="AF973">
            <v>16292</v>
          </cell>
          <cell r="AG973">
            <v>60</v>
          </cell>
          <cell r="AH973">
            <v>42</v>
          </cell>
          <cell r="AI973">
            <v>610</v>
          </cell>
          <cell r="AJ973">
            <v>468</v>
          </cell>
          <cell r="AK973">
            <v>667</v>
          </cell>
          <cell r="AL973">
            <v>741</v>
          </cell>
          <cell r="AM973">
            <v>218</v>
          </cell>
          <cell r="AN973">
            <v>170</v>
          </cell>
          <cell r="AO973">
            <v>68</v>
          </cell>
          <cell r="AP973">
            <v>19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2513</v>
          </cell>
          <cell r="BF973">
            <v>1766</v>
          </cell>
          <cell r="BG973">
            <v>12</v>
          </cell>
          <cell r="BH973">
            <v>4</v>
          </cell>
          <cell r="BI973">
            <v>0</v>
          </cell>
          <cell r="BJ973">
            <v>7</v>
          </cell>
          <cell r="BK973">
            <v>2525</v>
          </cell>
          <cell r="BL973">
            <v>1763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503</v>
          </cell>
          <cell r="BR973">
            <v>351</v>
          </cell>
          <cell r="BS973">
            <v>29</v>
          </cell>
          <cell r="BT973">
            <v>25</v>
          </cell>
          <cell r="BU973" t="str">
            <v>陶化</v>
          </cell>
          <cell r="BV973" t="str">
            <v>陶化</v>
          </cell>
          <cell r="BW973" t="str">
            <v>王冬雪</v>
          </cell>
          <cell r="BX973" t="str">
            <v>15910733706</v>
          </cell>
          <cell r="BY973" t="str">
            <v>2025-03-18</v>
          </cell>
          <cell r="BZ973" t="str">
            <v/>
          </cell>
          <cell r="CA973" t="str">
            <v>681244587</v>
          </cell>
          <cell r="CB973">
            <v>0</v>
          </cell>
          <cell r="CC973">
            <v>0</v>
          </cell>
          <cell r="CD973" t="str">
            <v/>
          </cell>
          <cell r="CE973" t="str">
            <v>1</v>
          </cell>
          <cell r="CF973" t="str">
            <v/>
          </cell>
          <cell r="CG973" t="str">
            <v>北京经济技术开发区虚拟社区</v>
          </cell>
          <cell r="CH973" t="str">
            <v>qy</v>
          </cell>
          <cell r="CI973" t="str">
            <v>    私人控股</v>
          </cell>
          <cell r="CJ973" t="str">
            <v>F</v>
          </cell>
          <cell r="CK973" t="str">
            <v>    批发和零售业</v>
          </cell>
          <cell r="CL973" t="str">
            <v>51</v>
          </cell>
          <cell r="CM973" t="str">
            <v>    批发业</v>
          </cell>
          <cell r="CN973" t="str">
            <v>115101</v>
          </cell>
          <cell r="CO973" t="str">
            <v>      开发区</v>
          </cell>
          <cell r="CP973" t="str">
            <v>　　　其他有限责任公司</v>
          </cell>
          <cell r="CQ973" t="str">
            <v/>
          </cell>
          <cell r="CR973" t="str">
            <v>    传统服务业</v>
          </cell>
          <cell r="CS973" t="str">
            <v>2</v>
          </cell>
          <cell r="CT973" t="str">
            <v>    地方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 t="str">
            <v>3</v>
          </cell>
          <cell r="DN973" t="str">
            <v>517</v>
          </cell>
          <cell r="DO973" t="str">
            <v>    机械设备、五金产品及电子产品批发</v>
          </cell>
          <cell r="DP973" t="str">
            <v>1</v>
          </cell>
          <cell r="DQ973" t="str">
            <v>2</v>
          </cell>
          <cell r="DR973">
            <v>22400</v>
          </cell>
          <cell r="DS973">
            <v>19498</v>
          </cell>
          <cell r="DT973">
            <v>1</v>
          </cell>
          <cell r="DU973">
            <v>2513</v>
          </cell>
          <cell r="DV973">
            <v>1766</v>
          </cell>
          <cell r="DW973">
            <v>563</v>
          </cell>
          <cell r="DX973">
            <v>393</v>
          </cell>
        </row>
        <row r="974">
          <cell r="M974" t="str">
            <v>91110105676627145E</v>
          </cell>
          <cell r="N974" t="str">
            <v>北京亿林长晟科技发展有限公司</v>
          </cell>
          <cell r="O974" t="str">
            <v>2025</v>
          </cell>
          <cell r="P974" t="str">
            <v>2</v>
          </cell>
          <cell r="Q974">
            <v>203</v>
          </cell>
          <cell r="R974">
            <v>209</v>
          </cell>
          <cell r="S974">
            <v>18</v>
          </cell>
          <cell r="T974">
            <v>0</v>
          </cell>
          <cell r="U974">
            <v>12458</v>
          </cell>
          <cell r="V974">
            <v>18354</v>
          </cell>
          <cell r="W974">
            <v>8557</v>
          </cell>
          <cell r="X974">
            <v>9171</v>
          </cell>
          <cell r="Y974">
            <v>0</v>
          </cell>
          <cell r="Z974">
            <v>0</v>
          </cell>
          <cell r="AA974">
            <v>9560</v>
          </cell>
          <cell r="AB974">
            <v>8595</v>
          </cell>
          <cell r="AC974">
            <v>0</v>
          </cell>
          <cell r="AD974">
            <v>0</v>
          </cell>
          <cell r="AE974">
            <v>6317</v>
          </cell>
          <cell r="AF974">
            <v>5523</v>
          </cell>
          <cell r="AG974">
            <v>41</v>
          </cell>
          <cell r="AH974">
            <v>17</v>
          </cell>
          <cell r="AI974">
            <v>2222</v>
          </cell>
          <cell r="AJ974">
            <v>1988</v>
          </cell>
          <cell r="AK974">
            <v>389</v>
          </cell>
          <cell r="AL974">
            <v>371</v>
          </cell>
          <cell r="AM974">
            <v>106</v>
          </cell>
          <cell r="AN974">
            <v>155</v>
          </cell>
          <cell r="AO974">
            <v>-17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536</v>
          </cell>
          <cell r="BF974">
            <v>573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536</v>
          </cell>
          <cell r="BL974">
            <v>573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346</v>
          </cell>
          <cell r="BR974">
            <v>290</v>
          </cell>
          <cell r="BS974">
            <v>26</v>
          </cell>
          <cell r="BT974">
            <v>27</v>
          </cell>
          <cell r="BU974" t="str">
            <v>靳春亮</v>
          </cell>
          <cell r="BV974" t="str">
            <v>杜永梅</v>
          </cell>
          <cell r="BW974" t="str">
            <v>杜永梅</v>
          </cell>
          <cell r="BX974" t="str">
            <v>15010108681</v>
          </cell>
          <cell r="BY974" t="str">
            <v>2025-03-11</v>
          </cell>
          <cell r="BZ974" t="str">
            <v/>
          </cell>
          <cell r="CA974" t="str">
            <v>676627145</v>
          </cell>
          <cell r="CB974">
            <v>0</v>
          </cell>
          <cell r="CC974">
            <v>0</v>
          </cell>
          <cell r="CD974" t="str">
            <v/>
          </cell>
          <cell r="CE974" t="str">
            <v>1</v>
          </cell>
          <cell r="CF974" t="str">
            <v/>
          </cell>
          <cell r="CG974" t="str">
            <v>北京经济技术开发区虚拟社区</v>
          </cell>
          <cell r="CH974" t="str">
            <v>qy</v>
          </cell>
          <cell r="CI974" t="str">
            <v>    私人控股</v>
          </cell>
          <cell r="CJ974" t="str">
            <v>F</v>
          </cell>
          <cell r="CK974" t="str">
            <v>    批发和零售业</v>
          </cell>
          <cell r="CL974" t="str">
            <v>51</v>
          </cell>
          <cell r="CM974" t="str">
            <v>    批发业</v>
          </cell>
          <cell r="CN974" t="str">
            <v>115101</v>
          </cell>
          <cell r="CO974" t="str">
            <v>      开发区</v>
          </cell>
          <cell r="CP974" t="str">
            <v>　　　私营有限责任公司</v>
          </cell>
          <cell r="CQ974" t="str">
            <v/>
          </cell>
          <cell r="CR974" t="str">
            <v>    传统服务业</v>
          </cell>
          <cell r="CS974" t="str">
            <v>2</v>
          </cell>
          <cell r="CT974" t="str">
            <v>    地方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 t="str">
            <v>3</v>
          </cell>
          <cell r="DN974" t="str">
            <v>515</v>
          </cell>
          <cell r="DO974" t="str">
            <v>    医药及医疗器材批发</v>
          </cell>
          <cell r="DP974" t="str">
            <v>1</v>
          </cell>
          <cell r="DQ974" t="str">
            <v>2</v>
          </cell>
          <cell r="DR974">
            <v>9560</v>
          </cell>
          <cell r="DS974">
            <v>8595</v>
          </cell>
          <cell r="DT974">
            <v>1</v>
          </cell>
          <cell r="DU974">
            <v>536</v>
          </cell>
          <cell r="DV974">
            <v>573</v>
          </cell>
          <cell r="DW974">
            <v>387</v>
          </cell>
          <cell r="DX974">
            <v>307</v>
          </cell>
        </row>
        <row r="975">
          <cell r="M975" t="str">
            <v>91110106690032017D</v>
          </cell>
          <cell r="N975" t="str">
            <v>北京国恒基业商贸有限公司</v>
          </cell>
          <cell r="O975" t="str">
            <v>2025</v>
          </cell>
          <cell r="P975" t="str">
            <v>2</v>
          </cell>
          <cell r="Q975">
            <v>0</v>
          </cell>
          <cell r="R975">
            <v>0</v>
          </cell>
          <cell r="S975">
            <v>4859</v>
          </cell>
          <cell r="T975">
            <v>301</v>
          </cell>
          <cell r="U975">
            <v>78198</v>
          </cell>
          <cell r="V975">
            <v>57244</v>
          </cell>
          <cell r="W975">
            <v>70014</v>
          </cell>
          <cell r="X975">
            <v>49414</v>
          </cell>
          <cell r="Y975">
            <v>0</v>
          </cell>
          <cell r="Z975">
            <v>0</v>
          </cell>
          <cell r="AA975">
            <v>22769</v>
          </cell>
          <cell r="AB975">
            <v>8961</v>
          </cell>
          <cell r="AC975">
            <v>0</v>
          </cell>
          <cell r="AD975">
            <v>0</v>
          </cell>
          <cell r="AE975">
            <v>19867</v>
          </cell>
          <cell r="AF975">
            <v>8022</v>
          </cell>
          <cell r="AG975">
            <v>12</v>
          </cell>
          <cell r="AH975">
            <v>0</v>
          </cell>
          <cell r="AI975">
            <v>2174</v>
          </cell>
          <cell r="AJ975">
            <v>193</v>
          </cell>
          <cell r="AK975">
            <v>598</v>
          </cell>
          <cell r="AL975">
            <v>692</v>
          </cell>
          <cell r="AM975">
            <v>25</v>
          </cell>
          <cell r="AN975">
            <v>0</v>
          </cell>
          <cell r="AO975">
            <v>68</v>
          </cell>
          <cell r="AP975">
            <v>23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25</v>
          </cell>
          <cell r="BF975">
            <v>31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25</v>
          </cell>
          <cell r="BL975">
            <v>31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22</v>
          </cell>
          <cell r="BR975">
            <v>0</v>
          </cell>
          <cell r="BS975">
            <v>25</v>
          </cell>
          <cell r="BT975">
            <v>33</v>
          </cell>
          <cell r="BU975" t="str">
            <v>于宏涛</v>
          </cell>
          <cell r="BV975" t="str">
            <v>高磊</v>
          </cell>
          <cell r="BW975" t="str">
            <v>樊鑫</v>
          </cell>
          <cell r="BX975" t="str">
            <v>18612528935</v>
          </cell>
          <cell r="BY975" t="str">
            <v>2025-03-13</v>
          </cell>
          <cell r="BZ975" t="str">
            <v/>
          </cell>
          <cell r="CA975" t="str">
            <v>690032017</v>
          </cell>
          <cell r="CB975">
            <v>0</v>
          </cell>
          <cell r="CC975">
            <v>0</v>
          </cell>
          <cell r="CD975" t="str">
            <v/>
          </cell>
          <cell r="CE975" t="str">
            <v>1</v>
          </cell>
          <cell r="CF975" t="str">
            <v/>
          </cell>
          <cell r="CG975" t="str">
            <v>北京经济技术开发区虚拟社区</v>
          </cell>
          <cell r="CH975" t="str">
            <v>qy</v>
          </cell>
          <cell r="CI975" t="str">
            <v>    私人控股</v>
          </cell>
          <cell r="CJ975" t="str">
            <v>F</v>
          </cell>
          <cell r="CK975" t="str">
            <v>    批发和零售业</v>
          </cell>
          <cell r="CL975" t="str">
            <v>51</v>
          </cell>
          <cell r="CM975" t="str">
            <v>    批发业</v>
          </cell>
          <cell r="CN975" t="str">
            <v>115101</v>
          </cell>
          <cell r="CO975" t="str">
            <v>      开发区</v>
          </cell>
          <cell r="CP975" t="str">
            <v>　　　私营有限责任公司</v>
          </cell>
          <cell r="CQ975" t="str">
            <v/>
          </cell>
          <cell r="CR975" t="str">
            <v>    传统服务业</v>
          </cell>
          <cell r="CS975" t="str">
            <v>2</v>
          </cell>
          <cell r="CT975" t="str">
            <v>    地方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 t="str">
            <v>3</v>
          </cell>
          <cell r="DN975" t="str">
            <v>513</v>
          </cell>
          <cell r="DO975" t="str">
            <v>    纺织、服装及家庭用品批发</v>
          </cell>
          <cell r="DP975" t="str">
            <v>1</v>
          </cell>
          <cell r="DQ975" t="str">
            <v>2</v>
          </cell>
          <cell r="DR975">
            <v>22769</v>
          </cell>
          <cell r="DS975">
            <v>8961</v>
          </cell>
          <cell r="DT975">
            <v>1</v>
          </cell>
          <cell r="DU975">
            <v>25</v>
          </cell>
          <cell r="DV975">
            <v>31</v>
          </cell>
          <cell r="DW975">
            <v>34</v>
          </cell>
          <cell r="DX975">
            <v>-7</v>
          </cell>
        </row>
        <row r="976">
          <cell r="M976" t="str">
            <v>911103026828592330</v>
          </cell>
          <cell r="N976" t="str">
            <v>北京欣凯隆生物科技有限公司</v>
          </cell>
          <cell r="O976" t="str">
            <v>2025</v>
          </cell>
          <cell r="P976" t="str">
            <v>2</v>
          </cell>
          <cell r="Q976">
            <v>241</v>
          </cell>
          <cell r="R976">
            <v>241</v>
          </cell>
          <cell r="S976">
            <v>625</v>
          </cell>
          <cell r="T976">
            <v>2543</v>
          </cell>
          <cell r="U976">
            <v>40328</v>
          </cell>
          <cell r="V976">
            <v>34000</v>
          </cell>
          <cell r="W976">
            <v>27721</v>
          </cell>
          <cell r="X976">
            <v>23556</v>
          </cell>
          <cell r="Y976">
            <v>0</v>
          </cell>
          <cell r="Z976">
            <v>0</v>
          </cell>
          <cell r="AA976">
            <v>3558</v>
          </cell>
          <cell r="AB976">
            <v>4956</v>
          </cell>
          <cell r="AC976">
            <v>0</v>
          </cell>
          <cell r="AD976">
            <v>0</v>
          </cell>
          <cell r="AE976">
            <v>2664</v>
          </cell>
          <cell r="AF976">
            <v>3739</v>
          </cell>
          <cell r="AG976">
            <v>8</v>
          </cell>
          <cell r="AH976">
            <v>15</v>
          </cell>
          <cell r="AI976">
            <v>170</v>
          </cell>
          <cell r="AJ976">
            <v>338</v>
          </cell>
          <cell r="AK976">
            <v>65</v>
          </cell>
          <cell r="AL976">
            <v>64</v>
          </cell>
          <cell r="AM976">
            <v>0</v>
          </cell>
          <cell r="AN976">
            <v>0</v>
          </cell>
          <cell r="AO976">
            <v>1</v>
          </cell>
          <cell r="AP976">
            <v>1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650</v>
          </cell>
          <cell r="BF976">
            <v>799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650</v>
          </cell>
          <cell r="BL976">
            <v>799</v>
          </cell>
          <cell r="BM976">
            <v>0</v>
          </cell>
          <cell r="BN976">
            <v>39</v>
          </cell>
          <cell r="BO976">
            <v>0</v>
          </cell>
          <cell r="BP976">
            <v>0</v>
          </cell>
          <cell r="BQ976">
            <v>104</v>
          </cell>
          <cell r="BR976">
            <v>178</v>
          </cell>
          <cell r="BS976">
            <v>6</v>
          </cell>
          <cell r="BT976">
            <v>9</v>
          </cell>
          <cell r="BU976" t="str">
            <v>李勇</v>
          </cell>
          <cell r="BV976" t="str">
            <v>李勇</v>
          </cell>
          <cell r="BW976" t="str">
            <v>刘美惠</v>
          </cell>
          <cell r="BX976" t="str">
            <v>15810550719</v>
          </cell>
          <cell r="BY976" t="str">
            <v>2025-03-12</v>
          </cell>
          <cell r="BZ976" t="str">
            <v/>
          </cell>
          <cell r="CA976" t="str">
            <v>682859233</v>
          </cell>
          <cell r="CB976">
            <v>0</v>
          </cell>
          <cell r="CC976">
            <v>0</v>
          </cell>
          <cell r="CD976" t="str">
            <v/>
          </cell>
          <cell r="CE976" t="str">
            <v>1</v>
          </cell>
          <cell r="CF976" t="str">
            <v/>
          </cell>
          <cell r="CG976" t="str">
            <v>北京经济技术开发区虚拟社区</v>
          </cell>
          <cell r="CH976" t="str">
            <v>qy</v>
          </cell>
          <cell r="CI976" t="str">
            <v>    私人控股</v>
          </cell>
          <cell r="CJ976" t="str">
            <v>F</v>
          </cell>
          <cell r="CK976" t="str">
            <v>    批发和零售业</v>
          </cell>
          <cell r="CL976" t="str">
            <v>51</v>
          </cell>
          <cell r="CM976" t="str">
            <v>    批发业</v>
          </cell>
          <cell r="CN976" t="str">
            <v>115101</v>
          </cell>
          <cell r="CO976" t="str">
            <v>      开发区</v>
          </cell>
          <cell r="CP976" t="str">
            <v>　　　私营有限责任公司</v>
          </cell>
          <cell r="CQ976" t="str">
            <v/>
          </cell>
          <cell r="CR976" t="str">
            <v>    传统服务业</v>
          </cell>
          <cell r="CS976" t="str">
            <v>2</v>
          </cell>
          <cell r="CT976" t="str">
            <v>    地方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 t="str">
            <v>3</v>
          </cell>
          <cell r="DN976" t="str">
            <v>515</v>
          </cell>
          <cell r="DO976" t="str">
            <v>    医药及医疗器材批发</v>
          </cell>
          <cell r="DP976" t="str">
            <v>1</v>
          </cell>
          <cell r="DQ976" t="str">
            <v>3</v>
          </cell>
          <cell r="DR976">
            <v>3558</v>
          </cell>
          <cell r="DS976">
            <v>4956</v>
          </cell>
          <cell r="DT976">
            <v>1</v>
          </cell>
          <cell r="DU976">
            <v>650</v>
          </cell>
          <cell r="DV976">
            <v>799</v>
          </cell>
          <cell r="DW976">
            <v>112</v>
          </cell>
          <cell r="DX976">
            <v>232</v>
          </cell>
        </row>
        <row r="977">
          <cell r="M977" t="str">
            <v>91110302693202237U</v>
          </cell>
          <cell r="N977" t="str">
            <v>北京文华盛商贸有限公司</v>
          </cell>
          <cell r="O977" t="str">
            <v>2025</v>
          </cell>
          <cell r="P977" t="str">
            <v>2</v>
          </cell>
          <cell r="Q977">
            <v>2096</v>
          </cell>
          <cell r="R977">
            <v>1731</v>
          </cell>
          <cell r="S977">
            <v>3373</v>
          </cell>
          <cell r="T977">
            <v>3990</v>
          </cell>
          <cell r="U977">
            <v>13638</v>
          </cell>
          <cell r="V977">
            <v>14623</v>
          </cell>
          <cell r="W977">
            <v>10123</v>
          </cell>
          <cell r="X977">
            <v>12164</v>
          </cell>
          <cell r="Y977">
            <v>0</v>
          </cell>
          <cell r="Z977">
            <v>0</v>
          </cell>
          <cell r="AA977">
            <v>7813</v>
          </cell>
          <cell r="AB977">
            <v>8351</v>
          </cell>
          <cell r="AC977">
            <v>0</v>
          </cell>
          <cell r="AD977">
            <v>0</v>
          </cell>
          <cell r="AE977">
            <v>6767</v>
          </cell>
          <cell r="AF977">
            <v>7483</v>
          </cell>
          <cell r="AG977">
            <v>18</v>
          </cell>
          <cell r="AH977">
            <v>5</v>
          </cell>
          <cell r="AI977">
            <v>1047</v>
          </cell>
          <cell r="AJ977">
            <v>876</v>
          </cell>
          <cell r="AK977">
            <v>177</v>
          </cell>
          <cell r="AL977">
            <v>164</v>
          </cell>
          <cell r="AM977">
            <v>0</v>
          </cell>
          <cell r="AN977">
            <v>0</v>
          </cell>
          <cell r="AO977">
            <v>3</v>
          </cell>
          <cell r="AP977">
            <v>3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-199</v>
          </cell>
          <cell r="BF977">
            <v>-180</v>
          </cell>
          <cell r="BG977">
            <v>101</v>
          </cell>
          <cell r="BH977">
            <v>88</v>
          </cell>
          <cell r="BI977">
            <v>0</v>
          </cell>
          <cell r="BJ977">
            <v>0</v>
          </cell>
          <cell r="BK977">
            <v>-98</v>
          </cell>
          <cell r="BL977">
            <v>-92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50</v>
          </cell>
          <cell r="BR977">
            <v>77</v>
          </cell>
          <cell r="BS977">
            <v>25</v>
          </cell>
          <cell r="BT977">
            <v>19</v>
          </cell>
          <cell r="BU977" t="str">
            <v>高海霞</v>
          </cell>
          <cell r="BV977" t="str">
            <v>宋军旗</v>
          </cell>
          <cell r="BW977" t="str">
            <v>王桂珍</v>
          </cell>
          <cell r="BX977" t="str">
            <v>67826331</v>
          </cell>
          <cell r="BY977" t="str">
            <v>2025-03-13</v>
          </cell>
          <cell r="BZ977" t="str">
            <v/>
          </cell>
          <cell r="CA977" t="str">
            <v>693202237</v>
          </cell>
          <cell r="CB977">
            <v>0</v>
          </cell>
          <cell r="CC977">
            <v>0</v>
          </cell>
          <cell r="CD977" t="str">
            <v/>
          </cell>
          <cell r="CE977" t="str">
            <v>1</v>
          </cell>
          <cell r="CF977" t="str">
            <v/>
          </cell>
          <cell r="CG977" t="str">
            <v>北京经济技术开发区虚拟社区</v>
          </cell>
          <cell r="CH977" t="str">
            <v>qy</v>
          </cell>
          <cell r="CI977" t="str">
            <v>    私人控股</v>
          </cell>
          <cell r="CJ977" t="str">
            <v>F</v>
          </cell>
          <cell r="CK977" t="str">
            <v>    批发和零售业</v>
          </cell>
          <cell r="CL977" t="str">
            <v>52</v>
          </cell>
          <cell r="CM977" t="str">
            <v>    零售业</v>
          </cell>
          <cell r="CN977" t="str">
            <v>115101</v>
          </cell>
          <cell r="CO977" t="str">
            <v>      开发区</v>
          </cell>
          <cell r="CP977" t="str">
            <v>　　　私营有限责任公司</v>
          </cell>
          <cell r="CQ977" t="str">
            <v/>
          </cell>
          <cell r="CR977" t="str">
            <v>    传统服务业</v>
          </cell>
          <cell r="CS977" t="str">
            <v>2</v>
          </cell>
          <cell r="CT977" t="str">
            <v>    地方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 t="str">
            <v>3</v>
          </cell>
          <cell r="DN977" t="str">
            <v>522</v>
          </cell>
          <cell r="DO977" t="str">
            <v>    食品、饮料及烟草制品专门零售</v>
          </cell>
          <cell r="DP977" t="str">
            <v>1</v>
          </cell>
          <cell r="DQ977" t="str">
            <v>3</v>
          </cell>
          <cell r="DR977">
            <v>7813</v>
          </cell>
          <cell r="DS977">
            <v>8351</v>
          </cell>
          <cell r="DT977">
            <v>1</v>
          </cell>
          <cell r="DU977">
            <v>-199</v>
          </cell>
          <cell r="DV977">
            <v>-180</v>
          </cell>
          <cell r="DW977">
            <v>68</v>
          </cell>
          <cell r="DX977">
            <v>82</v>
          </cell>
        </row>
        <row r="978">
          <cell r="M978" t="str">
            <v>91110115064900470M</v>
          </cell>
          <cell r="N978" t="str">
            <v>北京京泰亦物美超市有限公司</v>
          </cell>
          <cell r="O978" t="str">
            <v>2025</v>
          </cell>
          <cell r="P978" t="str">
            <v>2</v>
          </cell>
          <cell r="Q978">
            <v>7057</v>
          </cell>
          <cell r="R978">
            <v>7532</v>
          </cell>
          <cell r="S978">
            <v>6477</v>
          </cell>
          <cell r="T978">
            <v>9176</v>
          </cell>
          <cell r="U978">
            <v>41631</v>
          </cell>
          <cell r="V978">
            <v>49802</v>
          </cell>
          <cell r="W978">
            <v>36706</v>
          </cell>
          <cell r="X978">
            <v>34774</v>
          </cell>
          <cell r="Y978">
            <v>0</v>
          </cell>
          <cell r="Z978">
            <v>0</v>
          </cell>
          <cell r="AA978">
            <v>33045</v>
          </cell>
          <cell r="AB978">
            <v>46515</v>
          </cell>
          <cell r="AC978">
            <v>0</v>
          </cell>
          <cell r="AD978">
            <v>0</v>
          </cell>
          <cell r="AE978">
            <v>25757</v>
          </cell>
          <cell r="AF978">
            <v>38208</v>
          </cell>
          <cell r="AG978">
            <v>11</v>
          </cell>
          <cell r="AH978">
            <v>25</v>
          </cell>
          <cell r="AI978">
            <v>8736</v>
          </cell>
          <cell r="AJ978">
            <v>8767</v>
          </cell>
          <cell r="AK978">
            <v>84</v>
          </cell>
          <cell r="AL978">
            <v>295</v>
          </cell>
          <cell r="AM978">
            <v>0</v>
          </cell>
          <cell r="AN978">
            <v>0</v>
          </cell>
          <cell r="AO978">
            <v>60</v>
          </cell>
          <cell r="AP978">
            <v>98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-1603</v>
          </cell>
          <cell r="BF978">
            <v>-878</v>
          </cell>
          <cell r="BG978">
            <v>59</v>
          </cell>
          <cell r="BH978">
            <v>97</v>
          </cell>
          <cell r="BI978">
            <v>0</v>
          </cell>
          <cell r="BJ978">
            <v>1</v>
          </cell>
          <cell r="BK978">
            <v>-1544</v>
          </cell>
          <cell r="BL978">
            <v>-782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116</v>
          </cell>
          <cell r="BR978">
            <v>164</v>
          </cell>
          <cell r="BS978">
            <v>66</v>
          </cell>
          <cell r="BT978">
            <v>67</v>
          </cell>
          <cell r="BU978" t="str">
            <v>张正洋</v>
          </cell>
          <cell r="BV978" t="str">
            <v>费楚媛</v>
          </cell>
          <cell r="BW978" t="str">
            <v>蒋红宽</v>
          </cell>
          <cell r="BX978" t="str">
            <v>01088258223</v>
          </cell>
          <cell r="BY978" t="str">
            <v>2025-03-05</v>
          </cell>
          <cell r="BZ978" t="str">
            <v/>
          </cell>
          <cell r="CA978" t="str">
            <v>064900470</v>
          </cell>
          <cell r="CB978">
            <v>0</v>
          </cell>
          <cell r="CC978">
            <v>0</v>
          </cell>
          <cell r="CD978" t="str">
            <v/>
          </cell>
          <cell r="CE978" t="str">
            <v>1</v>
          </cell>
          <cell r="CF978" t="str">
            <v/>
          </cell>
          <cell r="CG978" t="str">
            <v>北京经济技术开发区虚拟社区</v>
          </cell>
          <cell r="CH978" t="str">
            <v>qy</v>
          </cell>
          <cell r="CI978" t="str">
            <v>    私人控股</v>
          </cell>
          <cell r="CJ978" t="str">
            <v>F</v>
          </cell>
          <cell r="CK978" t="str">
            <v>    批发和零售业</v>
          </cell>
          <cell r="CL978" t="str">
            <v>52</v>
          </cell>
          <cell r="CM978" t="str">
            <v>    零售业</v>
          </cell>
          <cell r="CN978" t="str">
            <v>115101</v>
          </cell>
          <cell r="CO978" t="str">
            <v>      开发区</v>
          </cell>
          <cell r="CP978" t="str">
            <v>　　　其他有限责任公司</v>
          </cell>
          <cell r="CQ978" t="str">
            <v/>
          </cell>
          <cell r="CR978" t="str">
            <v>    传统服务业</v>
          </cell>
          <cell r="CS978" t="str">
            <v>2</v>
          </cell>
          <cell r="CT978" t="str">
            <v>    地方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 t="str">
            <v>3</v>
          </cell>
          <cell r="DN978" t="str">
            <v>521</v>
          </cell>
          <cell r="DO978" t="str">
            <v>    综合零售</v>
          </cell>
          <cell r="DP978" t="str">
            <v>1</v>
          </cell>
          <cell r="DQ978" t="str">
            <v>2</v>
          </cell>
          <cell r="DR978">
            <v>33045</v>
          </cell>
          <cell r="DS978">
            <v>46515</v>
          </cell>
          <cell r="DT978">
            <v>1</v>
          </cell>
          <cell r="DU978">
            <v>-1603</v>
          </cell>
          <cell r="DV978">
            <v>-878</v>
          </cell>
          <cell r="DW978">
            <v>127</v>
          </cell>
          <cell r="DX978">
            <v>189</v>
          </cell>
        </row>
        <row r="979">
          <cell r="M979" t="str">
            <v>91110115679634703A</v>
          </cell>
          <cell r="N979" t="str">
            <v>北京德兴志达商贸有限公司</v>
          </cell>
          <cell r="O979" t="str">
            <v>2025</v>
          </cell>
          <cell r="P979" t="str">
            <v>2</v>
          </cell>
          <cell r="Q979">
            <v>841</v>
          </cell>
          <cell r="R979">
            <v>781</v>
          </cell>
          <cell r="S979">
            <v>3171</v>
          </cell>
          <cell r="T979">
            <v>3235</v>
          </cell>
          <cell r="U979">
            <v>30848</v>
          </cell>
          <cell r="V979">
            <v>11469</v>
          </cell>
          <cell r="W979">
            <v>24957</v>
          </cell>
          <cell r="X979">
            <v>6418</v>
          </cell>
          <cell r="Y979">
            <v>0</v>
          </cell>
          <cell r="Z979">
            <v>0</v>
          </cell>
          <cell r="AA979">
            <v>4103</v>
          </cell>
          <cell r="AB979">
            <v>5818</v>
          </cell>
          <cell r="AC979">
            <v>0</v>
          </cell>
          <cell r="AD979">
            <v>0</v>
          </cell>
          <cell r="AE979">
            <v>3282</v>
          </cell>
          <cell r="AF979">
            <v>4669</v>
          </cell>
          <cell r="AG979">
            <v>8</v>
          </cell>
          <cell r="AH979">
            <v>15</v>
          </cell>
          <cell r="AI979">
            <v>0</v>
          </cell>
          <cell r="AJ979">
            <v>0</v>
          </cell>
          <cell r="AK979">
            <v>932</v>
          </cell>
          <cell r="AL979">
            <v>1285</v>
          </cell>
          <cell r="AM979">
            <v>0</v>
          </cell>
          <cell r="AN979">
            <v>0</v>
          </cell>
          <cell r="AO979">
            <v>29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-148</v>
          </cell>
          <cell r="BF979">
            <v>-151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-148</v>
          </cell>
          <cell r="BL979">
            <v>-151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165</v>
          </cell>
          <cell r="BR979">
            <v>310</v>
          </cell>
          <cell r="BS979">
            <v>47</v>
          </cell>
          <cell r="BT979">
            <v>62</v>
          </cell>
          <cell r="BU979" t="str">
            <v>张少先</v>
          </cell>
          <cell r="BV979" t="str">
            <v>郝惠东</v>
          </cell>
          <cell r="BW979" t="str">
            <v>刘燕</v>
          </cell>
          <cell r="BX979" t="str">
            <v>15611901602</v>
          </cell>
          <cell r="BY979" t="str">
            <v>2025-03-10</v>
          </cell>
          <cell r="BZ979" t="str">
            <v/>
          </cell>
          <cell r="CA979" t="str">
            <v>679634703</v>
          </cell>
          <cell r="CB979">
            <v>0</v>
          </cell>
          <cell r="CC979">
            <v>0</v>
          </cell>
          <cell r="CD979" t="str">
            <v/>
          </cell>
          <cell r="CE979" t="str">
            <v/>
          </cell>
          <cell r="CF979" t="str">
            <v/>
          </cell>
          <cell r="CG979" t="str">
            <v/>
          </cell>
          <cell r="CH979" t="str">
            <v>qy</v>
          </cell>
          <cell r="CI979" t="str">
            <v>    私人控股</v>
          </cell>
          <cell r="CJ979" t="str">
            <v>F</v>
          </cell>
          <cell r="CK979" t="str">
            <v>    批发和零售业</v>
          </cell>
          <cell r="CL979" t="str">
            <v>51</v>
          </cell>
          <cell r="CM979" t="str">
            <v>    批发业</v>
          </cell>
          <cell r="CN979" t="str">
            <v>110115</v>
          </cell>
          <cell r="CO979" t="str">
            <v>      大兴区</v>
          </cell>
          <cell r="CP979" t="str">
            <v>　　　私营有限责任公司</v>
          </cell>
          <cell r="CQ979" t="str">
            <v/>
          </cell>
          <cell r="CR979" t="str">
            <v>    传统服务业</v>
          </cell>
          <cell r="CS979" t="str">
            <v>2</v>
          </cell>
          <cell r="CT979" t="str">
            <v>    地方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 t="str">
            <v>3</v>
          </cell>
          <cell r="DN979" t="str">
            <v>517</v>
          </cell>
          <cell r="DO979" t="str">
            <v>    机械设备、五金产品及电子产品批发</v>
          </cell>
          <cell r="DP979" t="str">
            <v>1</v>
          </cell>
          <cell r="DQ979" t="str">
            <v>2</v>
          </cell>
          <cell r="DR979">
            <v>4103</v>
          </cell>
          <cell r="DS979">
            <v>5818</v>
          </cell>
          <cell r="DT979">
            <v>1</v>
          </cell>
          <cell r="DU979">
            <v>-148</v>
          </cell>
          <cell r="DV979">
            <v>-151</v>
          </cell>
          <cell r="DW979">
            <v>173</v>
          </cell>
          <cell r="DX979">
            <v>325</v>
          </cell>
        </row>
        <row r="980">
          <cell r="M980" t="str">
            <v>91110112571290953R</v>
          </cell>
          <cell r="N980" t="str">
            <v>北京大绥基业商贸有限公司</v>
          </cell>
          <cell r="O980" t="str">
            <v>2025</v>
          </cell>
          <cell r="P980" t="str">
            <v>2</v>
          </cell>
          <cell r="Q980">
            <v>1703</v>
          </cell>
          <cell r="R980">
            <v>1703</v>
          </cell>
          <cell r="S980">
            <v>3779</v>
          </cell>
          <cell r="T980">
            <v>12379</v>
          </cell>
          <cell r="U980">
            <v>44915</v>
          </cell>
          <cell r="V980">
            <v>48113</v>
          </cell>
          <cell r="W980">
            <v>42513</v>
          </cell>
          <cell r="X980">
            <v>46229</v>
          </cell>
          <cell r="Y980">
            <v>0</v>
          </cell>
          <cell r="Z980">
            <v>0</v>
          </cell>
          <cell r="AA980">
            <v>13900</v>
          </cell>
          <cell r="AB980">
            <v>17027</v>
          </cell>
          <cell r="AC980">
            <v>0</v>
          </cell>
          <cell r="AD980">
            <v>0</v>
          </cell>
          <cell r="AE980">
            <v>11806</v>
          </cell>
          <cell r="AF980">
            <v>15398</v>
          </cell>
          <cell r="AG980">
            <v>9</v>
          </cell>
          <cell r="AH980">
            <v>4</v>
          </cell>
          <cell r="AI980">
            <v>1014</v>
          </cell>
          <cell r="AJ980">
            <v>817</v>
          </cell>
          <cell r="AK980">
            <v>667</v>
          </cell>
          <cell r="AL980">
            <v>721</v>
          </cell>
          <cell r="AM980">
            <v>0</v>
          </cell>
          <cell r="AN980">
            <v>0</v>
          </cell>
          <cell r="AO980">
            <v>120</v>
          </cell>
          <cell r="AP980">
            <v>194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284</v>
          </cell>
          <cell r="BF980">
            <v>-107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284</v>
          </cell>
          <cell r="BL980">
            <v>-107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96</v>
          </cell>
          <cell r="BR980">
            <v>75</v>
          </cell>
          <cell r="BS980">
            <v>19</v>
          </cell>
          <cell r="BT980">
            <v>26</v>
          </cell>
          <cell r="BU980" t="str">
            <v>吕基磊</v>
          </cell>
          <cell r="BV980" t="str">
            <v>吕基磊</v>
          </cell>
          <cell r="BW980" t="str">
            <v>陈砚芬</v>
          </cell>
          <cell r="BX980" t="str">
            <v>67868375</v>
          </cell>
          <cell r="BY980" t="str">
            <v>2025-03-13</v>
          </cell>
          <cell r="BZ980" t="str">
            <v/>
          </cell>
          <cell r="CA980" t="str">
            <v>571290953</v>
          </cell>
          <cell r="CB980">
            <v>0</v>
          </cell>
          <cell r="CC980">
            <v>0</v>
          </cell>
          <cell r="CD980" t="str">
            <v/>
          </cell>
          <cell r="CE980" t="str">
            <v>1</v>
          </cell>
          <cell r="CF980" t="str">
            <v/>
          </cell>
          <cell r="CG980" t="str">
            <v>北京经济技术开发区虚拟社区</v>
          </cell>
          <cell r="CH980" t="str">
            <v>qy</v>
          </cell>
          <cell r="CI980" t="str">
            <v>    私人控股</v>
          </cell>
          <cell r="CJ980" t="str">
            <v>F</v>
          </cell>
          <cell r="CK980" t="str">
            <v>    批发和零售业</v>
          </cell>
          <cell r="CL980" t="str">
            <v>51</v>
          </cell>
          <cell r="CM980" t="str">
            <v>    批发业</v>
          </cell>
          <cell r="CN980" t="str">
            <v>115101</v>
          </cell>
          <cell r="CO980" t="str">
            <v>      开发区</v>
          </cell>
          <cell r="CP980" t="str">
            <v>　　　私营有限责任公司</v>
          </cell>
          <cell r="CQ980" t="str">
            <v/>
          </cell>
          <cell r="CR980" t="str">
            <v>    传统服务业</v>
          </cell>
          <cell r="CS980" t="str">
            <v>2</v>
          </cell>
          <cell r="CT980" t="str">
            <v>    地方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 t="str">
            <v>3</v>
          </cell>
          <cell r="DN980" t="str">
            <v>512</v>
          </cell>
          <cell r="DO980" t="str">
            <v>    食品、饮料及烟草制品批发</v>
          </cell>
          <cell r="DP980" t="str">
            <v>1</v>
          </cell>
          <cell r="DQ980" t="str">
            <v>2</v>
          </cell>
          <cell r="DR980">
            <v>13900</v>
          </cell>
          <cell r="DS980">
            <v>17027</v>
          </cell>
          <cell r="DT980">
            <v>1</v>
          </cell>
          <cell r="DU980">
            <v>284</v>
          </cell>
          <cell r="DV980">
            <v>-107</v>
          </cell>
          <cell r="DW980">
            <v>105</v>
          </cell>
          <cell r="DX980">
            <v>79</v>
          </cell>
        </row>
        <row r="981">
          <cell r="M981" t="str">
            <v>91110117668444584H</v>
          </cell>
          <cell r="N981" t="str">
            <v>北京洁雅德环境科技有限公司</v>
          </cell>
          <cell r="O981" t="str">
            <v>2025</v>
          </cell>
          <cell r="P981" t="str">
            <v>2</v>
          </cell>
          <cell r="Q981">
            <v>3052</v>
          </cell>
          <cell r="R981">
            <v>2951</v>
          </cell>
          <cell r="S981">
            <v>19635</v>
          </cell>
          <cell r="T981">
            <v>30169</v>
          </cell>
          <cell r="U981">
            <v>67346</v>
          </cell>
          <cell r="V981">
            <v>59312</v>
          </cell>
          <cell r="W981">
            <v>31070</v>
          </cell>
          <cell r="X981">
            <v>28423</v>
          </cell>
          <cell r="Y981">
            <v>0</v>
          </cell>
          <cell r="Z981">
            <v>0</v>
          </cell>
          <cell r="AA981">
            <v>21564</v>
          </cell>
          <cell r="AB981">
            <v>27166</v>
          </cell>
          <cell r="AC981">
            <v>0</v>
          </cell>
          <cell r="AD981">
            <v>0</v>
          </cell>
          <cell r="AE981">
            <v>20368</v>
          </cell>
          <cell r="AF981">
            <v>25950</v>
          </cell>
          <cell r="AG981">
            <v>65</v>
          </cell>
          <cell r="AH981">
            <v>88</v>
          </cell>
          <cell r="AI981">
            <v>20</v>
          </cell>
          <cell r="AJ981">
            <v>27</v>
          </cell>
          <cell r="AK981">
            <v>957</v>
          </cell>
          <cell r="AL981">
            <v>964</v>
          </cell>
          <cell r="AM981">
            <v>0</v>
          </cell>
          <cell r="AN981">
            <v>0</v>
          </cell>
          <cell r="AO981">
            <v>28</v>
          </cell>
          <cell r="AP981">
            <v>3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126</v>
          </cell>
          <cell r="BF981">
            <v>134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126</v>
          </cell>
          <cell r="BL981">
            <v>134</v>
          </cell>
          <cell r="BM981">
            <v>19</v>
          </cell>
          <cell r="BN981">
            <v>20</v>
          </cell>
          <cell r="BO981">
            <v>0</v>
          </cell>
          <cell r="BP981">
            <v>0</v>
          </cell>
          <cell r="BQ981">
            <v>548</v>
          </cell>
          <cell r="BR981">
            <v>735</v>
          </cell>
          <cell r="BS981">
            <v>58</v>
          </cell>
          <cell r="BT981">
            <v>54</v>
          </cell>
          <cell r="BU981" t="str">
            <v>杨峰</v>
          </cell>
          <cell r="BV981" t="str">
            <v>安晓哲</v>
          </cell>
          <cell r="BW981" t="str">
            <v>安晓哲</v>
          </cell>
          <cell r="BX981" t="str">
            <v>15201020324</v>
          </cell>
          <cell r="BY981" t="str">
            <v>2025-03-14</v>
          </cell>
          <cell r="BZ981" t="str">
            <v/>
          </cell>
          <cell r="CA981" t="str">
            <v>668444584</v>
          </cell>
          <cell r="CB981">
            <v>0</v>
          </cell>
          <cell r="CC981">
            <v>0</v>
          </cell>
          <cell r="CD981" t="str">
            <v/>
          </cell>
          <cell r="CE981" t="str">
            <v>1</v>
          </cell>
          <cell r="CF981" t="str">
            <v/>
          </cell>
          <cell r="CG981" t="str">
            <v>北京经济技术开发区虚拟社区</v>
          </cell>
          <cell r="CH981" t="str">
            <v>qy</v>
          </cell>
          <cell r="CI981" t="str">
            <v>    私人控股</v>
          </cell>
          <cell r="CJ981" t="str">
            <v>F</v>
          </cell>
          <cell r="CK981" t="str">
            <v>    批发和零售业</v>
          </cell>
          <cell r="CL981" t="str">
            <v>51</v>
          </cell>
          <cell r="CM981" t="str">
            <v>    批发业</v>
          </cell>
          <cell r="CN981" t="str">
            <v>115101</v>
          </cell>
          <cell r="CO981" t="str">
            <v>      开发区</v>
          </cell>
          <cell r="CP981" t="str">
            <v>　　　私营有限责任公司</v>
          </cell>
          <cell r="CQ981" t="str">
            <v/>
          </cell>
          <cell r="CR981" t="str">
            <v>    传统服务业</v>
          </cell>
          <cell r="CS981" t="str">
            <v>2</v>
          </cell>
          <cell r="CT981" t="str">
            <v>    地方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 t="str">
            <v>3</v>
          </cell>
          <cell r="DN981" t="str">
            <v>513</v>
          </cell>
          <cell r="DO981" t="str">
            <v>    纺织、服装及家庭用品批发</v>
          </cell>
          <cell r="DP981" t="str">
            <v>1</v>
          </cell>
          <cell r="DQ981" t="str">
            <v>2</v>
          </cell>
          <cell r="DR981">
            <v>21564</v>
          </cell>
          <cell r="DS981">
            <v>27166</v>
          </cell>
          <cell r="DT981">
            <v>1</v>
          </cell>
          <cell r="DU981">
            <v>126</v>
          </cell>
          <cell r="DV981">
            <v>134</v>
          </cell>
          <cell r="DW981">
            <v>632</v>
          </cell>
          <cell r="DX981">
            <v>843</v>
          </cell>
        </row>
        <row r="982">
          <cell r="M982" t="str">
            <v>911101065768652183</v>
          </cell>
          <cell r="N982" t="str">
            <v>北京森乐恒兴电器销售有限公司</v>
          </cell>
          <cell r="O982" t="str">
            <v>2025</v>
          </cell>
          <cell r="P982" t="str">
            <v>2</v>
          </cell>
          <cell r="Q982">
            <v>32</v>
          </cell>
          <cell r="R982">
            <v>44</v>
          </cell>
          <cell r="S982">
            <v>7610</v>
          </cell>
          <cell r="T982">
            <v>35478</v>
          </cell>
          <cell r="U982">
            <v>23270</v>
          </cell>
          <cell r="V982">
            <v>47587</v>
          </cell>
          <cell r="W982">
            <v>19644</v>
          </cell>
          <cell r="X982">
            <v>0</v>
          </cell>
          <cell r="Y982">
            <v>0</v>
          </cell>
          <cell r="Z982">
            <v>0</v>
          </cell>
          <cell r="AA982">
            <v>1789</v>
          </cell>
          <cell r="AB982">
            <v>7109</v>
          </cell>
          <cell r="AC982">
            <v>0</v>
          </cell>
          <cell r="AD982">
            <v>0</v>
          </cell>
          <cell r="AE982">
            <v>1726</v>
          </cell>
          <cell r="AF982">
            <v>6896</v>
          </cell>
          <cell r="AG982">
            <v>0</v>
          </cell>
          <cell r="AH982">
            <v>0</v>
          </cell>
          <cell r="AI982">
            <v>0</v>
          </cell>
          <cell r="AJ982">
            <v>9</v>
          </cell>
          <cell r="AK982">
            <v>63</v>
          </cell>
          <cell r="AL982">
            <v>98</v>
          </cell>
          <cell r="AM982">
            <v>0</v>
          </cell>
          <cell r="AN982">
            <v>0</v>
          </cell>
          <cell r="AO982">
            <v>45</v>
          </cell>
          <cell r="AP982">
            <v>28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-45</v>
          </cell>
          <cell r="BF982">
            <v>78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-45</v>
          </cell>
          <cell r="BL982">
            <v>78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4</v>
          </cell>
          <cell r="BT982">
            <v>6</v>
          </cell>
          <cell r="BU982" t="str">
            <v>王玉霞</v>
          </cell>
          <cell r="BV982" t="str">
            <v>王玉霞</v>
          </cell>
          <cell r="BW982" t="str">
            <v>王玉霞</v>
          </cell>
          <cell r="BX982" t="str">
            <v>13439600672</v>
          </cell>
          <cell r="BY982" t="str">
            <v>2025-03-07</v>
          </cell>
          <cell r="BZ982" t="str">
            <v/>
          </cell>
          <cell r="CA982" t="str">
            <v>576865218</v>
          </cell>
          <cell r="CB982">
            <v>0</v>
          </cell>
          <cell r="CC982">
            <v>0</v>
          </cell>
          <cell r="CD982" t="str">
            <v/>
          </cell>
          <cell r="CE982" t="str">
            <v/>
          </cell>
          <cell r="CF982" t="str">
            <v/>
          </cell>
          <cell r="CG982" t="str">
            <v/>
          </cell>
          <cell r="CH982" t="str">
            <v>qy</v>
          </cell>
          <cell r="CI982" t="str">
            <v>    私人控股</v>
          </cell>
          <cell r="CJ982" t="str">
            <v>F</v>
          </cell>
          <cell r="CK982" t="str">
            <v>    批发和零售业</v>
          </cell>
          <cell r="CL982" t="str">
            <v>51</v>
          </cell>
          <cell r="CM982" t="str">
            <v>    批发业</v>
          </cell>
          <cell r="CN982" t="str">
            <v>110115</v>
          </cell>
          <cell r="CO982" t="str">
            <v>      大兴区</v>
          </cell>
          <cell r="CP982" t="str">
            <v>　　　私营有限责任公司</v>
          </cell>
          <cell r="CQ982" t="str">
            <v/>
          </cell>
          <cell r="CR982" t="str">
            <v>    传统服务业</v>
          </cell>
          <cell r="CS982" t="str">
            <v>2</v>
          </cell>
          <cell r="CT982" t="str">
            <v>    地方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 t="str">
            <v>3</v>
          </cell>
          <cell r="DN982" t="str">
            <v>513</v>
          </cell>
          <cell r="DO982" t="str">
            <v>    纺织、服装及家庭用品批发</v>
          </cell>
          <cell r="DP982" t="str">
            <v>1</v>
          </cell>
          <cell r="DQ982" t="str">
            <v>3</v>
          </cell>
          <cell r="DR982">
            <v>1789</v>
          </cell>
          <cell r="DS982">
            <v>7109</v>
          </cell>
          <cell r="DT982">
            <v>1</v>
          </cell>
          <cell r="DU982">
            <v>-45</v>
          </cell>
          <cell r="DV982">
            <v>78</v>
          </cell>
          <cell r="DW982">
            <v>-703</v>
          </cell>
          <cell r="DX982">
            <v>-728</v>
          </cell>
        </row>
        <row r="983">
          <cell r="M983" t="str">
            <v>91110109599618666L</v>
          </cell>
          <cell r="N983" t="str">
            <v>北京歌德盈香贸易有限公司</v>
          </cell>
          <cell r="O983" t="str">
            <v>2025</v>
          </cell>
          <cell r="P983" t="str">
            <v>2</v>
          </cell>
          <cell r="Q983">
            <v>5450</v>
          </cell>
          <cell r="R983">
            <v>5450</v>
          </cell>
          <cell r="S983">
            <v>1442704</v>
          </cell>
          <cell r="T983">
            <v>1436346</v>
          </cell>
          <cell r="U983">
            <v>4145991</v>
          </cell>
          <cell r="V983">
            <v>3694163</v>
          </cell>
          <cell r="W983">
            <v>4205643</v>
          </cell>
          <cell r="X983">
            <v>3772538</v>
          </cell>
          <cell r="Y983">
            <v>0</v>
          </cell>
          <cell r="Z983">
            <v>0</v>
          </cell>
          <cell r="AA983">
            <v>3532</v>
          </cell>
          <cell r="AB983">
            <v>40466</v>
          </cell>
          <cell r="AC983">
            <v>0</v>
          </cell>
          <cell r="AD983">
            <v>0</v>
          </cell>
          <cell r="AE983">
            <v>2875</v>
          </cell>
          <cell r="AF983">
            <v>38444</v>
          </cell>
          <cell r="AG983">
            <v>0</v>
          </cell>
          <cell r="AH983">
            <v>0</v>
          </cell>
          <cell r="AI983">
            <v>1254</v>
          </cell>
          <cell r="AJ983">
            <v>788</v>
          </cell>
          <cell r="AK983">
            <v>154</v>
          </cell>
          <cell r="AL983">
            <v>104</v>
          </cell>
          <cell r="AM983">
            <v>0</v>
          </cell>
          <cell r="AN983">
            <v>0</v>
          </cell>
          <cell r="AO983">
            <v>158</v>
          </cell>
          <cell r="AP983">
            <v>231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-909</v>
          </cell>
          <cell r="BF983">
            <v>899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-909</v>
          </cell>
          <cell r="BL983">
            <v>899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</v>
          </cell>
          <cell r="BT983">
            <v>19</v>
          </cell>
          <cell r="BU983" t="str">
            <v>刘晓伟</v>
          </cell>
          <cell r="BV983" t="str">
            <v>刘晓伟</v>
          </cell>
          <cell r="BW983" t="str">
            <v>于丹丹</v>
          </cell>
          <cell r="BX983" t="str">
            <v>18600971190</v>
          </cell>
          <cell r="BY983" t="str">
            <v>2025-03-18</v>
          </cell>
          <cell r="BZ983" t="str">
            <v/>
          </cell>
          <cell r="CA983" t="str">
            <v>599618666</v>
          </cell>
          <cell r="CB983">
            <v>0</v>
          </cell>
          <cell r="CC983">
            <v>0</v>
          </cell>
          <cell r="CD983" t="str">
            <v/>
          </cell>
          <cell r="CE983" t="str">
            <v>1</v>
          </cell>
          <cell r="CF983" t="str">
            <v/>
          </cell>
          <cell r="CG983" t="str">
            <v>北京经济技术开发区虚拟社区</v>
          </cell>
          <cell r="CH983" t="str">
            <v>qy</v>
          </cell>
          <cell r="CI983" t="str">
            <v>    私人控股</v>
          </cell>
          <cell r="CJ983" t="str">
            <v>F</v>
          </cell>
          <cell r="CK983" t="str">
            <v>    批发和零售业</v>
          </cell>
          <cell r="CL983" t="str">
            <v>52</v>
          </cell>
          <cell r="CM983" t="str">
            <v>    零售业</v>
          </cell>
          <cell r="CN983" t="str">
            <v>115101</v>
          </cell>
          <cell r="CO983" t="str">
            <v>      开发区</v>
          </cell>
          <cell r="CP983" t="str">
            <v>　　　私营有限责任公司</v>
          </cell>
          <cell r="CQ983" t="str">
            <v/>
          </cell>
          <cell r="CR983" t="str">
            <v>    传统服务业</v>
          </cell>
          <cell r="CS983" t="str">
            <v>2</v>
          </cell>
          <cell r="CT983" t="str">
            <v>    地方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 t="str">
            <v>3</v>
          </cell>
          <cell r="DN983" t="str">
            <v>522</v>
          </cell>
          <cell r="DO983" t="str">
            <v>    食品、饮料及烟草制品专门零售</v>
          </cell>
          <cell r="DP983" t="str">
            <v>1</v>
          </cell>
          <cell r="DQ983" t="str">
            <v>3</v>
          </cell>
          <cell r="DR983">
            <v>3532</v>
          </cell>
          <cell r="DS983">
            <v>40466</v>
          </cell>
          <cell r="DT983">
            <v>1</v>
          </cell>
          <cell r="DU983">
            <v>-909</v>
          </cell>
          <cell r="DV983">
            <v>899</v>
          </cell>
          <cell r="DW983">
            <v>-583</v>
          </cell>
          <cell r="DX983">
            <v>-4864</v>
          </cell>
        </row>
        <row r="984">
          <cell r="M984" t="str">
            <v>91110113575153948K</v>
          </cell>
          <cell r="N984" t="str">
            <v>北京金风新能贸易有限公司</v>
          </cell>
          <cell r="O984" t="str">
            <v>2025</v>
          </cell>
          <cell r="P984" t="str">
            <v>2</v>
          </cell>
          <cell r="Q984">
            <v>32858</v>
          </cell>
          <cell r="R984">
            <v>16239</v>
          </cell>
          <cell r="S984">
            <v>744024</v>
          </cell>
          <cell r="T984">
            <v>454848</v>
          </cell>
          <cell r="U984">
            <v>1311795</v>
          </cell>
          <cell r="V984">
            <v>808345</v>
          </cell>
          <cell r="W984">
            <v>1334340</v>
          </cell>
          <cell r="X984">
            <v>811969</v>
          </cell>
          <cell r="Y984">
            <v>0</v>
          </cell>
          <cell r="Z984">
            <v>0</v>
          </cell>
          <cell r="AA984">
            <v>42375</v>
          </cell>
          <cell r="AB984">
            <v>6052</v>
          </cell>
          <cell r="AC984">
            <v>0</v>
          </cell>
          <cell r="AD984">
            <v>0</v>
          </cell>
          <cell r="AE984">
            <v>42944</v>
          </cell>
          <cell r="AF984">
            <v>3769</v>
          </cell>
          <cell r="AG984">
            <v>384</v>
          </cell>
          <cell r="AH984">
            <v>13</v>
          </cell>
          <cell r="AI984">
            <v>33060</v>
          </cell>
          <cell r="AJ984">
            <v>15781</v>
          </cell>
          <cell r="AK984">
            <v>22256</v>
          </cell>
          <cell r="AL984">
            <v>16797</v>
          </cell>
          <cell r="AM984">
            <v>0</v>
          </cell>
          <cell r="AN984">
            <v>0</v>
          </cell>
          <cell r="AO984">
            <v>117</v>
          </cell>
          <cell r="AP984">
            <v>-48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-56386</v>
          </cell>
          <cell r="BF984">
            <v>-29960</v>
          </cell>
          <cell r="BG984">
            <v>-28</v>
          </cell>
          <cell r="BH984">
            <v>0</v>
          </cell>
          <cell r="BI984">
            <v>0</v>
          </cell>
          <cell r="BJ984">
            <v>0</v>
          </cell>
          <cell r="BK984">
            <v>-56414</v>
          </cell>
          <cell r="BL984">
            <v>-29960</v>
          </cell>
          <cell r="BM984">
            <v>-14103</v>
          </cell>
          <cell r="BN984">
            <v>-7490</v>
          </cell>
          <cell r="BO984">
            <v>0</v>
          </cell>
          <cell r="BP984">
            <v>0</v>
          </cell>
          <cell r="BQ984">
            <v>39048</v>
          </cell>
          <cell r="BR984">
            <v>0</v>
          </cell>
          <cell r="BS984">
            <v>548</v>
          </cell>
          <cell r="BT984">
            <v>416</v>
          </cell>
          <cell r="BU984" t="str">
            <v>吴凯</v>
          </cell>
          <cell r="BV984" t="str">
            <v>孟紫晨</v>
          </cell>
          <cell r="BW984" t="str">
            <v>张伶俐</v>
          </cell>
          <cell r="BX984" t="str">
            <v>15203264796</v>
          </cell>
          <cell r="BY984" t="str">
            <v>2025-03-17</v>
          </cell>
          <cell r="BZ984" t="str">
            <v/>
          </cell>
          <cell r="CA984" t="str">
            <v>575153948</v>
          </cell>
          <cell r="CB984">
            <v>0</v>
          </cell>
          <cell r="CC984">
            <v>0</v>
          </cell>
          <cell r="CD984" t="str">
            <v/>
          </cell>
          <cell r="CE984" t="str">
            <v>1</v>
          </cell>
          <cell r="CF984" t="str">
            <v/>
          </cell>
          <cell r="CG984" t="str">
            <v>北京经济技术开发区虚拟社区</v>
          </cell>
          <cell r="CH984" t="str">
            <v>qy</v>
          </cell>
          <cell r="CI984" t="str">
            <v>    港澳台商控股</v>
          </cell>
          <cell r="CJ984" t="str">
            <v>F</v>
          </cell>
          <cell r="CK984" t="str">
            <v>    批发和零售业</v>
          </cell>
          <cell r="CL984" t="str">
            <v>51</v>
          </cell>
          <cell r="CM984" t="str">
            <v>    批发业</v>
          </cell>
          <cell r="CN984" t="str">
            <v>115101</v>
          </cell>
          <cell r="CO984" t="str">
            <v>      开发区</v>
          </cell>
          <cell r="CP984" t="str">
            <v>　　　港澳台投资有限责任公司</v>
          </cell>
          <cell r="CQ984" t="str">
            <v/>
          </cell>
          <cell r="CR984" t="str">
            <v>    传统服务业</v>
          </cell>
          <cell r="CS984" t="str">
            <v>2</v>
          </cell>
          <cell r="CT984" t="str">
            <v>    地方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 t="str">
            <v>3</v>
          </cell>
          <cell r="DN984" t="str">
            <v>517</v>
          </cell>
          <cell r="DO984" t="str">
            <v>    机械设备、五金产品及电子产品批发</v>
          </cell>
          <cell r="DP984" t="str">
            <v>1</v>
          </cell>
          <cell r="DQ984" t="str">
            <v>1</v>
          </cell>
          <cell r="DR984">
            <v>42375</v>
          </cell>
          <cell r="DS984">
            <v>6052</v>
          </cell>
          <cell r="DT984">
            <v>1</v>
          </cell>
          <cell r="DU984">
            <v>-56386</v>
          </cell>
          <cell r="DV984">
            <v>-29960</v>
          </cell>
          <cell r="DW984">
            <v>25329</v>
          </cell>
          <cell r="DX984">
            <v>-8732</v>
          </cell>
        </row>
        <row r="985">
          <cell r="M985" t="str">
            <v>911103026819565097</v>
          </cell>
          <cell r="N985" t="str">
            <v>北京拜波赫光电科技有限公司</v>
          </cell>
          <cell r="O985" t="str">
            <v>2025</v>
          </cell>
          <cell r="P985" t="str">
            <v>2</v>
          </cell>
          <cell r="Q985">
            <v>1047</v>
          </cell>
          <cell r="R985">
            <v>2953</v>
          </cell>
          <cell r="S985">
            <v>6372</v>
          </cell>
          <cell r="T985">
            <v>9437</v>
          </cell>
          <cell r="U985">
            <v>71855</v>
          </cell>
          <cell r="V985">
            <v>105811</v>
          </cell>
          <cell r="W985">
            <v>34001</v>
          </cell>
          <cell r="X985">
            <v>69914</v>
          </cell>
          <cell r="Y985">
            <v>0</v>
          </cell>
          <cell r="Z985">
            <v>0</v>
          </cell>
          <cell r="AA985">
            <v>10689</v>
          </cell>
          <cell r="AB985">
            <v>21565</v>
          </cell>
          <cell r="AC985">
            <v>0</v>
          </cell>
          <cell r="AD985">
            <v>0</v>
          </cell>
          <cell r="AE985">
            <v>10617</v>
          </cell>
          <cell r="AF985">
            <v>19077</v>
          </cell>
          <cell r="AG985">
            <v>13</v>
          </cell>
          <cell r="AH985">
            <v>41</v>
          </cell>
          <cell r="AI985">
            <v>133</v>
          </cell>
          <cell r="AJ985">
            <v>121</v>
          </cell>
          <cell r="AK985">
            <v>59</v>
          </cell>
          <cell r="AL985">
            <v>645</v>
          </cell>
          <cell r="AM985">
            <v>728</v>
          </cell>
          <cell r="AN985">
            <v>1217</v>
          </cell>
          <cell r="AO985">
            <v>73</v>
          </cell>
          <cell r="AP985">
            <v>82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-934</v>
          </cell>
          <cell r="BF985">
            <v>382</v>
          </cell>
          <cell r="BG985">
            <v>500</v>
          </cell>
          <cell r="BH985">
            <v>5</v>
          </cell>
          <cell r="BI985">
            <v>0</v>
          </cell>
          <cell r="BJ985">
            <v>0</v>
          </cell>
          <cell r="BK985">
            <v>-434</v>
          </cell>
          <cell r="BL985">
            <v>387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34</v>
          </cell>
          <cell r="BR985">
            <v>221</v>
          </cell>
          <cell r="BS985">
            <v>8</v>
          </cell>
          <cell r="BT985">
            <v>10</v>
          </cell>
          <cell r="BU985" t="str">
            <v>任治辉</v>
          </cell>
          <cell r="BV985" t="str">
            <v>邓飞利</v>
          </cell>
          <cell r="BW985" t="str">
            <v>高晓婧</v>
          </cell>
          <cell r="BX985" t="str">
            <v>18513173430</v>
          </cell>
          <cell r="BY985" t="str">
            <v>2025-03-18</v>
          </cell>
          <cell r="BZ985" t="str">
            <v/>
          </cell>
          <cell r="CA985" t="str">
            <v>681956509</v>
          </cell>
          <cell r="CB985">
            <v>0</v>
          </cell>
          <cell r="CC985">
            <v>0</v>
          </cell>
          <cell r="CD985" t="str">
            <v/>
          </cell>
          <cell r="CE985" t="str">
            <v>1</v>
          </cell>
          <cell r="CF985" t="str">
            <v/>
          </cell>
          <cell r="CG985" t="str">
            <v>北京经济技术开发区虚拟社区</v>
          </cell>
          <cell r="CH985" t="str">
            <v>qy</v>
          </cell>
          <cell r="CI985" t="str">
            <v>    私人控股</v>
          </cell>
          <cell r="CJ985" t="str">
            <v>F</v>
          </cell>
          <cell r="CK985" t="str">
            <v>    批发和零售业</v>
          </cell>
          <cell r="CL985" t="str">
            <v>51</v>
          </cell>
          <cell r="CM985" t="str">
            <v>    批发业</v>
          </cell>
          <cell r="CN985" t="str">
            <v>115101</v>
          </cell>
          <cell r="CO985" t="str">
            <v>      开发区</v>
          </cell>
          <cell r="CP985" t="str">
            <v>　　　私营有限责任公司</v>
          </cell>
          <cell r="CQ985" t="str">
            <v/>
          </cell>
          <cell r="CR985" t="str">
            <v>    传统服务业</v>
          </cell>
          <cell r="CS985" t="str">
            <v>2</v>
          </cell>
          <cell r="CT985" t="str">
            <v>    地方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 t="str">
            <v>3</v>
          </cell>
          <cell r="DN985" t="str">
            <v>517</v>
          </cell>
          <cell r="DO985" t="str">
            <v>    机械设备、五金产品及电子产品批发</v>
          </cell>
          <cell r="DP985" t="str">
            <v>1</v>
          </cell>
          <cell r="DQ985" t="str">
            <v>3</v>
          </cell>
          <cell r="DR985">
            <v>10689</v>
          </cell>
          <cell r="DS985">
            <v>21565</v>
          </cell>
          <cell r="DT985">
            <v>1</v>
          </cell>
          <cell r="DU985">
            <v>-934</v>
          </cell>
          <cell r="DV985">
            <v>382</v>
          </cell>
          <cell r="DW985">
            <v>47</v>
          </cell>
          <cell r="DX985">
            <v>262</v>
          </cell>
        </row>
        <row r="986">
          <cell r="M986" t="str">
            <v>91110105560356232F</v>
          </cell>
          <cell r="N986" t="str">
            <v>北京焙客玛商贸有限公司</v>
          </cell>
          <cell r="O986" t="str">
            <v>2025</v>
          </cell>
          <cell r="P986" t="str">
            <v>2</v>
          </cell>
          <cell r="Q986">
            <v>768</v>
          </cell>
          <cell r="R986">
            <v>1079</v>
          </cell>
          <cell r="S986">
            <v>4213</v>
          </cell>
          <cell r="T986">
            <v>4863</v>
          </cell>
          <cell r="U986">
            <v>21048</v>
          </cell>
          <cell r="V986">
            <v>19968</v>
          </cell>
          <cell r="W986">
            <v>1224</v>
          </cell>
          <cell r="X986">
            <v>1054</v>
          </cell>
          <cell r="Y986">
            <v>0</v>
          </cell>
          <cell r="Z986">
            <v>0</v>
          </cell>
          <cell r="AA986">
            <v>8686</v>
          </cell>
          <cell r="AB986">
            <v>11563</v>
          </cell>
          <cell r="AC986">
            <v>0</v>
          </cell>
          <cell r="AD986">
            <v>0</v>
          </cell>
          <cell r="AE986">
            <v>7177</v>
          </cell>
          <cell r="AF986">
            <v>9723</v>
          </cell>
          <cell r="AG986">
            <v>7</v>
          </cell>
          <cell r="AH986">
            <v>10</v>
          </cell>
          <cell r="AI986">
            <v>536</v>
          </cell>
          <cell r="AJ986">
            <v>499</v>
          </cell>
          <cell r="AK986">
            <v>324</v>
          </cell>
          <cell r="AL986">
            <v>366</v>
          </cell>
          <cell r="AM986">
            <v>0</v>
          </cell>
          <cell r="AN986">
            <v>0</v>
          </cell>
          <cell r="AO986">
            <v>1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641</v>
          </cell>
          <cell r="BF986">
            <v>965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641</v>
          </cell>
          <cell r="BL986">
            <v>965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180</v>
          </cell>
          <cell r="BR986">
            <v>180</v>
          </cell>
          <cell r="BS986">
            <v>20</v>
          </cell>
          <cell r="BT986">
            <v>20</v>
          </cell>
          <cell r="BU986" t="str">
            <v>王为民</v>
          </cell>
          <cell r="BV986" t="str">
            <v>王静莉</v>
          </cell>
          <cell r="BW986" t="str">
            <v>杨爽</v>
          </cell>
          <cell r="BX986" t="str">
            <v>13426105081</v>
          </cell>
          <cell r="BY986" t="str">
            <v>2025-03-17</v>
          </cell>
          <cell r="BZ986" t="str">
            <v/>
          </cell>
          <cell r="CA986" t="str">
            <v>560356232</v>
          </cell>
          <cell r="CB986">
            <v>0</v>
          </cell>
          <cell r="CC986">
            <v>0</v>
          </cell>
          <cell r="CD986" t="str">
            <v/>
          </cell>
          <cell r="CE986" t="str">
            <v/>
          </cell>
          <cell r="CF986" t="str">
            <v/>
          </cell>
          <cell r="CG986" t="str">
            <v/>
          </cell>
          <cell r="CH986" t="str">
            <v>qy</v>
          </cell>
          <cell r="CI986" t="str">
            <v>    私人控股</v>
          </cell>
          <cell r="CJ986" t="str">
            <v>F</v>
          </cell>
          <cell r="CK986" t="str">
            <v>    批发和零售业</v>
          </cell>
          <cell r="CL986" t="str">
            <v>51</v>
          </cell>
          <cell r="CM986" t="str">
            <v>    批发业</v>
          </cell>
          <cell r="CN986" t="str">
            <v>110112</v>
          </cell>
          <cell r="CO986" t="str">
            <v>      通州区</v>
          </cell>
          <cell r="CP986" t="str">
            <v>　　　私营有限责任公司</v>
          </cell>
          <cell r="CQ986" t="str">
            <v/>
          </cell>
          <cell r="CR986" t="str">
            <v>    传统服务业</v>
          </cell>
          <cell r="CS986" t="str">
            <v>2</v>
          </cell>
          <cell r="CT986" t="str">
            <v>    地方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 t="str">
            <v>5</v>
          </cell>
          <cell r="DN986" t="str">
            <v>512</v>
          </cell>
          <cell r="DO986" t="str">
            <v>    食品、饮料及烟草制品批发</v>
          </cell>
          <cell r="DP986" t="str">
            <v>1</v>
          </cell>
          <cell r="DQ986" t="str">
            <v>3</v>
          </cell>
          <cell r="DR986">
            <v>8686</v>
          </cell>
          <cell r="DS986">
            <v>11563</v>
          </cell>
          <cell r="DT986">
            <v>1</v>
          </cell>
          <cell r="DU986">
            <v>641</v>
          </cell>
          <cell r="DV986">
            <v>965</v>
          </cell>
          <cell r="DW986">
            <v>187</v>
          </cell>
          <cell r="DX986">
            <v>190</v>
          </cell>
        </row>
        <row r="987">
          <cell r="M987" t="str">
            <v>91110302558558097U</v>
          </cell>
          <cell r="N987" t="str">
            <v>北京林普医疗用品有限公司</v>
          </cell>
          <cell r="O987" t="str">
            <v>2025</v>
          </cell>
          <cell r="P987" t="str">
            <v>2</v>
          </cell>
          <cell r="Q987">
            <v>882</v>
          </cell>
          <cell r="R987">
            <v>873</v>
          </cell>
          <cell r="S987">
            <v>31174</v>
          </cell>
          <cell r="T987">
            <v>52405</v>
          </cell>
          <cell r="U987">
            <v>47507</v>
          </cell>
          <cell r="V987">
            <v>63957</v>
          </cell>
          <cell r="W987">
            <v>33839</v>
          </cell>
          <cell r="X987">
            <v>48804</v>
          </cell>
          <cell r="Y987">
            <v>0</v>
          </cell>
          <cell r="Z987">
            <v>0</v>
          </cell>
          <cell r="AA987">
            <v>15529</v>
          </cell>
          <cell r="AB987">
            <v>13928</v>
          </cell>
          <cell r="AC987">
            <v>0</v>
          </cell>
          <cell r="AD987">
            <v>0</v>
          </cell>
          <cell r="AE987">
            <v>7535</v>
          </cell>
          <cell r="AF987">
            <v>5876</v>
          </cell>
          <cell r="AG987">
            <v>27</v>
          </cell>
          <cell r="AH987">
            <v>7</v>
          </cell>
          <cell r="AI987">
            <v>5746</v>
          </cell>
          <cell r="AJ987">
            <v>3951</v>
          </cell>
          <cell r="AK987">
            <v>2496</v>
          </cell>
          <cell r="AL987">
            <v>1874</v>
          </cell>
          <cell r="AM987">
            <v>0</v>
          </cell>
          <cell r="AN987">
            <v>0</v>
          </cell>
          <cell r="AO987">
            <v>1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-245</v>
          </cell>
          <cell r="BF987">
            <v>2236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-245</v>
          </cell>
          <cell r="BL987">
            <v>2236</v>
          </cell>
          <cell r="BM987">
            <v>10</v>
          </cell>
          <cell r="BN987">
            <v>56</v>
          </cell>
          <cell r="BO987">
            <v>0</v>
          </cell>
          <cell r="BP987">
            <v>0</v>
          </cell>
          <cell r="BQ987">
            <v>547</v>
          </cell>
          <cell r="BR987">
            <v>897</v>
          </cell>
          <cell r="BS987">
            <v>180</v>
          </cell>
          <cell r="BT987">
            <v>160</v>
          </cell>
          <cell r="BU987" t="str">
            <v>赵恩友</v>
          </cell>
          <cell r="BV987" t="str">
            <v>蔡胜玉</v>
          </cell>
          <cell r="BW987" t="str">
            <v>李晓璐</v>
          </cell>
          <cell r="BX987" t="str">
            <v>18244503191</v>
          </cell>
          <cell r="BY987" t="str">
            <v>2025-03-14</v>
          </cell>
          <cell r="BZ987" t="str">
            <v/>
          </cell>
          <cell r="CA987" t="str">
            <v>558558097</v>
          </cell>
          <cell r="CB987">
            <v>0</v>
          </cell>
          <cell r="CC987">
            <v>0</v>
          </cell>
          <cell r="CD987" t="str">
            <v/>
          </cell>
          <cell r="CE987" t="str">
            <v>1</v>
          </cell>
          <cell r="CF987" t="str">
            <v/>
          </cell>
          <cell r="CG987" t="str">
            <v>北京经济技术开发区虚拟社区</v>
          </cell>
          <cell r="CH987" t="str">
            <v>qy</v>
          </cell>
          <cell r="CI987" t="str">
            <v>    国有控股</v>
          </cell>
          <cell r="CJ987" t="str">
            <v>F</v>
          </cell>
          <cell r="CK987" t="str">
            <v>    批发和零售业</v>
          </cell>
          <cell r="CL987" t="str">
            <v>51</v>
          </cell>
          <cell r="CM987" t="str">
            <v>    批发业</v>
          </cell>
          <cell r="CN987" t="str">
            <v>115101</v>
          </cell>
          <cell r="CO987" t="str">
            <v>      开发区</v>
          </cell>
          <cell r="CP987" t="str">
            <v>　　　其他有限责任公司</v>
          </cell>
          <cell r="CQ987" t="str">
            <v/>
          </cell>
          <cell r="CR987" t="str">
            <v>    传统服务业</v>
          </cell>
          <cell r="CS987" t="str">
            <v>2</v>
          </cell>
          <cell r="CT987" t="str">
            <v>    地方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 t="str">
            <v>3</v>
          </cell>
          <cell r="DN987" t="str">
            <v>515</v>
          </cell>
          <cell r="DO987" t="str">
            <v>    医药及医疗器材批发</v>
          </cell>
          <cell r="DP987" t="str">
            <v>2</v>
          </cell>
          <cell r="DQ987" t="str">
            <v>2</v>
          </cell>
          <cell r="DR987">
            <v>15529</v>
          </cell>
          <cell r="DS987">
            <v>13928</v>
          </cell>
          <cell r="DT987">
            <v>1</v>
          </cell>
          <cell r="DU987">
            <v>-245</v>
          </cell>
          <cell r="DV987">
            <v>2236</v>
          </cell>
          <cell r="DW987">
            <v>584</v>
          </cell>
          <cell r="DX987">
            <v>960</v>
          </cell>
        </row>
        <row r="988">
          <cell r="M988" t="str">
            <v>91110108590617288Q</v>
          </cell>
          <cell r="N988" t="str">
            <v>北京乐博乐博教育科技有限公司</v>
          </cell>
          <cell r="O988" t="str">
            <v>2025</v>
          </cell>
          <cell r="P988" t="str">
            <v>2</v>
          </cell>
          <cell r="Q988">
            <v>2209</v>
          </cell>
          <cell r="R988">
            <v>2211</v>
          </cell>
          <cell r="S988">
            <v>16587</v>
          </cell>
          <cell r="T988">
            <v>15201</v>
          </cell>
          <cell r="U988">
            <v>200516</v>
          </cell>
          <cell r="V988">
            <v>183903</v>
          </cell>
          <cell r="W988">
            <v>159755</v>
          </cell>
          <cell r="X988">
            <v>121388</v>
          </cell>
          <cell r="Y988">
            <v>0</v>
          </cell>
          <cell r="Z988">
            <v>0</v>
          </cell>
          <cell r="AA988">
            <v>2939</v>
          </cell>
          <cell r="AB988">
            <v>2044</v>
          </cell>
          <cell r="AC988">
            <v>0</v>
          </cell>
          <cell r="AD988">
            <v>0</v>
          </cell>
          <cell r="AE988">
            <v>1891</v>
          </cell>
          <cell r="AF988">
            <v>805</v>
          </cell>
          <cell r="AG988">
            <v>9</v>
          </cell>
          <cell r="AH988">
            <v>6</v>
          </cell>
          <cell r="AI988">
            <v>2637</v>
          </cell>
          <cell r="AJ988">
            <v>1608</v>
          </cell>
          <cell r="AK988">
            <v>2085</v>
          </cell>
          <cell r="AL988">
            <v>2505</v>
          </cell>
          <cell r="AM988">
            <v>164</v>
          </cell>
          <cell r="AN988">
            <v>233</v>
          </cell>
          <cell r="AO988">
            <v>6</v>
          </cell>
          <cell r="AP988">
            <v>11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-3853</v>
          </cell>
          <cell r="BF988">
            <v>-3124</v>
          </cell>
          <cell r="BG988">
            <v>53</v>
          </cell>
          <cell r="BH988">
            <v>13</v>
          </cell>
          <cell r="BI988">
            <v>0</v>
          </cell>
          <cell r="BJ988">
            <v>5</v>
          </cell>
          <cell r="BK988">
            <v>-3800</v>
          </cell>
          <cell r="BL988">
            <v>-3116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230</v>
          </cell>
          <cell r="BR988">
            <v>60</v>
          </cell>
          <cell r="BS988">
            <v>85</v>
          </cell>
          <cell r="BT988">
            <v>67</v>
          </cell>
          <cell r="BU988" t="str">
            <v>周炜</v>
          </cell>
          <cell r="BV988" t="str">
            <v>吕海滨</v>
          </cell>
          <cell r="BW988" t="str">
            <v>陈见军</v>
          </cell>
          <cell r="BX988" t="str">
            <v>13810962897</v>
          </cell>
          <cell r="BY988" t="str">
            <v>2025-03-10</v>
          </cell>
          <cell r="BZ988" t="str">
            <v/>
          </cell>
          <cell r="CA988" t="str">
            <v>590617288</v>
          </cell>
          <cell r="CB988">
            <v>0</v>
          </cell>
          <cell r="CC988">
            <v>0</v>
          </cell>
          <cell r="CD988" t="str">
            <v/>
          </cell>
          <cell r="CE988" t="str">
            <v>1</v>
          </cell>
          <cell r="CF988" t="str">
            <v/>
          </cell>
          <cell r="CG988" t="str">
            <v>北京经济技术开发区虚拟社区</v>
          </cell>
          <cell r="CH988" t="str">
            <v>qy</v>
          </cell>
          <cell r="CI988" t="str">
            <v>    私人控股</v>
          </cell>
          <cell r="CJ988" t="str">
            <v>F</v>
          </cell>
          <cell r="CK988" t="str">
            <v>    批发和零售业</v>
          </cell>
          <cell r="CL988" t="str">
            <v>51</v>
          </cell>
          <cell r="CM988" t="str">
            <v>    批发业</v>
          </cell>
          <cell r="CN988" t="str">
            <v>115101</v>
          </cell>
          <cell r="CO988" t="str">
            <v>      开发区</v>
          </cell>
          <cell r="CP988" t="str">
            <v>　　　其他有限责任公司</v>
          </cell>
          <cell r="CQ988" t="str">
            <v/>
          </cell>
          <cell r="CR988" t="str">
            <v>    传统服务业</v>
          </cell>
          <cell r="CS988" t="str">
            <v>2</v>
          </cell>
          <cell r="CT988" t="str">
            <v>    地方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 t="str">
            <v>3</v>
          </cell>
          <cell r="DN988" t="str">
            <v>514</v>
          </cell>
          <cell r="DO988" t="str">
            <v>    文化、体育用品及器材批发</v>
          </cell>
          <cell r="DP988" t="str">
            <v>1</v>
          </cell>
          <cell r="DQ988" t="str">
            <v>2</v>
          </cell>
          <cell r="DR988">
            <v>2939</v>
          </cell>
          <cell r="DS988">
            <v>2044</v>
          </cell>
          <cell r="DT988">
            <v>1</v>
          </cell>
          <cell r="DU988">
            <v>-3853</v>
          </cell>
          <cell r="DV988">
            <v>-3124</v>
          </cell>
          <cell r="DW988">
            <v>239</v>
          </cell>
          <cell r="DX988">
            <v>66</v>
          </cell>
        </row>
        <row r="989">
          <cell r="M989" t="str">
            <v>911103020573510395</v>
          </cell>
          <cell r="N989" t="str">
            <v>北京盛通兴源供应链管理有限公司</v>
          </cell>
          <cell r="O989" t="str">
            <v>2025</v>
          </cell>
          <cell r="P989" t="str">
            <v>2</v>
          </cell>
          <cell r="Q989">
            <v>1330</v>
          </cell>
          <cell r="R989">
            <v>1330</v>
          </cell>
          <cell r="S989">
            <v>33215</v>
          </cell>
          <cell r="T989">
            <v>45610</v>
          </cell>
          <cell r="U989">
            <v>82856</v>
          </cell>
          <cell r="V989">
            <v>170804</v>
          </cell>
          <cell r="W989">
            <v>13948</v>
          </cell>
          <cell r="X989">
            <v>100260</v>
          </cell>
          <cell r="Y989">
            <v>0</v>
          </cell>
          <cell r="Z989">
            <v>0</v>
          </cell>
          <cell r="AA989">
            <v>24718</v>
          </cell>
          <cell r="AB989">
            <v>37592</v>
          </cell>
          <cell r="AC989">
            <v>0</v>
          </cell>
          <cell r="AD989">
            <v>0</v>
          </cell>
          <cell r="AE989">
            <v>24105</v>
          </cell>
          <cell r="AF989">
            <v>36812</v>
          </cell>
          <cell r="AG989">
            <v>163</v>
          </cell>
          <cell r="AH989">
            <v>0</v>
          </cell>
          <cell r="AI989">
            <v>633</v>
          </cell>
          <cell r="AJ989">
            <v>353</v>
          </cell>
          <cell r="AK989">
            <v>361</v>
          </cell>
          <cell r="AL989">
            <v>277</v>
          </cell>
          <cell r="AM989">
            <v>0</v>
          </cell>
          <cell r="AN989">
            <v>0</v>
          </cell>
          <cell r="AO989">
            <v>-1</v>
          </cell>
          <cell r="AP989">
            <v>35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-543</v>
          </cell>
          <cell r="BF989">
            <v>115</v>
          </cell>
          <cell r="BG989">
            <v>18</v>
          </cell>
          <cell r="BH989">
            <v>2</v>
          </cell>
          <cell r="BI989">
            <v>3</v>
          </cell>
          <cell r="BJ989">
            <v>0</v>
          </cell>
          <cell r="BK989">
            <v>-528</v>
          </cell>
          <cell r="BL989">
            <v>117</v>
          </cell>
          <cell r="BM989">
            <v>-117</v>
          </cell>
          <cell r="BN989">
            <v>0</v>
          </cell>
          <cell r="BO989">
            <v>0</v>
          </cell>
          <cell r="BP989">
            <v>0</v>
          </cell>
          <cell r="BQ989">
            <v>485</v>
          </cell>
          <cell r="BR989">
            <v>0</v>
          </cell>
          <cell r="BS989">
            <v>5</v>
          </cell>
          <cell r="BT989">
            <v>5</v>
          </cell>
          <cell r="BU989" t="str">
            <v>栗庆达</v>
          </cell>
          <cell r="BV989" t="str">
            <v>叶晓丽</v>
          </cell>
          <cell r="BW989" t="str">
            <v>刘海涛</v>
          </cell>
          <cell r="BX989" t="str">
            <v>15010663759</v>
          </cell>
          <cell r="BY989" t="str">
            <v>2025-03-11</v>
          </cell>
          <cell r="BZ989" t="str">
            <v/>
          </cell>
          <cell r="CA989" t="str">
            <v>057351039</v>
          </cell>
          <cell r="CB989">
            <v>0</v>
          </cell>
          <cell r="CC989">
            <v>0</v>
          </cell>
          <cell r="CD989" t="str">
            <v/>
          </cell>
          <cell r="CE989" t="str">
            <v>1</v>
          </cell>
          <cell r="CF989" t="str">
            <v/>
          </cell>
          <cell r="CG989" t="str">
            <v>北京经济技术开发区虚拟社区</v>
          </cell>
          <cell r="CH989" t="str">
            <v>qy</v>
          </cell>
          <cell r="CI989" t="str">
            <v>    私人控股</v>
          </cell>
          <cell r="CJ989" t="str">
            <v>F</v>
          </cell>
          <cell r="CK989" t="str">
            <v>    批发和零售业</v>
          </cell>
          <cell r="CL989" t="str">
            <v>51</v>
          </cell>
          <cell r="CM989" t="str">
            <v>    批发业</v>
          </cell>
          <cell r="CN989" t="str">
            <v>115101</v>
          </cell>
          <cell r="CO989" t="str">
            <v>      开发区</v>
          </cell>
          <cell r="CP989" t="str">
            <v>　　　其他有限责任公司</v>
          </cell>
          <cell r="CQ989" t="str">
            <v/>
          </cell>
          <cell r="CR989" t="str">
            <v>    传统服务业</v>
          </cell>
          <cell r="CS989" t="str">
            <v>2</v>
          </cell>
          <cell r="CT989" t="str">
            <v>    地方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 t="str">
            <v>3</v>
          </cell>
          <cell r="DN989" t="str">
            <v>514</v>
          </cell>
          <cell r="DO989" t="str">
            <v>    文化、体育用品及器材批发</v>
          </cell>
          <cell r="DP989" t="str">
            <v>1</v>
          </cell>
          <cell r="DQ989" t="str">
            <v>3</v>
          </cell>
          <cell r="DR989">
            <v>24718</v>
          </cell>
          <cell r="DS989">
            <v>37592</v>
          </cell>
          <cell r="DT989">
            <v>1</v>
          </cell>
          <cell r="DU989">
            <v>-543</v>
          </cell>
          <cell r="DV989">
            <v>115</v>
          </cell>
          <cell r="DW989">
            <v>531</v>
          </cell>
          <cell r="DX989">
            <v>-479</v>
          </cell>
        </row>
        <row r="990">
          <cell r="M990" t="str">
            <v>91110105076604687U</v>
          </cell>
          <cell r="N990" t="str">
            <v>北京天健君安医疗科技有限公司</v>
          </cell>
          <cell r="O990" t="str">
            <v>2025</v>
          </cell>
          <cell r="P990" t="str">
            <v>2</v>
          </cell>
          <cell r="Q990">
            <v>639</v>
          </cell>
          <cell r="R990">
            <v>639</v>
          </cell>
          <cell r="S990">
            <v>23352</v>
          </cell>
          <cell r="T990">
            <v>19462</v>
          </cell>
          <cell r="U990">
            <v>452334</v>
          </cell>
          <cell r="V990">
            <v>287395</v>
          </cell>
          <cell r="W990">
            <v>307224</v>
          </cell>
          <cell r="X990">
            <v>145009</v>
          </cell>
          <cell r="Y990">
            <v>0</v>
          </cell>
          <cell r="Z990">
            <v>0</v>
          </cell>
          <cell r="AA990">
            <v>16454</v>
          </cell>
          <cell r="AB990">
            <v>19988</v>
          </cell>
          <cell r="AC990">
            <v>0</v>
          </cell>
          <cell r="AD990">
            <v>0</v>
          </cell>
          <cell r="AE990">
            <v>14769</v>
          </cell>
          <cell r="AF990">
            <v>17426</v>
          </cell>
          <cell r="AG990">
            <v>54</v>
          </cell>
          <cell r="AH990">
            <v>180</v>
          </cell>
          <cell r="AI990">
            <v>5</v>
          </cell>
          <cell r="AJ990">
            <v>548</v>
          </cell>
          <cell r="AK990">
            <v>968</v>
          </cell>
          <cell r="AL990">
            <v>1282</v>
          </cell>
          <cell r="AM990">
            <v>0</v>
          </cell>
          <cell r="AN990">
            <v>0</v>
          </cell>
          <cell r="AO990">
            <v>366</v>
          </cell>
          <cell r="AP990">
            <v>158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292</v>
          </cell>
          <cell r="BF990">
            <v>394</v>
          </cell>
          <cell r="BG990">
            <v>17</v>
          </cell>
          <cell r="BH990">
            <v>0</v>
          </cell>
          <cell r="BI990">
            <v>1</v>
          </cell>
          <cell r="BJ990">
            <v>0</v>
          </cell>
          <cell r="BK990">
            <v>307</v>
          </cell>
          <cell r="BL990">
            <v>394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322</v>
          </cell>
          <cell r="BR990">
            <v>1415</v>
          </cell>
          <cell r="BS990">
            <v>25</v>
          </cell>
          <cell r="BT990">
            <v>38</v>
          </cell>
          <cell r="BU990" t="str">
            <v>陈志刚</v>
          </cell>
          <cell r="BV990" t="str">
            <v>陈志刚</v>
          </cell>
          <cell r="BW990" t="str">
            <v>郭建英</v>
          </cell>
          <cell r="BX990" t="str">
            <v>18911181462</v>
          </cell>
          <cell r="BY990" t="str">
            <v>2025-03-11</v>
          </cell>
          <cell r="BZ990" t="str">
            <v/>
          </cell>
          <cell r="CA990" t="str">
            <v>076604687</v>
          </cell>
          <cell r="CB990">
            <v>0</v>
          </cell>
          <cell r="CC990">
            <v>0</v>
          </cell>
          <cell r="CD990" t="str">
            <v/>
          </cell>
          <cell r="CE990" t="str">
            <v>1</v>
          </cell>
          <cell r="CF990" t="str">
            <v/>
          </cell>
          <cell r="CG990" t="str">
            <v>北京经济技术开发区虚拟社区</v>
          </cell>
          <cell r="CH990" t="str">
            <v>qy</v>
          </cell>
          <cell r="CI990" t="str">
            <v>    私人控股</v>
          </cell>
          <cell r="CJ990" t="str">
            <v>F</v>
          </cell>
          <cell r="CK990" t="str">
            <v>    批发和零售业</v>
          </cell>
          <cell r="CL990" t="str">
            <v>51</v>
          </cell>
          <cell r="CM990" t="str">
            <v>    批发业</v>
          </cell>
          <cell r="CN990" t="str">
            <v>115101</v>
          </cell>
          <cell r="CO990" t="str">
            <v>      开发区</v>
          </cell>
          <cell r="CP990" t="str">
            <v>　　　其他有限责任公司</v>
          </cell>
          <cell r="CQ990" t="str">
            <v/>
          </cell>
          <cell r="CR990" t="str">
            <v>    传统服务业</v>
          </cell>
          <cell r="CS990" t="str">
            <v>2</v>
          </cell>
          <cell r="CT990" t="str">
            <v>    地方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 t="str">
            <v>3</v>
          </cell>
          <cell r="DN990" t="str">
            <v>515</v>
          </cell>
          <cell r="DO990" t="str">
            <v>    医药及医疗器材批发</v>
          </cell>
          <cell r="DP990" t="str">
            <v>1</v>
          </cell>
          <cell r="DQ990" t="str">
            <v>2</v>
          </cell>
          <cell r="DR990">
            <v>16454</v>
          </cell>
          <cell r="DS990">
            <v>19988</v>
          </cell>
          <cell r="DT990">
            <v>1</v>
          </cell>
          <cell r="DU990">
            <v>292</v>
          </cell>
          <cell r="DV990">
            <v>394</v>
          </cell>
          <cell r="DW990">
            <v>376</v>
          </cell>
          <cell r="DX990">
            <v>1595</v>
          </cell>
        </row>
        <row r="991">
          <cell r="M991" t="str">
            <v>91110102590675576U</v>
          </cell>
          <cell r="N991" t="str">
            <v>北京镜缘博通医疗器械有限公司</v>
          </cell>
          <cell r="O991" t="str">
            <v>2025</v>
          </cell>
          <cell r="P991" t="str">
            <v>2</v>
          </cell>
          <cell r="Q991">
            <v>919</v>
          </cell>
          <cell r="R991">
            <v>915</v>
          </cell>
          <cell r="S991">
            <v>26576</v>
          </cell>
          <cell r="T991">
            <v>23012</v>
          </cell>
          <cell r="U991">
            <v>51315</v>
          </cell>
          <cell r="V991">
            <v>35766</v>
          </cell>
          <cell r="W991">
            <v>22198</v>
          </cell>
          <cell r="X991">
            <v>21986</v>
          </cell>
          <cell r="Y991">
            <v>0</v>
          </cell>
          <cell r="Z991">
            <v>0</v>
          </cell>
          <cell r="AA991">
            <v>11019</v>
          </cell>
          <cell r="AB991">
            <v>8200</v>
          </cell>
          <cell r="AC991">
            <v>0</v>
          </cell>
          <cell r="AD991">
            <v>0</v>
          </cell>
          <cell r="AE991">
            <v>4934</v>
          </cell>
          <cell r="AF991">
            <v>2463</v>
          </cell>
          <cell r="AG991">
            <v>100</v>
          </cell>
          <cell r="AH991">
            <v>82</v>
          </cell>
          <cell r="AI991">
            <v>4976</v>
          </cell>
          <cell r="AJ991">
            <v>2276</v>
          </cell>
          <cell r="AK991">
            <v>540</v>
          </cell>
          <cell r="AL991">
            <v>2173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469</v>
          </cell>
          <cell r="BF991">
            <v>1206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469</v>
          </cell>
          <cell r="BL991">
            <v>1206</v>
          </cell>
          <cell r="BM991">
            <v>0</v>
          </cell>
          <cell r="BN991">
            <v>60</v>
          </cell>
          <cell r="BO991">
            <v>0</v>
          </cell>
          <cell r="BP991">
            <v>0</v>
          </cell>
          <cell r="BQ991">
            <v>836</v>
          </cell>
          <cell r="BR991">
            <v>687</v>
          </cell>
          <cell r="BS991">
            <v>10</v>
          </cell>
          <cell r="BT991">
            <v>17</v>
          </cell>
          <cell r="BU991" t="str">
            <v>王晓晖</v>
          </cell>
          <cell r="BV991" t="str">
            <v>张琬</v>
          </cell>
          <cell r="BW991" t="str">
            <v>郭晶</v>
          </cell>
          <cell r="BX991" t="str">
            <v>13466382140</v>
          </cell>
          <cell r="BY991" t="str">
            <v>2025-03-14</v>
          </cell>
          <cell r="BZ991" t="str">
            <v/>
          </cell>
          <cell r="CA991" t="str">
            <v>590675576</v>
          </cell>
          <cell r="CB991">
            <v>0</v>
          </cell>
          <cell r="CC991">
            <v>0</v>
          </cell>
          <cell r="CD991" t="str">
            <v/>
          </cell>
          <cell r="CE991" t="str">
            <v>1</v>
          </cell>
          <cell r="CF991" t="str">
            <v/>
          </cell>
          <cell r="CG991" t="str">
            <v>北京经济技术开发区虚拟社区</v>
          </cell>
          <cell r="CH991" t="str">
            <v>qy</v>
          </cell>
          <cell r="CI991" t="str">
            <v>    私人控股</v>
          </cell>
          <cell r="CJ991" t="str">
            <v>F</v>
          </cell>
          <cell r="CK991" t="str">
            <v>    批发和零售业</v>
          </cell>
          <cell r="CL991" t="str">
            <v>51</v>
          </cell>
          <cell r="CM991" t="str">
            <v>    批发业</v>
          </cell>
          <cell r="CN991" t="str">
            <v>115101</v>
          </cell>
          <cell r="CO991" t="str">
            <v>      开发区</v>
          </cell>
          <cell r="CP991" t="str">
            <v>　　　私营有限责任公司</v>
          </cell>
          <cell r="CQ991" t="str">
            <v/>
          </cell>
          <cell r="CR991" t="str">
            <v>    传统服务业</v>
          </cell>
          <cell r="CS991" t="str">
            <v>2</v>
          </cell>
          <cell r="CT991" t="str">
            <v>    地方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 t="str">
            <v>3</v>
          </cell>
          <cell r="DN991" t="str">
            <v>515</v>
          </cell>
          <cell r="DO991" t="str">
            <v>    医药及医疗器材批发</v>
          </cell>
          <cell r="DP991" t="str">
            <v>1</v>
          </cell>
          <cell r="DQ991" t="str">
            <v>2</v>
          </cell>
          <cell r="DR991">
            <v>11019</v>
          </cell>
          <cell r="DS991">
            <v>8200</v>
          </cell>
          <cell r="DT991">
            <v>1</v>
          </cell>
          <cell r="DU991">
            <v>469</v>
          </cell>
          <cell r="DV991">
            <v>1206</v>
          </cell>
          <cell r="DW991">
            <v>936</v>
          </cell>
          <cell r="DX991">
            <v>829</v>
          </cell>
        </row>
        <row r="992">
          <cell r="M992" t="str">
            <v>9111030257902828XG</v>
          </cell>
          <cell r="N992" t="str">
            <v>北京庞大兴驰汽车科技有限公司</v>
          </cell>
          <cell r="O992" t="str">
            <v>2025</v>
          </cell>
          <cell r="P992" t="str">
            <v>2</v>
          </cell>
          <cell r="Q992">
            <v>43280</v>
          </cell>
          <cell r="R992">
            <v>44313</v>
          </cell>
          <cell r="S992">
            <v>329</v>
          </cell>
          <cell r="T992">
            <v>873</v>
          </cell>
          <cell r="U992">
            <v>51122</v>
          </cell>
          <cell r="V992">
            <v>62386</v>
          </cell>
          <cell r="W992">
            <v>25852</v>
          </cell>
          <cell r="X992">
            <v>21753</v>
          </cell>
          <cell r="Y992">
            <v>0</v>
          </cell>
          <cell r="Z992">
            <v>0</v>
          </cell>
          <cell r="AA992">
            <v>12789</v>
          </cell>
          <cell r="AB992">
            <v>10514</v>
          </cell>
          <cell r="AC992">
            <v>0</v>
          </cell>
          <cell r="AD992">
            <v>0</v>
          </cell>
          <cell r="AE992">
            <v>12883</v>
          </cell>
          <cell r="AF992">
            <v>10956</v>
          </cell>
          <cell r="AG992">
            <v>42</v>
          </cell>
          <cell r="AH992">
            <v>58</v>
          </cell>
          <cell r="AI992">
            <v>145</v>
          </cell>
          <cell r="AJ992">
            <v>734</v>
          </cell>
          <cell r="AK992">
            <v>761</v>
          </cell>
          <cell r="AL992">
            <v>736</v>
          </cell>
          <cell r="AM992">
            <v>0</v>
          </cell>
          <cell r="AN992">
            <v>0</v>
          </cell>
          <cell r="AO992">
            <v>57</v>
          </cell>
          <cell r="AP992">
            <v>85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-1099</v>
          </cell>
          <cell r="BF992">
            <v>-1977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-1099</v>
          </cell>
          <cell r="BL992">
            <v>-1977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29</v>
          </cell>
          <cell r="BT992">
            <v>35</v>
          </cell>
          <cell r="BU992" t="str">
            <v>侯文新</v>
          </cell>
          <cell r="BV992" t="str">
            <v>王雪静</v>
          </cell>
          <cell r="BW992" t="str">
            <v>王雪静</v>
          </cell>
          <cell r="BX992" t="str">
            <v>18230339311</v>
          </cell>
          <cell r="BY992" t="str">
            <v>2025-03-17</v>
          </cell>
          <cell r="BZ992" t="str">
            <v/>
          </cell>
          <cell r="CA992" t="str">
            <v>57902828X</v>
          </cell>
          <cell r="CB992">
            <v>0</v>
          </cell>
          <cell r="CC992">
            <v>0</v>
          </cell>
          <cell r="CD992" t="str">
            <v/>
          </cell>
          <cell r="CE992" t="str">
            <v>1</v>
          </cell>
          <cell r="CF992" t="str">
            <v/>
          </cell>
          <cell r="CG992" t="str">
            <v>北京经济技术开发区虚拟社区</v>
          </cell>
          <cell r="CH992" t="str">
            <v>qy</v>
          </cell>
          <cell r="CI992" t="str">
            <v>    私人控股</v>
          </cell>
          <cell r="CJ992" t="str">
            <v>F</v>
          </cell>
          <cell r="CK992" t="str">
            <v>    批发和零售业</v>
          </cell>
          <cell r="CL992" t="str">
            <v>51</v>
          </cell>
          <cell r="CM992" t="str">
            <v>    批发业</v>
          </cell>
          <cell r="CN992" t="str">
            <v>115101</v>
          </cell>
          <cell r="CO992" t="str">
            <v>      开发区</v>
          </cell>
          <cell r="CP992" t="str">
            <v>　　　其他有限责任公司</v>
          </cell>
          <cell r="CQ992" t="str">
            <v/>
          </cell>
          <cell r="CR992" t="str">
            <v>    传统服务业</v>
          </cell>
          <cell r="CS992" t="str">
            <v>2</v>
          </cell>
          <cell r="CT992" t="str">
            <v>    地方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 t="str">
            <v>3</v>
          </cell>
          <cell r="DN992" t="str">
            <v>517</v>
          </cell>
          <cell r="DO992" t="str">
            <v>    机械设备、五金产品及电子产品批发</v>
          </cell>
          <cell r="DP992" t="str">
            <v>1</v>
          </cell>
          <cell r="DQ992" t="str">
            <v>2</v>
          </cell>
          <cell r="DR992">
            <v>12789</v>
          </cell>
          <cell r="DS992">
            <v>10514</v>
          </cell>
          <cell r="DT992">
            <v>1</v>
          </cell>
          <cell r="DU992">
            <v>-1099</v>
          </cell>
          <cell r="DV992">
            <v>-1977</v>
          </cell>
          <cell r="DW992">
            <v>-524</v>
          </cell>
          <cell r="DX992">
            <v>-867</v>
          </cell>
        </row>
        <row r="993">
          <cell r="M993" t="str">
            <v>911101126819615191</v>
          </cell>
          <cell r="N993" t="str">
            <v>北京佰桥瑞景生物科技有限公司</v>
          </cell>
          <cell r="O993" t="str">
            <v>2025</v>
          </cell>
          <cell r="P993" t="str">
            <v>2</v>
          </cell>
          <cell r="Q993">
            <v>894</v>
          </cell>
          <cell r="R993">
            <v>894</v>
          </cell>
          <cell r="S993">
            <v>5771</v>
          </cell>
          <cell r="T993">
            <v>5695</v>
          </cell>
          <cell r="U993">
            <v>22031</v>
          </cell>
          <cell r="V993">
            <v>19124</v>
          </cell>
          <cell r="W993">
            <v>6851</v>
          </cell>
          <cell r="X993">
            <v>5248</v>
          </cell>
          <cell r="Y993">
            <v>0</v>
          </cell>
          <cell r="Z993">
            <v>0</v>
          </cell>
          <cell r="AA993">
            <v>2601</v>
          </cell>
          <cell r="AB993">
            <v>4379</v>
          </cell>
          <cell r="AC993">
            <v>0</v>
          </cell>
          <cell r="AD993">
            <v>0</v>
          </cell>
          <cell r="AE993">
            <v>1430</v>
          </cell>
          <cell r="AF993">
            <v>2864</v>
          </cell>
          <cell r="AG993">
            <v>4</v>
          </cell>
          <cell r="AH993">
            <v>3</v>
          </cell>
          <cell r="AI993">
            <v>168</v>
          </cell>
          <cell r="AJ993">
            <v>73</v>
          </cell>
          <cell r="AK993">
            <v>918</v>
          </cell>
          <cell r="AL993">
            <v>720</v>
          </cell>
          <cell r="AM993">
            <v>0</v>
          </cell>
          <cell r="AN993">
            <v>0</v>
          </cell>
          <cell r="AO993">
            <v>12</v>
          </cell>
          <cell r="AP993">
            <v>10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69</v>
          </cell>
          <cell r="BF993">
            <v>709</v>
          </cell>
          <cell r="BG993">
            <v>0</v>
          </cell>
          <cell r="BH993">
            <v>41</v>
          </cell>
          <cell r="BI993">
            <v>0</v>
          </cell>
          <cell r="BJ993">
            <v>0</v>
          </cell>
          <cell r="BK993">
            <v>69</v>
          </cell>
          <cell r="BL993">
            <v>750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209</v>
          </cell>
          <cell r="BR993">
            <v>54</v>
          </cell>
          <cell r="BS993">
            <v>21</v>
          </cell>
          <cell r="BT993">
            <v>24</v>
          </cell>
          <cell r="BU993" t="str">
            <v>常丽峰</v>
          </cell>
          <cell r="BV993" t="str">
            <v>常丽峰</v>
          </cell>
          <cell r="BW993" t="str">
            <v>李贵</v>
          </cell>
          <cell r="BX993" t="str">
            <v>56865032-802</v>
          </cell>
          <cell r="BY993" t="str">
            <v>2025-03-17</v>
          </cell>
          <cell r="BZ993" t="str">
            <v/>
          </cell>
          <cell r="CA993" t="str">
            <v>681961519</v>
          </cell>
          <cell r="CB993">
            <v>0</v>
          </cell>
          <cell r="CC993">
            <v>0</v>
          </cell>
          <cell r="CD993" t="str">
            <v/>
          </cell>
          <cell r="CE993" t="str">
            <v/>
          </cell>
          <cell r="CF993" t="str">
            <v/>
          </cell>
          <cell r="CG993" t="str">
            <v/>
          </cell>
          <cell r="CH993" t="str">
            <v>qy</v>
          </cell>
          <cell r="CI993" t="str">
            <v>    私人控股</v>
          </cell>
          <cell r="CJ993" t="str">
            <v>F</v>
          </cell>
          <cell r="CK993" t="str">
            <v>    批发和零售业</v>
          </cell>
          <cell r="CL993" t="str">
            <v>51</v>
          </cell>
          <cell r="CM993" t="str">
            <v>    批发业</v>
          </cell>
          <cell r="CN993" t="str">
            <v>110112</v>
          </cell>
          <cell r="CO993" t="str">
            <v>      通州区</v>
          </cell>
          <cell r="CP993" t="str">
            <v>　　　私营有限责任公司</v>
          </cell>
          <cell r="CQ993" t="str">
            <v/>
          </cell>
          <cell r="CR993" t="str">
            <v>    传统服务业</v>
          </cell>
          <cell r="CS993" t="str">
            <v>2</v>
          </cell>
          <cell r="CT993" t="str">
            <v>    地方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 t="str">
            <v>5</v>
          </cell>
          <cell r="DN993" t="str">
            <v>515</v>
          </cell>
          <cell r="DO993" t="str">
            <v>    医药及医疗器材批发</v>
          </cell>
          <cell r="DP993" t="str">
            <v>1</v>
          </cell>
          <cell r="DQ993" t="str">
            <v>3</v>
          </cell>
          <cell r="DR993">
            <v>2601</v>
          </cell>
          <cell r="DS993">
            <v>4379</v>
          </cell>
          <cell r="DT993">
            <v>1</v>
          </cell>
          <cell r="DU993">
            <v>69</v>
          </cell>
          <cell r="DV993">
            <v>709</v>
          </cell>
          <cell r="DW993">
            <v>213</v>
          </cell>
          <cell r="DX993">
            <v>57</v>
          </cell>
        </row>
        <row r="994">
          <cell r="M994" t="str">
            <v>91110105067257863Y</v>
          </cell>
          <cell r="N994" t="str">
            <v>北京盛世利康医疗器械有限公司</v>
          </cell>
          <cell r="O994" t="str">
            <v>2025</v>
          </cell>
          <cell r="P994" t="str">
            <v>2</v>
          </cell>
          <cell r="Q994">
            <v>0</v>
          </cell>
          <cell r="R994">
            <v>0</v>
          </cell>
          <cell r="S994">
            <v>25218</v>
          </cell>
          <cell r="T994">
            <v>39869</v>
          </cell>
          <cell r="U994">
            <v>81024</v>
          </cell>
          <cell r="V994">
            <v>64271</v>
          </cell>
          <cell r="W994">
            <v>42603</v>
          </cell>
          <cell r="X994">
            <v>30787</v>
          </cell>
          <cell r="Y994">
            <v>0</v>
          </cell>
          <cell r="Z994">
            <v>0</v>
          </cell>
          <cell r="AA994">
            <v>40493</v>
          </cell>
          <cell r="AB994">
            <v>50295</v>
          </cell>
          <cell r="AC994">
            <v>0</v>
          </cell>
          <cell r="AD994">
            <v>0</v>
          </cell>
          <cell r="AE994">
            <v>38560</v>
          </cell>
          <cell r="AF994">
            <v>48737</v>
          </cell>
          <cell r="AG994">
            <v>64</v>
          </cell>
          <cell r="AH994">
            <v>139</v>
          </cell>
          <cell r="AI994">
            <v>543</v>
          </cell>
          <cell r="AJ994">
            <v>109</v>
          </cell>
          <cell r="AK994">
            <v>154</v>
          </cell>
          <cell r="AL994">
            <v>177</v>
          </cell>
          <cell r="AM994">
            <v>0</v>
          </cell>
          <cell r="AN994">
            <v>0</v>
          </cell>
          <cell r="AO994">
            <v>403</v>
          </cell>
          <cell r="AP994">
            <v>392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769</v>
          </cell>
          <cell r="BF994">
            <v>741</v>
          </cell>
          <cell r="BG994">
            <v>5</v>
          </cell>
          <cell r="BH994">
            <v>0</v>
          </cell>
          <cell r="BI994">
            <v>0</v>
          </cell>
          <cell r="BJ994">
            <v>0</v>
          </cell>
          <cell r="BK994">
            <v>774</v>
          </cell>
          <cell r="BL994">
            <v>741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333</v>
          </cell>
          <cell r="BR994">
            <v>484</v>
          </cell>
          <cell r="BS994">
            <v>19</v>
          </cell>
          <cell r="BT994">
            <v>10</v>
          </cell>
          <cell r="BU994" t="str">
            <v>谢仕伟</v>
          </cell>
          <cell r="BV994" t="str">
            <v>谢仕伟</v>
          </cell>
          <cell r="BW994" t="str">
            <v>郭建英</v>
          </cell>
          <cell r="BX994" t="str">
            <v>18911181462</v>
          </cell>
          <cell r="BY994" t="str">
            <v>2025-03-11</v>
          </cell>
          <cell r="BZ994" t="str">
            <v/>
          </cell>
          <cell r="CA994" t="str">
            <v>067257863</v>
          </cell>
          <cell r="CB994">
            <v>0</v>
          </cell>
          <cell r="CC994">
            <v>0</v>
          </cell>
          <cell r="CD994" t="str">
            <v/>
          </cell>
          <cell r="CE994" t="str">
            <v>1</v>
          </cell>
          <cell r="CF994" t="str">
            <v/>
          </cell>
          <cell r="CG994" t="str">
            <v>北京经济技术开发区虚拟社区</v>
          </cell>
          <cell r="CH994" t="str">
            <v>qy</v>
          </cell>
          <cell r="CI994" t="str">
            <v>    私人控股</v>
          </cell>
          <cell r="CJ994" t="str">
            <v>F</v>
          </cell>
          <cell r="CK994" t="str">
            <v>    批发和零售业</v>
          </cell>
          <cell r="CL994" t="str">
            <v>51</v>
          </cell>
          <cell r="CM994" t="str">
            <v>    批发业</v>
          </cell>
          <cell r="CN994" t="str">
            <v>115101</v>
          </cell>
          <cell r="CO994" t="str">
            <v>      开发区</v>
          </cell>
          <cell r="CP994" t="str">
            <v>　　　私营有限责任公司</v>
          </cell>
          <cell r="CQ994" t="str">
            <v/>
          </cell>
          <cell r="CR994" t="str">
            <v>    传统服务业</v>
          </cell>
          <cell r="CS994" t="str">
            <v>2</v>
          </cell>
          <cell r="CT994" t="str">
            <v>    地方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 t="str">
            <v>3</v>
          </cell>
          <cell r="DN994" t="str">
            <v>515</v>
          </cell>
          <cell r="DO994" t="str">
            <v>    医药及医疗器材批发</v>
          </cell>
          <cell r="DP994" t="str">
            <v>1</v>
          </cell>
          <cell r="DQ994" t="str">
            <v>3</v>
          </cell>
          <cell r="DR994">
            <v>40493</v>
          </cell>
          <cell r="DS994">
            <v>50295</v>
          </cell>
          <cell r="DT994">
            <v>1</v>
          </cell>
          <cell r="DU994">
            <v>769</v>
          </cell>
          <cell r="DV994">
            <v>741</v>
          </cell>
          <cell r="DW994">
            <v>397</v>
          </cell>
          <cell r="DX994">
            <v>623</v>
          </cell>
        </row>
        <row r="995">
          <cell r="M995" t="str">
            <v>91110302551363043D</v>
          </cell>
          <cell r="N995" t="str">
            <v>菲尔格林（北京）科技有限公司</v>
          </cell>
          <cell r="O995" t="str">
            <v>2025</v>
          </cell>
          <cell r="P995" t="str">
            <v>2</v>
          </cell>
          <cell r="Q995">
            <v>7235</v>
          </cell>
          <cell r="R995">
            <v>6811</v>
          </cell>
          <cell r="S995">
            <v>7442</v>
          </cell>
          <cell r="T995">
            <v>7217</v>
          </cell>
          <cell r="U995">
            <v>20880</v>
          </cell>
          <cell r="V995">
            <v>18817</v>
          </cell>
          <cell r="W995">
            <v>2258</v>
          </cell>
          <cell r="X995">
            <v>3072</v>
          </cell>
          <cell r="Y995">
            <v>0</v>
          </cell>
          <cell r="Z995">
            <v>0</v>
          </cell>
          <cell r="AA995">
            <v>5984</v>
          </cell>
          <cell r="AB995">
            <v>5649</v>
          </cell>
          <cell r="AC995">
            <v>0</v>
          </cell>
          <cell r="AD995">
            <v>0</v>
          </cell>
          <cell r="AE995">
            <v>4057</v>
          </cell>
          <cell r="AF995">
            <v>3199</v>
          </cell>
          <cell r="AG995">
            <v>23</v>
          </cell>
          <cell r="AH995">
            <v>15</v>
          </cell>
          <cell r="AI995">
            <v>413</v>
          </cell>
          <cell r="AJ995">
            <v>606</v>
          </cell>
          <cell r="AK995">
            <v>394</v>
          </cell>
          <cell r="AL995">
            <v>1155</v>
          </cell>
          <cell r="AM995">
            <v>227</v>
          </cell>
          <cell r="AN995">
            <v>0</v>
          </cell>
          <cell r="AO995">
            <v>9</v>
          </cell>
          <cell r="AP995">
            <v>7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861</v>
          </cell>
          <cell r="BF995">
            <v>667</v>
          </cell>
          <cell r="BG995">
            <v>1</v>
          </cell>
          <cell r="BH995">
            <v>0</v>
          </cell>
          <cell r="BI995">
            <v>1</v>
          </cell>
          <cell r="BJ995">
            <v>0</v>
          </cell>
          <cell r="BK995">
            <v>861</v>
          </cell>
          <cell r="BL995">
            <v>667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161</v>
          </cell>
          <cell r="BR995">
            <v>288</v>
          </cell>
          <cell r="BS995">
            <v>19</v>
          </cell>
          <cell r="BT995">
            <v>18</v>
          </cell>
          <cell r="BU995" t="str">
            <v>赖小斌</v>
          </cell>
          <cell r="BV995" t="str">
            <v>赖小斌</v>
          </cell>
          <cell r="BW995" t="str">
            <v>王一娜</v>
          </cell>
          <cell r="BX995" t="str">
            <v>13311109900</v>
          </cell>
          <cell r="BY995" t="str">
            <v>2025-03-14</v>
          </cell>
          <cell r="BZ995" t="str">
            <v/>
          </cell>
          <cell r="CA995" t="str">
            <v>551363043</v>
          </cell>
          <cell r="CB995">
            <v>0</v>
          </cell>
          <cell r="CC995">
            <v>0</v>
          </cell>
          <cell r="CD995" t="str">
            <v/>
          </cell>
          <cell r="CE995" t="str">
            <v/>
          </cell>
          <cell r="CF995" t="str">
            <v/>
          </cell>
          <cell r="CG995" t="str">
            <v/>
          </cell>
          <cell r="CH995" t="str">
            <v>qy</v>
          </cell>
          <cell r="CI995" t="str">
            <v>    私人控股</v>
          </cell>
          <cell r="CJ995" t="str">
            <v>F</v>
          </cell>
          <cell r="CK995" t="str">
            <v>    批发和零售业</v>
          </cell>
          <cell r="CL995" t="str">
            <v>51</v>
          </cell>
          <cell r="CM995" t="str">
            <v>    批发业</v>
          </cell>
          <cell r="CN995" t="str">
            <v>110112</v>
          </cell>
          <cell r="CO995" t="str">
            <v>      通州区</v>
          </cell>
          <cell r="CP995" t="str">
            <v>　　　私营有限责任公司</v>
          </cell>
          <cell r="CQ995" t="str">
            <v/>
          </cell>
          <cell r="CR995" t="str">
            <v>    传统服务业</v>
          </cell>
          <cell r="CS995" t="str">
            <v>2</v>
          </cell>
          <cell r="CT995" t="str">
            <v>    地方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 t="str">
            <v>5</v>
          </cell>
          <cell r="DN995" t="str">
            <v>516</v>
          </cell>
          <cell r="DO995" t="str">
            <v>    矿产品、建材及化工产品批发</v>
          </cell>
          <cell r="DP995" t="str">
            <v>1</v>
          </cell>
          <cell r="DQ995" t="str">
            <v>3</v>
          </cell>
          <cell r="DR995">
            <v>5984</v>
          </cell>
          <cell r="DS995">
            <v>5649</v>
          </cell>
          <cell r="DT995">
            <v>1</v>
          </cell>
          <cell r="DU995">
            <v>861</v>
          </cell>
          <cell r="DV995">
            <v>667</v>
          </cell>
          <cell r="DW995">
            <v>184</v>
          </cell>
          <cell r="DX995">
            <v>303</v>
          </cell>
        </row>
        <row r="996">
          <cell r="M996" t="str">
            <v>9111030206276193XB</v>
          </cell>
          <cell r="N996" t="str">
            <v>北京康视杰智能科技有限公司</v>
          </cell>
          <cell r="O996" t="str">
            <v>2025</v>
          </cell>
          <cell r="P996" t="str">
            <v>2</v>
          </cell>
          <cell r="Q996">
            <v>1647</v>
          </cell>
          <cell r="R996">
            <v>858</v>
          </cell>
          <cell r="S996">
            <v>19326</v>
          </cell>
          <cell r="T996">
            <v>12194</v>
          </cell>
          <cell r="U996">
            <v>33212</v>
          </cell>
          <cell r="V996">
            <v>24549</v>
          </cell>
          <cell r="W996">
            <v>0</v>
          </cell>
          <cell r="X996">
            <v>16969</v>
          </cell>
          <cell r="Y996">
            <v>0</v>
          </cell>
          <cell r="Z996">
            <v>0</v>
          </cell>
          <cell r="AA996">
            <v>13817</v>
          </cell>
          <cell r="AB996">
            <v>12031</v>
          </cell>
          <cell r="AC996">
            <v>0</v>
          </cell>
          <cell r="AD996">
            <v>0</v>
          </cell>
          <cell r="AE996">
            <v>10725</v>
          </cell>
          <cell r="AF996">
            <v>8228</v>
          </cell>
          <cell r="AG996">
            <v>14</v>
          </cell>
          <cell r="AH996">
            <v>17</v>
          </cell>
          <cell r="AI996">
            <v>524</v>
          </cell>
          <cell r="AJ996">
            <v>444</v>
          </cell>
          <cell r="AK996">
            <v>1451</v>
          </cell>
          <cell r="AL996">
            <v>1677</v>
          </cell>
          <cell r="AM996">
            <v>950</v>
          </cell>
          <cell r="AN996">
            <v>1053</v>
          </cell>
          <cell r="AO996">
            <v>65</v>
          </cell>
          <cell r="AP996">
            <v>40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88</v>
          </cell>
          <cell r="BF996">
            <v>572</v>
          </cell>
          <cell r="BG996">
            <v>9</v>
          </cell>
          <cell r="BH996">
            <v>10</v>
          </cell>
          <cell r="BI996">
            <v>0</v>
          </cell>
          <cell r="BJ996">
            <v>0</v>
          </cell>
          <cell r="BK996">
            <v>97</v>
          </cell>
          <cell r="BL996">
            <v>581</v>
          </cell>
          <cell r="BM996">
            <v>0</v>
          </cell>
          <cell r="BN996">
            <v>145</v>
          </cell>
          <cell r="BO996">
            <v>0</v>
          </cell>
          <cell r="BP996">
            <v>0</v>
          </cell>
          <cell r="BQ996">
            <v>174</v>
          </cell>
          <cell r="BR996">
            <v>73</v>
          </cell>
          <cell r="BS996">
            <v>70</v>
          </cell>
          <cell r="BT996">
            <v>75</v>
          </cell>
          <cell r="BU996" t="str">
            <v>浦家有</v>
          </cell>
          <cell r="BV996" t="str">
            <v>王丹</v>
          </cell>
          <cell r="BW996" t="str">
            <v>孙莹</v>
          </cell>
          <cell r="BX996" t="str">
            <v>01056894121</v>
          </cell>
          <cell r="BY996" t="str">
            <v>2025-03-12</v>
          </cell>
          <cell r="BZ996" t="str">
            <v/>
          </cell>
          <cell r="CA996" t="str">
            <v>06276193X</v>
          </cell>
          <cell r="CB996">
            <v>0</v>
          </cell>
          <cell r="CC996">
            <v>0</v>
          </cell>
          <cell r="CD996" t="str">
            <v/>
          </cell>
          <cell r="CE996" t="str">
            <v>1</v>
          </cell>
          <cell r="CF996" t="str">
            <v/>
          </cell>
          <cell r="CG996" t="str">
            <v>北京经济技术开发区虚拟社区</v>
          </cell>
          <cell r="CH996" t="str">
            <v>qy</v>
          </cell>
          <cell r="CI996" t="str">
            <v>    私人控股</v>
          </cell>
          <cell r="CJ996" t="str">
            <v>F</v>
          </cell>
          <cell r="CK996" t="str">
            <v>    批发和零售业</v>
          </cell>
          <cell r="CL996" t="str">
            <v>51</v>
          </cell>
          <cell r="CM996" t="str">
            <v>    批发业</v>
          </cell>
          <cell r="CN996" t="str">
            <v>115101</v>
          </cell>
          <cell r="CO996" t="str">
            <v>      开发区</v>
          </cell>
          <cell r="CP996" t="str">
            <v>　　　私营有限责任公司</v>
          </cell>
          <cell r="CQ996" t="str">
            <v/>
          </cell>
          <cell r="CR996" t="str">
            <v>    传统服务业</v>
          </cell>
          <cell r="CS996" t="str">
            <v>2</v>
          </cell>
          <cell r="CT996" t="str">
            <v>    地方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 t="str">
            <v>3</v>
          </cell>
          <cell r="DN996" t="str">
            <v>517</v>
          </cell>
          <cell r="DO996" t="str">
            <v>    机械设备、五金产品及电子产品批发</v>
          </cell>
          <cell r="DP996" t="str">
            <v>1</v>
          </cell>
          <cell r="DQ996" t="str">
            <v>2</v>
          </cell>
          <cell r="DR996">
            <v>13817</v>
          </cell>
          <cell r="DS996">
            <v>12031</v>
          </cell>
          <cell r="DT996">
            <v>1</v>
          </cell>
          <cell r="DU996">
            <v>88</v>
          </cell>
          <cell r="DV996">
            <v>572</v>
          </cell>
          <cell r="DW996">
            <v>188</v>
          </cell>
          <cell r="DX996">
            <v>235</v>
          </cell>
        </row>
        <row r="997">
          <cell r="M997" t="str">
            <v>911101015712765531</v>
          </cell>
          <cell r="N997" t="str">
            <v>北京快乐运动体育用品有限公司</v>
          </cell>
          <cell r="O997" t="str">
            <v>2025</v>
          </cell>
          <cell r="P997" t="str">
            <v>2</v>
          </cell>
          <cell r="Q997">
            <v>3</v>
          </cell>
          <cell r="R997">
            <v>249</v>
          </cell>
          <cell r="S997">
            <v>12254</v>
          </cell>
          <cell r="T997">
            <v>11002</v>
          </cell>
          <cell r="U997">
            <v>31460</v>
          </cell>
          <cell r="V997">
            <v>40872</v>
          </cell>
          <cell r="W997">
            <v>126683</v>
          </cell>
          <cell r="X997">
            <v>153207</v>
          </cell>
          <cell r="Y997">
            <v>0</v>
          </cell>
          <cell r="Z997">
            <v>0</v>
          </cell>
          <cell r="AA997">
            <v>28132</v>
          </cell>
          <cell r="AB997">
            <v>28556</v>
          </cell>
          <cell r="AC997">
            <v>0</v>
          </cell>
          <cell r="AD997">
            <v>0</v>
          </cell>
          <cell r="AE997">
            <v>12635</v>
          </cell>
          <cell r="AF997">
            <v>19493</v>
          </cell>
          <cell r="AG997">
            <v>68</v>
          </cell>
          <cell r="AH997">
            <v>37</v>
          </cell>
          <cell r="AI997">
            <v>9934</v>
          </cell>
          <cell r="AJ997">
            <v>9993</v>
          </cell>
          <cell r="AK997">
            <v>-104</v>
          </cell>
          <cell r="AL997">
            <v>7</v>
          </cell>
          <cell r="AM997">
            <v>0</v>
          </cell>
          <cell r="AN997">
            <v>0</v>
          </cell>
          <cell r="AO997">
            <v>0</v>
          </cell>
          <cell r="AP997">
            <v>1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5599</v>
          </cell>
          <cell r="BF997">
            <v>-975</v>
          </cell>
          <cell r="BG997">
            <v>0</v>
          </cell>
          <cell r="BH997">
            <v>0</v>
          </cell>
          <cell r="BI997">
            <v>0</v>
          </cell>
          <cell r="BJ997">
            <v>37</v>
          </cell>
          <cell r="BK997">
            <v>5599</v>
          </cell>
          <cell r="BL997">
            <v>-1012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1080</v>
          </cell>
          <cell r="BR997">
            <v>538</v>
          </cell>
          <cell r="BS997">
            <v>4</v>
          </cell>
          <cell r="BT997">
            <v>1</v>
          </cell>
          <cell r="BU997" t="str">
            <v>李岩</v>
          </cell>
          <cell r="BV997" t="str">
            <v>赵鹏武</v>
          </cell>
          <cell r="BW997" t="str">
            <v>李莹莹</v>
          </cell>
          <cell r="BX997" t="str">
            <v>18846120392</v>
          </cell>
          <cell r="BY997" t="str">
            <v>2025-03-10</v>
          </cell>
          <cell r="BZ997" t="str">
            <v/>
          </cell>
          <cell r="CA997" t="str">
            <v>571276553</v>
          </cell>
          <cell r="CB997">
            <v>0</v>
          </cell>
          <cell r="CC997">
            <v>0</v>
          </cell>
          <cell r="CD997" t="str">
            <v/>
          </cell>
          <cell r="CE997" t="str">
            <v>1</v>
          </cell>
          <cell r="CF997" t="str">
            <v/>
          </cell>
          <cell r="CG997" t="str">
            <v>北京经济技术开发区虚拟社区</v>
          </cell>
          <cell r="CH997" t="str">
            <v>qy</v>
          </cell>
          <cell r="CI997" t="str">
            <v>    外商控股</v>
          </cell>
          <cell r="CJ997" t="str">
            <v>F</v>
          </cell>
          <cell r="CK997" t="str">
            <v>    批发和零售业</v>
          </cell>
          <cell r="CL997" t="str">
            <v>52</v>
          </cell>
          <cell r="CM997" t="str">
            <v>    零售业</v>
          </cell>
          <cell r="CN997" t="str">
            <v>115101</v>
          </cell>
          <cell r="CO997" t="str">
            <v>      开发区</v>
          </cell>
          <cell r="CP997" t="str">
            <v>　　　其他有限责任公司</v>
          </cell>
          <cell r="CQ997" t="str">
            <v/>
          </cell>
          <cell r="CR997" t="str">
            <v>    传统服务业</v>
          </cell>
          <cell r="CS997" t="str">
            <v>2</v>
          </cell>
          <cell r="CT997" t="str">
            <v>    地方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 t="str">
            <v>3</v>
          </cell>
          <cell r="DN997" t="str">
            <v>523</v>
          </cell>
          <cell r="DO997" t="str">
            <v>    纺织、服装及日用品专门零售</v>
          </cell>
          <cell r="DP997" t="str">
            <v>1</v>
          </cell>
          <cell r="DQ997" t="str">
            <v>4</v>
          </cell>
          <cell r="DR997">
            <v>28132</v>
          </cell>
          <cell r="DS997">
            <v>28556</v>
          </cell>
          <cell r="DT997">
            <v>1</v>
          </cell>
          <cell r="DU997">
            <v>5599</v>
          </cell>
          <cell r="DV997">
            <v>-975</v>
          </cell>
          <cell r="DW997">
            <v>1148</v>
          </cell>
          <cell r="DX997">
            <v>575</v>
          </cell>
        </row>
        <row r="998">
          <cell r="M998" t="str">
            <v>91110302069615011E</v>
          </cell>
          <cell r="N998" t="str">
            <v>北京丝涟贸易有限公司</v>
          </cell>
          <cell r="O998" t="str">
            <v>2025</v>
          </cell>
          <cell r="P998" t="str">
            <v>2</v>
          </cell>
          <cell r="Q998">
            <v>12343</v>
          </cell>
          <cell r="R998">
            <v>11678</v>
          </cell>
          <cell r="S998">
            <v>1102</v>
          </cell>
          <cell r="T998">
            <v>461</v>
          </cell>
          <cell r="U998">
            <v>35517</v>
          </cell>
          <cell r="V998">
            <v>32312</v>
          </cell>
          <cell r="W998">
            <v>35501</v>
          </cell>
          <cell r="X998">
            <v>31762</v>
          </cell>
          <cell r="Y998">
            <v>0</v>
          </cell>
          <cell r="Z998">
            <v>0</v>
          </cell>
          <cell r="AA998">
            <v>11954</v>
          </cell>
          <cell r="AB998">
            <v>12958</v>
          </cell>
          <cell r="AC998">
            <v>0</v>
          </cell>
          <cell r="AD998">
            <v>0</v>
          </cell>
          <cell r="AE998">
            <v>4258</v>
          </cell>
          <cell r="AF998">
            <v>4021</v>
          </cell>
          <cell r="AG998">
            <v>28</v>
          </cell>
          <cell r="AH998">
            <v>72</v>
          </cell>
          <cell r="AI998">
            <v>8228</v>
          </cell>
          <cell r="AJ998">
            <v>9497</v>
          </cell>
          <cell r="AK998">
            <v>1931</v>
          </cell>
          <cell r="AL998">
            <v>1335</v>
          </cell>
          <cell r="AM998">
            <v>0</v>
          </cell>
          <cell r="AN998">
            <v>0</v>
          </cell>
          <cell r="AO998">
            <v>41</v>
          </cell>
          <cell r="AP998">
            <v>32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-2532</v>
          </cell>
          <cell r="BF998">
            <v>-1999</v>
          </cell>
          <cell r="BG998">
            <v>18</v>
          </cell>
          <cell r="BH998">
            <v>31</v>
          </cell>
          <cell r="BI998">
            <v>0</v>
          </cell>
          <cell r="BJ998">
            <v>0</v>
          </cell>
          <cell r="BK998">
            <v>-2514</v>
          </cell>
          <cell r="BL998">
            <v>-1968</v>
          </cell>
          <cell r="BM998">
            <v>-629</v>
          </cell>
          <cell r="BN998">
            <v>-492</v>
          </cell>
          <cell r="BO998">
            <v>0</v>
          </cell>
          <cell r="BP998">
            <v>0</v>
          </cell>
          <cell r="BQ998">
            <v>237</v>
          </cell>
          <cell r="BR998">
            <v>238</v>
          </cell>
          <cell r="BS998">
            <v>67</v>
          </cell>
          <cell r="BT998">
            <v>69</v>
          </cell>
          <cell r="BU998" t="str">
            <v>戴尚文</v>
          </cell>
          <cell r="BV998" t="str">
            <v>严婧</v>
          </cell>
          <cell r="BW998" t="str">
            <v>李晨婷</v>
          </cell>
          <cell r="BX998" t="str">
            <v>15000390260</v>
          </cell>
          <cell r="BY998" t="str">
            <v>2025-03-12</v>
          </cell>
          <cell r="BZ998" t="str">
            <v/>
          </cell>
          <cell r="CA998" t="str">
            <v>069615011</v>
          </cell>
          <cell r="CB998">
            <v>0</v>
          </cell>
          <cell r="CC998">
            <v>0</v>
          </cell>
          <cell r="CD998" t="str">
            <v/>
          </cell>
          <cell r="CE998" t="str">
            <v>1</v>
          </cell>
          <cell r="CF998" t="str">
            <v/>
          </cell>
          <cell r="CG998" t="str">
            <v>北京经济技术开发区虚拟社区</v>
          </cell>
          <cell r="CH998" t="str">
            <v>qy</v>
          </cell>
          <cell r="CI998" t="str">
            <v>    港澳台商控股</v>
          </cell>
          <cell r="CJ998" t="str">
            <v>F</v>
          </cell>
          <cell r="CK998" t="str">
            <v>    批发和零售业</v>
          </cell>
          <cell r="CL998" t="str">
            <v>52</v>
          </cell>
          <cell r="CM998" t="str">
            <v>    零售业</v>
          </cell>
          <cell r="CN998" t="str">
            <v>115101</v>
          </cell>
          <cell r="CO998" t="str">
            <v>      开发区</v>
          </cell>
          <cell r="CP998" t="str">
            <v>　　　其他有限责任公司</v>
          </cell>
          <cell r="CQ998" t="str">
            <v/>
          </cell>
          <cell r="CR998" t="str">
            <v>    传统服务业</v>
          </cell>
          <cell r="CS998" t="str">
            <v>2</v>
          </cell>
          <cell r="CT998" t="str">
            <v>    地方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 t="str">
            <v>3</v>
          </cell>
          <cell r="DN998" t="str">
            <v>528</v>
          </cell>
          <cell r="DO998" t="str">
            <v>    五金、家具及室内装饰材料专门零售</v>
          </cell>
          <cell r="DP998" t="str">
            <v>1</v>
          </cell>
          <cell r="DQ998" t="str">
            <v>2</v>
          </cell>
          <cell r="DR998">
            <v>11954</v>
          </cell>
          <cell r="DS998">
            <v>12958</v>
          </cell>
          <cell r="DT998">
            <v>1</v>
          </cell>
          <cell r="DU998">
            <v>-2532</v>
          </cell>
          <cell r="DV998">
            <v>-1999</v>
          </cell>
          <cell r="DW998">
            <v>-364</v>
          </cell>
          <cell r="DX998">
            <v>-182</v>
          </cell>
        </row>
        <row r="999">
          <cell r="M999" t="str">
            <v>91110102580819177R</v>
          </cell>
          <cell r="N999" t="str">
            <v>北京神州技测科技有限公司</v>
          </cell>
          <cell r="O999" t="str">
            <v>2025</v>
          </cell>
          <cell r="P999" t="str">
            <v>2</v>
          </cell>
          <cell r="Q999">
            <v>1090</v>
          </cell>
          <cell r="R999">
            <v>1090</v>
          </cell>
          <cell r="S999">
            <v>40351</v>
          </cell>
          <cell r="T999">
            <v>34890</v>
          </cell>
          <cell r="U999">
            <v>127731</v>
          </cell>
          <cell r="V999">
            <v>120884</v>
          </cell>
          <cell r="W999">
            <v>85113</v>
          </cell>
          <cell r="X999">
            <v>82560</v>
          </cell>
          <cell r="Y999">
            <v>0</v>
          </cell>
          <cell r="Z999">
            <v>0</v>
          </cell>
          <cell r="AA999">
            <v>10964</v>
          </cell>
          <cell r="AB999">
            <v>16385</v>
          </cell>
          <cell r="AC999">
            <v>0</v>
          </cell>
          <cell r="AD999">
            <v>0</v>
          </cell>
          <cell r="AE999">
            <v>9628</v>
          </cell>
          <cell r="AF999">
            <v>18794</v>
          </cell>
          <cell r="AG999">
            <v>56</v>
          </cell>
          <cell r="AH999">
            <v>64</v>
          </cell>
          <cell r="AI999">
            <v>1126</v>
          </cell>
          <cell r="AJ999">
            <v>1217</v>
          </cell>
          <cell r="AK999">
            <v>963</v>
          </cell>
          <cell r="AL999">
            <v>1744</v>
          </cell>
          <cell r="AM999">
            <v>947</v>
          </cell>
          <cell r="AN999">
            <v>1264</v>
          </cell>
          <cell r="AO999">
            <v>530</v>
          </cell>
          <cell r="AP999">
            <v>439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-2286</v>
          </cell>
          <cell r="BF999">
            <v>-7137</v>
          </cell>
          <cell r="BG999">
            <v>20</v>
          </cell>
          <cell r="BH999">
            <v>11</v>
          </cell>
          <cell r="BI999">
            <v>0</v>
          </cell>
          <cell r="BJ999">
            <v>0</v>
          </cell>
          <cell r="BK999">
            <v>-2265</v>
          </cell>
          <cell r="BL999">
            <v>-7126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499</v>
          </cell>
          <cell r="BR999">
            <v>0</v>
          </cell>
          <cell r="BS999">
            <v>48</v>
          </cell>
          <cell r="BT999">
            <v>46</v>
          </cell>
          <cell r="BU999" t="str">
            <v>王文星</v>
          </cell>
          <cell r="BV999" t="str">
            <v>崔燕平</v>
          </cell>
          <cell r="BW999" t="str">
            <v>董亚姣</v>
          </cell>
          <cell r="BX999" t="str">
            <v>13810079028</v>
          </cell>
          <cell r="BY999" t="str">
            <v>2025-03-10</v>
          </cell>
          <cell r="BZ999" t="str">
            <v/>
          </cell>
          <cell r="CA999" t="str">
            <v>580819177</v>
          </cell>
          <cell r="CB999">
            <v>0</v>
          </cell>
          <cell r="CC999">
            <v>0</v>
          </cell>
          <cell r="CD999" t="str">
            <v/>
          </cell>
          <cell r="CE999" t="str">
            <v/>
          </cell>
          <cell r="CF999" t="str">
            <v/>
          </cell>
          <cell r="CG999" t="str">
            <v/>
          </cell>
          <cell r="CH999" t="str">
            <v>qy</v>
          </cell>
          <cell r="CI999" t="str">
            <v>    私人控股</v>
          </cell>
          <cell r="CJ999" t="str">
            <v>F</v>
          </cell>
          <cell r="CK999" t="str">
            <v>    批发和零售业</v>
          </cell>
          <cell r="CL999" t="str">
            <v>51</v>
          </cell>
          <cell r="CM999" t="str">
            <v>    批发业</v>
          </cell>
          <cell r="CN999" t="str">
            <v>110112</v>
          </cell>
          <cell r="CO999" t="str">
            <v>      通州区</v>
          </cell>
          <cell r="CP999" t="str">
            <v>　　　私营有限责任公司</v>
          </cell>
          <cell r="CQ999" t="str">
            <v/>
          </cell>
          <cell r="CR999" t="str">
            <v>    传统服务业</v>
          </cell>
          <cell r="CS999" t="str">
            <v>2</v>
          </cell>
          <cell r="CT999" t="str">
            <v>    地方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 t="str">
            <v>5</v>
          </cell>
          <cell r="DN999" t="str">
            <v>517</v>
          </cell>
          <cell r="DO999" t="str">
            <v>    机械设备、五金产品及电子产品批发</v>
          </cell>
          <cell r="DP999" t="str">
            <v>1</v>
          </cell>
          <cell r="DQ999" t="str">
            <v>2</v>
          </cell>
          <cell r="DR999">
            <v>10964</v>
          </cell>
          <cell r="DS999">
            <v>16385</v>
          </cell>
          <cell r="DT999">
            <v>1</v>
          </cell>
          <cell r="DU999">
            <v>-2286</v>
          </cell>
          <cell r="DV999">
            <v>-7137</v>
          </cell>
          <cell r="DW999">
            <v>555</v>
          </cell>
          <cell r="DX999">
            <v>-2611</v>
          </cell>
        </row>
        <row r="1000">
          <cell r="M1000" t="str">
            <v>91110112MA001AUJ6H</v>
          </cell>
          <cell r="N1000" t="str">
            <v>北京景盛迎春大药房有限公司</v>
          </cell>
          <cell r="O1000" t="str">
            <v>2025</v>
          </cell>
          <cell r="P1000" t="str">
            <v>2</v>
          </cell>
          <cell r="Q1000">
            <v>657</v>
          </cell>
          <cell r="R1000">
            <v>0</v>
          </cell>
          <cell r="S1000">
            <v>2785</v>
          </cell>
          <cell r="T1000">
            <v>7862</v>
          </cell>
          <cell r="U1000">
            <v>8090</v>
          </cell>
          <cell r="V1000">
            <v>11273</v>
          </cell>
          <cell r="W1000">
            <v>6168</v>
          </cell>
          <cell r="X1000">
            <v>9523</v>
          </cell>
          <cell r="Y1000">
            <v>0</v>
          </cell>
          <cell r="Z1000">
            <v>0</v>
          </cell>
          <cell r="AA1000">
            <v>2517</v>
          </cell>
          <cell r="AB1000">
            <v>3217</v>
          </cell>
          <cell r="AC1000">
            <v>0</v>
          </cell>
          <cell r="AD1000">
            <v>0</v>
          </cell>
          <cell r="AE1000">
            <v>2357</v>
          </cell>
          <cell r="AF1000">
            <v>3277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161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-1</v>
          </cell>
          <cell r="BF1000">
            <v>-60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-1</v>
          </cell>
          <cell r="BL1000">
            <v>-60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5</v>
          </cell>
          <cell r="BR1000">
            <v>3</v>
          </cell>
          <cell r="BS1000">
            <v>8</v>
          </cell>
          <cell r="BT1000">
            <v>2</v>
          </cell>
          <cell r="BU1000" t="str">
            <v>李静</v>
          </cell>
          <cell r="BV1000" t="str">
            <v>邱勤伟</v>
          </cell>
          <cell r="BW1000" t="str">
            <v>邱勤伟</v>
          </cell>
          <cell r="BX1000" t="str">
            <v>13811080434</v>
          </cell>
          <cell r="BY1000" t="str">
            <v>2025-03-11</v>
          </cell>
          <cell r="BZ1000" t="str">
            <v/>
          </cell>
          <cell r="CA1000" t="str">
            <v>MA001AUJ6</v>
          </cell>
          <cell r="CB1000">
            <v>0</v>
          </cell>
          <cell r="CC1000">
            <v>0</v>
          </cell>
          <cell r="CD1000" t="str">
            <v/>
          </cell>
          <cell r="CE1000" t="str">
            <v/>
          </cell>
          <cell r="CF1000" t="str">
            <v/>
          </cell>
          <cell r="CG1000" t="str">
            <v/>
          </cell>
          <cell r="CH1000" t="str">
            <v>qy</v>
          </cell>
          <cell r="CI1000" t="str">
            <v>    私人控股</v>
          </cell>
          <cell r="CJ1000" t="str">
            <v>F</v>
          </cell>
          <cell r="CK1000" t="str">
            <v>    批发和零售业</v>
          </cell>
          <cell r="CL1000" t="str">
            <v>52</v>
          </cell>
          <cell r="CM1000" t="str">
            <v>    零售业</v>
          </cell>
          <cell r="CN1000" t="str">
            <v>110112</v>
          </cell>
          <cell r="CO1000" t="str">
            <v>      通州区</v>
          </cell>
          <cell r="CP1000" t="str">
            <v>　　　私营有限责任公司</v>
          </cell>
          <cell r="CQ1000" t="str">
            <v/>
          </cell>
          <cell r="CR1000" t="str">
            <v>    传统服务业</v>
          </cell>
          <cell r="CS1000" t="str">
            <v>2</v>
          </cell>
          <cell r="CT1000" t="str">
            <v>    地方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 t="str">
            <v>5</v>
          </cell>
          <cell r="DN1000" t="str">
            <v>525</v>
          </cell>
          <cell r="DO1000" t="str">
            <v>    医药及医疗器材专门零售</v>
          </cell>
          <cell r="DP1000" t="str">
            <v>1</v>
          </cell>
          <cell r="DQ1000" t="str">
            <v>4</v>
          </cell>
          <cell r="DR1000">
            <v>2517</v>
          </cell>
          <cell r="DS1000">
            <v>3217</v>
          </cell>
          <cell r="DT1000">
            <v>1</v>
          </cell>
          <cell r="DU1000">
            <v>-1</v>
          </cell>
          <cell r="DV1000">
            <v>-60</v>
          </cell>
          <cell r="DW1000">
            <v>5</v>
          </cell>
          <cell r="DX1000">
            <v>3</v>
          </cell>
        </row>
        <row r="1001">
          <cell r="M1001" t="str">
            <v>91110302MA01DMUU5H</v>
          </cell>
          <cell r="N1001" t="str">
            <v>北京弘创亿捷科技有限公司</v>
          </cell>
          <cell r="O1001" t="str">
            <v>2025</v>
          </cell>
          <cell r="P1001" t="str">
            <v>2</v>
          </cell>
          <cell r="Q1001">
            <v>39</v>
          </cell>
          <cell r="R1001">
            <v>39</v>
          </cell>
          <cell r="S1001">
            <v>166</v>
          </cell>
          <cell r="T1001">
            <v>-233</v>
          </cell>
          <cell r="U1001">
            <v>18535</v>
          </cell>
          <cell r="V1001">
            <v>19686</v>
          </cell>
          <cell r="W1001">
            <v>19185</v>
          </cell>
          <cell r="X1001">
            <v>17200</v>
          </cell>
          <cell r="Y1001">
            <v>0</v>
          </cell>
          <cell r="Z1001">
            <v>0</v>
          </cell>
          <cell r="AA1001">
            <v>1162</v>
          </cell>
          <cell r="AB1001">
            <v>5479</v>
          </cell>
          <cell r="AC1001">
            <v>0</v>
          </cell>
          <cell r="AD1001">
            <v>0</v>
          </cell>
          <cell r="AE1001">
            <v>916</v>
          </cell>
          <cell r="AF1001">
            <v>2977</v>
          </cell>
          <cell r="AG1001">
            <v>1</v>
          </cell>
          <cell r="AH1001">
            <v>11</v>
          </cell>
          <cell r="AI1001">
            <v>817</v>
          </cell>
          <cell r="AJ1001">
            <v>1645</v>
          </cell>
          <cell r="AK1001">
            <v>331</v>
          </cell>
          <cell r="AL1001">
            <v>539</v>
          </cell>
          <cell r="AM1001">
            <v>0</v>
          </cell>
          <cell r="AN1001">
            <v>0</v>
          </cell>
          <cell r="AO1001">
            <v>20</v>
          </cell>
          <cell r="AP1001">
            <v>21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-923</v>
          </cell>
          <cell r="BF1001">
            <v>286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-923</v>
          </cell>
          <cell r="BL1001">
            <v>286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17</v>
          </cell>
          <cell r="BR1001">
            <v>165</v>
          </cell>
          <cell r="BS1001">
            <v>14</v>
          </cell>
          <cell r="BT1001">
            <v>15</v>
          </cell>
          <cell r="BU1001" t="str">
            <v>张翔</v>
          </cell>
          <cell r="BV1001" t="str">
            <v>张聪颖</v>
          </cell>
          <cell r="BW1001" t="str">
            <v>张聪颖</v>
          </cell>
          <cell r="BX1001" t="str">
            <v>13681380937</v>
          </cell>
          <cell r="BY1001" t="str">
            <v>2025-03-12</v>
          </cell>
          <cell r="BZ1001" t="str">
            <v/>
          </cell>
          <cell r="CA1001" t="str">
            <v>MA01DMUU5</v>
          </cell>
          <cell r="CB1001">
            <v>0</v>
          </cell>
          <cell r="CC1001">
            <v>0</v>
          </cell>
          <cell r="CD1001" t="str">
            <v/>
          </cell>
          <cell r="CE1001" t="str">
            <v>1</v>
          </cell>
          <cell r="CF1001" t="str">
            <v/>
          </cell>
          <cell r="CG1001" t="str">
            <v>北京经济技术开发区虚拟社区</v>
          </cell>
          <cell r="CH1001" t="str">
            <v>qy</v>
          </cell>
          <cell r="CI1001" t="str">
            <v>    私人控股</v>
          </cell>
          <cell r="CJ1001" t="str">
            <v>F</v>
          </cell>
          <cell r="CK1001" t="str">
            <v>    批发和零售业</v>
          </cell>
          <cell r="CL1001" t="str">
            <v>51</v>
          </cell>
          <cell r="CM1001" t="str">
            <v>    批发业</v>
          </cell>
          <cell r="CN1001" t="str">
            <v>115101</v>
          </cell>
          <cell r="CO1001" t="str">
            <v>      开发区</v>
          </cell>
          <cell r="CP1001" t="str">
            <v>　　　私营有限责任公司</v>
          </cell>
          <cell r="CQ1001" t="str">
            <v/>
          </cell>
          <cell r="CR1001" t="str">
            <v>    传统服务业</v>
          </cell>
          <cell r="CS1001" t="str">
            <v>2</v>
          </cell>
          <cell r="CT1001" t="str">
            <v>    地方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 t="str">
            <v>3</v>
          </cell>
          <cell r="DN1001" t="str">
            <v>513</v>
          </cell>
          <cell r="DO1001" t="str">
            <v>    纺织、服装及家庭用品批发</v>
          </cell>
          <cell r="DP1001" t="str">
            <v>1</v>
          </cell>
          <cell r="DQ1001" t="str">
            <v>3</v>
          </cell>
          <cell r="DR1001">
            <v>1162</v>
          </cell>
          <cell r="DS1001">
            <v>5479</v>
          </cell>
          <cell r="DT1001">
            <v>1</v>
          </cell>
          <cell r="DU1001">
            <v>-923</v>
          </cell>
          <cell r="DV1001">
            <v>286</v>
          </cell>
          <cell r="DW1001">
            <v>18</v>
          </cell>
          <cell r="DX1001">
            <v>176</v>
          </cell>
        </row>
        <row r="1002">
          <cell r="M1002" t="str">
            <v>91110105MA017YF12W</v>
          </cell>
          <cell r="N1002" t="str">
            <v>北京尚玉鹏喜科技有限公司</v>
          </cell>
          <cell r="O1002" t="str">
            <v>2025</v>
          </cell>
          <cell r="P1002" t="str">
            <v>2</v>
          </cell>
          <cell r="Q1002">
            <v>16</v>
          </cell>
          <cell r="R1002">
            <v>16</v>
          </cell>
          <cell r="S1002">
            <v>11790</v>
          </cell>
          <cell r="T1002">
            <v>12281</v>
          </cell>
          <cell r="U1002">
            <v>26344</v>
          </cell>
          <cell r="V1002">
            <v>26416</v>
          </cell>
          <cell r="W1002">
            <v>29127</v>
          </cell>
          <cell r="X1002">
            <v>29426</v>
          </cell>
          <cell r="Y1002">
            <v>0</v>
          </cell>
          <cell r="Z1002">
            <v>0</v>
          </cell>
          <cell r="AA1002">
            <v>13544</v>
          </cell>
          <cell r="AB1002">
            <v>41765</v>
          </cell>
          <cell r="AC1002">
            <v>0</v>
          </cell>
          <cell r="AD1002">
            <v>0</v>
          </cell>
          <cell r="AE1002">
            <v>12796</v>
          </cell>
          <cell r="AF1002">
            <v>40716</v>
          </cell>
          <cell r="AG1002">
            <v>10</v>
          </cell>
          <cell r="AH1002">
            <v>21</v>
          </cell>
          <cell r="AI1002">
            <v>40</v>
          </cell>
          <cell r="AJ1002">
            <v>115</v>
          </cell>
          <cell r="AK1002">
            <v>579</v>
          </cell>
          <cell r="AL1002">
            <v>547</v>
          </cell>
          <cell r="AM1002">
            <v>0</v>
          </cell>
          <cell r="AN1002">
            <v>0</v>
          </cell>
          <cell r="AO1002">
            <v>18</v>
          </cell>
          <cell r="AP1002">
            <v>55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101</v>
          </cell>
          <cell r="BF1002">
            <v>311</v>
          </cell>
          <cell r="BG1002">
            <v>3</v>
          </cell>
          <cell r="BH1002">
            <v>0</v>
          </cell>
          <cell r="BI1002">
            <v>0</v>
          </cell>
          <cell r="BJ1002">
            <v>0</v>
          </cell>
          <cell r="BK1002">
            <v>104</v>
          </cell>
          <cell r="BL1002">
            <v>311</v>
          </cell>
          <cell r="BM1002">
            <v>0</v>
          </cell>
          <cell r="BN1002">
            <v>15</v>
          </cell>
          <cell r="BO1002">
            <v>0</v>
          </cell>
          <cell r="BP1002">
            <v>0</v>
          </cell>
          <cell r="BQ1002">
            <v>93</v>
          </cell>
          <cell r="BR1002">
            <v>125</v>
          </cell>
          <cell r="BS1002">
            <v>8</v>
          </cell>
          <cell r="BT1002">
            <v>8</v>
          </cell>
          <cell r="BU1002" t="str">
            <v>黄志鹏</v>
          </cell>
          <cell r="BV1002" t="str">
            <v>张学敏</v>
          </cell>
          <cell r="BW1002" t="str">
            <v>张学敏</v>
          </cell>
          <cell r="BX1002" t="str">
            <v>13717955105</v>
          </cell>
          <cell r="BY1002" t="str">
            <v>2025-03-05</v>
          </cell>
          <cell r="BZ1002" t="str">
            <v/>
          </cell>
          <cell r="CA1002" t="str">
            <v>MA017YF12</v>
          </cell>
          <cell r="CB1002">
            <v>0</v>
          </cell>
          <cell r="CC1002">
            <v>0</v>
          </cell>
          <cell r="CD1002" t="str">
            <v/>
          </cell>
          <cell r="CE1002" t="str">
            <v>1</v>
          </cell>
          <cell r="CF1002" t="str">
            <v/>
          </cell>
          <cell r="CG1002" t="str">
            <v>北京经济技术开发区虚拟社区</v>
          </cell>
          <cell r="CH1002" t="str">
            <v>qy</v>
          </cell>
          <cell r="CI1002" t="str">
            <v>    私人控股</v>
          </cell>
          <cell r="CJ1002" t="str">
            <v>F</v>
          </cell>
          <cell r="CK1002" t="str">
            <v>    批发和零售业</v>
          </cell>
          <cell r="CL1002" t="str">
            <v>51</v>
          </cell>
          <cell r="CM1002" t="str">
            <v>    批发业</v>
          </cell>
          <cell r="CN1002" t="str">
            <v>115101</v>
          </cell>
          <cell r="CO1002" t="str">
            <v>      开发区</v>
          </cell>
          <cell r="CP1002" t="str">
            <v>　　　私营有限责任公司</v>
          </cell>
          <cell r="CQ1002" t="str">
            <v/>
          </cell>
          <cell r="CR1002" t="str">
            <v>    传统服务业</v>
          </cell>
          <cell r="CS1002" t="str">
            <v>2</v>
          </cell>
          <cell r="CT1002" t="str">
            <v>    地方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 t="str">
            <v>3</v>
          </cell>
          <cell r="DN1002" t="str">
            <v>512</v>
          </cell>
          <cell r="DO1002" t="str">
            <v>    食品、饮料及烟草制品批发</v>
          </cell>
          <cell r="DP1002" t="str">
            <v>1</v>
          </cell>
          <cell r="DQ1002" t="str">
            <v>3</v>
          </cell>
          <cell r="DR1002">
            <v>13544</v>
          </cell>
          <cell r="DS1002">
            <v>41765</v>
          </cell>
          <cell r="DT1002">
            <v>1</v>
          </cell>
          <cell r="DU1002">
            <v>101</v>
          </cell>
          <cell r="DV1002">
            <v>311</v>
          </cell>
          <cell r="DW1002">
            <v>103</v>
          </cell>
          <cell r="DX1002">
            <v>161</v>
          </cell>
        </row>
        <row r="1003">
          <cell r="M1003" t="str">
            <v>91110115MA018E8B0W</v>
          </cell>
          <cell r="N1003" t="str">
            <v>锅巴儿网络科技（北京）有限公司</v>
          </cell>
          <cell r="O1003" t="str">
            <v>2025</v>
          </cell>
          <cell r="P1003" t="str">
            <v>2</v>
          </cell>
          <cell r="Q1003">
            <v>0</v>
          </cell>
          <cell r="R1003">
            <v>0</v>
          </cell>
          <cell r="S1003">
            <v>2273</v>
          </cell>
          <cell r="T1003">
            <v>-1065</v>
          </cell>
          <cell r="U1003">
            <v>12798</v>
          </cell>
          <cell r="V1003">
            <v>6222</v>
          </cell>
          <cell r="W1003">
            <v>13334</v>
          </cell>
          <cell r="X1003">
            <v>5661</v>
          </cell>
          <cell r="Y1003">
            <v>0</v>
          </cell>
          <cell r="Z1003">
            <v>0</v>
          </cell>
          <cell r="AA1003">
            <v>1611</v>
          </cell>
          <cell r="AB1003">
            <v>5248</v>
          </cell>
          <cell r="AC1003">
            <v>0</v>
          </cell>
          <cell r="AD1003">
            <v>0</v>
          </cell>
          <cell r="AE1003">
            <v>1257</v>
          </cell>
          <cell r="AF1003">
            <v>3847</v>
          </cell>
          <cell r="AG1003">
            <v>0</v>
          </cell>
          <cell r="AH1003">
            <v>3</v>
          </cell>
          <cell r="AI1003">
            <v>133</v>
          </cell>
          <cell r="AJ1003">
            <v>765</v>
          </cell>
          <cell r="AK1003">
            <v>552</v>
          </cell>
          <cell r="AL1003">
            <v>497</v>
          </cell>
          <cell r="AM1003">
            <v>0</v>
          </cell>
          <cell r="AN1003">
            <v>0</v>
          </cell>
          <cell r="AO1003">
            <v>167</v>
          </cell>
          <cell r="AP1003">
            <v>132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-498</v>
          </cell>
          <cell r="BF1003">
            <v>4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-498</v>
          </cell>
          <cell r="BL1003">
            <v>4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13</v>
          </cell>
          <cell r="BR1003">
            <v>44</v>
          </cell>
          <cell r="BS1003">
            <v>30</v>
          </cell>
          <cell r="BT1003">
            <v>30</v>
          </cell>
          <cell r="BU1003" t="str">
            <v>景红涛</v>
          </cell>
          <cell r="BV1003" t="str">
            <v>张梦真</v>
          </cell>
          <cell r="BW1003" t="str">
            <v>张梦真</v>
          </cell>
          <cell r="BX1003" t="str">
            <v>17797792503</v>
          </cell>
          <cell r="BY1003" t="str">
            <v>2025-03-17</v>
          </cell>
          <cell r="BZ1003" t="str">
            <v/>
          </cell>
          <cell r="CA1003" t="str">
            <v>MA018E8B0</v>
          </cell>
          <cell r="CB1003">
            <v>0</v>
          </cell>
          <cell r="CC1003">
            <v>0</v>
          </cell>
          <cell r="CD1003" t="str">
            <v/>
          </cell>
          <cell r="CE1003" t="str">
            <v>1</v>
          </cell>
          <cell r="CF1003" t="str">
            <v/>
          </cell>
          <cell r="CG1003" t="str">
            <v>北京经济技术开发区虚拟社区</v>
          </cell>
          <cell r="CH1003" t="str">
            <v>qy</v>
          </cell>
          <cell r="CI1003" t="str">
            <v>    私人控股</v>
          </cell>
          <cell r="CJ1003" t="str">
            <v>F</v>
          </cell>
          <cell r="CK1003" t="str">
            <v>    批发和零售业</v>
          </cell>
          <cell r="CL1003" t="str">
            <v>52</v>
          </cell>
          <cell r="CM1003" t="str">
            <v>    零售业</v>
          </cell>
          <cell r="CN1003" t="str">
            <v>115101</v>
          </cell>
          <cell r="CO1003" t="str">
            <v>      开发区</v>
          </cell>
          <cell r="CP1003" t="str">
            <v>　　　私营有限责任公司</v>
          </cell>
          <cell r="CQ1003" t="str">
            <v/>
          </cell>
          <cell r="CR1003" t="str">
            <v>    传统服务业</v>
          </cell>
          <cell r="CS1003" t="str">
            <v>2</v>
          </cell>
          <cell r="CT1003" t="str">
            <v>    地方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 t="str">
            <v>3</v>
          </cell>
          <cell r="DN1003" t="str">
            <v>527</v>
          </cell>
          <cell r="DO1003" t="str">
            <v>    家用电器及电子产品专门零售</v>
          </cell>
          <cell r="DP1003" t="str">
            <v>1</v>
          </cell>
          <cell r="DQ1003" t="str">
            <v>3</v>
          </cell>
          <cell r="DR1003">
            <v>1611</v>
          </cell>
          <cell r="DS1003">
            <v>5248</v>
          </cell>
          <cell r="DT1003">
            <v>1</v>
          </cell>
          <cell r="DU1003">
            <v>-498</v>
          </cell>
          <cell r="DV1003">
            <v>4</v>
          </cell>
          <cell r="DW1003">
            <v>13</v>
          </cell>
          <cell r="DX1003">
            <v>47</v>
          </cell>
        </row>
        <row r="1004">
          <cell r="M1004" t="str">
            <v>91110115MA01BARA9J</v>
          </cell>
          <cell r="N1004" t="str">
            <v>王府井首航超市有限公司</v>
          </cell>
          <cell r="O1004" t="str">
            <v>2025</v>
          </cell>
          <cell r="P1004" t="str">
            <v>2</v>
          </cell>
          <cell r="Q1004">
            <v>0</v>
          </cell>
          <cell r="R1004">
            <v>7146</v>
          </cell>
          <cell r="S1004">
            <v>0</v>
          </cell>
          <cell r="T1004">
            <v>988</v>
          </cell>
          <cell r="U1004">
            <v>76654</v>
          </cell>
          <cell r="V1004">
            <v>91860</v>
          </cell>
          <cell r="W1004">
            <v>144</v>
          </cell>
          <cell r="X1004">
            <v>14550</v>
          </cell>
          <cell r="Y1004">
            <v>0</v>
          </cell>
          <cell r="Z1004">
            <v>0</v>
          </cell>
          <cell r="AA1004">
            <v>0</v>
          </cell>
          <cell r="AB1004">
            <v>10882</v>
          </cell>
          <cell r="AC1004">
            <v>0</v>
          </cell>
          <cell r="AD1004">
            <v>0</v>
          </cell>
          <cell r="AE1004">
            <v>0</v>
          </cell>
          <cell r="AF1004">
            <v>9857</v>
          </cell>
          <cell r="AG1004">
            <v>6</v>
          </cell>
          <cell r="AH1004">
            <v>20</v>
          </cell>
          <cell r="AI1004">
            <v>284</v>
          </cell>
          <cell r="AJ1004">
            <v>1894</v>
          </cell>
          <cell r="AK1004">
            <v>0</v>
          </cell>
          <cell r="AL1004">
            <v>598</v>
          </cell>
          <cell r="AM1004">
            <v>0</v>
          </cell>
          <cell r="AN1004">
            <v>0</v>
          </cell>
          <cell r="AO1004">
            <v>0</v>
          </cell>
          <cell r="AP1004">
            <v>71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-289</v>
          </cell>
          <cell r="BF1004">
            <v>-1550</v>
          </cell>
          <cell r="BG1004">
            <v>0</v>
          </cell>
          <cell r="BH1004">
            <v>0</v>
          </cell>
          <cell r="BI1004">
            <v>0</v>
          </cell>
          <cell r="BJ1004">
            <v>1</v>
          </cell>
          <cell r="BK1004">
            <v>-289</v>
          </cell>
          <cell r="BL1004">
            <v>-1550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86</v>
          </cell>
          <cell r="BS1004">
            <v>0</v>
          </cell>
          <cell r="BT1004">
            <v>82</v>
          </cell>
          <cell r="BU1004" t="str">
            <v>曹世斌</v>
          </cell>
          <cell r="BV1004" t="str">
            <v>郭岩松</v>
          </cell>
          <cell r="BW1004" t="str">
            <v>李凯迪</v>
          </cell>
          <cell r="BX1004" t="str">
            <v>18911560614</v>
          </cell>
          <cell r="BY1004" t="str">
            <v>2025-03-06</v>
          </cell>
          <cell r="BZ1004" t="str">
            <v/>
          </cell>
          <cell r="CA1004" t="str">
            <v>MA01BARA9</v>
          </cell>
          <cell r="CB1004">
            <v>0</v>
          </cell>
          <cell r="CC1004">
            <v>0</v>
          </cell>
          <cell r="CD1004" t="str">
            <v/>
          </cell>
          <cell r="CE1004" t="str">
            <v>1</v>
          </cell>
          <cell r="CF1004" t="str">
            <v/>
          </cell>
          <cell r="CG1004" t="str">
            <v>北京经济技术开发区虚拟社区</v>
          </cell>
          <cell r="CH1004" t="str">
            <v>qy</v>
          </cell>
          <cell r="CI1004" t="str">
            <v>    国有控股</v>
          </cell>
          <cell r="CJ1004" t="str">
            <v>F</v>
          </cell>
          <cell r="CK1004" t="str">
            <v>    批发和零售业</v>
          </cell>
          <cell r="CL1004" t="str">
            <v>52</v>
          </cell>
          <cell r="CM1004" t="str">
            <v>    零售业</v>
          </cell>
          <cell r="CN1004" t="str">
            <v>115101</v>
          </cell>
          <cell r="CO1004" t="str">
            <v>      开发区</v>
          </cell>
          <cell r="CP1004" t="str">
            <v>　　　其他有限责任公司</v>
          </cell>
          <cell r="CQ1004" t="str">
            <v/>
          </cell>
          <cell r="CR1004" t="str">
            <v>    传统服务业</v>
          </cell>
          <cell r="CS1004" t="str">
            <v>2</v>
          </cell>
          <cell r="CT1004" t="str">
            <v>    地方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 t="str">
            <v>3</v>
          </cell>
          <cell r="DN1004" t="str">
            <v>521</v>
          </cell>
          <cell r="DO1004" t="str">
            <v>    综合零售</v>
          </cell>
          <cell r="DP1004" t="str">
            <v>2</v>
          </cell>
          <cell r="DQ1004" t="str">
            <v>2</v>
          </cell>
          <cell r="DR1004">
            <v>0</v>
          </cell>
          <cell r="DS1004">
            <v>10882</v>
          </cell>
          <cell r="DT1004">
            <v>1</v>
          </cell>
          <cell r="DU1004">
            <v>-289</v>
          </cell>
          <cell r="DV1004">
            <v>-1550</v>
          </cell>
          <cell r="DW1004">
            <v>6</v>
          </cell>
          <cell r="DX1004">
            <v>106</v>
          </cell>
        </row>
        <row r="1005">
          <cell r="M1005" t="str">
            <v>91110105MA00AKGM8Y</v>
          </cell>
          <cell r="N1005" t="str">
            <v>北京合众怡毅科技有限公司</v>
          </cell>
          <cell r="O1005" t="str">
            <v>2025</v>
          </cell>
          <cell r="P1005" t="str">
            <v>2</v>
          </cell>
          <cell r="Q1005">
            <v>2125</v>
          </cell>
          <cell r="R1005">
            <v>2706</v>
          </cell>
          <cell r="S1005">
            <v>88239</v>
          </cell>
          <cell r="T1005">
            <v>47615</v>
          </cell>
          <cell r="U1005">
            <v>309855</v>
          </cell>
          <cell r="V1005">
            <v>270276</v>
          </cell>
          <cell r="W1005">
            <v>296540</v>
          </cell>
          <cell r="X1005">
            <v>253172</v>
          </cell>
          <cell r="Y1005">
            <v>0</v>
          </cell>
          <cell r="Z1005">
            <v>0</v>
          </cell>
          <cell r="AA1005">
            <v>93395</v>
          </cell>
          <cell r="AB1005">
            <v>101446</v>
          </cell>
          <cell r="AC1005">
            <v>0</v>
          </cell>
          <cell r="AD1005">
            <v>0</v>
          </cell>
          <cell r="AE1005">
            <v>85296</v>
          </cell>
          <cell r="AF1005">
            <v>94980</v>
          </cell>
          <cell r="AG1005">
            <v>198</v>
          </cell>
          <cell r="AH1005">
            <v>107</v>
          </cell>
          <cell r="AI1005">
            <v>7487</v>
          </cell>
          <cell r="AJ1005">
            <v>9724</v>
          </cell>
          <cell r="AK1005">
            <v>667</v>
          </cell>
          <cell r="AL1005">
            <v>585</v>
          </cell>
          <cell r="AM1005">
            <v>26</v>
          </cell>
          <cell r="AN1005">
            <v>32</v>
          </cell>
          <cell r="AO1005">
            <v>2</v>
          </cell>
          <cell r="AP1005">
            <v>19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-15</v>
          </cell>
          <cell r="BF1005">
            <v>-4001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-15</v>
          </cell>
          <cell r="BL1005">
            <v>-4001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378</v>
          </cell>
          <cell r="BS1005">
            <v>89</v>
          </cell>
          <cell r="BT1005">
            <v>184</v>
          </cell>
          <cell r="BU1005" t="str">
            <v>曾建波</v>
          </cell>
          <cell r="BV1005" t="str">
            <v>陈德桦</v>
          </cell>
          <cell r="BW1005" t="str">
            <v>陈德桦</v>
          </cell>
          <cell r="BX1005" t="str">
            <v>2488732</v>
          </cell>
          <cell r="BY1005" t="str">
            <v>2025-03-17</v>
          </cell>
          <cell r="BZ1005" t="str">
            <v/>
          </cell>
          <cell r="CA1005" t="str">
            <v>MA00AKGM8</v>
          </cell>
          <cell r="CB1005">
            <v>0</v>
          </cell>
          <cell r="CC1005">
            <v>0</v>
          </cell>
          <cell r="CD1005" t="str">
            <v/>
          </cell>
          <cell r="CE1005" t="str">
            <v>1</v>
          </cell>
          <cell r="CF1005" t="str">
            <v/>
          </cell>
          <cell r="CG1005" t="str">
            <v>北京经济技术开发区虚拟社区</v>
          </cell>
          <cell r="CH1005" t="str">
            <v>qy</v>
          </cell>
          <cell r="CI1005" t="str">
            <v>    私人控股</v>
          </cell>
          <cell r="CJ1005" t="str">
            <v>F</v>
          </cell>
          <cell r="CK1005" t="str">
            <v>    批发和零售业</v>
          </cell>
          <cell r="CL1005" t="str">
            <v>52</v>
          </cell>
          <cell r="CM1005" t="str">
            <v>    零售业</v>
          </cell>
          <cell r="CN1005" t="str">
            <v>115101</v>
          </cell>
          <cell r="CO1005" t="str">
            <v>      开发区</v>
          </cell>
          <cell r="CP1005" t="str">
            <v>　　　私营有限责任公司</v>
          </cell>
          <cell r="CQ1005" t="str">
            <v/>
          </cell>
          <cell r="CR1005" t="str">
            <v>    传统服务业</v>
          </cell>
          <cell r="CS1005" t="str">
            <v>2</v>
          </cell>
          <cell r="CT1005" t="str">
            <v>    地方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 t="str">
            <v>3</v>
          </cell>
          <cell r="DN1005" t="str">
            <v>529</v>
          </cell>
          <cell r="DO1005" t="str">
            <v>    货摊、无店铺及其他零售业</v>
          </cell>
          <cell r="DP1005" t="str">
            <v>1</v>
          </cell>
          <cell r="DQ1005" t="str">
            <v>2</v>
          </cell>
          <cell r="DR1005">
            <v>93395</v>
          </cell>
          <cell r="DS1005">
            <v>101446</v>
          </cell>
          <cell r="DT1005">
            <v>1</v>
          </cell>
          <cell r="DU1005">
            <v>-15</v>
          </cell>
          <cell r="DV1005">
            <v>-4001</v>
          </cell>
          <cell r="DW1005">
            <v>198</v>
          </cell>
          <cell r="DX1005">
            <v>485</v>
          </cell>
        </row>
        <row r="1006">
          <cell r="M1006" t="str">
            <v>91110106318239185T</v>
          </cell>
          <cell r="N1006" t="str">
            <v>北京泰和伟业科技有限公司</v>
          </cell>
          <cell r="O1006" t="str">
            <v>2025</v>
          </cell>
          <cell r="P1006" t="str">
            <v>2</v>
          </cell>
          <cell r="Q1006">
            <v>348</v>
          </cell>
          <cell r="R1006">
            <v>37</v>
          </cell>
          <cell r="S1006">
            <v>23354</v>
          </cell>
          <cell r="T1006">
            <v>17914</v>
          </cell>
          <cell r="U1006">
            <v>40079</v>
          </cell>
          <cell r="V1006">
            <v>45142</v>
          </cell>
          <cell r="W1006">
            <v>10263</v>
          </cell>
          <cell r="X1006">
            <v>14889</v>
          </cell>
          <cell r="Y1006">
            <v>0</v>
          </cell>
          <cell r="Z1006">
            <v>0</v>
          </cell>
          <cell r="AA1006">
            <v>2891</v>
          </cell>
          <cell r="AB1006">
            <v>4843</v>
          </cell>
          <cell r="AC1006">
            <v>0</v>
          </cell>
          <cell r="AD1006">
            <v>0</v>
          </cell>
          <cell r="AE1006">
            <v>2276</v>
          </cell>
          <cell r="AF1006">
            <v>2655</v>
          </cell>
          <cell r="AG1006">
            <v>12</v>
          </cell>
          <cell r="AH1006">
            <v>22</v>
          </cell>
          <cell r="AI1006">
            <v>20</v>
          </cell>
          <cell r="AJ1006">
            <v>0</v>
          </cell>
          <cell r="AK1006">
            <v>559</v>
          </cell>
          <cell r="AL1006">
            <v>1214</v>
          </cell>
          <cell r="AM1006">
            <v>0</v>
          </cell>
          <cell r="AN1006">
            <v>0</v>
          </cell>
          <cell r="AO1006">
            <v>0</v>
          </cell>
          <cell r="AP1006">
            <v>13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23</v>
          </cell>
          <cell r="BF1006">
            <v>939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23</v>
          </cell>
          <cell r="BL1006">
            <v>939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199</v>
          </cell>
          <cell r="BR1006">
            <v>1529</v>
          </cell>
          <cell r="BS1006">
            <v>12</v>
          </cell>
          <cell r="BT1006">
            <v>15</v>
          </cell>
          <cell r="BU1006" t="str">
            <v>吴永</v>
          </cell>
          <cell r="BV1006" t="str">
            <v>吴永</v>
          </cell>
          <cell r="BW1006" t="str">
            <v>刘争言</v>
          </cell>
          <cell r="BX1006" t="str">
            <v>15910206469</v>
          </cell>
          <cell r="BY1006" t="str">
            <v>2025-03-12</v>
          </cell>
          <cell r="BZ1006" t="str">
            <v/>
          </cell>
          <cell r="CA1006" t="str">
            <v>318239185</v>
          </cell>
          <cell r="CB1006">
            <v>0</v>
          </cell>
          <cell r="CC1006">
            <v>0</v>
          </cell>
          <cell r="CD1006" t="str">
            <v/>
          </cell>
          <cell r="CE1006" t="str">
            <v/>
          </cell>
          <cell r="CF1006" t="str">
            <v/>
          </cell>
          <cell r="CG1006" t="str">
            <v/>
          </cell>
          <cell r="CH1006" t="str">
            <v>qy</v>
          </cell>
          <cell r="CI1006" t="str">
            <v>    私人控股</v>
          </cell>
          <cell r="CJ1006" t="str">
            <v>F</v>
          </cell>
          <cell r="CK1006" t="str">
            <v>    批发和零售业</v>
          </cell>
          <cell r="CL1006" t="str">
            <v>51</v>
          </cell>
          <cell r="CM1006" t="str">
            <v>    批发业</v>
          </cell>
          <cell r="CN1006" t="str">
            <v>110115</v>
          </cell>
          <cell r="CO1006" t="str">
            <v>      大兴区</v>
          </cell>
          <cell r="CP1006" t="str">
            <v>　　　私营有限责任公司</v>
          </cell>
          <cell r="CQ1006" t="str">
            <v/>
          </cell>
          <cell r="CR1006" t="str">
            <v>    传统服务业</v>
          </cell>
          <cell r="CS1006" t="str">
            <v>2</v>
          </cell>
          <cell r="CT1006" t="str">
            <v>    地方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 t="str">
            <v>3</v>
          </cell>
          <cell r="DN1006" t="str">
            <v>515</v>
          </cell>
          <cell r="DO1006" t="str">
            <v>    医药及医疗器材批发</v>
          </cell>
          <cell r="DP1006" t="str">
            <v>1</v>
          </cell>
          <cell r="DQ1006" t="str">
            <v>3</v>
          </cell>
          <cell r="DR1006">
            <v>2891</v>
          </cell>
          <cell r="DS1006">
            <v>4843</v>
          </cell>
          <cell r="DT1006">
            <v>1</v>
          </cell>
          <cell r="DU1006">
            <v>23</v>
          </cell>
          <cell r="DV1006">
            <v>939</v>
          </cell>
          <cell r="DW1006">
            <v>211</v>
          </cell>
          <cell r="DX1006">
            <v>1551</v>
          </cell>
        </row>
        <row r="1007">
          <cell r="M1007" t="str">
            <v>91110302MA00BTFQ49</v>
          </cell>
          <cell r="N1007" t="str">
            <v>北京优易鲜科技有限公司</v>
          </cell>
          <cell r="O1007" t="str">
            <v>2025</v>
          </cell>
          <cell r="P1007" t="str">
            <v>2</v>
          </cell>
          <cell r="Q1007">
            <v>141</v>
          </cell>
          <cell r="R1007">
            <v>60</v>
          </cell>
          <cell r="S1007">
            <v>5127</v>
          </cell>
          <cell r="T1007">
            <v>9320</v>
          </cell>
          <cell r="U1007">
            <v>14768</v>
          </cell>
          <cell r="V1007">
            <v>23639</v>
          </cell>
          <cell r="W1007">
            <v>10281</v>
          </cell>
          <cell r="X1007">
            <v>18695</v>
          </cell>
          <cell r="Y1007">
            <v>0</v>
          </cell>
          <cell r="Z1007">
            <v>0</v>
          </cell>
          <cell r="AA1007">
            <v>26697</v>
          </cell>
          <cell r="AB1007">
            <v>24150</v>
          </cell>
          <cell r="AC1007">
            <v>0</v>
          </cell>
          <cell r="AD1007">
            <v>0</v>
          </cell>
          <cell r="AE1007">
            <v>25784</v>
          </cell>
          <cell r="AF1007">
            <v>23592</v>
          </cell>
          <cell r="AG1007">
            <v>5</v>
          </cell>
          <cell r="AH1007">
            <v>5</v>
          </cell>
          <cell r="AI1007">
            <v>312</v>
          </cell>
          <cell r="AJ1007">
            <v>247</v>
          </cell>
          <cell r="AK1007">
            <v>216</v>
          </cell>
          <cell r="AL1007">
            <v>229</v>
          </cell>
          <cell r="AM1007">
            <v>0</v>
          </cell>
          <cell r="AN1007">
            <v>0</v>
          </cell>
          <cell r="AO1007">
            <v>401</v>
          </cell>
          <cell r="AP1007">
            <v>-28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-22</v>
          </cell>
          <cell r="BF1007">
            <v>104</v>
          </cell>
          <cell r="BG1007">
            <v>0</v>
          </cell>
          <cell r="BH1007">
            <v>0</v>
          </cell>
          <cell r="BI1007">
            <v>1</v>
          </cell>
          <cell r="BJ1007">
            <v>0</v>
          </cell>
          <cell r="BK1007">
            <v>-23</v>
          </cell>
          <cell r="BL1007">
            <v>104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51</v>
          </cell>
          <cell r="BR1007">
            <v>45</v>
          </cell>
          <cell r="BS1007">
            <v>6</v>
          </cell>
          <cell r="BT1007">
            <v>5</v>
          </cell>
          <cell r="BU1007" t="str">
            <v>秦威</v>
          </cell>
          <cell r="BV1007" t="str">
            <v>秦威</v>
          </cell>
          <cell r="BW1007" t="str">
            <v>王荣</v>
          </cell>
          <cell r="BX1007" t="str">
            <v>18610158127</v>
          </cell>
          <cell r="BY1007" t="str">
            <v>2025-03-12</v>
          </cell>
          <cell r="BZ1007" t="str">
            <v/>
          </cell>
          <cell r="CA1007" t="str">
            <v>MA00BTFQ4</v>
          </cell>
          <cell r="CB1007">
            <v>0</v>
          </cell>
          <cell r="CC1007">
            <v>0</v>
          </cell>
          <cell r="CD1007" t="str">
            <v/>
          </cell>
          <cell r="CE1007" t="str">
            <v>1</v>
          </cell>
          <cell r="CF1007" t="str">
            <v/>
          </cell>
          <cell r="CG1007" t="str">
            <v>北京经济技术开发区虚拟社区</v>
          </cell>
          <cell r="CH1007" t="str">
            <v>qy</v>
          </cell>
          <cell r="CI1007" t="str">
            <v>    私人控股</v>
          </cell>
          <cell r="CJ1007" t="str">
            <v>F</v>
          </cell>
          <cell r="CK1007" t="str">
            <v>    批发和零售业</v>
          </cell>
          <cell r="CL1007" t="str">
            <v>51</v>
          </cell>
          <cell r="CM1007" t="str">
            <v>    批发业</v>
          </cell>
          <cell r="CN1007" t="str">
            <v>115101</v>
          </cell>
          <cell r="CO1007" t="str">
            <v>      开发区</v>
          </cell>
          <cell r="CP1007" t="str">
            <v>　　　私营有限责任公司</v>
          </cell>
          <cell r="CQ1007" t="str">
            <v/>
          </cell>
          <cell r="CR1007" t="str">
            <v>    传统服务业</v>
          </cell>
          <cell r="CS1007" t="str">
            <v>2</v>
          </cell>
          <cell r="CT1007" t="str">
            <v>    地方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 t="str">
            <v>3</v>
          </cell>
          <cell r="DN1007" t="str">
            <v>512</v>
          </cell>
          <cell r="DO1007" t="str">
            <v>    食品、饮料及烟草制品批发</v>
          </cell>
          <cell r="DP1007" t="str">
            <v>1</v>
          </cell>
          <cell r="DQ1007" t="str">
            <v>3</v>
          </cell>
          <cell r="DR1007">
            <v>26697</v>
          </cell>
          <cell r="DS1007">
            <v>24150</v>
          </cell>
          <cell r="DT1007">
            <v>1</v>
          </cell>
          <cell r="DU1007">
            <v>-22</v>
          </cell>
          <cell r="DV1007">
            <v>104</v>
          </cell>
          <cell r="DW1007">
            <v>56</v>
          </cell>
          <cell r="DX1007">
            <v>50</v>
          </cell>
        </row>
        <row r="1008">
          <cell r="M1008" t="str">
            <v>91110115MA004RE01L</v>
          </cell>
          <cell r="N1008" t="str">
            <v>柏瑞长兴（北京）科技发展有限公司</v>
          </cell>
          <cell r="O1008" t="str">
            <v>2025</v>
          </cell>
          <cell r="P1008" t="str">
            <v>2</v>
          </cell>
          <cell r="Q1008">
            <v>23226</v>
          </cell>
          <cell r="R1008">
            <v>23466</v>
          </cell>
          <cell r="S1008">
            <v>161</v>
          </cell>
          <cell r="T1008">
            <v>176</v>
          </cell>
          <cell r="U1008">
            <v>106297</v>
          </cell>
          <cell r="V1008">
            <v>102144</v>
          </cell>
          <cell r="W1008">
            <v>69846</v>
          </cell>
          <cell r="X1008">
            <v>69269</v>
          </cell>
          <cell r="Y1008">
            <v>0</v>
          </cell>
          <cell r="Z1008">
            <v>0</v>
          </cell>
          <cell r="AA1008">
            <v>14580</v>
          </cell>
          <cell r="AB1008">
            <v>12816</v>
          </cell>
          <cell r="AC1008">
            <v>0</v>
          </cell>
          <cell r="AD1008">
            <v>0</v>
          </cell>
          <cell r="AE1008">
            <v>13423</v>
          </cell>
          <cell r="AF1008">
            <v>11258</v>
          </cell>
          <cell r="AG1008">
            <v>15</v>
          </cell>
          <cell r="AH1008">
            <v>7</v>
          </cell>
          <cell r="AI1008">
            <v>148</v>
          </cell>
          <cell r="AJ1008">
            <v>109</v>
          </cell>
          <cell r="AK1008">
            <v>669</v>
          </cell>
          <cell r="AL1008">
            <v>604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325</v>
          </cell>
          <cell r="BF1008">
            <v>838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325</v>
          </cell>
          <cell r="BL1008">
            <v>839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147</v>
          </cell>
          <cell r="BR1008">
            <v>69</v>
          </cell>
          <cell r="BS1008">
            <v>25</v>
          </cell>
          <cell r="BT1008">
            <v>23</v>
          </cell>
          <cell r="BU1008" t="str">
            <v>程小燕</v>
          </cell>
          <cell r="BV1008" t="str">
            <v>王翼虎</v>
          </cell>
          <cell r="BW1008" t="str">
            <v>郅晓波</v>
          </cell>
          <cell r="BX1008" t="str">
            <v>13811079276</v>
          </cell>
          <cell r="BY1008" t="str">
            <v>2025-03-14</v>
          </cell>
          <cell r="BZ1008" t="str">
            <v/>
          </cell>
          <cell r="CA1008" t="str">
            <v>MA004RE01</v>
          </cell>
          <cell r="CB1008">
            <v>0</v>
          </cell>
          <cell r="CC1008">
            <v>0</v>
          </cell>
          <cell r="CD1008" t="str">
            <v/>
          </cell>
          <cell r="CE1008" t="str">
            <v/>
          </cell>
          <cell r="CF1008" t="str">
            <v/>
          </cell>
          <cell r="CG1008" t="str">
            <v/>
          </cell>
          <cell r="CH1008" t="str">
            <v>qy</v>
          </cell>
          <cell r="CI1008" t="str">
            <v>    私人控股</v>
          </cell>
          <cell r="CJ1008" t="str">
            <v>F</v>
          </cell>
          <cell r="CK1008" t="str">
            <v>    批发和零售业</v>
          </cell>
          <cell r="CL1008" t="str">
            <v>51</v>
          </cell>
          <cell r="CM1008" t="str">
            <v>    批发业</v>
          </cell>
          <cell r="CN1008" t="str">
            <v>110115</v>
          </cell>
          <cell r="CO1008" t="str">
            <v>      大兴区</v>
          </cell>
          <cell r="CP1008" t="str">
            <v>　　　私营有限责任公司</v>
          </cell>
          <cell r="CQ1008" t="str">
            <v/>
          </cell>
          <cell r="CR1008" t="str">
            <v>    传统服务业</v>
          </cell>
          <cell r="CS1008" t="str">
            <v>2</v>
          </cell>
          <cell r="CT1008" t="str">
            <v>    地方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 t="str">
            <v>3</v>
          </cell>
          <cell r="DN1008" t="str">
            <v>513</v>
          </cell>
          <cell r="DO1008" t="str">
            <v>    纺织、服装及家庭用品批发</v>
          </cell>
          <cell r="DP1008" t="str">
            <v>1</v>
          </cell>
          <cell r="DQ1008" t="str">
            <v>2</v>
          </cell>
          <cell r="DR1008">
            <v>14580</v>
          </cell>
          <cell r="DS1008">
            <v>12816</v>
          </cell>
          <cell r="DT1008">
            <v>1</v>
          </cell>
          <cell r="DU1008">
            <v>325</v>
          </cell>
          <cell r="DV1008">
            <v>838</v>
          </cell>
          <cell r="DW1008">
            <v>162</v>
          </cell>
          <cell r="DX1008">
            <v>76</v>
          </cell>
        </row>
        <row r="1009">
          <cell r="M1009" t="str">
            <v>91110114MA01AYXF8M</v>
          </cell>
          <cell r="N1009" t="str">
            <v>北京驰联电子商务有限公司</v>
          </cell>
          <cell r="O1009" t="str">
            <v>2025</v>
          </cell>
          <cell r="P1009" t="str">
            <v>2</v>
          </cell>
          <cell r="Q1009">
            <v>119</v>
          </cell>
          <cell r="R1009">
            <v>119</v>
          </cell>
          <cell r="S1009">
            <v>1511</v>
          </cell>
          <cell r="T1009">
            <v>4845</v>
          </cell>
          <cell r="U1009">
            <v>8961</v>
          </cell>
          <cell r="V1009">
            <v>11047</v>
          </cell>
          <cell r="W1009">
            <v>2229</v>
          </cell>
          <cell r="X1009">
            <v>3144</v>
          </cell>
          <cell r="Y1009">
            <v>0</v>
          </cell>
          <cell r="Z1009">
            <v>0</v>
          </cell>
          <cell r="AA1009">
            <v>837</v>
          </cell>
          <cell r="AB1009">
            <v>8133</v>
          </cell>
          <cell r="AC1009">
            <v>0</v>
          </cell>
          <cell r="AD1009">
            <v>0</v>
          </cell>
          <cell r="AE1009">
            <v>705</v>
          </cell>
          <cell r="AF1009">
            <v>7746</v>
          </cell>
          <cell r="AG1009">
            <v>1</v>
          </cell>
          <cell r="AH1009">
            <v>2</v>
          </cell>
          <cell r="AI1009">
            <v>0</v>
          </cell>
          <cell r="AJ1009">
            <v>0</v>
          </cell>
          <cell r="AK1009">
            <v>369</v>
          </cell>
          <cell r="AL1009">
            <v>175</v>
          </cell>
          <cell r="AM1009">
            <v>0</v>
          </cell>
          <cell r="AN1009">
            <v>0</v>
          </cell>
          <cell r="AO1009">
            <v>1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-239</v>
          </cell>
          <cell r="BF1009">
            <v>210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-239</v>
          </cell>
          <cell r="BL1009">
            <v>210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2</v>
          </cell>
          <cell r="BR1009">
            <v>33</v>
          </cell>
          <cell r="BS1009">
            <v>10</v>
          </cell>
          <cell r="BT1009">
            <v>10</v>
          </cell>
          <cell r="BU1009" t="str">
            <v>郭泽峰</v>
          </cell>
          <cell r="BV1009" t="str">
            <v>郭泽峰</v>
          </cell>
          <cell r="BW1009" t="str">
            <v>郭泽峰</v>
          </cell>
          <cell r="BX1009" t="str">
            <v>15311388306</v>
          </cell>
          <cell r="BY1009" t="str">
            <v>2025-03-05</v>
          </cell>
          <cell r="BZ1009" t="str">
            <v/>
          </cell>
          <cell r="CA1009" t="str">
            <v>MA01AYXF8</v>
          </cell>
          <cell r="CB1009">
            <v>0</v>
          </cell>
          <cell r="CC1009">
            <v>0</v>
          </cell>
          <cell r="CD1009" t="str">
            <v/>
          </cell>
          <cell r="CE1009" t="str">
            <v>1</v>
          </cell>
          <cell r="CF1009" t="str">
            <v/>
          </cell>
          <cell r="CG1009" t="str">
            <v>北京经济技术开发区虚拟社区</v>
          </cell>
          <cell r="CH1009" t="str">
            <v>qy</v>
          </cell>
          <cell r="CI1009" t="str">
            <v>    私人控股</v>
          </cell>
          <cell r="CJ1009" t="str">
            <v>F</v>
          </cell>
          <cell r="CK1009" t="str">
            <v>    批发和零售业</v>
          </cell>
          <cell r="CL1009" t="str">
            <v>51</v>
          </cell>
          <cell r="CM1009" t="str">
            <v>    批发业</v>
          </cell>
          <cell r="CN1009" t="str">
            <v>115101</v>
          </cell>
          <cell r="CO1009" t="str">
            <v>      开发区</v>
          </cell>
          <cell r="CP1009" t="str">
            <v>　　　私营有限责任公司</v>
          </cell>
          <cell r="CQ1009" t="str">
            <v/>
          </cell>
          <cell r="CR1009" t="str">
            <v>    传统服务业</v>
          </cell>
          <cell r="CS1009" t="str">
            <v>2</v>
          </cell>
          <cell r="CT1009" t="str">
            <v>    地方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 t="str">
            <v>3</v>
          </cell>
          <cell r="DN1009" t="str">
            <v>516</v>
          </cell>
          <cell r="DO1009" t="str">
            <v>    矿产品、建材及化工产品批发</v>
          </cell>
          <cell r="DP1009" t="str">
            <v>1</v>
          </cell>
          <cell r="DQ1009" t="str">
            <v>3</v>
          </cell>
          <cell r="DR1009">
            <v>837</v>
          </cell>
          <cell r="DS1009">
            <v>8133</v>
          </cell>
          <cell r="DT1009">
            <v>1</v>
          </cell>
          <cell r="DU1009">
            <v>-239</v>
          </cell>
          <cell r="DV1009">
            <v>210</v>
          </cell>
          <cell r="DW1009">
            <v>3</v>
          </cell>
          <cell r="DX1009">
            <v>35</v>
          </cell>
        </row>
        <row r="1010">
          <cell r="M1010" t="str">
            <v>91110115MA00H0QPXU</v>
          </cell>
          <cell r="N1010" t="str">
            <v>北京德鹏商贸有限公司</v>
          </cell>
          <cell r="O1010" t="str">
            <v>2025</v>
          </cell>
          <cell r="P1010" t="str">
            <v>2</v>
          </cell>
          <cell r="Q1010">
            <v>1030</v>
          </cell>
          <cell r="R1010">
            <v>1030</v>
          </cell>
          <cell r="S1010">
            <v>-7103</v>
          </cell>
          <cell r="T1010">
            <v>1180</v>
          </cell>
          <cell r="U1010">
            <v>75</v>
          </cell>
          <cell r="V1010">
            <v>1634</v>
          </cell>
          <cell r="W1010">
            <v>-947</v>
          </cell>
          <cell r="X1010">
            <v>1146</v>
          </cell>
          <cell r="Y1010">
            <v>0</v>
          </cell>
          <cell r="Z1010">
            <v>0</v>
          </cell>
          <cell r="AA1010">
            <v>5439</v>
          </cell>
          <cell r="AB1010">
            <v>7328</v>
          </cell>
          <cell r="AC1010">
            <v>0</v>
          </cell>
          <cell r="AD1010">
            <v>0</v>
          </cell>
          <cell r="AE1010">
            <v>4947</v>
          </cell>
          <cell r="AF1010">
            <v>7391</v>
          </cell>
          <cell r="AG1010">
            <v>1</v>
          </cell>
          <cell r="AH1010">
            <v>1</v>
          </cell>
          <cell r="AI1010">
            <v>0</v>
          </cell>
          <cell r="AJ1010">
            <v>0</v>
          </cell>
          <cell r="AK1010">
            <v>246</v>
          </cell>
          <cell r="AL1010">
            <v>62</v>
          </cell>
          <cell r="AM1010">
            <v>0</v>
          </cell>
          <cell r="AN1010">
            <v>0</v>
          </cell>
          <cell r="AO1010">
            <v>1</v>
          </cell>
          <cell r="AP1010">
            <v>1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244</v>
          </cell>
          <cell r="BF1010">
            <v>-127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244</v>
          </cell>
          <cell r="BL1010">
            <v>-127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706</v>
          </cell>
          <cell r="BR1010">
            <v>945</v>
          </cell>
          <cell r="BS1010">
            <v>5</v>
          </cell>
          <cell r="BT1010">
            <v>4</v>
          </cell>
          <cell r="BU1010" t="str">
            <v>高德龙</v>
          </cell>
          <cell r="BV1010" t="str">
            <v>高德龙</v>
          </cell>
          <cell r="BW1010" t="str">
            <v>高德龙</v>
          </cell>
          <cell r="BX1010" t="str">
            <v>13801103178</v>
          </cell>
          <cell r="BY1010" t="str">
            <v>2025-03-17</v>
          </cell>
          <cell r="BZ1010" t="str">
            <v/>
          </cell>
          <cell r="CA1010" t="str">
            <v>MA00H0QPX</v>
          </cell>
          <cell r="CB1010">
            <v>0</v>
          </cell>
          <cell r="CC1010">
            <v>0</v>
          </cell>
          <cell r="CD1010" t="str">
            <v/>
          </cell>
          <cell r="CE1010" t="str">
            <v/>
          </cell>
          <cell r="CF1010" t="str">
            <v/>
          </cell>
          <cell r="CG1010" t="str">
            <v/>
          </cell>
          <cell r="CH1010" t="str">
            <v>qy</v>
          </cell>
          <cell r="CI1010" t="str">
            <v>    私人控股</v>
          </cell>
          <cell r="CJ1010" t="str">
            <v>F</v>
          </cell>
          <cell r="CK1010" t="str">
            <v>    批发和零售业</v>
          </cell>
          <cell r="CL1010" t="str">
            <v>51</v>
          </cell>
          <cell r="CM1010" t="str">
            <v>    批发业</v>
          </cell>
          <cell r="CN1010" t="str">
            <v>110115</v>
          </cell>
          <cell r="CO1010" t="str">
            <v>      大兴区</v>
          </cell>
          <cell r="CP1010" t="str">
            <v>　　　私营有限责任公司</v>
          </cell>
          <cell r="CQ1010" t="str">
            <v/>
          </cell>
          <cell r="CR1010" t="str">
            <v>    传统服务业</v>
          </cell>
          <cell r="CS1010" t="str">
            <v>2</v>
          </cell>
          <cell r="CT1010" t="str">
            <v>    地方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 t="str">
            <v>3</v>
          </cell>
          <cell r="DN1010" t="str">
            <v>516</v>
          </cell>
          <cell r="DO1010" t="str">
            <v>    矿产品、建材及化工产品批发</v>
          </cell>
          <cell r="DP1010" t="str">
            <v>1</v>
          </cell>
          <cell r="DQ1010" t="str">
            <v>4</v>
          </cell>
          <cell r="DR1010">
            <v>5439</v>
          </cell>
          <cell r="DS1010">
            <v>7328</v>
          </cell>
          <cell r="DT1010">
            <v>1</v>
          </cell>
          <cell r="DU1010">
            <v>244</v>
          </cell>
          <cell r="DV1010">
            <v>-127</v>
          </cell>
          <cell r="DW1010">
            <v>707</v>
          </cell>
          <cell r="DX1010">
            <v>946</v>
          </cell>
        </row>
        <row r="1011">
          <cell r="M1011" t="str">
            <v>91110112MA018W8185</v>
          </cell>
          <cell r="N1011" t="str">
            <v>北京宏瑞鹏晟贸易有限公司</v>
          </cell>
          <cell r="O1011" t="str">
            <v>2025</v>
          </cell>
          <cell r="P1011" t="str">
            <v>2</v>
          </cell>
          <cell r="Q1011">
            <v>0</v>
          </cell>
          <cell r="R1011">
            <v>0</v>
          </cell>
          <cell r="S1011">
            <v>17191</v>
          </cell>
          <cell r="T1011">
            <v>51018</v>
          </cell>
          <cell r="U1011">
            <v>44806</v>
          </cell>
          <cell r="V1011">
            <v>154661</v>
          </cell>
          <cell r="W1011">
            <v>51678</v>
          </cell>
          <cell r="X1011">
            <v>160935</v>
          </cell>
          <cell r="Y1011">
            <v>0</v>
          </cell>
          <cell r="Z1011">
            <v>0</v>
          </cell>
          <cell r="AA1011">
            <v>92225</v>
          </cell>
          <cell r="AB1011">
            <v>63659</v>
          </cell>
          <cell r="AC1011">
            <v>0</v>
          </cell>
          <cell r="AD1011">
            <v>0</v>
          </cell>
          <cell r="AE1011">
            <v>91813</v>
          </cell>
          <cell r="AF1011">
            <v>63448</v>
          </cell>
          <cell r="AG1011">
            <v>92</v>
          </cell>
          <cell r="AH1011">
            <v>63</v>
          </cell>
          <cell r="AI1011">
            <v>652</v>
          </cell>
          <cell r="AJ1011">
            <v>0</v>
          </cell>
          <cell r="AK1011">
            <v>137</v>
          </cell>
          <cell r="AL1011">
            <v>67</v>
          </cell>
          <cell r="AM1011">
            <v>0</v>
          </cell>
          <cell r="AN1011">
            <v>0</v>
          </cell>
          <cell r="AO1011">
            <v>4</v>
          </cell>
          <cell r="AP1011">
            <v>13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-473</v>
          </cell>
          <cell r="BF1011">
            <v>68</v>
          </cell>
          <cell r="BG1011">
            <v>0</v>
          </cell>
          <cell r="BH1011">
            <v>0</v>
          </cell>
          <cell r="BI1011">
            <v>16</v>
          </cell>
          <cell r="BJ1011">
            <v>7</v>
          </cell>
          <cell r="BK1011">
            <v>-489</v>
          </cell>
          <cell r="BL1011">
            <v>60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19</v>
          </cell>
          <cell r="BR1011">
            <v>13</v>
          </cell>
          <cell r="BS1011">
            <v>6</v>
          </cell>
          <cell r="BT1011">
            <v>6</v>
          </cell>
          <cell r="BU1011" t="str">
            <v>施惠</v>
          </cell>
          <cell r="BV1011" t="str">
            <v>施惠</v>
          </cell>
          <cell r="BW1011" t="str">
            <v>施惠</v>
          </cell>
          <cell r="BX1011" t="str">
            <v>18510540811</v>
          </cell>
          <cell r="BY1011" t="str">
            <v>2025-03-14</v>
          </cell>
          <cell r="BZ1011" t="str">
            <v/>
          </cell>
          <cell r="CA1011" t="str">
            <v>MA018W818</v>
          </cell>
          <cell r="CB1011">
            <v>0</v>
          </cell>
          <cell r="CC1011">
            <v>0</v>
          </cell>
          <cell r="CD1011" t="str">
            <v/>
          </cell>
          <cell r="CE1011" t="str">
            <v>1</v>
          </cell>
          <cell r="CF1011" t="str">
            <v/>
          </cell>
          <cell r="CG1011" t="str">
            <v>北京经济技术开发区虚拟社区</v>
          </cell>
          <cell r="CH1011" t="str">
            <v>qy</v>
          </cell>
          <cell r="CI1011" t="str">
            <v>    私人控股</v>
          </cell>
          <cell r="CJ1011" t="str">
            <v>F</v>
          </cell>
          <cell r="CK1011" t="str">
            <v>    批发和零售业</v>
          </cell>
          <cell r="CL1011" t="str">
            <v>51</v>
          </cell>
          <cell r="CM1011" t="str">
            <v>    批发业</v>
          </cell>
          <cell r="CN1011" t="str">
            <v>115101</v>
          </cell>
          <cell r="CO1011" t="str">
            <v>      开发区</v>
          </cell>
          <cell r="CP1011" t="str">
            <v>　　　私营有限责任公司</v>
          </cell>
          <cell r="CQ1011" t="str">
            <v/>
          </cell>
          <cell r="CR1011" t="str">
            <v>    传统服务业</v>
          </cell>
          <cell r="CS1011" t="str">
            <v>2</v>
          </cell>
          <cell r="CT1011" t="str">
            <v>    地方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 t="str">
            <v>3</v>
          </cell>
          <cell r="DN1011" t="str">
            <v>516</v>
          </cell>
          <cell r="DO1011" t="str">
            <v>    矿产品、建材及化工产品批发</v>
          </cell>
          <cell r="DP1011" t="str">
            <v>1</v>
          </cell>
          <cell r="DQ1011" t="str">
            <v>3</v>
          </cell>
          <cell r="DR1011">
            <v>92225</v>
          </cell>
          <cell r="DS1011">
            <v>63659</v>
          </cell>
          <cell r="DT1011">
            <v>1</v>
          </cell>
          <cell r="DU1011">
            <v>-473</v>
          </cell>
          <cell r="DV1011">
            <v>68</v>
          </cell>
          <cell r="DW1011">
            <v>111</v>
          </cell>
          <cell r="DX1011">
            <v>76</v>
          </cell>
        </row>
        <row r="1012">
          <cell r="M1012" t="str">
            <v>91110112MA01FMDP7Q</v>
          </cell>
          <cell r="N1012" t="str">
            <v>北京四季福润商贸有限公司</v>
          </cell>
          <cell r="O1012" t="str">
            <v>2025</v>
          </cell>
          <cell r="P1012" t="str">
            <v>2</v>
          </cell>
          <cell r="Q1012">
            <v>240</v>
          </cell>
          <cell r="R1012">
            <v>216</v>
          </cell>
          <cell r="S1012">
            <v>20640</v>
          </cell>
          <cell r="T1012">
            <v>2096</v>
          </cell>
          <cell r="U1012">
            <v>34965</v>
          </cell>
          <cell r="V1012">
            <v>30764</v>
          </cell>
          <cell r="W1012">
            <v>31228</v>
          </cell>
          <cell r="X1012">
            <v>25697</v>
          </cell>
          <cell r="Y1012">
            <v>0</v>
          </cell>
          <cell r="Z1012">
            <v>0</v>
          </cell>
          <cell r="AA1012">
            <v>46683</v>
          </cell>
          <cell r="AB1012">
            <v>39842</v>
          </cell>
          <cell r="AC1012">
            <v>0</v>
          </cell>
          <cell r="AD1012">
            <v>0</v>
          </cell>
          <cell r="AE1012">
            <v>44760</v>
          </cell>
          <cell r="AF1012">
            <v>38758</v>
          </cell>
          <cell r="AG1012">
            <v>140</v>
          </cell>
          <cell r="AH1012">
            <v>75</v>
          </cell>
          <cell r="AI1012">
            <v>1437</v>
          </cell>
          <cell r="AJ1012">
            <v>1161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4</v>
          </cell>
          <cell r="AP1012">
            <v>53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342</v>
          </cell>
          <cell r="BF1012">
            <v>-205</v>
          </cell>
          <cell r="BG1012">
            <v>30</v>
          </cell>
          <cell r="BH1012">
            <v>0</v>
          </cell>
          <cell r="BI1012">
            <v>7</v>
          </cell>
          <cell r="BJ1012">
            <v>0</v>
          </cell>
          <cell r="BK1012">
            <v>365</v>
          </cell>
          <cell r="BL1012">
            <v>-205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792</v>
          </cell>
          <cell r="BR1012">
            <v>296</v>
          </cell>
          <cell r="BS1012">
            <v>26</v>
          </cell>
          <cell r="BT1012">
            <v>23</v>
          </cell>
          <cell r="BU1012" t="str">
            <v>季宏钱</v>
          </cell>
          <cell r="BV1012" t="str">
            <v>李敏</v>
          </cell>
          <cell r="BW1012" t="str">
            <v>李佳</v>
          </cell>
          <cell r="BX1012" t="str">
            <v>65224991</v>
          </cell>
          <cell r="BY1012" t="str">
            <v>2025-03-10</v>
          </cell>
          <cell r="BZ1012" t="str">
            <v/>
          </cell>
          <cell r="CA1012" t="str">
            <v>MA01FMDP7</v>
          </cell>
          <cell r="CB1012">
            <v>0</v>
          </cell>
          <cell r="CC1012">
            <v>0</v>
          </cell>
          <cell r="CD1012" t="str">
            <v/>
          </cell>
          <cell r="CE1012" t="str">
            <v/>
          </cell>
          <cell r="CF1012" t="str">
            <v/>
          </cell>
          <cell r="CG1012" t="str">
            <v/>
          </cell>
          <cell r="CH1012" t="str">
            <v>qy</v>
          </cell>
          <cell r="CI1012" t="str">
            <v>    私人控股</v>
          </cell>
          <cell r="CJ1012" t="str">
            <v>F</v>
          </cell>
          <cell r="CK1012" t="str">
            <v>    批发和零售业</v>
          </cell>
          <cell r="CL1012" t="str">
            <v>51</v>
          </cell>
          <cell r="CM1012" t="str">
            <v>    批发业</v>
          </cell>
          <cell r="CN1012" t="str">
            <v>110112</v>
          </cell>
          <cell r="CO1012" t="str">
            <v>      通州区</v>
          </cell>
          <cell r="CP1012" t="str">
            <v>　　　其他有限责任公司</v>
          </cell>
          <cell r="CQ1012" t="str">
            <v/>
          </cell>
          <cell r="CR1012" t="str">
            <v>    传统服务业</v>
          </cell>
          <cell r="CS1012" t="str">
            <v>2</v>
          </cell>
          <cell r="CT1012" t="str">
            <v>    地方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 t="str">
            <v>5</v>
          </cell>
          <cell r="DN1012" t="str">
            <v>512</v>
          </cell>
          <cell r="DO1012" t="str">
            <v>    食品、饮料及烟草制品批发</v>
          </cell>
          <cell r="DP1012" t="str">
            <v>1</v>
          </cell>
          <cell r="DQ1012" t="str">
            <v>2</v>
          </cell>
          <cell r="DR1012">
            <v>46683</v>
          </cell>
          <cell r="DS1012">
            <v>39842</v>
          </cell>
          <cell r="DT1012">
            <v>1</v>
          </cell>
          <cell r="DU1012">
            <v>342</v>
          </cell>
          <cell r="DV1012">
            <v>-205</v>
          </cell>
          <cell r="DW1012">
            <v>932</v>
          </cell>
          <cell r="DX1012">
            <v>371</v>
          </cell>
        </row>
        <row r="1013">
          <cell r="M1013" t="str">
            <v>91110112MA007BL764</v>
          </cell>
          <cell r="N1013" t="str">
            <v>北京博弘建材有限公司</v>
          </cell>
          <cell r="O1013" t="str">
            <v>2025</v>
          </cell>
          <cell r="P1013" t="str">
            <v>2</v>
          </cell>
          <cell r="Q1013">
            <v>935</v>
          </cell>
          <cell r="R1013">
            <v>864</v>
          </cell>
          <cell r="S1013">
            <v>0</v>
          </cell>
          <cell r="T1013">
            <v>0</v>
          </cell>
          <cell r="U1013">
            <v>42476</v>
          </cell>
          <cell r="V1013">
            <v>25469</v>
          </cell>
          <cell r="W1013">
            <v>30777</v>
          </cell>
          <cell r="X1013">
            <v>10522</v>
          </cell>
          <cell r="Y1013">
            <v>0</v>
          </cell>
          <cell r="Z1013">
            <v>0</v>
          </cell>
          <cell r="AA1013">
            <v>10393</v>
          </cell>
          <cell r="AB1013">
            <v>9627</v>
          </cell>
          <cell r="AC1013">
            <v>0</v>
          </cell>
          <cell r="AD1013">
            <v>0</v>
          </cell>
          <cell r="AE1013">
            <v>9664</v>
          </cell>
          <cell r="AF1013">
            <v>7234</v>
          </cell>
          <cell r="AG1013">
            <v>10</v>
          </cell>
          <cell r="AH1013">
            <v>2</v>
          </cell>
          <cell r="AI1013">
            <v>491</v>
          </cell>
          <cell r="AJ1013">
            <v>720</v>
          </cell>
          <cell r="AK1013">
            <v>558</v>
          </cell>
          <cell r="AL1013">
            <v>970</v>
          </cell>
          <cell r="AM1013">
            <v>0</v>
          </cell>
          <cell r="AN1013">
            <v>0</v>
          </cell>
          <cell r="AO1013">
            <v>1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-331</v>
          </cell>
          <cell r="BF1013">
            <v>701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-331</v>
          </cell>
          <cell r="BL1013">
            <v>701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158</v>
          </cell>
          <cell r="BR1013">
            <v>69</v>
          </cell>
          <cell r="BS1013">
            <v>36</v>
          </cell>
          <cell r="BT1013">
            <v>39</v>
          </cell>
          <cell r="BU1013" t="str">
            <v>杨美萍</v>
          </cell>
          <cell r="BV1013" t="str">
            <v>王宏</v>
          </cell>
          <cell r="BW1013" t="str">
            <v>孙燕华</v>
          </cell>
          <cell r="BX1013" t="str">
            <v>18101326627</v>
          </cell>
          <cell r="BY1013" t="str">
            <v>2025-03-15</v>
          </cell>
          <cell r="BZ1013" t="str">
            <v/>
          </cell>
          <cell r="CA1013" t="str">
            <v>MA007BL76</v>
          </cell>
          <cell r="CB1013">
            <v>0</v>
          </cell>
          <cell r="CC1013">
            <v>0</v>
          </cell>
          <cell r="CD1013" t="str">
            <v/>
          </cell>
          <cell r="CE1013" t="str">
            <v/>
          </cell>
          <cell r="CF1013" t="str">
            <v/>
          </cell>
          <cell r="CG1013" t="str">
            <v/>
          </cell>
          <cell r="CH1013" t="str">
            <v>qy</v>
          </cell>
          <cell r="CI1013" t="str">
            <v>    私人控股</v>
          </cell>
          <cell r="CJ1013" t="str">
            <v>F</v>
          </cell>
          <cell r="CK1013" t="str">
            <v>    批发和零售业</v>
          </cell>
          <cell r="CL1013" t="str">
            <v>51</v>
          </cell>
          <cell r="CM1013" t="str">
            <v>    批发业</v>
          </cell>
          <cell r="CN1013" t="str">
            <v>110112</v>
          </cell>
          <cell r="CO1013" t="str">
            <v>      通州区</v>
          </cell>
          <cell r="CP1013" t="str">
            <v>　　　私营有限责任公司</v>
          </cell>
          <cell r="CQ1013" t="str">
            <v/>
          </cell>
          <cell r="CR1013" t="str">
            <v>    传统服务业</v>
          </cell>
          <cell r="CS1013" t="str">
            <v>2</v>
          </cell>
          <cell r="CT1013" t="str">
            <v>    地方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 t="str">
            <v>5</v>
          </cell>
          <cell r="DN1013" t="str">
            <v>517</v>
          </cell>
          <cell r="DO1013" t="str">
            <v>    机械设备、五金产品及电子产品批发</v>
          </cell>
          <cell r="DP1013" t="str">
            <v>1</v>
          </cell>
          <cell r="DQ1013" t="str">
            <v>2</v>
          </cell>
          <cell r="DR1013">
            <v>10393</v>
          </cell>
          <cell r="DS1013">
            <v>9627</v>
          </cell>
          <cell r="DT1013">
            <v>1</v>
          </cell>
          <cell r="DU1013">
            <v>-331</v>
          </cell>
          <cell r="DV1013">
            <v>701</v>
          </cell>
          <cell r="DW1013">
            <v>168</v>
          </cell>
          <cell r="DX1013">
            <v>71</v>
          </cell>
        </row>
        <row r="1014">
          <cell r="M1014" t="str">
            <v>91110302MA019BG41P</v>
          </cell>
          <cell r="N1014" t="str">
            <v>北京诺康莱生物科技有限公司</v>
          </cell>
          <cell r="O1014" t="str">
            <v>2025</v>
          </cell>
          <cell r="P1014" t="str">
            <v>2</v>
          </cell>
          <cell r="Q1014">
            <v>188</v>
          </cell>
          <cell r="R1014">
            <v>182</v>
          </cell>
          <cell r="S1014">
            <v>621</v>
          </cell>
          <cell r="T1014">
            <v>-2532</v>
          </cell>
          <cell r="U1014">
            <v>50698</v>
          </cell>
          <cell r="V1014">
            <v>34969</v>
          </cell>
          <cell r="W1014">
            <v>26638</v>
          </cell>
          <cell r="X1014">
            <v>20348</v>
          </cell>
          <cell r="Y1014">
            <v>0</v>
          </cell>
          <cell r="Z1014">
            <v>0</v>
          </cell>
          <cell r="AA1014">
            <v>20155</v>
          </cell>
          <cell r="AB1014">
            <v>20246</v>
          </cell>
          <cell r="AC1014">
            <v>0</v>
          </cell>
          <cell r="AD1014">
            <v>0</v>
          </cell>
          <cell r="AE1014">
            <v>7118</v>
          </cell>
          <cell r="AF1014">
            <v>8811</v>
          </cell>
          <cell r="AG1014">
            <v>218</v>
          </cell>
          <cell r="AH1014">
            <v>42</v>
          </cell>
          <cell r="AI1014">
            <v>4076</v>
          </cell>
          <cell r="AJ1014">
            <v>5720</v>
          </cell>
          <cell r="AK1014">
            <v>1961</v>
          </cell>
          <cell r="AL1014">
            <v>2378</v>
          </cell>
          <cell r="AM1014">
            <v>512</v>
          </cell>
          <cell r="AN1014">
            <v>414</v>
          </cell>
          <cell r="AO1014">
            <v>1</v>
          </cell>
          <cell r="AP1014">
            <v>2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6269</v>
          </cell>
          <cell r="BF1014">
            <v>2879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6269</v>
          </cell>
          <cell r="BL1014">
            <v>2879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1936</v>
          </cell>
          <cell r="BR1014">
            <v>1320</v>
          </cell>
          <cell r="BS1014">
            <v>28</v>
          </cell>
          <cell r="BT1014">
            <v>26</v>
          </cell>
          <cell r="BU1014" t="str">
            <v>李建忠</v>
          </cell>
          <cell r="BV1014" t="str">
            <v>王蕾</v>
          </cell>
          <cell r="BW1014" t="str">
            <v>柳新宇</v>
          </cell>
          <cell r="BX1014" t="str">
            <v>17317059356</v>
          </cell>
          <cell r="BY1014" t="str">
            <v>2025-03-17</v>
          </cell>
          <cell r="BZ1014" t="str">
            <v/>
          </cell>
          <cell r="CA1014" t="str">
            <v>MA019BG41</v>
          </cell>
          <cell r="CB1014">
            <v>0</v>
          </cell>
          <cell r="CC1014">
            <v>0</v>
          </cell>
          <cell r="CD1014" t="str">
            <v/>
          </cell>
          <cell r="CE1014" t="str">
            <v>1</v>
          </cell>
          <cell r="CF1014" t="str">
            <v/>
          </cell>
          <cell r="CG1014" t="str">
            <v>北京经济技术开发区虚拟社区</v>
          </cell>
          <cell r="CH1014" t="str">
            <v>qy</v>
          </cell>
          <cell r="CI1014" t="str">
            <v>    私人控股</v>
          </cell>
          <cell r="CJ1014" t="str">
            <v>F</v>
          </cell>
          <cell r="CK1014" t="str">
            <v>    批发和零售业</v>
          </cell>
          <cell r="CL1014" t="str">
            <v>51</v>
          </cell>
          <cell r="CM1014" t="str">
            <v>    批发业</v>
          </cell>
          <cell r="CN1014" t="str">
            <v>115101</v>
          </cell>
          <cell r="CO1014" t="str">
            <v>      开发区</v>
          </cell>
          <cell r="CP1014" t="str">
            <v>　　　私营有限责任公司</v>
          </cell>
          <cell r="CQ1014" t="str">
            <v/>
          </cell>
          <cell r="CR1014" t="str">
            <v>    传统服务业</v>
          </cell>
          <cell r="CS1014" t="str">
            <v>2</v>
          </cell>
          <cell r="CT1014" t="str">
            <v>    地方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 t="str">
            <v>3</v>
          </cell>
          <cell r="DN1014" t="str">
            <v>512</v>
          </cell>
          <cell r="DO1014" t="str">
            <v>    食品、饮料及烟草制品批发</v>
          </cell>
          <cell r="DP1014" t="str">
            <v>1</v>
          </cell>
          <cell r="DQ1014" t="str">
            <v>2</v>
          </cell>
          <cell r="DR1014">
            <v>20155</v>
          </cell>
          <cell r="DS1014">
            <v>20246</v>
          </cell>
          <cell r="DT1014">
            <v>1</v>
          </cell>
          <cell r="DU1014">
            <v>6269</v>
          </cell>
          <cell r="DV1014">
            <v>2879</v>
          </cell>
          <cell r="DW1014">
            <v>2154</v>
          </cell>
          <cell r="DX1014">
            <v>1362</v>
          </cell>
        </row>
        <row r="1015">
          <cell r="M1015" t="str">
            <v>91110115318100706X</v>
          </cell>
          <cell r="N1015" t="str">
            <v>北京易泰克电力科技有限公司</v>
          </cell>
          <cell r="O1015" t="str">
            <v>2025</v>
          </cell>
          <cell r="P1015" t="str">
            <v>2</v>
          </cell>
          <cell r="Q1015">
            <v>10806</v>
          </cell>
          <cell r="R1015">
            <v>10757</v>
          </cell>
          <cell r="S1015">
            <v>10896</v>
          </cell>
          <cell r="T1015">
            <v>6378</v>
          </cell>
          <cell r="U1015">
            <v>66330</v>
          </cell>
          <cell r="V1015">
            <v>69513</v>
          </cell>
          <cell r="W1015">
            <v>9214</v>
          </cell>
          <cell r="X1015">
            <v>15626</v>
          </cell>
          <cell r="Y1015">
            <v>0</v>
          </cell>
          <cell r="Z1015">
            <v>0</v>
          </cell>
          <cell r="AA1015">
            <v>10510</v>
          </cell>
          <cell r="AB1015">
            <v>4772</v>
          </cell>
          <cell r="AC1015">
            <v>0</v>
          </cell>
          <cell r="AD1015">
            <v>0</v>
          </cell>
          <cell r="AE1015">
            <v>8436</v>
          </cell>
          <cell r="AF1015">
            <v>3373</v>
          </cell>
          <cell r="AG1015">
            <v>12</v>
          </cell>
          <cell r="AH1015">
            <v>10</v>
          </cell>
          <cell r="AI1015">
            <v>132</v>
          </cell>
          <cell r="AJ1015">
            <v>-19</v>
          </cell>
          <cell r="AK1015">
            <v>1157</v>
          </cell>
          <cell r="AL1015">
            <v>1294</v>
          </cell>
          <cell r="AM1015">
            <v>229</v>
          </cell>
          <cell r="AN1015">
            <v>0</v>
          </cell>
          <cell r="AO1015">
            <v>43</v>
          </cell>
          <cell r="AP1015">
            <v>13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501</v>
          </cell>
          <cell r="BF1015">
            <v>101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501</v>
          </cell>
          <cell r="BL1015">
            <v>101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96</v>
          </cell>
          <cell r="BR1015">
            <v>85</v>
          </cell>
          <cell r="BS1015">
            <v>40</v>
          </cell>
          <cell r="BT1015">
            <v>39</v>
          </cell>
          <cell r="BU1015" t="str">
            <v>刘中考</v>
          </cell>
          <cell r="BV1015" t="str">
            <v>刘中考</v>
          </cell>
          <cell r="BW1015" t="str">
            <v>张东伟</v>
          </cell>
          <cell r="BX1015" t="str">
            <v>60295800</v>
          </cell>
          <cell r="BY1015" t="str">
            <v>2025-03-06</v>
          </cell>
          <cell r="BZ1015" t="str">
            <v/>
          </cell>
          <cell r="CA1015" t="str">
            <v>318100706</v>
          </cell>
          <cell r="CB1015">
            <v>0</v>
          </cell>
          <cell r="CC1015">
            <v>0</v>
          </cell>
          <cell r="CD1015" t="str">
            <v/>
          </cell>
          <cell r="CE1015" t="str">
            <v>1</v>
          </cell>
          <cell r="CF1015" t="str">
            <v/>
          </cell>
          <cell r="CG1015" t="str">
            <v>北京经济技术开发区虚拟社区</v>
          </cell>
          <cell r="CH1015" t="str">
            <v>qy</v>
          </cell>
          <cell r="CI1015" t="str">
            <v>    私人控股</v>
          </cell>
          <cell r="CJ1015" t="str">
            <v>F</v>
          </cell>
          <cell r="CK1015" t="str">
            <v>    批发和零售业</v>
          </cell>
          <cell r="CL1015" t="str">
            <v>51</v>
          </cell>
          <cell r="CM1015" t="str">
            <v>    批发业</v>
          </cell>
          <cell r="CN1015" t="str">
            <v>115101</v>
          </cell>
          <cell r="CO1015" t="str">
            <v>      开发区</v>
          </cell>
          <cell r="CP1015" t="str">
            <v>　　　其他有限责任公司</v>
          </cell>
          <cell r="CQ1015" t="str">
            <v/>
          </cell>
          <cell r="CR1015" t="str">
            <v>    传统服务业</v>
          </cell>
          <cell r="CS1015" t="str">
            <v>2</v>
          </cell>
          <cell r="CT1015" t="str">
            <v>    地方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 t="str">
            <v>3</v>
          </cell>
          <cell r="DN1015" t="str">
            <v>517</v>
          </cell>
          <cell r="DO1015" t="str">
            <v>    机械设备、五金产品及电子产品批发</v>
          </cell>
          <cell r="DP1015" t="str">
            <v>1</v>
          </cell>
          <cell r="DQ1015" t="str">
            <v>2</v>
          </cell>
          <cell r="DR1015">
            <v>10510</v>
          </cell>
          <cell r="DS1015">
            <v>4772</v>
          </cell>
          <cell r="DT1015">
            <v>1</v>
          </cell>
          <cell r="DU1015">
            <v>501</v>
          </cell>
          <cell r="DV1015">
            <v>101</v>
          </cell>
          <cell r="DW1015">
            <v>108</v>
          </cell>
          <cell r="DX1015">
            <v>95</v>
          </cell>
        </row>
        <row r="1016">
          <cell r="M1016" t="str">
            <v>91110111MA00C78Y0G</v>
          </cell>
          <cell r="N1016" t="str">
            <v>新为邦科技（北京）有限公司</v>
          </cell>
          <cell r="O1016" t="str">
            <v>2025</v>
          </cell>
          <cell r="P1016" t="str">
            <v>2</v>
          </cell>
          <cell r="Q1016">
            <v>601</v>
          </cell>
          <cell r="R1016">
            <v>283</v>
          </cell>
          <cell r="S1016">
            <v>4761</v>
          </cell>
          <cell r="T1016">
            <v>0</v>
          </cell>
          <cell r="U1016">
            <v>50350</v>
          </cell>
          <cell r="V1016">
            <v>21254</v>
          </cell>
          <cell r="W1016">
            <v>38726</v>
          </cell>
          <cell r="X1016">
            <v>9715</v>
          </cell>
          <cell r="Y1016">
            <v>0</v>
          </cell>
          <cell r="Z1016">
            <v>0</v>
          </cell>
          <cell r="AA1016">
            <v>22775</v>
          </cell>
          <cell r="AB1016">
            <v>21396</v>
          </cell>
          <cell r="AC1016">
            <v>0</v>
          </cell>
          <cell r="AD1016">
            <v>0</v>
          </cell>
          <cell r="AE1016">
            <v>21046</v>
          </cell>
          <cell r="AF1016">
            <v>19445</v>
          </cell>
          <cell r="AG1016">
            <v>17</v>
          </cell>
          <cell r="AH1016">
            <v>12</v>
          </cell>
          <cell r="AI1016">
            <v>436</v>
          </cell>
          <cell r="AJ1016">
            <v>96</v>
          </cell>
          <cell r="AK1016">
            <v>1024</v>
          </cell>
          <cell r="AL1016">
            <v>1594</v>
          </cell>
          <cell r="AM1016">
            <v>0</v>
          </cell>
          <cell r="AN1016">
            <v>0</v>
          </cell>
          <cell r="AO1016">
            <v>87</v>
          </cell>
          <cell r="AP1016">
            <v>22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165</v>
          </cell>
          <cell r="BF1016">
            <v>226</v>
          </cell>
          <cell r="BG1016">
            <v>0</v>
          </cell>
          <cell r="BH1016">
            <v>3</v>
          </cell>
          <cell r="BI1016">
            <v>4</v>
          </cell>
          <cell r="BJ1016">
            <v>0</v>
          </cell>
          <cell r="BK1016">
            <v>160</v>
          </cell>
          <cell r="BL1016">
            <v>229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177</v>
          </cell>
          <cell r="BR1016">
            <v>235</v>
          </cell>
          <cell r="BS1016">
            <v>34</v>
          </cell>
          <cell r="BT1016">
            <v>31</v>
          </cell>
          <cell r="BU1016" t="str">
            <v>马兆飞</v>
          </cell>
          <cell r="BV1016" t="str">
            <v>李璐玲</v>
          </cell>
          <cell r="BW1016" t="str">
            <v>李璐玲</v>
          </cell>
          <cell r="BX1016" t="str">
            <v>15511293979</v>
          </cell>
          <cell r="BY1016" t="str">
            <v>2025-03-17</v>
          </cell>
          <cell r="BZ1016" t="str">
            <v/>
          </cell>
          <cell r="CA1016" t="str">
            <v>MA00C78Y0</v>
          </cell>
          <cell r="CB1016">
            <v>0</v>
          </cell>
          <cell r="CC1016">
            <v>0</v>
          </cell>
          <cell r="CD1016" t="str">
            <v/>
          </cell>
          <cell r="CE1016" t="str">
            <v/>
          </cell>
          <cell r="CF1016" t="str">
            <v/>
          </cell>
          <cell r="CG1016" t="str">
            <v/>
          </cell>
          <cell r="CH1016" t="str">
            <v>qy</v>
          </cell>
          <cell r="CI1016" t="str">
            <v>    私人控股</v>
          </cell>
          <cell r="CJ1016" t="str">
            <v>F</v>
          </cell>
          <cell r="CK1016" t="str">
            <v>    批发和零售业</v>
          </cell>
          <cell r="CL1016" t="str">
            <v>51</v>
          </cell>
          <cell r="CM1016" t="str">
            <v>    批发业</v>
          </cell>
          <cell r="CN1016" t="str">
            <v>110112</v>
          </cell>
          <cell r="CO1016" t="str">
            <v>      通州区</v>
          </cell>
          <cell r="CP1016" t="str">
            <v>　　　私营有限责任公司</v>
          </cell>
          <cell r="CQ1016" t="str">
            <v/>
          </cell>
          <cell r="CR1016" t="str">
            <v>    传统服务业</v>
          </cell>
          <cell r="CS1016" t="str">
            <v>2</v>
          </cell>
          <cell r="CT1016" t="str">
            <v>    地方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 t="str">
            <v>5</v>
          </cell>
          <cell r="DN1016" t="str">
            <v>516</v>
          </cell>
          <cell r="DO1016" t="str">
            <v>    矿产品、建材及化工产品批发</v>
          </cell>
          <cell r="DP1016" t="str">
            <v>1</v>
          </cell>
          <cell r="DQ1016" t="str">
            <v>2</v>
          </cell>
          <cell r="DR1016">
            <v>22775</v>
          </cell>
          <cell r="DS1016">
            <v>21396</v>
          </cell>
          <cell r="DT1016">
            <v>1</v>
          </cell>
          <cell r="DU1016">
            <v>165</v>
          </cell>
          <cell r="DV1016">
            <v>226</v>
          </cell>
          <cell r="DW1016">
            <v>194</v>
          </cell>
          <cell r="DX1016">
            <v>247</v>
          </cell>
        </row>
        <row r="1017">
          <cell r="M1017" t="str">
            <v>91110302MA01AW8G19</v>
          </cell>
          <cell r="N1017" t="str">
            <v>北京御洋商贸有限公司</v>
          </cell>
          <cell r="O1017" t="str">
            <v>2025</v>
          </cell>
          <cell r="P1017" t="str">
            <v>2</v>
          </cell>
          <cell r="Q1017">
            <v>320</v>
          </cell>
          <cell r="R1017">
            <v>320</v>
          </cell>
          <cell r="S1017">
            <v>1955</v>
          </cell>
          <cell r="T1017">
            <v>1439</v>
          </cell>
          <cell r="U1017">
            <v>24798</v>
          </cell>
          <cell r="V1017">
            <v>16623</v>
          </cell>
          <cell r="W1017">
            <v>22076</v>
          </cell>
          <cell r="X1017">
            <v>14931</v>
          </cell>
          <cell r="Y1017">
            <v>0</v>
          </cell>
          <cell r="Z1017">
            <v>0</v>
          </cell>
          <cell r="AA1017">
            <v>6228</v>
          </cell>
          <cell r="AB1017">
            <v>8301</v>
          </cell>
          <cell r="AC1017">
            <v>0</v>
          </cell>
          <cell r="AD1017">
            <v>0</v>
          </cell>
          <cell r="AE1017">
            <v>6138</v>
          </cell>
          <cell r="AF1017">
            <v>8157</v>
          </cell>
          <cell r="AG1017">
            <v>0</v>
          </cell>
          <cell r="AH1017">
            <v>6</v>
          </cell>
          <cell r="AI1017">
            <v>0</v>
          </cell>
          <cell r="AJ1017">
            <v>0</v>
          </cell>
          <cell r="AK1017">
            <v>75</v>
          </cell>
          <cell r="AL1017">
            <v>147</v>
          </cell>
          <cell r="AM1017">
            <v>0</v>
          </cell>
          <cell r="AN1017">
            <v>0</v>
          </cell>
          <cell r="AO1017">
            <v>15</v>
          </cell>
          <cell r="AP1017">
            <v>7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-16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-16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4</v>
          </cell>
          <cell r="BT1017">
            <v>4</v>
          </cell>
          <cell r="BU1017" t="str">
            <v>郑玉娇</v>
          </cell>
          <cell r="BV1017" t="str">
            <v>刘静佳</v>
          </cell>
          <cell r="BW1017" t="str">
            <v>刘静佳</v>
          </cell>
          <cell r="BX1017" t="str">
            <v>13426326613</v>
          </cell>
          <cell r="BY1017" t="str">
            <v>2025-03-06</v>
          </cell>
          <cell r="BZ1017" t="str">
            <v/>
          </cell>
          <cell r="CA1017" t="str">
            <v>MA01AW8G1</v>
          </cell>
          <cell r="CB1017">
            <v>0</v>
          </cell>
          <cell r="CC1017">
            <v>0</v>
          </cell>
          <cell r="CD1017" t="str">
            <v/>
          </cell>
          <cell r="CE1017" t="str">
            <v>1</v>
          </cell>
          <cell r="CF1017" t="str">
            <v/>
          </cell>
          <cell r="CG1017" t="str">
            <v>北京经济技术开发区虚拟社区</v>
          </cell>
          <cell r="CH1017" t="str">
            <v>qy</v>
          </cell>
          <cell r="CI1017" t="str">
            <v>    私人控股</v>
          </cell>
          <cell r="CJ1017" t="str">
            <v>F</v>
          </cell>
          <cell r="CK1017" t="str">
            <v>    批发和零售业</v>
          </cell>
          <cell r="CL1017" t="str">
            <v>51</v>
          </cell>
          <cell r="CM1017" t="str">
            <v>    批发业</v>
          </cell>
          <cell r="CN1017" t="str">
            <v>115101</v>
          </cell>
          <cell r="CO1017" t="str">
            <v>      开发区</v>
          </cell>
          <cell r="CP1017" t="str">
            <v>　　　私营有限责任公司</v>
          </cell>
          <cell r="CQ1017" t="str">
            <v/>
          </cell>
          <cell r="CR1017" t="str">
            <v>    传统服务业</v>
          </cell>
          <cell r="CS1017" t="str">
            <v>2</v>
          </cell>
          <cell r="CT1017" t="str">
            <v>    地方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 t="str">
            <v>3</v>
          </cell>
          <cell r="DN1017" t="str">
            <v>511</v>
          </cell>
          <cell r="DO1017" t="str">
            <v>    农、林、牧、渔产品批发</v>
          </cell>
          <cell r="DP1017" t="str">
            <v>1</v>
          </cell>
          <cell r="DQ1017" t="str">
            <v>3</v>
          </cell>
          <cell r="DR1017">
            <v>6228</v>
          </cell>
          <cell r="DS1017">
            <v>8301</v>
          </cell>
          <cell r="DT1017">
            <v>1</v>
          </cell>
          <cell r="DU1017">
            <v>0</v>
          </cell>
          <cell r="DV1017">
            <v>-16</v>
          </cell>
          <cell r="DW1017">
            <v>-8</v>
          </cell>
          <cell r="DX1017">
            <v>4</v>
          </cell>
        </row>
        <row r="1018">
          <cell r="M1018" t="str">
            <v>91110302355222526A</v>
          </cell>
          <cell r="N1018" t="str">
            <v>虹之网信息科技有限公司</v>
          </cell>
          <cell r="O1018" t="str">
            <v>2025</v>
          </cell>
          <cell r="P1018" t="str">
            <v>2</v>
          </cell>
          <cell r="Q1018">
            <v>816</v>
          </cell>
          <cell r="R1018">
            <v>568</v>
          </cell>
          <cell r="S1018">
            <v>60795</v>
          </cell>
          <cell r="T1018">
            <v>71088</v>
          </cell>
          <cell r="U1018">
            <v>152955</v>
          </cell>
          <cell r="V1018">
            <v>153097</v>
          </cell>
          <cell r="W1018">
            <v>239751</v>
          </cell>
          <cell r="X1018">
            <v>200677</v>
          </cell>
          <cell r="Y1018">
            <v>0</v>
          </cell>
          <cell r="Z1018">
            <v>0</v>
          </cell>
          <cell r="AA1018">
            <v>37440</v>
          </cell>
          <cell r="AB1018">
            <v>38832</v>
          </cell>
          <cell r="AC1018">
            <v>0</v>
          </cell>
          <cell r="AD1018">
            <v>0</v>
          </cell>
          <cell r="AE1018">
            <v>19825</v>
          </cell>
          <cell r="AF1018">
            <v>36974</v>
          </cell>
          <cell r="AG1018">
            <v>139</v>
          </cell>
          <cell r="AH1018">
            <v>27</v>
          </cell>
          <cell r="AI1018">
            <v>23779</v>
          </cell>
          <cell r="AJ1018">
            <v>13107</v>
          </cell>
          <cell r="AK1018">
            <v>11</v>
          </cell>
          <cell r="AL1018">
            <v>0</v>
          </cell>
          <cell r="AM1018">
            <v>0</v>
          </cell>
          <cell r="AN1018">
            <v>0</v>
          </cell>
          <cell r="AO1018">
            <v>1</v>
          </cell>
          <cell r="AP1018">
            <v>2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-6314</v>
          </cell>
          <cell r="BF1018">
            <v>-11278</v>
          </cell>
          <cell r="BG1018">
            <v>-15</v>
          </cell>
          <cell r="BH1018">
            <v>82</v>
          </cell>
          <cell r="BI1018">
            <v>0</v>
          </cell>
          <cell r="BJ1018">
            <v>0</v>
          </cell>
          <cell r="BK1018">
            <v>-6329</v>
          </cell>
          <cell r="BL1018">
            <v>-11195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1092</v>
          </cell>
          <cell r="BS1018">
            <v>52</v>
          </cell>
          <cell r="BT1018">
            <v>47</v>
          </cell>
          <cell r="BU1018" t="str">
            <v>牛德彬</v>
          </cell>
          <cell r="BV1018" t="str">
            <v>张忠英</v>
          </cell>
          <cell r="BW1018" t="str">
            <v>杨洪颖</v>
          </cell>
          <cell r="BX1018" t="str">
            <v>01058102517</v>
          </cell>
          <cell r="BY1018" t="str">
            <v>2025-03-11</v>
          </cell>
          <cell r="BZ1018" t="str">
            <v/>
          </cell>
          <cell r="CA1018" t="str">
            <v>355222526</v>
          </cell>
          <cell r="CB1018">
            <v>0</v>
          </cell>
          <cell r="CC1018">
            <v>0</v>
          </cell>
          <cell r="CD1018" t="str">
            <v/>
          </cell>
          <cell r="CE1018" t="str">
            <v>1</v>
          </cell>
          <cell r="CF1018" t="str">
            <v/>
          </cell>
          <cell r="CG1018" t="str">
            <v>北京经济技术开发区虚拟社区</v>
          </cell>
          <cell r="CH1018" t="str">
            <v>qy</v>
          </cell>
          <cell r="CI1018" t="str">
            <v>    私人控股</v>
          </cell>
          <cell r="CJ1018" t="str">
            <v>F</v>
          </cell>
          <cell r="CK1018" t="str">
            <v>    批发和零售业</v>
          </cell>
          <cell r="CL1018" t="str">
            <v>51</v>
          </cell>
          <cell r="CM1018" t="str">
            <v>    批发业</v>
          </cell>
          <cell r="CN1018" t="str">
            <v>115101</v>
          </cell>
          <cell r="CO1018" t="str">
            <v>      开发区</v>
          </cell>
          <cell r="CP1018" t="str">
            <v>　　　其他有限责任公司</v>
          </cell>
          <cell r="CQ1018" t="str">
            <v/>
          </cell>
          <cell r="CR1018" t="str">
            <v>    传统服务业</v>
          </cell>
          <cell r="CS1018" t="str">
            <v>2</v>
          </cell>
          <cell r="CT1018" t="str">
            <v>    地方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 t="str">
            <v>3</v>
          </cell>
          <cell r="DN1018" t="str">
            <v>516</v>
          </cell>
          <cell r="DO1018" t="str">
            <v>    矿产品、建材及化工产品批发</v>
          </cell>
          <cell r="DP1018" t="str">
            <v>1</v>
          </cell>
          <cell r="DQ1018" t="str">
            <v>2</v>
          </cell>
          <cell r="DR1018">
            <v>37440</v>
          </cell>
          <cell r="DS1018">
            <v>38832</v>
          </cell>
          <cell r="DT1018">
            <v>1</v>
          </cell>
          <cell r="DU1018">
            <v>-6314</v>
          </cell>
          <cell r="DV1018">
            <v>-11278</v>
          </cell>
          <cell r="DW1018">
            <v>114</v>
          </cell>
          <cell r="DX1018">
            <v>1119</v>
          </cell>
        </row>
        <row r="1019">
          <cell r="M1019" t="str">
            <v>91110302MA01FQ9H7C</v>
          </cell>
          <cell r="N1019" t="str">
            <v>北京臻宝网络科技有限公司</v>
          </cell>
          <cell r="O1019" t="str">
            <v>2025</v>
          </cell>
          <cell r="P1019" t="str">
            <v>2</v>
          </cell>
          <cell r="Q1019">
            <v>0</v>
          </cell>
          <cell r="R1019">
            <v>0</v>
          </cell>
          <cell r="S1019">
            <v>538</v>
          </cell>
          <cell r="T1019">
            <v>863</v>
          </cell>
          <cell r="U1019">
            <v>11676</v>
          </cell>
          <cell r="V1019">
            <v>7877</v>
          </cell>
          <cell r="W1019">
            <v>5337</v>
          </cell>
          <cell r="X1019">
            <v>3503</v>
          </cell>
          <cell r="Y1019">
            <v>0</v>
          </cell>
          <cell r="Z1019">
            <v>0</v>
          </cell>
          <cell r="AA1019">
            <v>2815</v>
          </cell>
          <cell r="AB1019">
            <v>4236</v>
          </cell>
          <cell r="AC1019">
            <v>0</v>
          </cell>
          <cell r="AD1019">
            <v>0</v>
          </cell>
          <cell r="AE1019">
            <v>2576</v>
          </cell>
          <cell r="AF1019">
            <v>3692</v>
          </cell>
          <cell r="AG1019">
            <v>1</v>
          </cell>
          <cell r="AH1019">
            <v>3</v>
          </cell>
          <cell r="AI1019">
            <v>0</v>
          </cell>
          <cell r="AJ1019">
            <v>1544</v>
          </cell>
          <cell r="AK1019">
            <v>313</v>
          </cell>
          <cell r="AL1019">
            <v>282</v>
          </cell>
          <cell r="AM1019">
            <v>0</v>
          </cell>
          <cell r="AN1019">
            <v>0</v>
          </cell>
          <cell r="AO1019">
            <v>15</v>
          </cell>
          <cell r="AP1019">
            <v>6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-90</v>
          </cell>
          <cell r="BF1019">
            <v>-1291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-90</v>
          </cell>
          <cell r="BL1019">
            <v>-1291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15</v>
          </cell>
          <cell r="BT1019">
            <v>15</v>
          </cell>
          <cell r="BU1019" t="str">
            <v>王华民</v>
          </cell>
          <cell r="BV1019" t="str">
            <v>王华民</v>
          </cell>
          <cell r="BW1019" t="str">
            <v>王华民</v>
          </cell>
          <cell r="BX1019" t="str">
            <v>13671337694</v>
          </cell>
          <cell r="BY1019" t="str">
            <v>2025-03-06</v>
          </cell>
          <cell r="BZ1019" t="str">
            <v/>
          </cell>
          <cell r="CA1019" t="str">
            <v>MA01FQ9H7</v>
          </cell>
          <cell r="CB1019">
            <v>0</v>
          </cell>
          <cell r="CC1019">
            <v>0</v>
          </cell>
          <cell r="CD1019" t="str">
            <v/>
          </cell>
          <cell r="CE1019" t="str">
            <v>1</v>
          </cell>
          <cell r="CF1019" t="str">
            <v/>
          </cell>
          <cell r="CG1019" t="str">
            <v>北京经济技术开发区虚拟社区</v>
          </cell>
          <cell r="CH1019" t="str">
            <v>qy</v>
          </cell>
          <cell r="CI1019" t="str">
            <v>    私人控股</v>
          </cell>
          <cell r="CJ1019" t="str">
            <v>F</v>
          </cell>
          <cell r="CK1019" t="str">
            <v>    批发和零售业</v>
          </cell>
          <cell r="CL1019" t="str">
            <v>51</v>
          </cell>
          <cell r="CM1019" t="str">
            <v>    批发业</v>
          </cell>
          <cell r="CN1019" t="str">
            <v>115101</v>
          </cell>
          <cell r="CO1019" t="str">
            <v>      开发区</v>
          </cell>
          <cell r="CP1019" t="str">
            <v>　　　私营有限责任公司</v>
          </cell>
          <cell r="CQ1019" t="str">
            <v/>
          </cell>
          <cell r="CR1019" t="str">
            <v>    传统服务业</v>
          </cell>
          <cell r="CS1019" t="str">
            <v>2</v>
          </cell>
          <cell r="CT1019" t="str">
            <v>    地方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 t="str">
            <v>3</v>
          </cell>
          <cell r="DN1019" t="str">
            <v>516</v>
          </cell>
          <cell r="DO1019" t="str">
            <v>    矿产品、建材及化工产品批发</v>
          </cell>
          <cell r="DP1019" t="str">
            <v>1</v>
          </cell>
          <cell r="DQ1019" t="str">
            <v>3</v>
          </cell>
          <cell r="DR1019">
            <v>2815</v>
          </cell>
          <cell r="DS1019">
            <v>4236</v>
          </cell>
          <cell r="DT1019">
            <v>1</v>
          </cell>
          <cell r="DU1019">
            <v>-90</v>
          </cell>
          <cell r="DV1019">
            <v>-1291</v>
          </cell>
          <cell r="DW1019">
            <v>-30</v>
          </cell>
          <cell r="DX1019">
            <v>-72</v>
          </cell>
        </row>
        <row r="1020">
          <cell r="M1020" t="str">
            <v>91110105MA01B2KU6F</v>
          </cell>
          <cell r="N1020" t="str">
            <v>星利（北京）网络科技有限公司</v>
          </cell>
          <cell r="O1020" t="str">
            <v>2025</v>
          </cell>
          <cell r="P1020" t="str">
            <v>2</v>
          </cell>
          <cell r="Q1020">
            <v>53103</v>
          </cell>
          <cell r="R1020">
            <v>53067</v>
          </cell>
          <cell r="S1020">
            <v>8675</v>
          </cell>
          <cell r="T1020">
            <v>10</v>
          </cell>
          <cell r="U1020">
            <v>101808</v>
          </cell>
          <cell r="V1020">
            <v>79115</v>
          </cell>
          <cell r="W1020">
            <v>91252</v>
          </cell>
          <cell r="X1020">
            <v>71089</v>
          </cell>
          <cell r="Y1020">
            <v>0</v>
          </cell>
          <cell r="Z1020">
            <v>0</v>
          </cell>
          <cell r="AA1020">
            <v>3602</v>
          </cell>
          <cell r="AB1020">
            <v>17538</v>
          </cell>
          <cell r="AC1020">
            <v>0</v>
          </cell>
          <cell r="AD1020">
            <v>0</v>
          </cell>
          <cell r="AE1020">
            <v>62</v>
          </cell>
          <cell r="AF1020">
            <v>14307</v>
          </cell>
          <cell r="AG1020">
            <v>3</v>
          </cell>
          <cell r="AH1020">
            <v>8</v>
          </cell>
          <cell r="AI1020">
            <v>187</v>
          </cell>
          <cell r="AJ1020">
            <v>284</v>
          </cell>
          <cell r="AK1020">
            <v>1630</v>
          </cell>
          <cell r="AL1020">
            <v>915</v>
          </cell>
          <cell r="AM1020">
            <v>414</v>
          </cell>
          <cell r="AN1020">
            <v>403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1310</v>
          </cell>
          <cell r="BF1020">
            <v>1621</v>
          </cell>
          <cell r="BG1020">
            <v>0</v>
          </cell>
          <cell r="BH1020">
            <v>27</v>
          </cell>
          <cell r="BI1020">
            <v>0</v>
          </cell>
          <cell r="BJ1020">
            <v>0</v>
          </cell>
          <cell r="BK1020">
            <v>1310</v>
          </cell>
          <cell r="BL1020">
            <v>1647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23</v>
          </cell>
          <cell r="BT1020">
            <v>24</v>
          </cell>
          <cell r="BU1020" t="str">
            <v>王博</v>
          </cell>
          <cell r="BV1020" t="str">
            <v>李秀玲</v>
          </cell>
          <cell r="BW1020" t="str">
            <v>陈璐</v>
          </cell>
          <cell r="BX1020" t="str">
            <v>13511037727</v>
          </cell>
          <cell r="BY1020" t="str">
            <v>2025-03-17</v>
          </cell>
          <cell r="BZ1020" t="str">
            <v/>
          </cell>
          <cell r="CA1020" t="str">
            <v>MA01B2KU6</v>
          </cell>
          <cell r="CB1020">
            <v>0</v>
          </cell>
          <cell r="CC1020">
            <v>0</v>
          </cell>
          <cell r="CD1020" t="str">
            <v/>
          </cell>
          <cell r="CE1020" t="str">
            <v>1</v>
          </cell>
          <cell r="CF1020" t="str">
            <v/>
          </cell>
          <cell r="CG1020" t="str">
            <v>北京经济技术开发区虚拟社区</v>
          </cell>
          <cell r="CH1020" t="str">
            <v>qy</v>
          </cell>
          <cell r="CI1020" t="str">
            <v>    私人控股</v>
          </cell>
          <cell r="CJ1020" t="str">
            <v>F</v>
          </cell>
          <cell r="CK1020" t="str">
            <v>    批发和零售业</v>
          </cell>
          <cell r="CL1020" t="str">
            <v>51</v>
          </cell>
          <cell r="CM1020" t="str">
            <v>    批发业</v>
          </cell>
          <cell r="CN1020" t="str">
            <v>115101</v>
          </cell>
          <cell r="CO1020" t="str">
            <v>      开发区</v>
          </cell>
          <cell r="CP1020" t="str">
            <v>　　　其他有限责任公司</v>
          </cell>
          <cell r="CQ1020" t="str">
            <v/>
          </cell>
          <cell r="CR1020" t="str">
            <v>    传统服务业</v>
          </cell>
          <cell r="CS1020" t="str">
            <v>2</v>
          </cell>
          <cell r="CT1020" t="str">
            <v>    地方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 t="str">
            <v>3</v>
          </cell>
          <cell r="DN1020" t="str">
            <v>519</v>
          </cell>
          <cell r="DO1020" t="str">
            <v>    其他批发业</v>
          </cell>
          <cell r="DP1020" t="str">
            <v>1</v>
          </cell>
          <cell r="DQ1020" t="str">
            <v>2</v>
          </cell>
          <cell r="DR1020">
            <v>3602</v>
          </cell>
          <cell r="DS1020">
            <v>17538</v>
          </cell>
          <cell r="DT1020">
            <v>1</v>
          </cell>
          <cell r="DU1020">
            <v>1310</v>
          </cell>
          <cell r="DV1020">
            <v>1621</v>
          </cell>
          <cell r="DW1020">
            <v>-2104</v>
          </cell>
          <cell r="DX1020">
            <v>-2198</v>
          </cell>
        </row>
        <row r="1021">
          <cell r="M1021" t="str">
            <v>91110302MA01G3TF05</v>
          </cell>
          <cell r="N1021" t="str">
            <v>北京良御系统科技有限公司</v>
          </cell>
          <cell r="O1021" t="str">
            <v>2025</v>
          </cell>
          <cell r="P1021" t="str">
            <v>2</v>
          </cell>
          <cell r="Q1021">
            <v>862</v>
          </cell>
          <cell r="R1021">
            <v>862</v>
          </cell>
          <cell r="S1021">
            <v>19368</v>
          </cell>
          <cell r="T1021">
            <v>7245</v>
          </cell>
          <cell r="U1021">
            <v>42574</v>
          </cell>
          <cell r="V1021">
            <v>25121</v>
          </cell>
          <cell r="W1021">
            <v>24965</v>
          </cell>
          <cell r="X1021">
            <v>18457</v>
          </cell>
          <cell r="Y1021">
            <v>0</v>
          </cell>
          <cell r="Z1021">
            <v>0</v>
          </cell>
          <cell r="AA1021">
            <v>2747</v>
          </cell>
          <cell r="AB1021">
            <v>11178</v>
          </cell>
          <cell r="AC1021">
            <v>0</v>
          </cell>
          <cell r="AD1021">
            <v>0</v>
          </cell>
          <cell r="AE1021">
            <v>2264</v>
          </cell>
          <cell r="AF1021">
            <v>9631</v>
          </cell>
          <cell r="AG1021">
            <v>1</v>
          </cell>
          <cell r="AH1021">
            <v>0</v>
          </cell>
          <cell r="AI1021">
            <v>0</v>
          </cell>
          <cell r="AJ1021">
            <v>19</v>
          </cell>
          <cell r="AK1021">
            <v>418</v>
          </cell>
          <cell r="AL1021">
            <v>1287</v>
          </cell>
          <cell r="AM1021">
            <v>0</v>
          </cell>
          <cell r="AN1021">
            <v>0</v>
          </cell>
          <cell r="AO1021">
            <v>53</v>
          </cell>
          <cell r="AP1021">
            <v>116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11</v>
          </cell>
          <cell r="BF1021">
            <v>124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11</v>
          </cell>
          <cell r="BL1021">
            <v>124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14</v>
          </cell>
          <cell r="BR1021">
            <v>7</v>
          </cell>
          <cell r="BS1021">
            <v>4</v>
          </cell>
          <cell r="BT1021">
            <v>3</v>
          </cell>
          <cell r="BU1021" t="str">
            <v>李毅文</v>
          </cell>
          <cell r="BV1021" t="str">
            <v>刘玉红</v>
          </cell>
          <cell r="BW1021" t="str">
            <v>张文静</v>
          </cell>
          <cell r="BX1021" t="str">
            <v>15313730717</v>
          </cell>
          <cell r="BY1021" t="str">
            <v>2025-03-06</v>
          </cell>
          <cell r="BZ1021" t="str">
            <v/>
          </cell>
          <cell r="CA1021" t="str">
            <v>MA01G3TF0</v>
          </cell>
          <cell r="CB1021">
            <v>0</v>
          </cell>
          <cell r="CC1021">
            <v>0</v>
          </cell>
          <cell r="CD1021" t="str">
            <v/>
          </cell>
          <cell r="CE1021" t="str">
            <v>1</v>
          </cell>
          <cell r="CF1021" t="str">
            <v/>
          </cell>
          <cell r="CG1021" t="str">
            <v>北京经济技术开发区虚拟社区</v>
          </cell>
          <cell r="CH1021" t="str">
            <v>qy</v>
          </cell>
          <cell r="CI1021" t="str">
            <v>    私人控股</v>
          </cell>
          <cell r="CJ1021" t="str">
            <v>F</v>
          </cell>
          <cell r="CK1021" t="str">
            <v>    批发和零售业</v>
          </cell>
          <cell r="CL1021" t="str">
            <v>51</v>
          </cell>
          <cell r="CM1021" t="str">
            <v>    批发业</v>
          </cell>
          <cell r="CN1021" t="str">
            <v>115101</v>
          </cell>
          <cell r="CO1021" t="str">
            <v>      开发区</v>
          </cell>
          <cell r="CP1021" t="str">
            <v>　　　私营有限责任公司</v>
          </cell>
          <cell r="CQ1021" t="str">
            <v/>
          </cell>
          <cell r="CR1021" t="str">
            <v>    传统服务业</v>
          </cell>
          <cell r="CS1021" t="str">
            <v>2</v>
          </cell>
          <cell r="CT1021" t="str">
            <v>    地方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 t="str">
            <v>3</v>
          </cell>
          <cell r="DN1021" t="str">
            <v>517</v>
          </cell>
          <cell r="DO1021" t="str">
            <v>    机械设备、五金产品及电子产品批发</v>
          </cell>
          <cell r="DP1021" t="str">
            <v>1</v>
          </cell>
          <cell r="DQ1021" t="str">
            <v>4</v>
          </cell>
          <cell r="DR1021">
            <v>2747</v>
          </cell>
          <cell r="DS1021">
            <v>11178</v>
          </cell>
          <cell r="DT1021">
            <v>1</v>
          </cell>
          <cell r="DU1021">
            <v>11</v>
          </cell>
          <cell r="DV1021">
            <v>124</v>
          </cell>
          <cell r="DW1021">
            <v>15</v>
          </cell>
          <cell r="DX1021">
            <v>7</v>
          </cell>
        </row>
        <row r="1022">
          <cell r="M1022" t="str">
            <v>91110113MA01C8M13C</v>
          </cell>
          <cell r="N1022" t="str">
            <v>北京万众得成科贸有限公司</v>
          </cell>
          <cell r="O1022" t="str">
            <v>2025</v>
          </cell>
          <cell r="P1022" t="str">
            <v>2</v>
          </cell>
          <cell r="Q1022">
            <v>333</v>
          </cell>
          <cell r="R1022">
            <v>333</v>
          </cell>
          <cell r="S1022">
            <v>11942</v>
          </cell>
          <cell r="T1022">
            <v>11486</v>
          </cell>
          <cell r="U1022">
            <v>26348</v>
          </cell>
          <cell r="V1022">
            <v>22748</v>
          </cell>
          <cell r="W1022">
            <v>23533</v>
          </cell>
          <cell r="X1022">
            <v>20260</v>
          </cell>
          <cell r="Y1022">
            <v>0</v>
          </cell>
          <cell r="Z1022">
            <v>0</v>
          </cell>
          <cell r="AA1022">
            <v>9196</v>
          </cell>
          <cell r="AB1022">
            <v>10128</v>
          </cell>
          <cell r="AC1022">
            <v>0</v>
          </cell>
          <cell r="AD1022">
            <v>0</v>
          </cell>
          <cell r="AE1022">
            <v>8277</v>
          </cell>
          <cell r="AF1022">
            <v>9621</v>
          </cell>
          <cell r="AG1022">
            <v>4</v>
          </cell>
          <cell r="AH1022">
            <v>4</v>
          </cell>
          <cell r="AI1022">
            <v>507</v>
          </cell>
          <cell r="AJ1022">
            <v>218</v>
          </cell>
          <cell r="AK1022">
            <v>175</v>
          </cell>
          <cell r="AL1022">
            <v>214</v>
          </cell>
          <cell r="AM1022">
            <v>0</v>
          </cell>
          <cell r="AN1022">
            <v>0</v>
          </cell>
          <cell r="AO1022">
            <v>7</v>
          </cell>
          <cell r="AP1022">
            <v>22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226</v>
          </cell>
          <cell r="BF1022">
            <v>49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226</v>
          </cell>
          <cell r="BL1022">
            <v>49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45</v>
          </cell>
          <cell r="BR1022">
            <v>32</v>
          </cell>
          <cell r="BS1022">
            <v>10</v>
          </cell>
          <cell r="BT1022">
            <v>7</v>
          </cell>
          <cell r="BU1022" t="str">
            <v>王艳红</v>
          </cell>
          <cell r="BV1022" t="str">
            <v>王艳红</v>
          </cell>
          <cell r="BW1022" t="str">
            <v>王艳红</v>
          </cell>
          <cell r="BX1022" t="str">
            <v>13161328272</v>
          </cell>
          <cell r="BY1022" t="str">
            <v>2025-03-06</v>
          </cell>
          <cell r="BZ1022" t="str">
            <v/>
          </cell>
          <cell r="CA1022" t="str">
            <v>MA01C8M13</v>
          </cell>
          <cell r="CB1022">
            <v>0</v>
          </cell>
          <cell r="CC1022">
            <v>0</v>
          </cell>
          <cell r="CD1022" t="str">
            <v/>
          </cell>
          <cell r="CE1022" t="str">
            <v/>
          </cell>
          <cell r="CF1022" t="str">
            <v/>
          </cell>
          <cell r="CG1022" t="str">
            <v/>
          </cell>
          <cell r="CH1022" t="str">
            <v>qy</v>
          </cell>
          <cell r="CI1022" t="str">
            <v>    私人控股</v>
          </cell>
          <cell r="CJ1022" t="str">
            <v>F</v>
          </cell>
          <cell r="CK1022" t="str">
            <v>    批发和零售业</v>
          </cell>
          <cell r="CL1022" t="str">
            <v>51</v>
          </cell>
          <cell r="CM1022" t="str">
            <v>    批发业</v>
          </cell>
          <cell r="CN1022" t="str">
            <v>110115</v>
          </cell>
          <cell r="CO1022" t="str">
            <v>      大兴区</v>
          </cell>
          <cell r="CP1022" t="str">
            <v>　　　私营有限责任公司</v>
          </cell>
          <cell r="CQ1022" t="str">
            <v/>
          </cell>
          <cell r="CR1022" t="str">
            <v>    传统服务业</v>
          </cell>
          <cell r="CS1022" t="str">
            <v>2</v>
          </cell>
          <cell r="CT1022" t="str">
            <v>    地方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 t="str">
            <v>3</v>
          </cell>
          <cell r="DN1022" t="str">
            <v>512</v>
          </cell>
          <cell r="DO1022" t="str">
            <v>    食品、饮料及烟草制品批发</v>
          </cell>
          <cell r="DP1022" t="str">
            <v>1</v>
          </cell>
          <cell r="DQ1022" t="str">
            <v>3</v>
          </cell>
          <cell r="DR1022">
            <v>9196</v>
          </cell>
          <cell r="DS1022">
            <v>10128</v>
          </cell>
          <cell r="DT1022">
            <v>1</v>
          </cell>
          <cell r="DU1022">
            <v>226</v>
          </cell>
          <cell r="DV1022">
            <v>49</v>
          </cell>
          <cell r="DW1022">
            <v>49</v>
          </cell>
          <cell r="DX1022">
            <v>36</v>
          </cell>
        </row>
        <row r="1023">
          <cell r="M1023" t="str">
            <v>91110302MA009D3K4J</v>
          </cell>
          <cell r="N1023" t="str">
            <v>北京中奥翰林文化传媒有限公司</v>
          </cell>
          <cell r="O1023" t="str">
            <v>2025</v>
          </cell>
          <cell r="P1023" t="str">
            <v>2</v>
          </cell>
          <cell r="Q1023">
            <v>5</v>
          </cell>
          <cell r="R1023">
            <v>5</v>
          </cell>
          <cell r="S1023">
            <v>2964</v>
          </cell>
          <cell r="T1023">
            <v>3711</v>
          </cell>
          <cell r="U1023">
            <v>20776</v>
          </cell>
          <cell r="V1023">
            <v>9465</v>
          </cell>
          <cell r="W1023">
            <v>13732</v>
          </cell>
          <cell r="X1023">
            <v>5094</v>
          </cell>
          <cell r="Y1023">
            <v>0</v>
          </cell>
          <cell r="Z1023">
            <v>0</v>
          </cell>
          <cell r="AA1023">
            <v>20540</v>
          </cell>
          <cell r="AB1023">
            <v>11236</v>
          </cell>
          <cell r="AC1023">
            <v>0</v>
          </cell>
          <cell r="AD1023">
            <v>0</v>
          </cell>
          <cell r="AE1023">
            <v>18486</v>
          </cell>
          <cell r="AF1023">
            <v>10113</v>
          </cell>
          <cell r="AG1023">
            <v>0</v>
          </cell>
          <cell r="AH1023">
            <v>4</v>
          </cell>
          <cell r="AI1023">
            <v>117</v>
          </cell>
          <cell r="AJ1023">
            <v>335</v>
          </cell>
          <cell r="AK1023">
            <v>41</v>
          </cell>
          <cell r="AL1023">
            <v>98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1896</v>
          </cell>
          <cell r="BF1023">
            <v>686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1896</v>
          </cell>
          <cell r="BL1023">
            <v>686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8</v>
          </cell>
          <cell r="BT1023">
            <v>8</v>
          </cell>
          <cell r="BU1023" t="str">
            <v>高洪英</v>
          </cell>
          <cell r="BV1023" t="str">
            <v>李桂英</v>
          </cell>
          <cell r="BW1023" t="str">
            <v>李桂英</v>
          </cell>
          <cell r="BX1023" t="str">
            <v>13331166786</v>
          </cell>
          <cell r="BY1023" t="str">
            <v>2025-03-07</v>
          </cell>
          <cell r="BZ1023" t="str">
            <v/>
          </cell>
          <cell r="CA1023" t="str">
            <v>MA009D3K4</v>
          </cell>
          <cell r="CB1023">
            <v>0</v>
          </cell>
          <cell r="CC1023">
            <v>0</v>
          </cell>
          <cell r="CD1023" t="str">
            <v/>
          </cell>
          <cell r="CE1023" t="str">
            <v>1</v>
          </cell>
          <cell r="CF1023" t="str">
            <v/>
          </cell>
          <cell r="CG1023" t="str">
            <v>北京经济技术开发区虚拟社区</v>
          </cell>
          <cell r="CH1023" t="str">
            <v>qy</v>
          </cell>
          <cell r="CI1023" t="str">
            <v>    私人控股</v>
          </cell>
          <cell r="CJ1023" t="str">
            <v>F</v>
          </cell>
          <cell r="CK1023" t="str">
            <v>    批发和零售业</v>
          </cell>
          <cell r="CL1023" t="str">
            <v>51</v>
          </cell>
          <cell r="CM1023" t="str">
            <v>    批发业</v>
          </cell>
          <cell r="CN1023" t="str">
            <v>115101</v>
          </cell>
          <cell r="CO1023" t="str">
            <v>      开发区</v>
          </cell>
          <cell r="CP1023" t="str">
            <v>　　　私营有限责任公司</v>
          </cell>
          <cell r="CQ1023" t="str">
            <v/>
          </cell>
          <cell r="CR1023" t="str">
            <v>    传统服务业</v>
          </cell>
          <cell r="CS1023" t="str">
            <v>2</v>
          </cell>
          <cell r="CT1023" t="str">
            <v>    地方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 t="str">
            <v>3</v>
          </cell>
          <cell r="DN1023" t="str">
            <v>514</v>
          </cell>
          <cell r="DO1023" t="str">
            <v>    文化、体育用品及器材批发</v>
          </cell>
          <cell r="DP1023" t="str">
            <v>1</v>
          </cell>
          <cell r="DQ1023" t="str">
            <v>3</v>
          </cell>
          <cell r="DR1023">
            <v>20540</v>
          </cell>
          <cell r="DS1023">
            <v>11236</v>
          </cell>
          <cell r="DT1023">
            <v>1</v>
          </cell>
          <cell r="DU1023">
            <v>1896</v>
          </cell>
          <cell r="DV1023">
            <v>686</v>
          </cell>
          <cell r="DW1023">
            <v>0</v>
          </cell>
          <cell r="DX1023">
            <v>4</v>
          </cell>
        </row>
        <row r="1024">
          <cell r="M1024" t="str">
            <v>91110112MA019YH911</v>
          </cell>
          <cell r="N1024" t="str">
            <v>北京壹捌伍商贸有限公司</v>
          </cell>
          <cell r="O1024" t="str">
            <v>2025</v>
          </cell>
          <cell r="P1024" t="str">
            <v>2</v>
          </cell>
          <cell r="Q1024">
            <v>6</v>
          </cell>
          <cell r="R1024">
            <v>6</v>
          </cell>
          <cell r="S1024">
            <v>0</v>
          </cell>
          <cell r="T1024">
            <v>-1539</v>
          </cell>
          <cell r="U1024">
            <v>0</v>
          </cell>
          <cell r="V1024">
            <v>2</v>
          </cell>
          <cell r="W1024">
            <v>0</v>
          </cell>
          <cell r="X1024">
            <v>-1733</v>
          </cell>
          <cell r="Y1024">
            <v>0</v>
          </cell>
          <cell r="Z1024">
            <v>0</v>
          </cell>
          <cell r="AA1024">
            <v>0</v>
          </cell>
          <cell r="AB1024">
            <v>2757</v>
          </cell>
          <cell r="AC1024">
            <v>0</v>
          </cell>
          <cell r="AD1024">
            <v>0</v>
          </cell>
          <cell r="AE1024">
            <v>0</v>
          </cell>
          <cell r="AF1024">
            <v>2323</v>
          </cell>
          <cell r="AG1024">
            <v>0</v>
          </cell>
          <cell r="AH1024">
            <v>1</v>
          </cell>
          <cell r="AI1024">
            <v>0</v>
          </cell>
          <cell r="AJ1024">
            <v>898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-465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-465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1</v>
          </cell>
          <cell r="BT1024">
            <v>1</v>
          </cell>
          <cell r="BU1024" t="str">
            <v>李雷雷</v>
          </cell>
          <cell r="BV1024" t="str">
            <v>李雷雷</v>
          </cell>
          <cell r="BW1024" t="str">
            <v>李雷雷</v>
          </cell>
          <cell r="BX1024" t="str">
            <v>18611186878</v>
          </cell>
          <cell r="BY1024" t="str">
            <v>2025-03-14</v>
          </cell>
          <cell r="BZ1024" t="str">
            <v/>
          </cell>
          <cell r="CA1024" t="str">
            <v>MA019YH91</v>
          </cell>
          <cell r="CB1024">
            <v>0</v>
          </cell>
          <cell r="CC1024">
            <v>0</v>
          </cell>
          <cell r="CD1024" t="str">
            <v/>
          </cell>
          <cell r="CE1024" t="str">
            <v/>
          </cell>
          <cell r="CF1024" t="str">
            <v/>
          </cell>
          <cell r="CG1024" t="str">
            <v/>
          </cell>
          <cell r="CH1024" t="str">
            <v>qy</v>
          </cell>
          <cell r="CI1024" t="str">
            <v>    私人控股</v>
          </cell>
          <cell r="CJ1024" t="str">
            <v>F</v>
          </cell>
          <cell r="CK1024" t="str">
            <v>    批发和零售业</v>
          </cell>
          <cell r="CL1024" t="str">
            <v>52</v>
          </cell>
          <cell r="CM1024" t="str">
            <v>    零售业</v>
          </cell>
          <cell r="CN1024" t="str">
            <v>110112</v>
          </cell>
          <cell r="CO1024" t="str">
            <v>      通州区</v>
          </cell>
          <cell r="CP1024" t="str">
            <v>　　　私营有限责任公司</v>
          </cell>
          <cell r="CQ1024" t="str">
            <v/>
          </cell>
          <cell r="CR1024" t="str">
            <v>    传统服务业</v>
          </cell>
          <cell r="CS1024" t="str">
            <v>2</v>
          </cell>
          <cell r="CT1024" t="str">
            <v>    地方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 t="str">
            <v>5</v>
          </cell>
          <cell r="DN1024" t="str">
            <v>523</v>
          </cell>
          <cell r="DO1024" t="str">
            <v>    纺织、服装及日用品专门零售</v>
          </cell>
          <cell r="DP1024" t="str">
            <v>1</v>
          </cell>
          <cell r="DQ1024" t="str">
            <v>4</v>
          </cell>
          <cell r="DR1024">
            <v>0</v>
          </cell>
          <cell r="DS1024">
            <v>2757</v>
          </cell>
          <cell r="DT1024">
            <v>1</v>
          </cell>
          <cell r="DU1024">
            <v>0</v>
          </cell>
          <cell r="DV1024">
            <v>-465</v>
          </cell>
          <cell r="DW1024">
            <v>0</v>
          </cell>
          <cell r="DX1024">
            <v>-54</v>
          </cell>
        </row>
        <row r="1025">
          <cell r="M1025" t="str">
            <v>91110112MA01C4AK1Y</v>
          </cell>
          <cell r="N1025" t="str">
            <v>北京伟氏京源销售有限公司</v>
          </cell>
          <cell r="O1025" t="str">
            <v>2025</v>
          </cell>
          <cell r="P1025" t="str">
            <v>2</v>
          </cell>
          <cell r="Q1025">
            <v>3289</v>
          </cell>
          <cell r="R1025">
            <v>3289</v>
          </cell>
          <cell r="S1025">
            <v>2554</v>
          </cell>
          <cell r="T1025">
            <v>1338</v>
          </cell>
          <cell r="U1025">
            <v>74461</v>
          </cell>
          <cell r="V1025">
            <v>35880</v>
          </cell>
          <cell r="W1025">
            <v>72674</v>
          </cell>
          <cell r="X1025">
            <v>33997</v>
          </cell>
          <cell r="Y1025">
            <v>0</v>
          </cell>
          <cell r="Z1025">
            <v>0</v>
          </cell>
          <cell r="AA1025">
            <v>11890</v>
          </cell>
          <cell r="AB1025">
            <v>13162</v>
          </cell>
          <cell r="AC1025">
            <v>0</v>
          </cell>
          <cell r="AD1025">
            <v>0</v>
          </cell>
          <cell r="AE1025">
            <v>10541</v>
          </cell>
          <cell r="AF1025">
            <v>11981</v>
          </cell>
          <cell r="AG1025">
            <v>11</v>
          </cell>
          <cell r="AH1025">
            <v>7</v>
          </cell>
          <cell r="AI1025">
            <v>153</v>
          </cell>
          <cell r="AJ1025">
            <v>408</v>
          </cell>
          <cell r="AK1025">
            <v>422</v>
          </cell>
          <cell r="AL1025">
            <v>283</v>
          </cell>
          <cell r="AM1025">
            <v>0</v>
          </cell>
          <cell r="AN1025">
            <v>0</v>
          </cell>
          <cell r="AO1025">
            <v>843</v>
          </cell>
          <cell r="AP1025">
            <v>460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-80</v>
          </cell>
          <cell r="BF1025">
            <v>23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-80</v>
          </cell>
          <cell r="BL1025">
            <v>23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143</v>
          </cell>
          <cell r="BR1025">
            <v>141</v>
          </cell>
          <cell r="BS1025">
            <v>11</v>
          </cell>
          <cell r="BT1025">
            <v>9</v>
          </cell>
          <cell r="BU1025" t="str">
            <v>赵大国</v>
          </cell>
          <cell r="BV1025" t="str">
            <v>赵大国</v>
          </cell>
          <cell r="BW1025" t="str">
            <v>郑秋伶</v>
          </cell>
          <cell r="BX1025" t="str">
            <v>51390697</v>
          </cell>
          <cell r="BY1025" t="str">
            <v>2025-03-10</v>
          </cell>
          <cell r="BZ1025" t="str">
            <v/>
          </cell>
          <cell r="CA1025" t="str">
            <v>MA01C4AK1</v>
          </cell>
          <cell r="CB1025">
            <v>0</v>
          </cell>
          <cell r="CC1025">
            <v>0</v>
          </cell>
          <cell r="CD1025" t="str">
            <v/>
          </cell>
          <cell r="CE1025" t="str">
            <v/>
          </cell>
          <cell r="CF1025" t="str">
            <v/>
          </cell>
          <cell r="CG1025" t="str">
            <v/>
          </cell>
          <cell r="CH1025" t="str">
            <v>qy</v>
          </cell>
          <cell r="CI1025" t="str">
            <v>    私人控股</v>
          </cell>
          <cell r="CJ1025" t="str">
            <v>F</v>
          </cell>
          <cell r="CK1025" t="str">
            <v>    批发和零售业</v>
          </cell>
          <cell r="CL1025" t="str">
            <v>52</v>
          </cell>
          <cell r="CM1025" t="str">
            <v>    零售业</v>
          </cell>
          <cell r="CN1025" t="str">
            <v>110112</v>
          </cell>
          <cell r="CO1025" t="str">
            <v>      通州区</v>
          </cell>
          <cell r="CP1025" t="str">
            <v>　　　私营有限责任公司</v>
          </cell>
          <cell r="CQ1025" t="str">
            <v/>
          </cell>
          <cell r="CR1025" t="str">
            <v>    传统服务业</v>
          </cell>
          <cell r="CS1025" t="str">
            <v>2</v>
          </cell>
          <cell r="CT1025" t="str">
            <v>    地方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 t="str">
            <v>5</v>
          </cell>
          <cell r="DN1025" t="str">
            <v>526</v>
          </cell>
          <cell r="DO1025" t="str">
            <v>    汽车、摩托车、零配件和燃料及其他动力</v>
          </cell>
          <cell r="DP1025" t="str">
            <v>1</v>
          </cell>
          <cell r="DQ1025" t="str">
            <v>4</v>
          </cell>
          <cell r="DR1025">
            <v>11890</v>
          </cell>
          <cell r="DS1025">
            <v>13162</v>
          </cell>
          <cell r="DT1025">
            <v>1</v>
          </cell>
          <cell r="DU1025">
            <v>-80</v>
          </cell>
          <cell r="DV1025">
            <v>23</v>
          </cell>
          <cell r="DW1025">
            <v>154</v>
          </cell>
          <cell r="DX1025">
            <v>148</v>
          </cell>
        </row>
        <row r="1026">
          <cell r="M1026" t="str">
            <v>91110105MA0068NT5E</v>
          </cell>
          <cell r="N1026" t="str">
            <v>酒百汇（北京）国际贸易有限公司</v>
          </cell>
          <cell r="O1026" t="str">
            <v>2025</v>
          </cell>
          <cell r="P1026" t="str">
            <v>2</v>
          </cell>
          <cell r="Q1026">
            <v>148</v>
          </cell>
          <cell r="R1026">
            <v>0</v>
          </cell>
          <cell r="S1026">
            <v>0</v>
          </cell>
          <cell r="T1026">
            <v>0</v>
          </cell>
          <cell r="U1026">
            <v>41735</v>
          </cell>
          <cell r="V1026">
            <v>26333</v>
          </cell>
          <cell r="W1026">
            <v>33742</v>
          </cell>
          <cell r="X1026">
            <v>31606</v>
          </cell>
          <cell r="Y1026">
            <v>0</v>
          </cell>
          <cell r="Z1026">
            <v>0</v>
          </cell>
          <cell r="AA1026">
            <v>23537</v>
          </cell>
          <cell r="AB1026">
            <v>18896</v>
          </cell>
          <cell r="AC1026">
            <v>0</v>
          </cell>
          <cell r="AD1026">
            <v>0</v>
          </cell>
          <cell r="AE1026">
            <v>22709</v>
          </cell>
          <cell r="AF1026">
            <v>18130</v>
          </cell>
          <cell r="AG1026">
            <v>7</v>
          </cell>
          <cell r="AH1026">
            <v>8</v>
          </cell>
          <cell r="AI1026">
            <v>0</v>
          </cell>
          <cell r="AJ1026">
            <v>0</v>
          </cell>
          <cell r="AK1026">
            <v>232</v>
          </cell>
          <cell r="AL1026">
            <v>148</v>
          </cell>
          <cell r="AM1026">
            <v>0</v>
          </cell>
          <cell r="AN1026">
            <v>0</v>
          </cell>
          <cell r="AO1026">
            <v>26</v>
          </cell>
          <cell r="AP1026">
            <v>22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563</v>
          </cell>
          <cell r="BF1026">
            <v>588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563</v>
          </cell>
          <cell r="BL1026">
            <v>588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112</v>
          </cell>
          <cell r="BR1026">
            <v>126</v>
          </cell>
          <cell r="BS1026">
            <v>11</v>
          </cell>
          <cell r="BT1026">
            <v>8</v>
          </cell>
          <cell r="BU1026" t="str">
            <v>曾谦</v>
          </cell>
          <cell r="BV1026" t="str">
            <v>曾谦</v>
          </cell>
          <cell r="BW1026" t="str">
            <v>曾谦</v>
          </cell>
          <cell r="BX1026" t="str">
            <v>64661362</v>
          </cell>
          <cell r="BY1026" t="str">
            <v>2025-03-16</v>
          </cell>
          <cell r="BZ1026" t="str">
            <v/>
          </cell>
          <cell r="CA1026" t="str">
            <v>MA0068NT5</v>
          </cell>
          <cell r="CB1026">
            <v>0</v>
          </cell>
          <cell r="CC1026">
            <v>0</v>
          </cell>
          <cell r="CD1026" t="str">
            <v/>
          </cell>
          <cell r="CE1026" t="str">
            <v>1</v>
          </cell>
          <cell r="CF1026" t="str">
            <v/>
          </cell>
          <cell r="CG1026" t="str">
            <v>北京经济技术开发区虚拟社区</v>
          </cell>
          <cell r="CH1026" t="str">
            <v>qy</v>
          </cell>
          <cell r="CI1026" t="str">
            <v>    私人控股</v>
          </cell>
          <cell r="CJ1026" t="str">
            <v>F</v>
          </cell>
          <cell r="CK1026" t="str">
            <v>    批发和零售业</v>
          </cell>
          <cell r="CL1026" t="str">
            <v>51</v>
          </cell>
          <cell r="CM1026" t="str">
            <v>    批发业</v>
          </cell>
          <cell r="CN1026" t="str">
            <v>115101</v>
          </cell>
          <cell r="CO1026" t="str">
            <v>      开发区</v>
          </cell>
          <cell r="CP1026" t="str">
            <v>　　　私营有限责任公司</v>
          </cell>
          <cell r="CQ1026" t="str">
            <v/>
          </cell>
          <cell r="CR1026" t="str">
            <v>    传统服务业</v>
          </cell>
          <cell r="CS1026" t="str">
            <v>2</v>
          </cell>
          <cell r="CT1026" t="str">
            <v>    地方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 t="str">
            <v>3</v>
          </cell>
          <cell r="DN1026" t="str">
            <v>512</v>
          </cell>
          <cell r="DO1026" t="str">
            <v>    食品、饮料及烟草制品批发</v>
          </cell>
          <cell r="DP1026" t="str">
            <v>1</v>
          </cell>
          <cell r="DQ1026" t="str">
            <v>3</v>
          </cell>
          <cell r="DR1026">
            <v>23537</v>
          </cell>
          <cell r="DS1026">
            <v>18896</v>
          </cell>
          <cell r="DT1026">
            <v>1</v>
          </cell>
          <cell r="DU1026">
            <v>563</v>
          </cell>
          <cell r="DV1026">
            <v>588</v>
          </cell>
          <cell r="DW1026">
            <v>119</v>
          </cell>
          <cell r="DX1026">
            <v>134</v>
          </cell>
        </row>
        <row r="1027">
          <cell r="M1027" t="str">
            <v>91110302MA008AWD89</v>
          </cell>
          <cell r="N1027" t="str">
            <v>北京草原宏达食品有限公司</v>
          </cell>
          <cell r="O1027" t="str">
            <v>2025</v>
          </cell>
          <cell r="P1027" t="str">
            <v>2</v>
          </cell>
          <cell r="Q1027">
            <v>14563</v>
          </cell>
          <cell r="R1027">
            <v>14524</v>
          </cell>
          <cell r="S1027">
            <v>24075</v>
          </cell>
          <cell r="T1027">
            <v>58623</v>
          </cell>
          <cell r="U1027">
            <v>53126</v>
          </cell>
          <cell r="V1027">
            <v>101519</v>
          </cell>
          <cell r="W1027">
            <v>42299</v>
          </cell>
          <cell r="X1027">
            <v>70109</v>
          </cell>
          <cell r="Y1027">
            <v>0</v>
          </cell>
          <cell r="Z1027">
            <v>0</v>
          </cell>
          <cell r="AA1027">
            <v>14628</v>
          </cell>
          <cell r="AB1027">
            <v>10395</v>
          </cell>
          <cell r="AC1027">
            <v>0</v>
          </cell>
          <cell r="AD1027">
            <v>0</v>
          </cell>
          <cell r="AE1027">
            <v>12584</v>
          </cell>
          <cell r="AF1027">
            <v>7875</v>
          </cell>
          <cell r="AG1027">
            <v>4</v>
          </cell>
          <cell r="AH1027">
            <v>2</v>
          </cell>
          <cell r="AI1027">
            <v>1137</v>
          </cell>
          <cell r="AJ1027">
            <v>2373</v>
          </cell>
          <cell r="AK1027">
            <v>629</v>
          </cell>
          <cell r="AL1027">
            <v>807</v>
          </cell>
          <cell r="AM1027">
            <v>214</v>
          </cell>
          <cell r="AN1027">
            <v>76</v>
          </cell>
          <cell r="AO1027">
            <v>152</v>
          </cell>
          <cell r="AP1027">
            <v>202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-92</v>
          </cell>
          <cell r="BF1027">
            <v>-940</v>
          </cell>
          <cell r="BG1027">
            <v>0</v>
          </cell>
          <cell r="BH1027">
            <v>89</v>
          </cell>
          <cell r="BI1027">
            <v>0</v>
          </cell>
          <cell r="BJ1027">
            <v>1</v>
          </cell>
          <cell r="BK1027">
            <v>-92</v>
          </cell>
          <cell r="BL1027">
            <v>-852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22</v>
          </cell>
          <cell r="BR1027">
            <v>0</v>
          </cell>
          <cell r="BS1027">
            <v>34</v>
          </cell>
          <cell r="BT1027">
            <v>39</v>
          </cell>
          <cell r="BU1027" t="str">
            <v>樊伟龙</v>
          </cell>
          <cell r="BV1027" t="str">
            <v>樊伟龙</v>
          </cell>
          <cell r="BW1027" t="str">
            <v>余榕华</v>
          </cell>
          <cell r="BX1027" t="str">
            <v>18855682216</v>
          </cell>
          <cell r="BY1027" t="str">
            <v>2025-03-14</v>
          </cell>
          <cell r="BZ1027" t="str">
            <v/>
          </cell>
          <cell r="CA1027" t="str">
            <v>MA008AWD8</v>
          </cell>
          <cell r="CB1027">
            <v>0</v>
          </cell>
          <cell r="CC1027">
            <v>0</v>
          </cell>
          <cell r="CD1027" t="str">
            <v/>
          </cell>
          <cell r="CE1027" t="str">
            <v>1</v>
          </cell>
          <cell r="CF1027" t="str">
            <v/>
          </cell>
          <cell r="CG1027" t="str">
            <v>北京经济技术开发区虚拟社区</v>
          </cell>
          <cell r="CH1027" t="str">
            <v>qy</v>
          </cell>
          <cell r="CI1027" t="str">
            <v>    私人控股</v>
          </cell>
          <cell r="CJ1027" t="str">
            <v>F</v>
          </cell>
          <cell r="CK1027" t="str">
            <v>    批发和零售业</v>
          </cell>
          <cell r="CL1027" t="str">
            <v>51</v>
          </cell>
          <cell r="CM1027" t="str">
            <v>    批发业</v>
          </cell>
          <cell r="CN1027" t="str">
            <v>115101</v>
          </cell>
          <cell r="CO1027" t="str">
            <v>      开发区</v>
          </cell>
          <cell r="CP1027" t="str">
            <v>　　　其他有限责任公司</v>
          </cell>
          <cell r="CQ1027" t="str">
            <v/>
          </cell>
          <cell r="CR1027" t="str">
            <v>    传统服务业</v>
          </cell>
          <cell r="CS1027" t="str">
            <v>2</v>
          </cell>
          <cell r="CT1027" t="str">
            <v>    地方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 t="str">
            <v>3</v>
          </cell>
          <cell r="DN1027" t="str">
            <v>512</v>
          </cell>
          <cell r="DO1027" t="str">
            <v>    食品、饮料及烟草制品批发</v>
          </cell>
          <cell r="DP1027" t="str">
            <v>1</v>
          </cell>
          <cell r="DQ1027" t="str">
            <v>2</v>
          </cell>
          <cell r="DR1027">
            <v>14628</v>
          </cell>
          <cell r="DS1027">
            <v>10395</v>
          </cell>
          <cell r="DT1027">
            <v>1</v>
          </cell>
          <cell r="DU1027">
            <v>-92</v>
          </cell>
          <cell r="DV1027">
            <v>-940</v>
          </cell>
          <cell r="DW1027">
            <v>26</v>
          </cell>
          <cell r="DX1027">
            <v>-80</v>
          </cell>
        </row>
        <row r="1028">
          <cell r="M1028" t="str">
            <v>91110302759617911D</v>
          </cell>
          <cell r="N1028" t="str">
            <v>北京华田信科电子有限公司</v>
          </cell>
          <cell r="O1028" t="str">
            <v>2025</v>
          </cell>
          <cell r="P1028" t="str">
            <v>2</v>
          </cell>
          <cell r="Q1028">
            <v>778</v>
          </cell>
          <cell r="R1028">
            <v>757</v>
          </cell>
          <cell r="S1028">
            <v>13155</v>
          </cell>
          <cell r="T1028">
            <v>13145</v>
          </cell>
          <cell r="U1028">
            <v>19162</v>
          </cell>
          <cell r="V1028">
            <v>21713</v>
          </cell>
          <cell r="W1028">
            <v>25100</v>
          </cell>
          <cell r="X1028">
            <v>23663</v>
          </cell>
          <cell r="Y1028">
            <v>0</v>
          </cell>
          <cell r="Z1028">
            <v>0</v>
          </cell>
          <cell r="AA1028">
            <v>8276</v>
          </cell>
          <cell r="AB1028">
            <v>11460</v>
          </cell>
          <cell r="AC1028">
            <v>0</v>
          </cell>
          <cell r="AD1028">
            <v>0</v>
          </cell>
          <cell r="AE1028">
            <v>7382</v>
          </cell>
          <cell r="AF1028">
            <v>10502</v>
          </cell>
          <cell r="AG1028">
            <v>8</v>
          </cell>
          <cell r="AH1028">
            <v>11</v>
          </cell>
          <cell r="AI1028">
            <v>135</v>
          </cell>
          <cell r="AJ1028">
            <v>207</v>
          </cell>
          <cell r="AK1028">
            <v>2022</v>
          </cell>
          <cell r="AL1028">
            <v>1118</v>
          </cell>
          <cell r="AM1028">
            <v>804</v>
          </cell>
          <cell r="AN1028">
            <v>1106</v>
          </cell>
          <cell r="AO1028">
            <v>4</v>
          </cell>
          <cell r="AP1028">
            <v>-1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-2079</v>
          </cell>
          <cell r="BF1028">
            <v>-1483</v>
          </cell>
          <cell r="BG1028">
            <v>7</v>
          </cell>
          <cell r="BH1028">
            <v>5</v>
          </cell>
          <cell r="BI1028">
            <v>0</v>
          </cell>
          <cell r="BJ1028">
            <v>0</v>
          </cell>
          <cell r="BK1028">
            <v>-2071</v>
          </cell>
          <cell r="BL1028">
            <v>-1478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86</v>
          </cell>
          <cell r="BR1028">
            <v>131</v>
          </cell>
          <cell r="BS1028">
            <v>28</v>
          </cell>
          <cell r="BT1028">
            <v>26</v>
          </cell>
          <cell r="BU1028" t="str">
            <v>王坤</v>
          </cell>
          <cell r="BV1028" t="str">
            <v>王坤</v>
          </cell>
          <cell r="BW1028" t="str">
            <v>孙冬娜</v>
          </cell>
          <cell r="BX1028" t="str">
            <v>67806456</v>
          </cell>
          <cell r="BY1028" t="str">
            <v>2025-03-14</v>
          </cell>
          <cell r="BZ1028" t="str">
            <v/>
          </cell>
          <cell r="CA1028" t="str">
            <v>759617911</v>
          </cell>
          <cell r="CB1028">
            <v>0</v>
          </cell>
          <cell r="CC1028">
            <v>0</v>
          </cell>
          <cell r="CD1028" t="str">
            <v/>
          </cell>
          <cell r="CE1028" t="str">
            <v>1</v>
          </cell>
          <cell r="CF1028" t="str">
            <v/>
          </cell>
          <cell r="CG1028" t="str">
            <v>北京经济技术开发区虚拟社区</v>
          </cell>
          <cell r="CH1028" t="str">
            <v>qy</v>
          </cell>
          <cell r="CI1028" t="str">
            <v>    私人控股</v>
          </cell>
          <cell r="CJ1028" t="str">
            <v>F</v>
          </cell>
          <cell r="CK1028" t="str">
            <v>    批发和零售业</v>
          </cell>
          <cell r="CL1028" t="str">
            <v>51</v>
          </cell>
          <cell r="CM1028" t="str">
            <v>    批发业</v>
          </cell>
          <cell r="CN1028" t="str">
            <v>115101</v>
          </cell>
          <cell r="CO1028" t="str">
            <v>      开发区</v>
          </cell>
          <cell r="CP1028" t="str">
            <v>　　　其他有限责任公司</v>
          </cell>
          <cell r="CQ1028" t="str">
            <v/>
          </cell>
          <cell r="CR1028" t="str">
            <v>    传统服务业</v>
          </cell>
          <cell r="CS1028" t="str">
            <v>2</v>
          </cell>
          <cell r="CT1028" t="str">
            <v>    地方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 t="str">
            <v>3</v>
          </cell>
          <cell r="DN1028" t="str">
            <v>517</v>
          </cell>
          <cell r="DO1028" t="str">
            <v>    机械设备、五金产品及电子产品批发</v>
          </cell>
          <cell r="DP1028" t="str">
            <v>1</v>
          </cell>
          <cell r="DQ1028" t="str">
            <v>2</v>
          </cell>
          <cell r="DR1028">
            <v>8276</v>
          </cell>
          <cell r="DS1028">
            <v>11460</v>
          </cell>
          <cell r="DT1028">
            <v>1</v>
          </cell>
          <cell r="DU1028">
            <v>-2079</v>
          </cell>
          <cell r="DV1028">
            <v>-1483</v>
          </cell>
          <cell r="DW1028">
            <v>94</v>
          </cell>
          <cell r="DX1028">
            <v>142</v>
          </cell>
        </row>
        <row r="1029">
          <cell r="M1029" t="str">
            <v>91110101801464286Y</v>
          </cell>
          <cell r="N1029" t="str">
            <v>北京盈合圣泉商贸有限公司</v>
          </cell>
          <cell r="O1029" t="str">
            <v>2025</v>
          </cell>
          <cell r="P1029" t="str">
            <v>2</v>
          </cell>
          <cell r="Q1029">
            <v>2063</v>
          </cell>
          <cell r="R1029">
            <v>2063</v>
          </cell>
          <cell r="S1029">
            <v>6536</v>
          </cell>
          <cell r="T1029">
            <v>11604</v>
          </cell>
          <cell r="U1029">
            <v>54387</v>
          </cell>
          <cell r="V1029">
            <v>53331</v>
          </cell>
          <cell r="W1029">
            <v>54070</v>
          </cell>
          <cell r="X1029">
            <v>53236</v>
          </cell>
          <cell r="Y1029">
            <v>0</v>
          </cell>
          <cell r="Z1029">
            <v>0</v>
          </cell>
          <cell r="AA1029">
            <v>9547</v>
          </cell>
          <cell r="AB1029">
            <v>13714</v>
          </cell>
          <cell r="AC1029">
            <v>0</v>
          </cell>
          <cell r="AD1029">
            <v>0</v>
          </cell>
          <cell r="AE1029">
            <v>8461</v>
          </cell>
          <cell r="AF1029">
            <v>12149</v>
          </cell>
          <cell r="AG1029">
            <v>0</v>
          </cell>
          <cell r="AH1029">
            <v>0</v>
          </cell>
          <cell r="AI1029">
            <v>1420</v>
          </cell>
          <cell r="AJ1029">
            <v>2004</v>
          </cell>
          <cell r="AK1029">
            <v>179</v>
          </cell>
          <cell r="AL1029">
            <v>233</v>
          </cell>
          <cell r="AM1029">
            <v>0</v>
          </cell>
          <cell r="AN1029">
            <v>0</v>
          </cell>
          <cell r="AO1029">
            <v>28</v>
          </cell>
          <cell r="AP1029">
            <v>36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-541</v>
          </cell>
          <cell r="BF1029">
            <v>-708</v>
          </cell>
          <cell r="BG1029">
            <v>0</v>
          </cell>
          <cell r="BH1029">
            <v>6</v>
          </cell>
          <cell r="BI1029">
            <v>0</v>
          </cell>
          <cell r="BJ1029">
            <v>0</v>
          </cell>
          <cell r="BK1029">
            <v>-541</v>
          </cell>
          <cell r="BL1029">
            <v>-702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117</v>
          </cell>
          <cell r="BR1029">
            <v>304</v>
          </cell>
          <cell r="BS1029">
            <v>30</v>
          </cell>
          <cell r="BT1029">
            <v>36</v>
          </cell>
          <cell r="BU1029" t="str">
            <v>陈玉莹</v>
          </cell>
          <cell r="BV1029" t="str">
            <v>高美凤</v>
          </cell>
          <cell r="BW1029" t="str">
            <v>高美凤</v>
          </cell>
          <cell r="BX1029" t="str">
            <v>13521290712</v>
          </cell>
          <cell r="BY1029" t="str">
            <v>2025-03-12</v>
          </cell>
          <cell r="BZ1029" t="str">
            <v/>
          </cell>
          <cell r="CA1029" t="str">
            <v>801464286</v>
          </cell>
          <cell r="CB1029">
            <v>0</v>
          </cell>
          <cell r="CC1029">
            <v>0</v>
          </cell>
          <cell r="CD1029" t="str">
            <v/>
          </cell>
          <cell r="CE1029" t="str">
            <v/>
          </cell>
          <cell r="CF1029" t="str">
            <v/>
          </cell>
          <cell r="CG1029" t="str">
            <v/>
          </cell>
          <cell r="CH1029" t="str">
            <v>qy</v>
          </cell>
          <cell r="CI1029" t="str">
            <v>    私人控股</v>
          </cell>
          <cell r="CJ1029" t="str">
            <v>F</v>
          </cell>
          <cell r="CK1029" t="str">
            <v>    批发和零售业</v>
          </cell>
          <cell r="CL1029" t="str">
            <v>51</v>
          </cell>
          <cell r="CM1029" t="str">
            <v>    批发业</v>
          </cell>
          <cell r="CN1029" t="str">
            <v>110115</v>
          </cell>
          <cell r="CO1029" t="str">
            <v>      大兴区</v>
          </cell>
          <cell r="CP1029" t="str">
            <v>　　　私营有限责任公司</v>
          </cell>
          <cell r="CQ1029" t="str">
            <v/>
          </cell>
          <cell r="CR1029" t="str">
            <v>    传统服务业</v>
          </cell>
          <cell r="CS1029" t="str">
            <v>2</v>
          </cell>
          <cell r="CT1029" t="str">
            <v>    地方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 t="str">
            <v>3</v>
          </cell>
          <cell r="DN1029" t="str">
            <v>512</v>
          </cell>
          <cell r="DO1029" t="str">
            <v>    食品、饮料及烟草制品批发</v>
          </cell>
          <cell r="DP1029" t="str">
            <v>1</v>
          </cell>
          <cell r="DQ1029" t="str">
            <v>2</v>
          </cell>
          <cell r="DR1029">
            <v>9547</v>
          </cell>
          <cell r="DS1029">
            <v>13714</v>
          </cell>
          <cell r="DT1029">
            <v>1</v>
          </cell>
          <cell r="DU1029">
            <v>-541</v>
          </cell>
          <cell r="DV1029">
            <v>-708</v>
          </cell>
          <cell r="DW1029">
            <v>117</v>
          </cell>
          <cell r="DX1029">
            <v>304</v>
          </cell>
        </row>
        <row r="1030">
          <cell r="M1030" t="str">
            <v>9111030275820228X7</v>
          </cell>
          <cell r="N1030" t="str">
            <v>北京百得利汽车贸易有限公司</v>
          </cell>
          <cell r="O1030" t="str">
            <v>2025</v>
          </cell>
          <cell r="P1030" t="str">
            <v>2</v>
          </cell>
          <cell r="Q1030">
            <v>20040</v>
          </cell>
          <cell r="R1030">
            <v>24323</v>
          </cell>
          <cell r="S1030">
            <v>3852</v>
          </cell>
          <cell r="T1030">
            <v>4284</v>
          </cell>
          <cell r="U1030">
            <v>293551</v>
          </cell>
          <cell r="V1030">
            <v>278044</v>
          </cell>
          <cell r="W1030">
            <v>100487</v>
          </cell>
          <cell r="X1030">
            <v>86766</v>
          </cell>
          <cell r="Y1030">
            <v>0</v>
          </cell>
          <cell r="Z1030">
            <v>0</v>
          </cell>
          <cell r="AA1030">
            <v>119779</v>
          </cell>
          <cell r="AB1030">
            <v>124727</v>
          </cell>
          <cell r="AC1030">
            <v>0</v>
          </cell>
          <cell r="AD1030">
            <v>0</v>
          </cell>
          <cell r="AE1030">
            <v>109313</v>
          </cell>
          <cell r="AF1030">
            <v>110923</v>
          </cell>
          <cell r="AG1030">
            <v>57</v>
          </cell>
          <cell r="AH1030">
            <v>84</v>
          </cell>
          <cell r="AI1030">
            <v>8478</v>
          </cell>
          <cell r="AJ1030">
            <v>10593</v>
          </cell>
          <cell r="AK1030">
            <v>1255</v>
          </cell>
          <cell r="AL1030">
            <v>1903</v>
          </cell>
          <cell r="AM1030">
            <v>0</v>
          </cell>
          <cell r="AN1030">
            <v>0</v>
          </cell>
          <cell r="AO1030">
            <v>301</v>
          </cell>
          <cell r="AP1030">
            <v>299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375</v>
          </cell>
          <cell r="BF1030">
            <v>925</v>
          </cell>
          <cell r="BG1030">
            <v>17</v>
          </cell>
          <cell r="BH1030">
            <v>225</v>
          </cell>
          <cell r="BI1030">
            <v>27</v>
          </cell>
          <cell r="BJ1030">
            <v>204</v>
          </cell>
          <cell r="BK1030">
            <v>365</v>
          </cell>
          <cell r="BL1030">
            <v>946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1467</v>
          </cell>
          <cell r="BR1030">
            <v>2779</v>
          </cell>
          <cell r="BS1030">
            <v>125</v>
          </cell>
          <cell r="BT1030">
            <v>134</v>
          </cell>
          <cell r="BU1030" t="str">
            <v>周雪兵</v>
          </cell>
          <cell r="BV1030" t="str">
            <v>徐天秀</v>
          </cell>
          <cell r="BW1030" t="str">
            <v>张微</v>
          </cell>
          <cell r="BX1030" t="str">
            <v>13810466914</v>
          </cell>
          <cell r="BY1030" t="str">
            <v>2025-03-13</v>
          </cell>
          <cell r="BZ1030" t="str">
            <v/>
          </cell>
          <cell r="CA1030" t="str">
            <v>75820228X</v>
          </cell>
          <cell r="CB1030">
            <v>0</v>
          </cell>
          <cell r="CC1030">
            <v>0</v>
          </cell>
          <cell r="CD1030" t="str">
            <v/>
          </cell>
          <cell r="CE1030" t="str">
            <v>1</v>
          </cell>
          <cell r="CF1030" t="str">
            <v/>
          </cell>
          <cell r="CG1030" t="str">
            <v>北京经济技术开发区虚拟社区</v>
          </cell>
          <cell r="CH1030" t="str">
            <v>qy</v>
          </cell>
          <cell r="CI1030" t="str">
            <v>    私人控股</v>
          </cell>
          <cell r="CJ1030" t="str">
            <v>F</v>
          </cell>
          <cell r="CK1030" t="str">
            <v>    批发和零售业</v>
          </cell>
          <cell r="CL1030" t="str">
            <v>52</v>
          </cell>
          <cell r="CM1030" t="str">
            <v>    零售业</v>
          </cell>
          <cell r="CN1030" t="str">
            <v>115101</v>
          </cell>
          <cell r="CO1030" t="str">
            <v>      开发区</v>
          </cell>
          <cell r="CP1030" t="str">
            <v>　　　其他有限责任公司</v>
          </cell>
          <cell r="CQ1030" t="str">
            <v/>
          </cell>
          <cell r="CR1030" t="str">
            <v>    传统服务业</v>
          </cell>
          <cell r="CS1030" t="str">
            <v>2</v>
          </cell>
          <cell r="CT1030" t="str">
            <v>    地方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 t="str">
            <v>3</v>
          </cell>
          <cell r="DN1030" t="str">
            <v>526</v>
          </cell>
          <cell r="DO1030" t="str">
            <v>    汽车、摩托车、零配件和燃料及其他动力</v>
          </cell>
          <cell r="DP1030" t="str">
            <v>1</v>
          </cell>
          <cell r="DQ1030" t="str">
            <v>2</v>
          </cell>
          <cell r="DR1030">
            <v>119779</v>
          </cell>
          <cell r="DS1030">
            <v>124727</v>
          </cell>
          <cell r="DT1030">
            <v>1</v>
          </cell>
          <cell r="DU1030">
            <v>375</v>
          </cell>
          <cell r="DV1030">
            <v>925</v>
          </cell>
          <cell r="DW1030">
            <v>1524</v>
          </cell>
          <cell r="DX1030">
            <v>2863</v>
          </cell>
        </row>
        <row r="1031">
          <cell r="M1031" t="str">
            <v>911103026343327016</v>
          </cell>
          <cell r="N1031" t="str">
            <v>北京东南得利卡汽车贸易有限公司</v>
          </cell>
          <cell r="O1031" t="str">
            <v>2025</v>
          </cell>
          <cell r="P1031" t="str">
            <v>2</v>
          </cell>
          <cell r="Q1031">
            <v>3068</v>
          </cell>
          <cell r="R1031">
            <v>1828</v>
          </cell>
          <cell r="S1031">
            <v>548</v>
          </cell>
          <cell r="T1031">
            <v>424</v>
          </cell>
          <cell r="U1031">
            <v>15899</v>
          </cell>
          <cell r="V1031">
            <v>15645</v>
          </cell>
          <cell r="W1031">
            <v>1979</v>
          </cell>
          <cell r="X1031">
            <v>943</v>
          </cell>
          <cell r="Y1031">
            <v>0</v>
          </cell>
          <cell r="Z1031">
            <v>0</v>
          </cell>
          <cell r="AA1031">
            <v>2886</v>
          </cell>
          <cell r="AB1031">
            <v>7714</v>
          </cell>
          <cell r="AC1031">
            <v>0</v>
          </cell>
          <cell r="AD1031">
            <v>0</v>
          </cell>
          <cell r="AE1031">
            <v>2002</v>
          </cell>
          <cell r="AF1031">
            <v>7386</v>
          </cell>
          <cell r="AG1031">
            <v>2</v>
          </cell>
          <cell r="AH1031">
            <v>2</v>
          </cell>
          <cell r="AI1031">
            <v>390</v>
          </cell>
          <cell r="AJ1031">
            <v>361</v>
          </cell>
          <cell r="AK1031">
            <v>300</v>
          </cell>
          <cell r="AL1031">
            <v>-11</v>
          </cell>
          <cell r="AM1031">
            <v>0</v>
          </cell>
          <cell r="AN1031">
            <v>0</v>
          </cell>
          <cell r="AO1031">
            <v>-3</v>
          </cell>
          <cell r="AP1031">
            <v>69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202</v>
          </cell>
          <cell r="BF1031">
            <v>-87</v>
          </cell>
          <cell r="BG1031">
            <v>3</v>
          </cell>
          <cell r="BH1031">
            <v>25</v>
          </cell>
          <cell r="BI1031">
            <v>0</v>
          </cell>
          <cell r="BJ1031">
            <v>0</v>
          </cell>
          <cell r="BK1031">
            <v>204</v>
          </cell>
          <cell r="BL1031">
            <v>-62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10</v>
          </cell>
          <cell r="BT1031">
            <v>11</v>
          </cell>
          <cell r="BU1031" t="str">
            <v>马忠甲</v>
          </cell>
          <cell r="BV1031" t="str">
            <v>马忠甲</v>
          </cell>
          <cell r="BW1031" t="str">
            <v>姜琴琴</v>
          </cell>
          <cell r="BX1031" t="str">
            <v>18210699853</v>
          </cell>
          <cell r="BY1031" t="str">
            <v>2025-03-07</v>
          </cell>
          <cell r="BZ1031" t="str">
            <v/>
          </cell>
          <cell r="CA1031" t="str">
            <v>634332701</v>
          </cell>
          <cell r="CB1031">
            <v>0</v>
          </cell>
          <cell r="CC1031">
            <v>0</v>
          </cell>
          <cell r="CD1031" t="str">
            <v/>
          </cell>
          <cell r="CE1031" t="str">
            <v>1</v>
          </cell>
          <cell r="CF1031" t="str">
            <v/>
          </cell>
          <cell r="CG1031" t="str">
            <v>北京经济技术开发区虚拟社区</v>
          </cell>
          <cell r="CH1031" t="str">
            <v>qy</v>
          </cell>
          <cell r="CI1031" t="str">
            <v>    私人控股</v>
          </cell>
          <cell r="CJ1031" t="str">
            <v>F</v>
          </cell>
          <cell r="CK1031" t="str">
            <v>    批发和零售业</v>
          </cell>
          <cell r="CL1031" t="str">
            <v>52</v>
          </cell>
          <cell r="CM1031" t="str">
            <v>    零售业</v>
          </cell>
          <cell r="CN1031" t="str">
            <v>115101</v>
          </cell>
          <cell r="CO1031" t="str">
            <v>      开发区</v>
          </cell>
          <cell r="CP1031" t="str">
            <v>　　　其他有限责任公司</v>
          </cell>
          <cell r="CQ1031" t="str">
            <v/>
          </cell>
          <cell r="CR1031" t="str">
            <v>    传统服务业</v>
          </cell>
          <cell r="CS1031" t="str">
            <v>2</v>
          </cell>
          <cell r="CT1031" t="str">
            <v>    地方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 t="str">
            <v>3</v>
          </cell>
          <cell r="DN1031" t="str">
            <v>526</v>
          </cell>
          <cell r="DO1031" t="str">
            <v>    汽车、摩托车、零配件和燃料及其他动力</v>
          </cell>
          <cell r="DP1031" t="str">
            <v>1</v>
          </cell>
          <cell r="DQ1031" t="str">
            <v>3</v>
          </cell>
          <cell r="DR1031">
            <v>2886</v>
          </cell>
          <cell r="DS1031">
            <v>7714</v>
          </cell>
          <cell r="DT1031">
            <v>1</v>
          </cell>
          <cell r="DU1031">
            <v>202</v>
          </cell>
          <cell r="DV1031">
            <v>-87</v>
          </cell>
          <cell r="DW1031">
            <v>-2</v>
          </cell>
          <cell r="DX1031">
            <v>-185</v>
          </cell>
        </row>
        <row r="1032">
          <cell r="M1032" t="str">
            <v>91110112MA01PAHN80</v>
          </cell>
          <cell r="N1032" t="str">
            <v>北京彬智慧涛科技有限公司</v>
          </cell>
          <cell r="O1032" t="str">
            <v>2025</v>
          </cell>
          <cell r="P1032" t="str">
            <v>2</v>
          </cell>
          <cell r="Q1032">
            <v>371</v>
          </cell>
          <cell r="R1032">
            <v>321</v>
          </cell>
          <cell r="S1032">
            <v>4102</v>
          </cell>
          <cell r="T1032">
            <v>16334</v>
          </cell>
          <cell r="U1032">
            <v>45578</v>
          </cell>
          <cell r="V1032">
            <v>47226</v>
          </cell>
          <cell r="W1032">
            <v>44049</v>
          </cell>
          <cell r="X1032">
            <v>44128</v>
          </cell>
          <cell r="Y1032">
            <v>0</v>
          </cell>
          <cell r="Z1032">
            <v>0</v>
          </cell>
          <cell r="AA1032">
            <v>8489</v>
          </cell>
          <cell r="AB1032">
            <v>13550</v>
          </cell>
          <cell r="AC1032">
            <v>0</v>
          </cell>
          <cell r="AD1032">
            <v>0</v>
          </cell>
          <cell r="AE1032">
            <v>8425</v>
          </cell>
          <cell r="AF1032">
            <v>13143</v>
          </cell>
          <cell r="AG1032">
            <v>4</v>
          </cell>
          <cell r="AH1032">
            <v>1</v>
          </cell>
          <cell r="AI1032">
            <v>0</v>
          </cell>
          <cell r="AJ1032">
            <v>0</v>
          </cell>
          <cell r="AK1032">
            <v>519</v>
          </cell>
          <cell r="AL1032">
            <v>125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-459</v>
          </cell>
          <cell r="BF1032">
            <v>281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-459</v>
          </cell>
          <cell r="BL1032">
            <v>281</v>
          </cell>
          <cell r="BM1032">
            <v>0</v>
          </cell>
          <cell r="BN1032">
            <v>2</v>
          </cell>
          <cell r="BO1032">
            <v>0</v>
          </cell>
          <cell r="BP1032">
            <v>0</v>
          </cell>
          <cell r="BQ1032">
            <v>46</v>
          </cell>
          <cell r="BR1032">
            <v>11</v>
          </cell>
          <cell r="BS1032">
            <v>4</v>
          </cell>
          <cell r="BT1032">
            <v>5</v>
          </cell>
          <cell r="BU1032" t="str">
            <v>黄伟</v>
          </cell>
          <cell r="BV1032" t="str">
            <v>黄伟</v>
          </cell>
          <cell r="BW1032" t="str">
            <v>王丽</v>
          </cell>
          <cell r="BX1032" t="str">
            <v>13301280817</v>
          </cell>
          <cell r="BY1032" t="str">
            <v>2025-03-17</v>
          </cell>
          <cell r="BZ1032" t="str">
            <v/>
          </cell>
          <cell r="CA1032" t="str">
            <v>MA01PAHN8</v>
          </cell>
          <cell r="CB1032">
            <v>0</v>
          </cell>
          <cell r="CC1032">
            <v>0</v>
          </cell>
          <cell r="CD1032" t="str">
            <v/>
          </cell>
          <cell r="CE1032" t="str">
            <v/>
          </cell>
          <cell r="CF1032" t="str">
            <v/>
          </cell>
          <cell r="CG1032" t="str">
            <v/>
          </cell>
          <cell r="CH1032" t="str">
            <v>qy</v>
          </cell>
          <cell r="CI1032" t="str">
            <v>    私人控股</v>
          </cell>
          <cell r="CJ1032" t="str">
            <v>F</v>
          </cell>
          <cell r="CK1032" t="str">
            <v>    批发和零售业</v>
          </cell>
          <cell r="CL1032" t="str">
            <v>51</v>
          </cell>
          <cell r="CM1032" t="str">
            <v>    批发业</v>
          </cell>
          <cell r="CN1032" t="str">
            <v>110112</v>
          </cell>
          <cell r="CO1032" t="str">
            <v>      通州区</v>
          </cell>
          <cell r="CP1032" t="str">
            <v>　　　私营有限责任公司</v>
          </cell>
          <cell r="CQ1032" t="str">
            <v/>
          </cell>
          <cell r="CR1032" t="str">
            <v>    传统服务业</v>
          </cell>
          <cell r="CS1032" t="str">
            <v>2</v>
          </cell>
          <cell r="CT1032" t="str">
            <v>    地方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 t="str">
            <v>5</v>
          </cell>
          <cell r="DN1032" t="str">
            <v>516</v>
          </cell>
          <cell r="DO1032" t="str">
            <v>    矿产品、建材及化工产品批发</v>
          </cell>
          <cell r="DP1032" t="str">
            <v>1</v>
          </cell>
          <cell r="DQ1032" t="str">
            <v>4</v>
          </cell>
          <cell r="DR1032">
            <v>8489</v>
          </cell>
          <cell r="DS1032">
            <v>13550</v>
          </cell>
          <cell r="DT1032">
            <v>1</v>
          </cell>
          <cell r="DU1032">
            <v>-459</v>
          </cell>
          <cell r="DV1032">
            <v>281</v>
          </cell>
          <cell r="DW1032">
            <v>50</v>
          </cell>
          <cell r="DX1032">
            <v>14</v>
          </cell>
        </row>
        <row r="1033">
          <cell r="M1033" t="str">
            <v>91110105700047475A</v>
          </cell>
          <cell r="N1033" t="str">
            <v>北京惠生医药有限责任公司</v>
          </cell>
          <cell r="O1033" t="str">
            <v>2025</v>
          </cell>
          <cell r="P1033" t="str">
            <v>2</v>
          </cell>
          <cell r="Q1033">
            <v>2052</v>
          </cell>
          <cell r="R1033">
            <v>2064</v>
          </cell>
          <cell r="S1033">
            <v>4066</v>
          </cell>
          <cell r="T1033">
            <v>2887</v>
          </cell>
          <cell r="U1033">
            <v>96486</v>
          </cell>
          <cell r="V1033">
            <v>94626</v>
          </cell>
          <cell r="W1033">
            <v>118876</v>
          </cell>
          <cell r="X1033">
            <v>112306</v>
          </cell>
          <cell r="Y1033">
            <v>0</v>
          </cell>
          <cell r="Z1033">
            <v>0</v>
          </cell>
          <cell r="AA1033">
            <v>95555</v>
          </cell>
          <cell r="AB1033">
            <v>85774</v>
          </cell>
          <cell r="AC1033">
            <v>0</v>
          </cell>
          <cell r="AD1033">
            <v>0</v>
          </cell>
          <cell r="AE1033">
            <v>88009</v>
          </cell>
          <cell r="AF1033">
            <v>80643</v>
          </cell>
          <cell r="AG1033">
            <v>100</v>
          </cell>
          <cell r="AH1033">
            <v>34</v>
          </cell>
          <cell r="AI1033">
            <v>7162</v>
          </cell>
          <cell r="AJ1033">
            <v>6552</v>
          </cell>
          <cell r="AK1033">
            <v>399</v>
          </cell>
          <cell r="AL1033">
            <v>657</v>
          </cell>
          <cell r="AM1033">
            <v>0</v>
          </cell>
          <cell r="AN1033">
            <v>0</v>
          </cell>
          <cell r="AO1033">
            <v>27</v>
          </cell>
          <cell r="AP1033">
            <v>10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-142</v>
          </cell>
          <cell r="BF1033">
            <v>-2122</v>
          </cell>
          <cell r="BG1033">
            <v>1</v>
          </cell>
          <cell r="BH1033">
            <v>2</v>
          </cell>
          <cell r="BI1033">
            <v>0</v>
          </cell>
          <cell r="BJ1033">
            <v>1</v>
          </cell>
          <cell r="BK1033">
            <v>-142</v>
          </cell>
          <cell r="BL1033">
            <v>-2121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317</v>
          </cell>
          <cell r="BR1033">
            <v>93</v>
          </cell>
          <cell r="BS1033">
            <v>85</v>
          </cell>
          <cell r="BT1033">
            <v>88</v>
          </cell>
          <cell r="BU1033" t="str">
            <v>徐军</v>
          </cell>
          <cell r="BV1033" t="str">
            <v>王玲玲</v>
          </cell>
          <cell r="BW1033" t="str">
            <v>陈青青</v>
          </cell>
          <cell r="BX1033" t="str">
            <v>15101161658</v>
          </cell>
          <cell r="BY1033" t="str">
            <v>2025-03-13</v>
          </cell>
          <cell r="BZ1033" t="str">
            <v/>
          </cell>
          <cell r="CA1033" t="str">
            <v>700047475</v>
          </cell>
          <cell r="CB1033">
            <v>0</v>
          </cell>
          <cell r="CC1033">
            <v>0</v>
          </cell>
          <cell r="CD1033" t="str">
            <v/>
          </cell>
          <cell r="CE1033" t="str">
            <v>1</v>
          </cell>
          <cell r="CF1033" t="str">
            <v/>
          </cell>
          <cell r="CG1033" t="str">
            <v>北京经济技术开发区虚拟社区</v>
          </cell>
          <cell r="CH1033" t="str">
            <v>qy</v>
          </cell>
          <cell r="CI1033" t="str">
            <v>    私人控股</v>
          </cell>
          <cell r="CJ1033" t="str">
            <v>F</v>
          </cell>
          <cell r="CK1033" t="str">
            <v>    批发和零售业</v>
          </cell>
          <cell r="CL1033" t="str">
            <v>51</v>
          </cell>
          <cell r="CM1033" t="str">
            <v>    批发业</v>
          </cell>
          <cell r="CN1033" t="str">
            <v>115101</v>
          </cell>
          <cell r="CO1033" t="str">
            <v>      开发区</v>
          </cell>
          <cell r="CP1033" t="str">
            <v>　　　其他有限责任公司</v>
          </cell>
          <cell r="CQ1033" t="str">
            <v/>
          </cell>
          <cell r="CR1033" t="str">
            <v>    传统服务业</v>
          </cell>
          <cell r="CS1033" t="str">
            <v>2</v>
          </cell>
          <cell r="CT1033" t="str">
            <v>    地方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 t="str">
            <v>3</v>
          </cell>
          <cell r="DN1033" t="str">
            <v>515</v>
          </cell>
          <cell r="DO1033" t="str">
            <v>    医药及医疗器材批发</v>
          </cell>
          <cell r="DP1033" t="str">
            <v>1</v>
          </cell>
          <cell r="DQ1033" t="str">
            <v/>
          </cell>
          <cell r="DR1033">
            <v>95555</v>
          </cell>
          <cell r="DS1033">
            <v>85774</v>
          </cell>
          <cell r="DT1033">
            <v>1</v>
          </cell>
          <cell r="DU1033">
            <v>-142</v>
          </cell>
          <cell r="DV1033">
            <v>-2122</v>
          </cell>
          <cell r="DW1033">
            <v>417</v>
          </cell>
          <cell r="DX1033">
            <v>127</v>
          </cell>
        </row>
        <row r="1034">
          <cell r="M1034" t="str">
            <v>911101057582490450</v>
          </cell>
          <cell r="N1034" t="str">
            <v>北京柯林柯尔科技发展有限公司</v>
          </cell>
          <cell r="O1034" t="str">
            <v>2025</v>
          </cell>
          <cell r="P1034" t="str">
            <v>2</v>
          </cell>
          <cell r="Q1034">
            <v>8922</v>
          </cell>
          <cell r="R1034">
            <v>7890</v>
          </cell>
          <cell r="S1034">
            <v>51709</v>
          </cell>
          <cell r="T1034">
            <v>63210</v>
          </cell>
          <cell r="U1034">
            <v>288011</v>
          </cell>
          <cell r="V1034">
            <v>257853</v>
          </cell>
          <cell r="W1034">
            <v>82786</v>
          </cell>
          <cell r="X1034">
            <v>69248</v>
          </cell>
          <cell r="Y1034">
            <v>0</v>
          </cell>
          <cell r="Z1034">
            <v>0</v>
          </cell>
          <cell r="AA1034">
            <v>10470</v>
          </cell>
          <cell r="AB1034">
            <v>33132</v>
          </cell>
          <cell r="AC1034">
            <v>0</v>
          </cell>
          <cell r="AD1034">
            <v>0</v>
          </cell>
          <cell r="AE1034">
            <v>2351</v>
          </cell>
          <cell r="AF1034">
            <v>21186</v>
          </cell>
          <cell r="AG1034">
            <v>1</v>
          </cell>
          <cell r="AH1034">
            <v>140</v>
          </cell>
          <cell r="AI1034">
            <v>239</v>
          </cell>
          <cell r="AJ1034">
            <v>500</v>
          </cell>
          <cell r="AK1034">
            <v>1313</v>
          </cell>
          <cell r="AL1034">
            <v>907</v>
          </cell>
          <cell r="AM1034">
            <v>920</v>
          </cell>
          <cell r="AN1034">
            <v>1314</v>
          </cell>
          <cell r="AO1034">
            <v>-110</v>
          </cell>
          <cell r="AP1034">
            <v>-195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5756</v>
          </cell>
          <cell r="BF1034">
            <v>9280</v>
          </cell>
          <cell r="BG1034">
            <v>70</v>
          </cell>
          <cell r="BH1034">
            <v>24</v>
          </cell>
          <cell r="BI1034">
            <v>6</v>
          </cell>
          <cell r="BJ1034">
            <v>0</v>
          </cell>
          <cell r="BK1034">
            <v>5819</v>
          </cell>
          <cell r="BL1034">
            <v>9305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733</v>
          </cell>
          <cell r="BS1034">
            <v>24</v>
          </cell>
          <cell r="BT1034">
            <v>23</v>
          </cell>
          <cell r="BU1034" t="str">
            <v>张建文</v>
          </cell>
          <cell r="BV1034" t="str">
            <v>杨婧</v>
          </cell>
          <cell r="BW1034" t="str">
            <v>杨婧</v>
          </cell>
          <cell r="BX1034" t="str">
            <v>15901235810</v>
          </cell>
          <cell r="BY1034" t="str">
            <v>2025-03-13</v>
          </cell>
          <cell r="BZ1034" t="str">
            <v/>
          </cell>
          <cell r="CA1034" t="str">
            <v>758249045</v>
          </cell>
          <cell r="CB1034">
            <v>0</v>
          </cell>
          <cell r="CC1034">
            <v>0</v>
          </cell>
          <cell r="CD1034" t="str">
            <v/>
          </cell>
          <cell r="CE1034" t="str">
            <v>1</v>
          </cell>
          <cell r="CF1034" t="str">
            <v/>
          </cell>
          <cell r="CG1034" t="str">
            <v>北京经济技术开发区虚拟社区</v>
          </cell>
          <cell r="CH1034" t="str">
            <v>qy</v>
          </cell>
          <cell r="CI1034" t="str">
            <v>    私人控股</v>
          </cell>
          <cell r="CJ1034" t="str">
            <v>F</v>
          </cell>
          <cell r="CK1034" t="str">
            <v>    批发和零售业</v>
          </cell>
          <cell r="CL1034" t="str">
            <v>51</v>
          </cell>
          <cell r="CM1034" t="str">
            <v>    批发业</v>
          </cell>
          <cell r="CN1034" t="str">
            <v>115101</v>
          </cell>
          <cell r="CO1034" t="str">
            <v>      开发区</v>
          </cell>
          <cell r="CP1034" t="str">
            <v>　　　私营有限责任公司</v>
          </cell>
          <cell r="CQ1034" t="str">
            <v/>
          </cell>
          <cell r="CR1034" t="str">
            <v>    传统服务业</v>
          </cell>
          <cell r="CS1034" t="str">
            <v>2</v>
          </cell>
          <cell r="CT1034" t="str">
            <v>    地方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 t="str">
            <v>3</v>
          </cell>
          <cell r="DN1034" t="str">
            <v>517</v>
          </cell>
          <cell r="DO1034" t="str">
            <v>    机械设备、五金产品及电子产品批发</v>
          </cell>
          <cell r="DP1034" t="str">
            <v>1</v>
          </cell>
          <cell r="DQ1034" t="str">
            <v>2</v>
          </cell>
          <cell r="DR1034">
            <v>10470</v>
          </cell>
          <cell r="DS1034">
            <v>33132</v>
          </cell>
          <cell r="DT1034">
            <v>1</v>
          </cell>
          <cell r="DU1034">
            <v>5756</v>
          </cell>
          <cell r="DV1034">
            <v>9280</v>
          </cell>
          <cell r="DW1034">
            <v>-66</v>
          </cell>
          <cell r="DX1034">
            <v>873</v>
          </cell>
        </row>
        <row r="1035">
          <cell r="M1035" t="str">
            <v>91110302MA01KD2M52</v>
          </cell>
          <cell r="N1035" t="str">
            <v>北京八则食品科技有限公司</v>
          </cell>
          <cell r="O1035" t="str">
            <v>2025</v>
          </cell>
          <cell r="P1035" t="str">
            <v>2</v>
          </cell>
          <cell r="Q1035">
            <v>217</v>
          </cell>
          <cell r="R1035">
            <v>219</v>
          </cell>
          <cell r="S1035">
            <v>7996</v>
          </cell>
          <cell r="T1035">
            <v>7497</v>
          </cell>
          <cell r="U1035">
            <v>24090</v>
          </cell>
          <cell r="V1035">
            <v>13310</v>
          </cell>
          <cell r="W1035">
            <v>28925</v>
          </cell>
          <cell r="X1035">
            <v>16631</v>
          </cell>
          <cell r="Y1035">
            <v>0</v>
          </cell>
          <cell r="Z1035">
            <v>0</v>
          </cell>
          <cell r="AA1035">
            <v>8473</v>
          </cell>
          <cell r="AB1035">
            <v>7596</v>
          </cell>
          <cell r="AC1035">
            <v>0</v>
          </cell>
          <cell r="AD1035">
            <v>0</v>
          </cell>
          <cell r="AE1035">
            <v>6548</v>
          </cell>
          <cell r="AF1035">
            <v>5731</v>
          </cell>
          <cell r="AG1035">
            <v>5</v>
          </cell>
          <cell r="AH1035">
            <v>0</v>
          </cell>
          <cell r="AI1035">
            <v>2505</v>
          </cell>
          <cell r="AJ1035">
            <v>1950</v>
          </cell>
          <cell r="AK1035">
            <v>2</v>
          </cell>
          <cell r="AL1035">
            <v>1</v>
          </cell>
          <cell r="AM1035">
            <v>0</v>
          </cell>
          <cell r="AN1035">
            <v>0</v>
          </cell>
          <cell r="AO1035">
            <v>53</v>
          </cell>
          <cell r="AP1035">
            <v>17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-640</v>
          </cell>
          <cell r="BF1035">
            <v>-103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-640</v>
          </cell>
          <cell r="BL1035">
            <v>-103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88</v>
          </cell>
          <cell r="BR1035">
            <v>0</v>
          </cell>
          <cell r="BS1035">
            <v>4</v>
          </cell>
          <cell r="BT1035">
            <v>5</v>
          </cell>
          <cell r="BU1035" t="str">
            <v>李向春</v>
          </cell>
          <cell r="BV1035" t="str">
            <v>孙守军</v>
          </cell>
          <cell r="BW1035" t="str">
            <v>孙守军</v>
          </cell>
          <cell r="BX1035" t="str">
            <v>13789637299</v>
          </cell>
          <cell r="BY1035" t="str">
            <v>2025-03-18</v>
          </cell>
          <cell r="BZ1035" t="str">
            <v/>
          </cell>
          <cell r="CA1035" t="str">
            <v>MA01KD2M5</v>
          </cell>
          <cell r="CB1035">
            <v>0</v>
          </cell>
          <cell r="CC1035">
            <v>0</v>
          </cell>
          <cell r="CD1035" t="str">
            <v/>
          </cell>
          <cell r="CE1035" t="str">
            <v>1</v>
          </cell>
          <cell r="CF1035" t="str">
            <v/>
          </cell>
          <cell r="CG1035" t="str">
            <v>北京经济技术开发区虚拟社区</v>
          </cell>
          <cell r="CH1035" t="str">
            <v>qy</v>
          </cell>
          <cell r="CI1035" t="str">
            <v>    私人控股</v>
          </cell>
          <cell r="CJ1035" t="str">
            <v>F</v>
          </cell>
          <cell r="CK1035" t="str">
            <v>    批发和零售业</v>
          </cell>
          <cell r="CL1035" t="str">
            <v>51</v>
          </cell>
          <cell r="CM1035" t="str">
            <v>    批发业</v>
          </cell>
          <cell r="CN1035" t="str">
            <v>115101</v>
          </cell>
          <cell r="CO1035" t="str">
            <v>      开发区</v>
          </cell>
          <cell r="CP1035" t="str">
            <v>　　　私营有限责任公司</v>
          </cell>
          <cell r="CQ1035" t="str">
            <v/>
          </cell>
          <cell r="CR1035" t="str">
            <v>    传统服务业</v>
          </cell>
          <cell r="CS1035" t="str">
            <v>2</v>
          </cell>
          <cell r="CT1035" t="str">
            <v>    地方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 t="str">
            <v>3</v>
          </cell>
          <cell r="DN1035" t="str">
            <v>512</v>
          </cell>
          <cell r="DO1035" t="str">
            <v>    食品、饮料及烟草制品批发</v>
          </cell>
          <cell r="DP1035" t="str">
            <v>1</v>
          </cell>
          <cell r="DQ1035" t="str">
            <v>3</v>
          </cell>
          <cell r="DR1035">
            <v>8473</v>
          </cell>
          <cell r="DS1035">
            <v>7596</v>
          </cell>
          <cell r="DT1035">
            <v>1</v>
          </cell>
          <cell r="DU1035">
            <v>-640</v>
          </cell>
          <cell r="DV1035">
            <v>-103</v>
          </cell>
          <cell r="DW1035">
            <v>93</v>
          </cell>
          <cell r="DX1035">
            <v>0</v>
          </cell>
        </row>
        <row r="1036">
          <cell r="M1036" t="str">
            <v>9111022874006144XD</v>
          </cell>
          <cell r="N1036" t="str">
            <v>北京加汇通业机电技术有限公司</v>
          </cell>
          <cell r="O1036" t="str">
            <v>2025</v>
          </cell>
          <cell r="P1036" t="str">
            <v>2</v>
          </cell>
          <cell r="Q1036">
            <v>2284</v>
          </cell>
          <cell r="R1036">
            <v>2284</v>
          </cell>
          <cell r="S1036">
            <v>16108</v>
          </cell>
          <cell r="T1036">
            <v>16444</v>
          </cell>
          <cell r="U1036">
            <v>36804</v>
          </cell>
          <cell r="V1036">
            <v>29238</v>
          </cell>
          <cell r="W1036">
            <v>5879</v>
          </cell>
          <cell r="X1036">
            <v>273</v>
          </cell>
          <cell r="Y1036">
            <v>0</v>
          </cell>
          <cell r="Z1036">
            <v>0</v>
          </cell>
          <cell r="AA1036">
            <v>5128</v>
          </cell>
          <cell r="AB1036">
            <v>2236</v>
          </cell>
          <cell r="AC1036">
            <v>0</v>
          </cell>
          <cell r="AD1036">
            <v>0</v>
          </cell>
          <cell r="AE1036">
            <v>3272</v>
          </cell>
          <cell r="AF1036">
            <v>1630</v>
          </cell>
          <cell r="AG1036">
            <v>14</v>
          </cell>
          <cell r="AH1036">
            <v>4</v>
          </cell>
          <cell r="AI1036">
            <v>1479</v>
          </cell>
          <cell r="AJ1036">
            <v>1089</v>
          </cell>
          <cell r="AK1036">
            <v>2468</v>
          </cell>
          <cell r="AL1036">
            <v>1376</v>
          </cell>
          <cell r="AM1036">
            <v>0</v>
          </cell>
          <cell r="AN1036">
            <v>0</v>
          </cell>
          <cell r="AO1036">
            <v>8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-2113</v>
          </cell>
          <cell r="BF1036">
            <v>-1863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-2113</v>
          </cell>
          <cell r="BL1036">
            <v>-1858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239</v>
          </cell>
          <cell r="BR1036">
            <v>51</v>
          </cell>
          <cell r="BS1036">
            <v>23</v>
          </cell>
          <cell r="BT1036">
            <v>17</v>
          </cell>
          <cell r="BU1036" t="str">
            <v>璩红宝</v>
          </cell>
          <cell r="BV1036" t="str">
            <v>梁海玉</v>
          </cell>
          <cell r="BW1036" t="str">
            <v>姜悦</v>
          </cell>
          <cell r="BX1036" t="str">
            <v>15811198685</v>
          </cell>
          <cell r="BY1036" t="str">
            <v>2025-03-14</v>
          </cell>
          <cell r="BZ1036" t="str">
            <v/>
          </cell>
          <cell r="CA1036" t="str">
            <v>74006144X</v>
          </cell>
          <cell r="CB1036">
            <v>0</v>
          </cell>
          <cell r="CC1036">
            <v>0</v>
          </cell>
          <cell r="CD1036" t="str">
            <v/>
          </cell>
          <cell r="CE1036" t="str">
            <v/>
          </cell>
          <cell r="CF1036" t="str">
            <v/>
          </cell>
          <cell r="CG1036" t="str">
            <v/>
          </cell>
          <cell r="CH1036" t="str">
            <v>qy</v>
          </cell>
          <cell r="CI1036" t="str">
            <v>    私人控股</v>
          </cell>
          <cell r="CJ1036" t="str">
            <v>F</v>
          </cell>
          <cell r="CK1036" t="str">
            <v>    批发和零售业</v>
          </cell>
          <cell r="CL1036" t="str">
            <v>51</v>
          </cell>
          <cell r="CM1036" t="str">
            <v>    批发业</v>
          </cell>
          <cell r="CN1036" t="str">
            <v>110112</v>
          </cell>
          <cell r="CO1036" t="str">
            <v>      通州区</v>
          </cell>
          <cell r="CP1036" t="str">
            <v>　　　私营有限责任公司</v>
          </cell>
          <cell r="CQ1036" t="str">
            <v/>
          </cell>
          <cell r="CR1036" t="str">
            <v>    传统服务业</v>
          </cell>
          <cell r="CS1036" t="str">
            <v>2</v>
          </cell>
          <cell r="CT1036" t="str">
            <v>    地方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 t="str">
            <v>5</v>
          </cell>
          <cell r="DN1036" t="str">
            <v>517</v>
          </cell>
          <cell r="DO1036" t="str">
            <v>    机械设备、五金产品及电子产品批发</v>
          </cell>
          <cell r="DP1036" t="str">
            <v>1</v>
          </cell>
          <cell r="DQ1036" t="str">
            <v>3</v>
          </cell>
          <cell r="DR1036">
            <v>5128</v>
          </cell>
          <cell r="DS1036">
            <v>2236</v>
          </cell>
          <cell r="DT1036">
            <v>1</v>
          </cell>
          <cell r="DU1036">
            <v>-2113</v>
          </cell>
          <cell r="DV1036">
            <v>-1863</v>
          </cell>
          <cell r="DW1036">
            <v>253</v>
          </cell>
          <cell r="DX1036">
            <v>55</v>
          </cell>
        </row>
        <row r="1037">
          <cell r="M1037" t="str">
            <v>911103027521555236</v>
          </cell>
          <cell r="N1037" t="str">
            <v>北京之星汽车服务有限公司</v>
          </cell>
          <cell r="O1037" t="str">
            <v>2025</v>
          </cell>
          <cell r="P1037" t="str">
            <v>2</v>
          </cell>
          <cell r="Q1037">
            <v>38671</v>
          </cell>
          <cell r="R1037">
            <v>44043</v>
          </cell>
          <cell r="S1037">
            <v>12752</v>
          </cell>
          <cell r="T1037">
            <v>12596</v>
          </cell>
          <cell r="U1037">
            <v>103344</v>
          </cell>
          <cell r="V1037">
            <v>150927</v>
          </cell>
          <cell r="W1037">
            <v>97253</v>
          </cell>
          <cell r="X1037">
            <v>126042</v>
          </cell>
          <cell r="Y1037">
            <v>0</v>
          </cell>
          <cell r="Z1037">
            <v>0</v>
          </cell>
          <cell r="AA1037">
            <v>119627</v>
          </cell>
          <cell r="AB1037">
            <v>103429</v>
          </cell>
          <cell r="AC1037">
            <v>0</v>
          </cell>
          <cell r="AD1037">
            <v>0</v>
          </cell>
          <cell r="AE1037">
            <v>119477</v>
          </cell>
          <cell r="AF1037">
            <v>97255</v>
          </cell>
          <cell r="AG1037">
            <v>133</v>
          </cell>
          <cell r="AH1037">
            <v>50</v>
          </cell>
          <cell r="AI1037">
            <v>7151</v>
          </cell>
          <cell r="AJ1037">
            <v>8010</v>
          </cell>
          <cell r="AK1037">
            <v>1665</v>
          </cell>
          <cell r="AL1037">
            <v>1943</v>
          </cell>
          <cell r="AM1037">
            <v>0</v>
          </cell>
          <cell r="AN1037">
            <v>0</v>
          </cell>
          <cell r="AO1037">
            <v>48</v>
          </cell>
          <cell r="AP1037">
            <v>81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-8018</v>
          </cell>
          <cell r="BF1037">
            <v>-3911</v>
          </cell>
          <cell r="BG1037">
            <v>96</v>
          </cell>
          <cell r="BH1037">
            <v>685</v>
          </cell>
          <cell r="BI1037">
            <v>1</v>
          </cell>
          <cell r="BJ1037">
            <v>192</v>
          </cell>
          <cell r="BK1037">
            <v>-7923</v>
          </cell>
          <cell r="BL1037">
            <v>-3418</v>
          </cell>
          <cell r="BM1037">
            <v>-1981</v>
          </cell>
          <cell r="BN1037">
            <v>-855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141</v>
          </cell>
          <cell r="BT1037">
            <v>151</v>
          </cell>
          <cell r="BU1037" t="str">
            <v>辛里</v>
          </cell>
          <cell r="BV1037" t="str">
            <v>朱玲</v>
          </cell>
          <cell r="BW1037" t="str">
            <v>彭涛</v>
          </cell>
          <cell r="BX1037" t="str">
            <v>67862828</v>
          </cell>
          <cell r="BY1037" t="str">
            <v>2025-03-13</v>
          </cell>
          <cell r="BZ1037" t="str">
            <v/>
          </cell>
          <cell r="CA1037" t="str">
            <v>752155523</v>
          </cell>
          <cell r="CB1037">
            <v>0</v>
          </cell>
          <cell r="CC1037">
            <v>0</v>
          </cell>
          <cell r="CD1037" t="str">
            <v/>
          </cell>
          <cell r="CE1037" t="str">
            <v>1</v>
          </cell>
          <cell r="CF1037" t="str">
            <v/>
          </cell>
          <cell r="CG1037" t="str">
            <v>北京经济技术开发区虚拟社区</v>
          </cell>
          <cell r="CH1037" t="str">
            <v>qy</v>
          </cell>
          <cell r="CI1037" t="str">
            <v>    港澳台商控股</v>
          </cell>
          <cell r="CJ1037" t="str">
            <v>F</v>
          </cell>
          <cell r="CK1037" t="str">
            <v>    批发和零售业</v>
          </cell>
          <cell r="CL1037" t="str">
            <v>52</v>
          </cell>
          <cell r="CM1037" t="str">
            <v>    零售业</v>
          </cell>
          <cell r="CN1037" t="str">
            <v>115101</v>
          </cell>
          <cell r="CO1037" t="str">
            <v>      开发区</v>
          </cell>
          <cell r="CP1037" t="str">
            <v>　　　港澳台投资有限责任公司</v>
          </cell>
          <cell r="CQ1037" t="str">
            <v/>
          </cell>
          <cell r="CR1037" t="str">
            <v>    传统服务业</v>
          </cell>
          <cell r="CS1037" t="str">
            <v>2</v>
          </cell>
          <cell r="CT1037" t="str">
            <v>    地方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 t="str">
            <v>3</v>
          </cell>
          <cell r="DN1037" t="str">
            <v>526</v>
          </cell>
          <cell r="DO1037" t="str">
            <v>    汽车、摩托车、零配件和燃料及其他动力</v>
          </cell>
          <cell r="DP1037" t="str">
            <v>1</v>
          </cell>
          <cell r="DQ1037" t="str">
            <v>2</v>
          </cell>
          <cell r="DR1037">
            <v>119627</v>
          </cell>
          <cell r="DS1037">
            <v>103429</v>
          </cell>
          <cell r="DT1037">
            <v>1</v>
          </cell>
          <cell r="DU1037">
            <v>-8018</v>
          </cell>
          <cell r="DV1037">
            <v>-3911</v>
          </cell>
          <cell r="DW1037">
            <v>-2174</v>
          </cell>
          <cell r="DX1037">
            <v>-3805</v>
          </cell>
        </row>
        <row r="1038">
          <cell r="M1038" t="str">
            <v>911101157704176039</v>
          </cell>
          <cell r="N1038" t="str">
            <v>北京天怡信诚医疗器械有限公司</v>
          </cell>
          <cell r="O1038" t="str">
            <v>2025</v>
          </cell>
          <cell r="P1038" t="str">
            <v>2</v>
          </cell>
          <cell r="Q1038">
            <v>4196</v>
          </cell>
          <cell r="R1038">
            <v>4196</v>
          </cell>
          <cell r="S1038">
            <v>38485</v>
          </cell>
          <cell r="T1038">
            <v>43563</v>
          </cell>
          <cell r="U1038">
            <v>49305</v>
          </cell>
          <cell r="V1038">
            <v>49307</v>
          </cell>
          <cell r="W1038">
            <v>13350</v>
          </cell>
          <cell r="X1038">
            <v>231</v>
          </cell>
          <cell r="Y1038">
            <v>0</v>
          </cell>
          <cell r="Z1038">
            <v>0</v>
          </cell>
          <cell r="AA1038">
            <v>9273</v>
          </cell>
          <cell r="AB1038">
            <v>11037</v>
          </cell>
          <cell r="AC1038">
            <v>0</v>
          </cell>
          <cell r="AD1038">
            <v>0</v>
          </cell>
          <cell r="AE1038">
            <v>6718</v>
          </cell>
          <cell r="AF1038">
            <v>7715</v>
          </cell>
          <cell r="AG1038">
            <v>16</v>
          </cell>
          <cell r="AH1038">
            <v>35</v>
          </cell>
          <cell r="AI1038">
            <v>2010</v>
          </cell>
          <cell r="AJ1038">
            <v>868</v>
          </cell>
          <cell r="AK1038">
            <v>125</v>
          </cell>
          <cell r="AL1038">
            <v>1010</v>
          </cell>
          <cell r="AM1038">
            <v>0</v>
          </cell>
          <cell r="AN1038">
            <v>0</v>
          </cell>
          <cell r="AO1038">
            <v>1</v>
          </cell>
          <cell r="AP1038">
            <v>1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403</v>
          </cell>
          <cell r="BF1038">
            <v>1408</v>
          </cell>
          <cell r="BG1038">
            <v>0</v>
          </cell>
          <cell r="BH1038">
            <v>4</v>
          </cell>
          <cell r="BI1038">
            <v>0</v>
          </cell>
          <cell r="BJ1038">
            <v>0</v>
          </cell>
          <cell r="BK1038">
            <v>403</v>
          </cell>
          <cell r="BL1038">
            <v>1412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252</v>
          </cell>
          <cell r="BR1038">
            <v>313</v>
          </cell>
          <cell r="BS1038">
            <v>12</v>
          </cell>
          <cell r="BT1038">
            <v>10</v>
          </cell>
          <cell r="BU1038" t="str">
            <v>徐丽</v>
          </cell>
          <cell r="BV1038" t="str">
            <v>石佳</v>
          </cell>
          <cell r="BW1038" t="str">
            <v>石佳</v>
          </cell>
          <cell r="BX1038" t="str">
            <v>18500708593</v>
          </cell>
          <cell r="BY1038" t="str">
            <v>2025-03-13</v>
          </cell>
          <cell r="BZ1038" t="str">
            <v/>
          </cell>
          <cell r="CA1038" t="str">
            <v>770417603</v>
          </cell>
          <cell r="CB1038">
            <v>0</v>
          </cell>
          <cell r="CC1038">
            <v>0</v>
          </cell>
          <cell r="CD1038" t="str">
            <v/>
          </cell>
          <cell r="CE1038" t="str">
            <v/>
          </cell>
          <cell r="CF1038" t="str">
            <v/>
          </cell>
          <cell r="CG1038" t="str">
            <v/>
          </cell>
          <cell r="CH1038" t="str">
            <v>qy</v>
          </cell>
          <cell r="CI1038" t="str">
            <v>    私人控股</v>
          </cell>
          <cell r="CJ1038" t="str">
            <v>F</v>
          </cell>
          <cell r="CK1038" t="str">
            <v>    批发和零售业</v>
          </cell>
          <cell r="CL1038" t="str">
            <v>51</v>
          </cell>
          <cell r="CM1038" t="str">
            <v>    批发业</v>
          </cell>
          <cell r="CN1038" t="str">
            <v>110112</v>
          </cell>
          <cell r="CO1038" t="str">
            <v>      通州区</v>
          </cell>
          <cell r="CP1038" t="str">
            <v>　　　私营有限责任公司</v>
          </cell>
          <cell r="CQ1038" t="str">
            <v/>
          </cell>
          <cell r="CR1038" t="str">
            <v>    传统服务业</v>
          </cell>
          <cell r="CS1038" t="str">
            <v>2</v>
          </cell>
          <cell r="CT1038" t="str">
            <v>    地方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 t="str">
            <v>5</v>
          </cell>
          <cell r="DN1038" t="str">
            <v>515</v>
          </cell>
          <cell r="DO1038" t="str">
            <v>    医药及医疗器材批发</v>
          </cell>
          <cell r="DP1038" t="str">
            <v>1</v>
          </cell>
          <cell r="DQ1038" t="str">
            <v>3</v>
          </cell>
          <cell r="DR1038">
            <v>9273</v>
          </cell>
          <cell r="DS1038">
            <v>11037</v>
          </cell>
          <cell r="DT1038">
            <v>1</v>
          </cell>
          <cell r="DU1038">
            <v>403</v>
          </cell>
          <cell r="DV1038">
            <v>1408</v>
          </cell>
          <cell r="DW1038">
            <v>268</v>
          </cell>
          <cell r="DX1038">
            <v>348</v>
          </cell>
        </row>
        <row r="1039">
          <cell r="M1039" t="str">
            <v>91110112784800494R</v>
          </cell>
          <cell r="N1039" t="str">
            <v>阿诺（北京）精密工具有限公司</v>
          </cell>
          <cell r="O1039" t="str">
            <v>2025</v>
          </cell>
          <cell r="P1039" t="str">
            <v>2</v>
          </cell>
          <cell r="Q1039">
            <v>508</v>
          </cell>
          <cell r="R1039">
            <v>676</v>
          </cell>
          <cell r="S1039">
            <v>11059</v>
          </cell>
          <cell r="T1039">
            <v>8908</v>
          </cell>
          <cell r="U1039">
            <v>30291</v>
          </cell>
          <cell r="V1039">
            <v>29523</v>
          </cell>
          <cell r="W1039">
            <v>8610</v>
          </cell>
          <cell r="X1039">
            <v>10327</v>
          </cell>
          <cell r="Y1039">
            <v>0</v>
          </cell>
          <cell r="Z1039">
            <v>0</v>
          </cell>
          <cell r="AA1039">
            <v>10630</v>
          </cell>
          <cell r="AB1039">
            <v>6728</v>
          </cell>
          <cell r="AC1039">
            <v>0</v>
          </cell>
          <cell r="AD1039">
            <v>0</v>
          </cell>
          <cell r="AE1039">
            <v>9187</v>
          </cell>
          <cell r="AF1039">
            <v>5594</v>
          </cell>
          <cell r="AG1039">
            <v>9</v>
          </cell>
          <cell r="AH1039">
            <v>8</v>
          </cell>
          <cell r="AI1039">
            <v>381</v>
          </cell>
          <cell r="AJ1039">
            <v>516</v>
          </cell>
          <cell r="AK1039">
            <v>127</v>
          </cell>
          <cell r="AL1039">
            <v>227</v>
          </cell>
          <cell r="AM1039">
            <v>0</v>
          </cell>
          <cell r="AN1039">
            <v>0</v>
          </cell>
          <cell r="AO1039">
            <v>-101</v>
          </cell>
          <cell r="AP1039">
            <v>-85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1022</v>
          </cell>
          <cell r="BF1039">
            <v>460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1022</v>
          </cell>
          <cell r="BL1039">
            <v>460</v>
          </cell>
          <cell r="BM1039">
            <v>53</v>
          </cell>
          <cell r="BN1039">
            <v>21</v>
          </cell>
          <cell r="BO1039">
            <v>0</v>
          </cell>
          <cell r="BP1039">
            <v>0</v>
          </cell>
          <cell r="BQ1039">
            <v>134</v>
          </cell>
          <cell r="BR1039">
            <v>134</v>
          </cell>
          <cell r="BS1039">
            <v>12</v>
          </cell>
          <cell r="BT1039">
            <v>11</v>
          </cell>
          <cell r="BU1039" t="str">
            <v>张健</v>
          </cell>
          <cell r="BV1039" t="str">
            <v>张健</v>
          </cell>
          <cell r="BW1039" t="str">
            <v>仲春红</v>
          </cell>
          <cell r="BX1039" t="str">
            <v>81504627</v>
          </cell>
          <cell r="BY1039" t="str">
            <v>2025-03-04</v>
          </cell>
          <cell r="BZ1039" t="str">
            <v/>
          </cell>
          <cell r="CA1039" t="str">
            <v>784800494</v>
          </cell>
          <cell r="CB1039">
            <v>0</v>
          </cell>
          <cell r="CC1039">
            <v>0</v>
          </cell>
          <cell r="CD1039" t="str">
            <v/>
          </cell>
          <cell r="CE1039" t="str">
            <v>1</v>
          </cell>
          <cell r="CF1039" t="str">
            <v/>
          </cell>
          <cell r="CG1039" t="str">
            <v>北京经济技术开发区虚拟社区</v>
          </cell>
          <cell r="CH1039" t="str">
            <v>qy</v>
          </cell>
          <cell r="CI1039" t="str">
            <v>    私人控股</v>
          </cell>
          <cell r="CJ1039" t="str">
            <v>F</v>
          </cell>
          <cell r="CK1039" t="str">
            <v>    批发和零售业</v>
          </cell>
          <cell r="CL1039" t="str">
            <v>51</v>
          </cell>
          <cell r="CM1039" t="str">
            <v>    批发业</v>
          </cell>
          <cell r="CN1039" t="str">
            <v>115101</v>
          </cell>
          <cell r="CO1039" t="str">
            <v>      开发区</v>
          </cell>
          <cell r="CP1039" t="str">
            <v>　　　其他有限责任公司</v>
          </cell>
          <cell r="CQ1039" t="str">
            <v/>
          </cell>
          <cell r="CR1039" t="str">
            <v>    传统服务业</v>
          </cell>
          <cell r="CS1039" t="str">
            <v>2</v>
          </cell>
          <cell r="CT1039" t="str">
            <v>    地方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 t="str">
            <v>3</v>
          </cell>
          <cell r="DN1039" t="str">
            <v>517</v>
          </cell>
          <cell r="DO1039" t="str">
            <v>    机械设备、五金产品及电子产品批发</v>
          </cell>
          <cell r="DP1039" t="str">
            <v>1</v>
          </cell>
          <cell r="DQ1039" t="str">
            <v>3</v>
          </cell>
          <cell r="DR1039">
            <v>10630</v>
          </cell>
          <cell r="DS1039">
            <v>6728</v>
          </cell>
          <cell r="DT1039">
            <v>1</v>
          </cell>
          <cell r="DU1039">
            <v>1022</v>
          </cell>
          <cell r="DV1039">
            <v>460</v>
          </cell>
          <cell r="DW1039">
            <v>196</v>
          </cell>
          <cell r="DX1039">
            <v>163</v>
          </cell>
        </row>
        <row r="1040">
          <cell r="M1040" t="str">
            <v>91110229766256931B</v>
          </cell>
          <cell r="N1040" t="str">
            <v>北京明珠盛兴格力中央空调销售有限公司</v>
          </cell>
          <cell r="O1040" t="str">
            <v>2025</v>
          </cell>
          <cell r="P1040" t="str">
            <v>2</v>
          </cell>
          <cell r="Q1040">
            <v>2806</v>
          </cell>
          <cell r="R1040">
            <v>2750</v>
          </cell>
          <cell r="S1040">
            <v>18868</v>
          </cell>
          <cell r="T1040">
            <v>18945</v>
          </cell>
          <cell r="U1040">
            <v>613827</v>
          </cell>
          <cell r="V1040">
            <v>608169</v>
          </cell>
          <cell r="W1040">
            <v>277005</v>
          </cell>
          <cell r="X1040">
            <v>285724</v>
          </cell>
          <cell r="Y1040">
            <v>0</v>
          </cell>
          <cell r="Z1040">
            <v>0</v>
          </cell>
          <cell r="AA1040">
            <v>10627</v>
          </cell>
          <cell r="AB1040">
            <v>13304</v>
          </cell>
          <cell r="AC1040">
            <v>0</v>
          </cell>
          <cell r="AD1040">
            <v>0</v>
          </cell>
          <cell r="AE1040">
            <v>9892</v>
          </cell>
          <cell r="AF1040">
            <v>12287</v>
          </cell>
          <cell r="AG1040">
            <v>9</v>
          </cell>
          <cell r="AH1040">
            <v>6</v>
          </cell>
          <cell r="AI1040">
            <v>1025</v>
          </cell>
          <cell r="AJ1040">
            <v>744</v>
          </cell>
          <cell r="AK1040">
            <v>773</v>
          </cell>
          <cell r="AL1040">
            <v>1386</v>
          </cell>
          <cell r="AM1040">
            <v>0</v>
          </cell>
          <cell r="AN1040">
            <v>0</v>
          </cell>
          <cell r="AO1040">
            <v>-955</v>
          </cell>
          <cell r="AP1040">
            <v>-652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-117</v>
          </cell>
          <cell r="BF1040">
            <v>-467</v>
          </cell>
          <cell r="BG1040">
            <v>7</v>
          </cell>
          <cell r="BH1040">
            <v>2056</v>
          </cell>
          <cell r="BI1040">
            <v>0</v>
          </cell>
          <cell r="BJ1040">
            <v>0</v>
          </cell>
          <cell r="BK1040">
            <v>-110</v>
          </cell>
          <cell r="BL1040">
            <v>1589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78</v>
          </cell>
          <cell r="BR1040">
            <v>46</v>
          </cell>
          <cell r="BS1040">
            <v>32</v>
          </cell>
          <cell r="BT1040">
            <v>33</v>
          </cell>
          <cell r="BU1040" t="str">
            <v>杜鸿飞</v>
          </cell>
          <cell r="BV1040" t="str">
            <v>徐丽琴</v>
          </cell>
          <cell r="BW1040" t="str">
            <v>王利荣</v>
          </cell>
          <cell r="BX1040" t="str">
            <v>13671211719</v>
          </cell>
          <cell r="BY1040" t="str">
            <v>2025-03-11</v>
          </cell>
          <cell r="BZ1040" t="str">
            <v/>
          </cell>
          <cell r="CA1040" t="str">
            <v>766256931</v>
          </cell>
          <cell r="CB1040">
            <v>0</v>
          </cell>
          <cell r="CC1040">
            <v>0</v>
          </cell>
          <cell r="CD1040" t="str">
            <v/>
          </cell>
          <cell r="CE1040" t="str">
            <v>1</v>
          </cell>
          <cell r="CF1040" t="str">
            <v/>
          </cell>
          <cell r="CG1040" t="str">
            <v>北京经济技术开发区虚拟社区</v>
          </cell>
          <cell r="CH1040" t="str">
            <v>qy</v>
          </cell>
          <cell r="CI1040" t="str">
            <v>    私人控股</v>
          </cell>
          <cell r="CJ1040" t="str">
            <v>F</v>
          </cell>
          <cell r="CK1040" t="str">
            <v>    批发和零售业</v>
          </cell>
          <cell r="CL1040" t="str">
            <v>51</v>
          </cell>
          <cell r="CM1040" t="str">
            <v>    批发业</v>
          </cell>
          <cell r="CN1040" t="str">
            <v>115101</v>
          </cell>
          <cell r="CO1040" t="str">
            <v>      开发区</v>
          </cell>
          <cell r="CP1040" t="str">
            <v>　　　私营有限责任公司</v>
          </cell>
          <cell r="CQ1040" t="str">
            <v/>
          </cell>
          <cell r="CR1040" t="str">
            <v>    传统服务业</v>
          </cell>
          <cell r="CS1040" t="str">
            <v>2</v>
          </cell>
          <cell r="CT1040" t="str">
            <v>    地方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 t="str">
            <v>3</v>
          </cell>
          <cell r="DN1040" t="str">
            <v>517</v>
          </cell>
          <cell r="DO1040" t="str">
            <v>    机械设备、五金产品及电子产品批发</v>
          </cell>
          <cell r="DP1040" t="str">
            <v>1</v>
          </cell>
          <cell r="DQ1040" t="str">
            <v>2</v>
          </cell>
          <cell r="DR1040">
            <v>10627</v>
          </cell>
          <cell r="DS1040">
            <v>13304</v>
          </cell>
          <cell r="DT1040">
            <v>1</v>
          </cell>
          <cell r="DU1040">
            <v>-117</v>
          </cell>
          <cell r="DV1040">
            <v>-467</v>
          </cell>
          <cell r="DW1040">
            <v>87</v>
          </cell>
          <cell r="DX1040">
            <v>52</v>
          </cell>
        </row>
        <row r="1041">
          <cell r="M1041" t="str">
            <v>91110105775453689M</v>
          </cell>
          <cell r="N1041" t="str">
            <v>依西埃姆（北京）工业炉贸易有限责任公司</v>
          </cell>
          <cell r="O1041" t="str">
            <v>2025</v>
          </cell>
          <cell r="P1041" t="str">
            <v>2</v>
          </cell>
          <cell r="Q1041">
            <v>1055</v>
          </cell>
          <cell r="R1041">
            <v>903</v>
          </cell>
          <cell r="S1041">
            <v>43147</v>
          </cell>
          <cell r="T1041">
            <v>60311</v>
          </cell>
          <cell r="U1041">
            <v>62820</v>
          </cell>
          <cell r="V1041">
            <v>87285</v>
          </cell>
          <cell r="W1041">
            <v>31307</v>
          </cell>
          <cell r="X1041">
            <v>57780</v>
          </cell>
          <cell r="Y1041">
            <v>0</v>
          </cell>
          <cell r="Z1041">
            <v>0</v>
          </cell>
          <cell r="AA1041">
            <v>3109</v>
          </cell>
          <cell r="AB1041">
            <v>16339</v>
          </cell>
          <cell r="AC1041">
            <v>0</v>
          </cell>
          <cell r="AD1041">
            <v>0</v>
          </cell>
          <cell r="AE1041">
            <v>2706</v>
          </cell>
          <cell r="AF1041">
            <v>13295</v>
          </cell>
          <cell r="AG1041">
            <v>0</v>
          </cell>
          <cell r="AH1041">
            <v>20</v>
          </cell>
          <cell r="AI1041">
            <v>482</v>
          </cell>
          <cell r="AJ1041">
            <v>747</v>
          </cell>
          <cell r="AK1041">
            <v>783</v>
          </cell>
          <cell r="AL1041">
            <v>904</v>
          </cell>
          <cell r="AM1041">
            <v>0</v>
          </cell>
          <cell r="AN1041">
            <v>0</v>
          </cell>
          <cell r="AO1041">
            <v>1</v>
          </cell>
          <cell r="AP1041">
            <v>1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-863</v>
          </cell>
          <cell r="BF1041">
            <v>1372</v>
          </cell>
          <cell r="BG1041">
            <v>0</v>
          </cell>
          <cell r="BH1041">
            <v>9</v>
          </cell>
          <cell r="BI1041">
            <v>0</v>
          </cell>
          <cell r="BJ1041">
            <v>0</v>
          </cell>
          <cell r="BK1041">
            <v>-863</v>
          </cell>
          <cell r="BL1041">
            <v>1381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38</v>
          </cell>
          <cell r="BR1041">
            <v>169</v>
          </cell>
          <cell r="BS1041">
            <v>18</v>
          </cell>
          <cell r="BT1041">
            <v>19</v>
          </cell>
          <cell r="BU1041" t="str">
            <v>梁枫</v>
          </cell>
          <cell r="BV1041" t="str">
            <v>闫志玲</v>
          </cell>
          <cell r="BW1041" t="str">
            <v>康九红</v>
          </cell>
          <cell r="BX1041" t="str">
            <v>13811629391</v>
          </cell>
          <cell r="BY1041" t="str">
            <v>2025-03-10</v>
          </cell>
          <cell r="BZ1041" t="str">
            <v/>
          </cell>
          <cell r="CA1041" t="str">
            <v>775453689</v>
          </cell>
          <cell r="CB1041">
            <v>0</v>
          </cell>
          <cell r="CC1041">
            <v>0</v>
          </cell>
          <cell r="CD1041" t="str">
            <v/>
          </cell>
          <cell r="CE1041" t="str">
            <v>1</v>
          </cell>
          <cell r="CF1041" t="str">
            <v/>
          </cell>
          <cell r="CG1041" t="str">
            <v>北京经济技术开发区虚拟社区</v>
          </cell>
          <cell r="CH1041" t="str">
            <v>qy</v>
          </cell>
          <cell r="CI1041" t="str">
            <v>    外商控股</v>
          </cell>
          <cell r="CJ1041" t="str">
            <v>F</v>
          </cell>
          <cell r="CK1041" t="str">
            <v>    批发和零售业</v>
          </cell>
          <cell r="CL1041" t="str">
            <v>51</v>
          </cell>
          <cell r="CM1041" t="str">
            <v>    批发业</v>
          </cell>
          <cell r="CN1041" t="str">
            <v>115101</v>
          </cell>
          <cell r="CO1041" t="str">
            <v>      开发区</v>
          </cell>
          <cell r="CP1041" t="str">
            <v>　　　外商投资有限责任公司</v>
          </cell>
          <cell r="CQ1041" t="str">
            <v/>
          </cell>
          <cell r="CR1041" t="str">
            <v>    传统服务业</v>
          </cell>
          <cell r="CS1041" t="str">
            <v>2</v>
          </cell>
          <cell r="CT1041" t="str">
            <v>    地方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 t="str">
            <v>3</v>
          </cell>
          <cell r="DN1041" t="str">
            <v>517</v>
          </cell>
          <cell r="DO1041" t="str">
            <v>    机械设备、五金产品及电子产品批发</v>
          </cell>
          <cell r="DP1041" t="str">
            <v>1</v>
          </cell>
          <cell r="DQ1041" t="str">
            <v>3</v>
          </cell>
          <cell r="DR1041">
            <v>3109</v>
          </cell>
          <cell r="DS1041">
            <v>16339</v>
          </cell>
          <cell r="DT1041">
            <v>1</v>
          </cell>
          <cell r="DU1041">
            <v>-863</v>
          </cell>
          <cell r="DV1041">
            <v>1372</v>
          </cell>
          <cell r="DW1041">
            <v>38</v>
          </cell>
          <cell r="DX1041">
            <v>189</v>
          </cell>
        </row>
        <row r="1042">
          <cell r="M1042" t="str">
            <v>91110400MABM60CG79</v>
          </cell>
          <cell r="N1042" t="str">
            <v>北京中红三融食品科技有限公司</v>
          </cell>
          <cell r="O1042" t="str">
            <v>2025</v>
          </cell>
          <cell r="P1042" t="str">
            <v>2</v>
          </cell>
          <cell r="Q1042">
            <v>509</v>
          </cell>
          <cell r="R1042">
            <v>488</v>
          </cell>
          <cell r="S1042">
            <v>2460</v>
          </cell>
          <cell r="T1042">
            <v>59</v>
          </cell>
          <cell r="U1042">
            <v>18547</v>
          </cell>
          <cell r="V1042">
            <v>26593</v>
          </cell>
          <cell r="W1042">
            <v>12050</v>
          </cell>
          <cell r="X1042">
            <v>26182</v>
          </cell>
          <cell r="Y1042">
            <v>0</v>
          </cell>
          <cell r="Z1042">
            <v>0</v>
          </cell>
          <cell r="AA1042">
            <v>21525</v>
          </cell>
          <cell r="AB1042">
            <v>44979</v>
          </cell>
          <cell r="AC1042">
            <v>0</v>
          </cell>
          <cell r="AD1042">
            <v>0</v>
          </cell>
          <cell r="AE1042">
            <v>20077</v>
          </cell>
          <cell r="AF1042">
            <v>44178</v>
          </cell>
          <cell r="AG1042">
            <v>13</v>
          </cell>
          <cell r="AH1042">
            <v>18</v>
          </cell>
          <cell r="AI1042">
            <v>425</v>
          </cell>
          <cell r="AJ1042">
            <v>349</v>
          </cell>
          <cell r="AK1042">
            <v>733</v>
          </cell>
          <cell r="AL1042">
            <v>511</v>
          </cell>
          <cell r="AM1042">
            <v>177</v>
          </cell>
          <cell r="AN1042">
            <v>188</v>
          </cell>
          <cell r="AO1042">
            <v>1</v>
          </cell>
          <cell r="AP1042">
            <v>1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99</v>
          </cell>
          <cell r="BF1042">
            <v>-266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99</v>
          </cell>
          <cell r="BL1042">
            <v>-266</v>
          </cell>
          <cell r="BM1042">
            <v>5</v>
          </cell>
          <cell r="BN1042">
            <v>0</v>
          </cell>
          <cell r="BO1042">
            <v>0</v>
          </cell>
          <cell r="BP1042">
            <v>0</v>
          </cell>
          <cell r="BQ1042">
            <v>100</v>
          </cell>
          <cell r="BR1042">
            <v>86</v>
          </cell>
          <cell r="BS1042">
            <v>33</v>
          </cell>
          <cell r="BT1042">
            <v>28</v>
          </cell>
          <cell r="BU1042" t="str">
            <v>龚颖健</v>
          </cell>
          <cell r="BV1042" t="str">
            <v>龚颖健</v>
          </cell>
          <cell r="BW1042" t="str">
            <v>祁俊男</v>
          </cell>
          <cell r="BX1042" t="str">
            <v>13473335854</v>
          </cell>
          <cell r="BY1042" t="str">
            <v>2025-03-17</v>
          </cell>
          <cell r="BZ1042" t="str">
            <v/>
          </cell>
          <cell r="CA1042" t="str">
            <v>MABM60CG7</v>
          </cell>
          <cell r="CB1042">
            <v>0</v>
          </cell>
          <cell r="CC1042">
            <v>0</v>
          </cell>
          <cell r="CD1042" t="str">
            <v/>
          </cell>
          <cell r="CE1042" t="str">
            <v>1</v>
          </cell>
          <cell r="CF1042" t="str">
            <v/>
          </cell>
          <cell r="CG1042" t="str">
            <v>北京经济技术开发区虚拟社区</v>
          </cell>
          <cell r="CH1042" t="str">
            <v>qy</v>
          </cell>
          <cell r="CI1042" t="str">
            <v>    私人控股</v>
          </cell>
          <cell r="CJ1042" t="str">
            <v>F</v>
          </cell>
          <cell r="CK1042" t="str">
            <v>    批发和零售业</v>
          </cell>
          <cell r="CL1042" t="str">
            <v>51</v>
          </cell>
          <cell r="CM1042" t="str">
            <v>    批发业</v>
          </cell>
          <cell r="CN1042" t="str">
            <v>115101</v>
          </cell>
          <cell r="CO1042" t="str">
            <v>      开发区</v>
          </cell>
          <cell r="CP1042" t="str">
            <v>　　　其他有限责任公司</v>
          </cell>
          <cell r="CQ1042" t="str">
            <v/>
          </cell>
          <cell r="CR1042" t="str">
            <v>    传统服务业</v>
          </cell>
          <cell r="CS1042" t="str">
            <v>2</v>
          </cell>
          <cell r="CT1042" t="str">
            <v>    地方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 t="str">
            <v>3</v>
          </cell>
          <cell r="DN1042" t="str">
            <v>512</v>
          </cell>
          <cell r="DO1042" t="str">
            <v>    食品、饮料及烟草制品批发</v>
          </cell>
          <cell r="DP1042" t="str">
            <v>1</v>
          </cell>
          <cell r="DQ1042" t="str">
            <v>2</v>
          </cell>
          <cell r="DR1042">
            <v>21525</v>
          </cell>
          <cell r="DS1042">
            <v>44979</v>
          </cell>
          <cell r="DT1042">
            <v>1</v>
          </cell>
          <cell r="DU1042">
            <v>99</v>
          </cell>
          <cell r="DV1042">
            <v>-266</v>
          </cell>
          <cell r="DW1042">
            <v>118</v>
          </cell>
          <cell r="DX1042">
            <v>104</v>
          </cell>
        </row>
        <row r="1043">
          <cell r="M1043" t="str">
            <v>91110302668404144A</v>
          </cell>
          <cell r="N1043" t="str">
            <v>肯倍焊接技术（北京）有限公司</v>
          </cell>
          <cell r="O1043" t="str">
            <v>2025</v>
          </cell>
          <cell r="P1043" t="str">
            <v>2</v>
          </cell>
          <cell r="Q1043">
            <v>1262</v>
          </cell>
          <cell r="R1043">
            <v>1181</v>
          </cell>
          <cell r="S1043">
            <v>4739</v>
          </cell>
          <cell r="T1043">
            <v>7441</v>
          </cell>
          <cell r="U1043">
            <v>16229</v>
          </cell>
          <cell r="V1043">
            <v>18169</v>
          </cell>
          <cell r="W1043">
            <v>17583</v>
          </cell>
          <cell r="X1043">
            <v>18997</v>
          </cell>
          <cell r="Y1043">
            <v>0</v>
          </cell>
          <cell r="Z1043">
            <v>0</v>
          </cell>
          <cell r="AA1043">
            <v>4889</v>
          </cell>
          <cell r="AB1043">
            <v>2250</v>
          </cell>
          <cell r="AC1043">
            <v>0</v>
          </cell>
          <cell r="AD1043">
            <v>0</v>
          </cell>
          <cell r="AE1043">
            <v>3515</v>
          </cell>
          <cell r="AF1043">
            <v>1681</v>
          </cell>
          <cell r="AG1043">
            <v>36</v>
          </cell>
          <cell r="AH1043">
            <v>7</v>
          </cell>
          <cell r="AI1043">
            <v>518</v>
          </cell>
          <cell r="AJ1043">
            <v>904</v>
          </cell>
          <cell r="AK1043">
            <v>644</v>
          </cell>
          <cell r="AL1043">
            <v>574</v>
          </cell>
          <cell r="AM1043">
            <v>0</v>
          </cell>
          <cell r="AN1043">
            <v>0</v>
          </cell>
          <cell r="AO1043">
            <v>1</v>
          </cell>
          <cell r="AP1043">
            <v>1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189</v>
          </cell>
          <cell r="BF1043">
            <v>-846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189</v>
          </cell>
          <cell r="BL1043">
            <v>-846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272</v>
          </cell>
          <cell r="BR1043">
            <v>46</v>
          </cell>
          <cell r="BS1043">
            <v>10</v>
          </cell>
          <cell r="BT1043">
            <v>11</v>
          </cell>
          <cell r="BU1043" t="str">
            <v>耿烽</v>
          </cell>
          <cell r="BV1043" t="str">
            <v>石维</v>
          </cell>
          <cell r="BW1043" t="str">
            <v>石维</v>
          </cell>
          <cell r="BX1043" t="str">
            <v>13691594344</v>
          </cell>
          <cell r="BY1043" t="str">
            <v>2025-03-11</v>
          </cell>
          <cell r="BZ1043" t="str">
            <v/>
          </cell>
          <cell r="CA1043" t="str">
            <v>668404144</v>
          </cell>
          <cell r="CB1043">
            <v>0</v>
          </cell>
          <cell r="CC1043">
            <v>0</v>
          </cell>
          <cell r="CD1043" t="str">
            <v/>
          </cell>
          <cell r="CE1043" t="str">
            <v>1</v>
          </cell>
          <cell r="CF1043" t="str">
            <v/>
          </cell>
          <cell r="CG1043" t="str">
            <v>北京经济技术开发区虚拟社区</v>
          </cell>
          <cell r="CH1043" t="str">
            <v>qy</v>
          </cell>
          <cell r="CI1043" t="str">
            <v>    外商控股</v>
          </cell>
          <cell r="CJ1043" t="str">
            <v>F</v>
          </cell>
          <cell r="CK1043" t="str">
            <v>    批发和零售业</v>
          </cell>
          <cell r="CL1043" t="str">
            <v>51</v>
          </cell>
          <cell r="CM1043" t="str">
            <v>    批发业</v>
          </cell>
          <cell r="CN1043" t="str">
            <v>115101</v>
          </cell>
          <cell r="CO1043" t="str">
            <v>      开发区</v>
          </cell>
          <cell r="CP1043" t="str">
            <v>　　　外商投资有限责任公司</v>
          </cell>
          <cell r="CQ1043" t="str">
            <v/>
          </cell>
          <cell r="CR1043" t="str">
            <v>    传统服务业</v>
          </cell>
          <cell r="CS1043" t="str">
            <v>2</v>
          </cell>
          <cell r="CT1043" t="str">
            <v>    地方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 t="str">
            <v>3</v>
          </cell>
          <cell r="DN1043" t="str">
            <v>517</v>
          </cell>
          <cell r="DO1043" t="str">
            <v>    机械设备、五金产品及电子产品批发</v>
          </cell>
          <cell r="DP1043" t="str">
            <v>1</v>
          </cell>
          <cell r="DQ1043" t="str">
            <v>3</v>
          </cell>
          <cell r="DR1043">
            <v>4889</v>
          </cell>
          <cell r="DS1043">
            <v>2250</v>
          </cell>
          <cell r="DT1043">
            <v>1</v>
          </cell>
          <cell r="DU1043">
            <v>189</v>
          </cell>
          <cell r="DV1043">
            <v>-846</v>
          </cell>
          <cell r="DW1043">
            <v>308</v>
          </cell>
          <cell r="DX1043">
            <v>53</v>
          </cell>
        </row>
        <row r="1044">
          <cell r="M1044" t="str">
            <v>911100006336977412</v>
          </cell>
          <cell r="N1044" t="str">
            <v>北京苏宁易购销售有限公司</v>
          </cell>
          <cell r="O1044" t="str">
            <v>2025</v>
          </cell>
          <cell r="P1044" t="str">
            <v>2</v>
          </cell>
          <cell r="Q1044">
            <v>66433</v>
          </cell>
          <cell r="R1044">
            <v>68041</v>
          </cell>
          <cell r="S1044">
            <v>526791</v>
          </cell>
          <cell r="T1044">
            <v>55938</v>
          </cell>
          <cell r="U1044">
            <v>2301709</v>
          </cell>
          <cell r="V1044">
            <v>4155891</v>
          </cell>
          <cell r="W1044">
            <v>1508166</v>
          </cell>
          <cell r="X1044">
            <v>3280208</v>
          </cell>
          <cell r="Y1044">
            <v>0</v>
          </cell>
          <cell r="Z1044">
            <v>0</v>
          </cell>
          <cell r="AA1044">
            <v>511100</v>
          </cell>
          <cell r="AB1044">
            <v>483041</v>
          </cell>
          <cell r="AC1044">
            <v>0</v>
          </cell>
          <cell r="AD1044">
            <v>0</v>
          </cell>
          <cell r="AE1044">
            <v>497270</v>
          </cell>
          <cell r="AF1044">
            <v>486745</v>
          </cell>
          <cell r="AG1044">
            <v>1619</v>
          </cell>
          <cell r="AH1044">
            <v>178</v>
          </cell>
          <cell r="AI1044">
            <v>75623</v>
          </cell>
          <cell r="AJ1044">
            <v>71228</v>
          </cell>
          <cell r="AK1044">
            <v>9217</v>
          </cell>
          <cell r="AL1044">
            <v>8994</v>
          </cell>
          <cell r="AM1044">
            <v>0</v>
          </cell>
          <cell r="AN1044">
            <v>0</v>
          </cell>
          <cell r="AO1044">
            <v>4932</v>
          </cell>
          <cell r="AP1044">
            <v>5331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-76719</v>
          </cell>
          <cell r="BF1044">
            <v>-89340</v>
          </cell>
          <cell r="BG1044">
            <v>342</v>
          </cell>
          <cell r="BH1044">
            <v>146</v>
          </cell>
          <cell r="BI1044">
            <v>662</v>
          </cell>
          <cell r="BJ1044">
            <v>137</v>
          </cell>
          <cell r="BK1044">
            <v>-77039</v>
          </cell>
          <cell r="BL1044">
            <v>-89331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16742</v>
          </cell>
          <cell r="BR1044">
            <v>0</v>
          </cell>
          <cell r="BS1044">
            <v>917</v>
          </cell>
          <cell r="BT1044">
            <v>865</v>
          </cell>
          <cell r="BU1044" t="str">
            <v>章艳光</v>
          </cell>
          <cell r="BV1044" t="str">
            <v>付轶群</v>
          </cell>
          <cell r="BW1044" t="str">
            <v>杨智</v>
          </cell>
          <cell r="BX1044" t="str">
            <v>18600582701</v>
          </cell>
          <cell r="BY1044" t="str">
            <v>2025-03-11</v>
          </cell>
          <cell r="BZ1044" t="str">
            <v/>
          </cell>
          <cell r="CA1044" t="str">
            <v>633697741</v>
          </cell>
          <cell r="CB1044">
            <v>0</v>
          </cell>
          <cell r="CC1044">
            <v>0</v>
          </cell>
          <cell r="CD1044" t="str">
            <v/>
          </cell>
          <cell r="CE1044" t="str">
            <v/>
          </cell>
          <cell r="CF1044" t="str">
            <v/>
          </cell>
          <cell r="CG1044" t="str">
            <v/>
          </cell>
          <cell r="CH1044" t="str">
            <v>qy</v>
          </cell>
          <cell r="CI1044" t="str">
            <v>    私人控股</v>
          </cell>
          <cell r="CJ1044" t="str">
            <v>F</v>
          </cell>
          <cell r="CK1044" t="str">
            <v>    批发和零售业</v>
          </cell>
          <cell r="CL1044" t="str">
            <v>52</v>
          </cell>
          <cell r="CM1044" t="str">
            <v>    零售业</v>
          </cell>
          <cell r="CN1044" t="str">
            <v>110112</v>
          </cell>
          <cell r="CO1044" t="str">
            <v>      通州区</v>
          </cell>
          <cell r="CP1044" t="str">
            <v>　　　其他有限责任公司</v>
          </cell>
          <cell r="CQ1044" t="str">
            <v/>
          </cell>
          <cell r="CR1044" t="str">
            <v>    传统服务业</v>
          </cell>
          <cell r="CS1044" t="str">
            <v>2</v>
          </cell>
          <cell r="CT1044" t="str">
            <v>    地方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 t="str">
            <v>5</v>
          </cell>
          <cell r="DN1044" t="str">
            <v>527</v>
          </cell>
          <cell r="DO1044" t="str">
            <v>    家用电器及电子产品专门零售</v>
          </cell>
          <cell r="DP1044" t="str">
            <v>1</v>
          </cell>
          <cell r="DQ1044" t="str">
            <v>1</v>
          </cell>
          <cell r="DR1044">
            <v>511100</v>
          </cell>
          <cell r="DS1044">
            <v>483041</v>
          </cell>
          <cell r="DT1044">
            <v>1</v>
          </cell>
          <cell r="DU1044">
            <v>-76719</v>
          </cell>
          <cell r="DV1044">
            <v>-89340</v>
          </cell>
          <cell r="DW1044">
            <v>18361</v>
          </cell>
          <cell r="DX1044">
            <v>-5184</v>
          </cell>
        </row>
        <row r="1045">
          <cell r="M1045" t="str">
            <v>911103027226962737</v>
          </cell>
          <cell r="N1045" t="str">
            <v>北京海林特液压工程技术有限公司</v>
          </cell>
          <cell r="O1045" t="str">
            <v>2025</v>
          </cell>
          <cell r="P1045" t="str">
            <v>2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 t="str">
            <v/>
          </cell>
          <cell r="BV1045" t="str">
            <v/>
          </cell>
          <cell r="BW1045" t="str">
            <v/>
          </cell>
          <cell r="BX1045" t="str">
            <v/>
          </cell>
          <cell r="BY1045" t="str">
            <v>2025-03-03</v>
          </cell>
          <cell r="BZ1045" t="str">
            <v/>
          </cell>
          <cell r="CA1045" t="str">
            <v>722696273</v>
          </cell>
          <cell r="CB1045">
            <v>0</v>
          </cell>
          <cell r="CC1045">
            <v>0</v>
          </cell>
          <cell r="CD1045" t="str">
            <v/>
          </cell>
          <cell r="CE1045" t="str">
            <v>1</v>
          </cell>
          <cell r="CF1045" t="str">
            <v/>
          </cell>
          <cell r="CG1045" t="str">
            <v>北京经济技术开发区虚拟社区</v>
          </cell>
          <cell r="CH1045" t="str">
            <v>qy</v>
          </cell>
          <cell r="CI1045" t="str">
            <v>    私人控股</v>
          </cell>
          <cell r="CJ1045" t="str">
            <v>F</v>
          </cell>
          <cell r="CK1045" t="str">
            <v>    批发和零售业</v>
          </cell>
          <cell r="CL1045" t="str">
            <v>51</v>
          </cell>
          <cell r="CM1045" t="str">
            <v>    批发业</v>
          </cell>
          <cell r="CN1045" t="str">
            <v>115101</v>
          </cell>
          <cell r="CO1045" t="str">
            <v>      开发区</v>
          </cell>
          <cell r="CP1045" t="str">
            <v>　　　私营有限责任公司</v>
          </cell>
          <cell r="CQ1045" t="str">
            <v/>
          </cell>
          <cell r="CR1045" t="str">
            <v>    传统服务业</v>
          </cell>
          <cell r="CS1045" t="str">
            <v>2</v>
          </cell>
          <cell r="CT1045" t="str">
            <v>    地方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 t="str">
            <v>3</v>
          </cell>
          <cell r="DN1045" t="str">
            <v>517</v>
          </cell>
          <cell r="DO1045" t="str">
            <v>    机械设备、五金产品及电子产品批发</v>
          </cell>
          <cell r="DP1045" t="str">
            <v>1</v>
          </cell>
          <cell r="DQ1045" t="str">
            <v>3</v>
          </cell>
          <cell r="DR1045">
            <v>0</v>
          </cell>
          <cell r="DS1045">
            <v>0</v>
          </cell>
          <cell r="DT1045">
            <v>1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</row>
        <row r="1046">
          <cell r="M1046" t="str">
            <v>91110106MA0069MP9P</v>
          </cell>
          <cell r="N1046" t="str">
            <v>北京知味优品科技有限公司</v>
          </cell>
          <cell r="O1046" t="str">
            <v>2025</v>
          </cell>
          <cell r="P1046" t="str">
            <v>2</v>
          </cell>
          <cell r="Q1046">
            <v>0</v>
          </cell>
          <cell r="R1046">
            <v>0</v>
          </cell>
          <cell r="S1046">
            <v>1270</v>
          </cell>
          <cell r="T1046">
            <v>37409</v>
          </cell>
          <cell r="U1046">
            <v>12669</v>
          </cell>
          <cell r="V1046">
            <v>47751</v>
          </cell>
          <cell r="W1046">
            <v>12630</v>
          </cell>
          <cell r="X1046">
            <v>48179</v>
          </cell>
          <cell r="Y1046">
            <v>0</v>
          </cell>
          <cell r="Z1046">
            <v>0</v>
          </cell>
          <cell r="AA1046">
            <v>6197</v>
          </cell>
          <cell r="AB1046">
            <v>10700</v>
          </cell>
          <cell r="AC1046">
            <v>0</v>
          </cell>
          <cell r="AD1046">
            <v>0</v>
          </cell>
          <cell r="AE1046">
            <v>6029</v>
          </cell>
          <cell r="AF1046">
            <v>11596</v>
          </cell>
          <cell r="AG1046">
            <v>0</v>
          </cell>
          <cell r="AH1046">
            <v>3</v>
          </cell>
          <cell r="AI1046">
            <v>133</v>
          </cell>
          <cell r="AJ1046">
            <v>91</v>
          </cell>
          <cell r="AK1046">
            <v>71</v>
          </cell>
          <cell r="AL1046">
            <v>99</v>
          </cell>
          <cell r="AM1046">
            <v>29</v>
          </cell>
          <cell r="AN1046">
            <v>42</v>
          </cell>
          <cell r="AO1046">
            <v>16</v>
          </cell>
          <cell r="AP1046">
            <v>24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-82</v>
          </cell>
          <cell r="BF1046">
            <v>-1156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-82</v>
          </cell>
          <cell r="BL1046">
            <v>-1156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4</v>
          </cell>
          <cell r="BR1046">
            <v>61</v>
          </cell>
          <cell r="BS1046">
            <v>7</v>
          </cell>
          <cell r="BT1046">
            <v>10</v>
          </cell>
          <cell r="BU1046" t="str">
            <v>孙俊奇</v>
          </cell>
          <cell r="BV1046" t="str">
            <v>孙俊奇</v>
          </cell>
          <cell r="BW1046" t="str">
            <v>苏珍</v>
          </cell>
          <cell r="BX1046" t="str">
            <v>18710015011</v>
          </cell>
          <cell r="BY1046" t="str">
            <v>2025-03-07</v>
          </cell>
          <cell r="BZ1046" t="str">
            <v/>
          </cell>
          <cell r="CA1046" t="str">
            <v>MA0069MP9</v>
          </cell>
          <cell r="CB1046">
            <v>0</v>
          </cell>
          <cell r="CC1046">
            <v>0</v>
          </cell>
          <cell r="CD1046" t="str">
            <v/>
          </cell>
          <cell r="CE1046" t="str">
            <v/>
          </cell>
          <cell r="CF1046" t="str">
            <v/>
          </cell>
          <cell r="CG1046" t="str">
            <v/>
          </cell>
          <cell r="CH1046" t="str">
            <v>qy</v>
          </cell>
          <cell r="CI1046" t="str">
            <v>    私人控股</v>
          </cell>
          <cell r="CJ1046" t="str">
            <v>F</v>
          </cell>
          <cell r="CK1046" t="str">
            <v>    批发和零售业</v>
          </cell>
          <cell r="CL1046" t="str">
            <v>51</v>
          </cell>
          <cell r="CM1046" t="str">
            <v>    批发业</v>
          </cell>
          <cell r="CN1046" t="str">
            <v>110112</v>
          </cell>
          <cell r="CO1046" t="str">
            <v>      通州区</v>
          </cell>
          <cell r="CP1046" t="str">
            <v>　　　私营有限责任公司</v>
          </cell>
          <cell r="CQ1046" t="str">
            <v/>
          </cell>
          <cell r="CR1046" t="str">
            <v>    传统服务业</v>
          </cell>
          <cell r="CS1046" t="str">
            <v>2</v>
          </cell>
          <cell r="CT1046" t="str">
            <v>    地方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 t="str">
            <v>5</v>
          </cell>
          <cell r="DN1046" t="str">
            <v>512</v>
          </cell>
          <cell r="DO1046" t="str">
            <v>    食品、饮料及烟草制品批发</v>
          </cell>
          <cell r="DP1046" t="str">
            <v>1</v>
          </cell>
          <cell r="DQ1046" t="str">
            <v/>
          </cell>
          <cell r="DR1046">
            <v>6197</v>
          </cell>
          <cell r="DS1046">
            <v>10700</v>
          </cell>
          <cell r="DT1046">
            <v>1</v>
          </cell>
          <cell r="DU1046">
            <v>-82</v>
          </cell>
          <cell r="DV1046">
            <v>-1156</v>
          </cell>
          <cell r="DW1046">
            <v>4</v>
          </cell>
          <cell r="DX1046">
            <v>64</v>
          </cell>
        </row>
        <row r="1047">
          <cell r="M1047" t="str">
            <v>91110105099735620P</v>
          </cell>
          <cell r="N1047" t="str">
            <v>海鲜佬国际食品（北京）有限公司</v>
          </cell>
          <cell r="O1047" t="str">
            <v>2025</v>
          </cell>
          <cell r="P1047" t="str">
            <v>2</v>
          </cell>
          <cell r="Q1047">
            <v>1447</v>
          </cell>
          <cell r="R1047">
            <v>1705</v>
          </cell>
          <cell r="S1047">
            <v>26426</v>
          </cell>
          <cell r="T1047">
            <v>8085</v>
          </cell>
          <cell r="U1047">
            <v>28192</v>
          </cell>
          <cell r="V1047">
            <v>9503</v>
          </cell>
          <cell r="W1047">
            <v>28145</v>
          </cell>
          <cell r="X1047">
            <v>7673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237</v>
          </cell>
          <cell r="AF1047">
            <v>140</v>
          </cell>
          <cell r="AG1047">
            <v>0</v>
          </cell>
          <cell r="AH1047">
            <v>0</v>
          </cell>
          <cell r="AI1047">
            <v>74</v>
          </cell>
          <cell r="AJ1047">
            <v>74</v>
          </cell>
          <cell r="AK1047">
            <v>1</v>
          </cell>
          <cell r="AL1047">
            <v>1</v>
          </cell>
          <cell r="AM1047">
            <v>0</v>
          </cell>
          <cell r="AN1047">
            <v>0</v>
          </cell>
          <cell r="AO1047">
            <v>162</v>
          </cell>
          <cell r="AP1047">
            <v>58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-237</v>
          </cell>
          <cell r="BF1047">
            <v>-140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-237</v>
          </cell>
          <cell r="BL1047">
            <v>-140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447</v>
          </cell>
          <cell r="BS1047">
            <v>1</v>
          </cell>
          <cell r="BT1047">
            <v>1</v>
          </cell>
          <cell r="BU1047" t="str">
            <v>翁绳平</v>
          </cell>
          <cell r="BV1047" t="str">
            <v>侯海云</v>
          </cell>
          <cell r="BW1047" t="str">
            <v>周美珍</v>
          </cell>
          <cell r="BX1047" t="str">
            <v>56592724</v>
          </cell>
          <cell r="BY1047" t="str">
            <v>2025-03-13</v>
          </cell>
          <cell r="BZ1047" t="str">
            <v/>
          </cell>
          <cell r="CA1047" t="str">
            <v>099735620</v>
          </cell>
          <cell r="CB1047">
            <v>0</v>
          </cell>
          <cell r="CC1047">
            <v>0</v>
          </cell>
          <cell r="CD1047" t="str">
            <v/>
          </cell>
          <cell r="CE1047" t="str">
            <v/>
          </cell>
          <cell r="CF1047" t="str">
            <v/>
          </cell>
          <cell r="CG1047" t="str">
            <v/>
          </cell>
          <cell r="CH1047" t="str">
            <v>qy</v>
          </cell>
          <cell r="CI1047" t="str">
            <v>    私人控股</v>
          </cell>
          <cell r="CJ1047" t="str">
            <v>F</v>
          </cell>
          <cell r="CK1047" t="str">
            <v>    批发和零售业</v>
          </cell>
          <cell r="CL1047" t="str">
            <v>51</v>
          </cell>
          <cell r="CM1047" t="str">
            <v>    批发业</v>
          </cell>
          <cell r="CN1047" t="str">
            <v>110112</v>
          </cell>
          <cell r="CO1047" t="str">
            <v>      通州区</v>
          </cell>
          <cell r="CP1047" t="str">
            <v>　　　其他有限责任公司</v>
          </cell>
          <cell r="CQ1047" t="str">
            <v/>
          </cell>
          <cell r="CR1047" t="str">
            <v>    传统服务业</v>
          </cell>
          <cell r="CS1047" t="str">
            <v>2</v>
          </cell>
          <cell r="CT1047" t="str">
            <v>    地方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 t="str">
            <v>5</v>
          </cell>
          <cell r="DN1047" t="str">
            <v>512</v>
          </cell>
          <cell r="DO1047" t="str">
            <v>    食品、饮料及烟草制品批发</v>
          </cell>
          <cell r="DP1047" t="str">
            <v>1</v>
          </cell>
          <cell r="DQ1047" t="str">
            <v/>
          </cell>
          <cell r="DR1047">
            <v>0</v>
          </cell>
          <cell r="DS1047">
            <v>0</v>
          </cell>
          <cell r="DT1047">
            <v>1</v>
          </cell>
          <cell r="DU1047">
            <v>-237</v>
          </cell>
          <cell r="DV1047">
            <v>-140</v>
          </cell>
          <cell r="DW1047">
            <v>0</v>
          </cell>
          <cell r="DX1047">
            <v>447</v>
          </cell>
        </row>
        <row r="1048">
          <cell r="M1048" t="str">
            <v>91110115571258996D</v>
          </cell>
          <cell r="N1048" t="str">
            <v>北京瑞美英成食品销售有限公司</v>
          </cell>
          <cell r="O1048" t="str">
            <v>2025</v>
          </cell>
          <cell r="P1048" t="str">
            <v>2</v>
          </cell>
          <cell r="Q1048">
            <v>25</v>
          </cell>
          <cell r="R1048">
            <v>25</v>
          </cell>
          <cell r="S1048">
            <v>3159</v>
          </cell>
          <cell r="T1048">
            <v>9309</v>
          </cell>
          <cell r="U1048">
            <v>44102</v>
          </cell>
          <cell r="V1048">
            <v>35148</v>
          </cell>
          <cell r="W1048">
            <v>38969</v>
          </cell>
          <cell r="X1048">
            <v>31671</v>
          </cell>
          <cell r="Y1048">
            <v>0</v>
          </cell>
          <cell r="Z1048">
            <v>0</v>
          </cell>
          <cell r="AA1048">
            <v>41123</v>
          </cell>
          <cell r="AB1048">
            <v>9714</v>
          </cell>
          <cell r="AC1048">
            <v>0</v>
          </cell>
          <cell r="AD1048">
            <v>0</v>
          </cell>
          <cell r="AE1048">
            <v>40376</v>
          </cell>
          <cell r="AF1048">
            <v>9570</v>
          </cell>
          <cell r="AG1048">
            <v>2</v>
          </cell>
          <cell r="AH1048">
            <v>1</v>
          </cell>
          <cell r="AI1048">
            <v>230</v>
          </cell>
          <cell r="AJ1048">
            <v>2</v>
          </cell>
          <cell r="AK1048">
            <v>103</v>
          </cell>
          <cell r="AL1048">
            <v>86</v>
          </cell>
          <cell r="AM1048">
            <v>0</v>
          </cell>
          <cell r="AN1048">
            <v>0</v>
          </cell>
          <cell r="AO1048">
            <v>1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411</v>
          </cell>
          <cell r="BF1048">
            <v>55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411</v>
          </cell>
          <cell r="BL1048">
            <v>55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47</v>
          </cell>
          <cell r="BR1048">
            <v>16</v>
          </cell>
          <cell r="BS1048">
            <v>4</v>
          </cell>
          <cell r="BT1048">
            <v>4</v>
          </cell>
          <cell r="BU1048" t="str">
            <v>舒宇</v>
          </cell>
          <cell r="BV1048" t="str">
            <v>贾海花</v>
          </cell>
          <cell r="BW1048" t="str">
            <v>贾海花</v>
          </cell>
          <cell r="BX1048" t="str">
            <v>87915967</v>
          </cell>
          <cell r="BY1048" t="str">
            <v>2025-03-13</v>
          </cell>
          <cell r="BZ1048" t="str">
            <v/>
          </cell>
          <cell r="CA1048" t="str">
            <v>571258996</v>
          </cell>
          <cell r="CB1048">
            <v>0</v>
          </cell>
          <cell r="CC1048">
            <v>0</v>
          </cell>
          <cell r="CD1048" t="str">
            <v/>
          </cell>
          <cell r="CE1048" t="str">
            <v/>
          </cell>
          <cell r="CF1048" t="str">
            <v/>
          </cell>
          <cell r="CG1048" t="str">
            <v/>
          </cell>
          <cell r="CH1048" t="str">
            <v>qy</v>
          </cell>
          <cell r="CI1048" t="str">
            <v>    私人控股</v>
          </cell>
          <cell r="CJ1048" t="str">
            <v>F</v>
          </cell>
          <cell r="CK1048" t="str">
            <v>    批发和零售业</v>
          </cell>
          <cell r="CL1048" t="str">
            <v>51</v>
          </cell>
          <cell r="CM1048" t="str">
            <v>    批发业</v>
          </cell>
          <cell r="CN1048" t="str">
            <v>110115</v>
          </cell>
          <cell r="CO1048" t="str">
            <v>      大兴区</v>
          </cell>
          <cell r="CP1048" t="str">
            <v>　　　私营有限责任公司</v>
          </cell>
          <cell r="CQ1048" t="str">
            <v/>
          </cell>
          <cell r="CR1048" t="str">
            <v>    传统服务业</v>
          </cell>
          <cell r="CS1048" t="str">
            <v>2</v>
          </cell>
          <cell r="CT1048" t="str">
            <v>    地方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 t="str">
            <v>3</v>
          </cell>
          <cell r="DN1048" t="str">
            <v>512</v>
          </cell>
          <cell r="DO1048" t="str">
            <v>    食品、饮料及烟草制品批发</v>
          </cell>
          <cell r="DP1048" t="str">
            <v>1</v>
          </cell>
          <cell r="DQ1048" t="str">
            <v/>
          </cell>
          <cell r="DR1048">
            <v>41123</v>
          </cell>
          <cell r="DS1048">
            <v>9714</v>
          </cell>
          <cell r="DT1048">
            <v>1</v>
          </cell>
          <cell r="DU1048">
            <v>411</v>
          </cell>
          <cell r="DV1048">
            <v>55</v>
          </cell>
          <cell r="DW1048">
            <v>49</v>
          </cell>
          <cell r="DX1048">
            <v>17</v>
          </cell>
        </row>
        <row r="1049">
          <cell r="M1049" t="str">
            <v>9111010905137458XF</v>
          </cell>
          <cell r="N1049" t="str">
            <v>科瑞恩特（北京）科技有限公司</v>
          </cell>
          <cell r="O1049" t="str">
            <v>2025</v>
          </cell>
          <cell r="P1049" t="str">
            <v>2</v>
          </cell>
          <cell r="Q1049">
            <v>635</v>
          </cell>
          <cell r="R1049">
            <v>396</v>
          </cell>
          <cell r="S1049">
            <v>4631</v>
          </cell>
          <cell r="T1049">
            <v>7162</v>
          </cell>
          <cell r="U1049">
            <v>48038</v>
          </cell>
          <cell r="V1049">
            <v>44552</v>
          </cell>
          <cell r="W1049">
            <v>40082</v>
          </cell>
          <cell r="X1049">
            <v>37798</v>
          </cell>
          <cell r="Y1049">
            <v>0</v>
          </cell>
          <cell r="Z1049">
            <v>0</v>
          </cell>
          <cell r="AA1049">
            <v>2143</v>
          </cell>
          <cell r="AB1049">
            <v>3891</v>
          </cell>
          <cell r="AC1049">
            <v>0</v>
          </cell>
          <cell r="AD1049">
            <v>0</v>
          </cell>
          <cell r="AE1049">
            <v>964</v>
          </cell>
          <cell r="AF1049">
            <v>3116</v>
          </cell>
          <cell r="AG1049">
            <v>0</v>
          </cell>
          <cell r="AH1049">
            <v>14</v>
          </cell>
          <cell r="AI1049">
            <v>442</v>
          </cell>
          <cell r="AJ1049">
            <v>413</v>
          </cell>
          <cell r="AK1049">
            <v>1273</v>
          </cell>
          <cell r="AL1049">
            <v>589</v>
          </cell>
          <cell r="AM1049">
            <v>259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-795</v>
          </cell>
          <cell r="BF1049">
            <v>-241</v>
          </cell>
          <cell r="BG1049">
            <v>1</v>
          </cell>
          <cell r="BH1049">
            <v>0</v>
          </cell>
          <cell r="BI1049">
            <v>0</v>
          </cell>
          <cell r="BJ1049">
            <v>0</v>
          </cell>
          <cell r="BK1049">
            <v>-794</v>
          </cell>
          <cell r="BL1049">
            <v>-241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278</v>
          </cell>
          <cell r="BR1049">
            <v>231</v>
          </cell>
          <cell r="BS1049">
            <v>21</v>
          </cell>
          <cell r="BT1049">
            <v>21</v>
          </cell>
          <cell r="BU1049" t="str">
            <v>吴龙</v>
          </cell>
          <cell r="BV1049" t="str">
            <v>吴龙</v>
          </cell>
          <cell r="BW1049" t="str">
            <v>赵连平</v>
          </cell>
          <cell r="BX1049" t="str">
            <v>13716554869</v>
          </cell>
          <cell r="BY1049" t="str">
            <v>2025-03-05</v>
          </cell>
          <cell r="BZ1049" t="str">
            <v/>
          </cell>
          <cell r="CA1049" t="str">
            <v>05137458X</v>
          </cell>
          <cell r="CB1049">
            <v>0</v>
          </cell>
          <cell r="CC1049">
            <v>0</v>
          </cell>
          <cell r="CD1049" t="str">
            <v/>
          </cell>
          <cell r="CE1049" t="str">
            <v>1</v>
          </cell>
          <cell r="CF1049" t="str">
            <v/>
          </cell>
          <cell r="CG1049" t="str">
            <v>北京经济技术开发区虚拟社区</v>
          </cell>
          <cell r="CH1049" t="str">
            <v>qy</v>
          </cell>
          <cell r="CI1049" t="str">
            <v>    私人控股</v>
          </cell>
          <cell r="CJ1049" t="str">
            <v>F</v>
          </cell>
          <cell r="CK1049" t="str">
            <v>    批发和零售业</v>
          </cell>
          <cell r="CL1049" t="str">
            <v>51</v>
          </cell>
          <cell r="CM1049" t="str">
            <v>    批发业</v>
          </cell>
          <cell r="CN1049" t="str">
            <v>115101</v>
          </cell>
          <cell r="CO1049" t="str">
            <v>      开发区</v>
          </cell>
          <cell r="CP1049" t="str">
            <v>　　　私营有限责任公司</v>
          </cell>
          <cell r="CQ1049" t="str">
            <v/>
          </cell>
          <cell r="CR1049" t="str">
            <v>    传统服务业</v>
          </cell>
          <cell r="CS1049" t="str">
            <v>2</v>
          </cell>
          <cell r="CT1049" t="str">
            <v>    地方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 t="str">
            <v>3</v>
          </cell>
          <cell r="DN1049" t="str">
            <v>517</v>
          </cell>
          <cell r="DO1049" t="str">
            <v>    机械设备、五金产品及电子产品批发</v>
          </cell>
          <cell r="DP1049" t="str">
            <v>1</v>
          </cell>
          <cell r="DQ1049" t="str">
            <v>3</v>
          </cell>
          <cell r="DR1049">
            <v>2143</v>
          </cell>
          <cell r="DS1049">
            <v>3891</v>
          </cell>
          <cell r="DT1049">
            <v>1</v>
          </cell>
          <cell r="DU1049">
            <v>-795</v>
          </cell>
          <cell r="DV1049">
            <v>-241</v>
          </cell>
          <cell r="DW1049">
            <v>278</v>
          </cell>
          <cell r="DX1049">
            <v>245</v>
          </cell>
        </row>
        <row r="1050">
          <cell r="M1050" t="str">
            <v>91110302MA01T2QE12</v>
          </cell>
          <cell r="N1050" t="str">
            <v>北京航天七零六信息科技有限公司</v>
          </cell>
          <cell r="O1050" t="str">
            <v>2025</v>
          </cell>
          <cell r="P1050" t="str">
            <v>2</v>
          </cell>
          <cell r="Q1050">
            <v>0</v>
          </cell>
          <cell r="R1050">
            <v>320</v>
          </cell>
          <cell r="S1050">
            <v>0</v>
          </cell>
          <cell r="T1050">
            <v>29538</v>
          </cell>
          <cell r="U1050">
            <v>0</v>
          </cell>
          <cell r="V1050">
            <v>48200</v>
          </cell>
          <cell r="W1050">
            <v>0</v>
          </cell>
          <cell r="X1050">
            <v>37063</v>
          </cell>
          <cell r="Y1050">
            <v>0</v>
          </cell>
          <cell r="Z1050">
            <v>0</v>
          </cell>
          <cell r="AA1050">
            <v>0</v>
          </cell>
          <cell r="AB1050">
            <v>112</v>
          </cell>
          <cell r="AC1050">
            <v>0</v>
          </cell>
          <cell r="AD1050">
            <v>0</v>
          </cell>
          <cell r="AE1050">
            <v>0</v>
          </cell>
          <cell r="AF1050">
            <v>109</v>
          </cell>
          <cell r="AG1050">
            <v>0</v>
          </cell>
          <cell r="AH1050">
            <v>21</v>
          </cell>
          <cell r="AI1050">
            <v>0</v>
          </cell>
          <cell r="AJ1050">
            <v>1371</v>
          </cell>
          <cell r="AK1050">
            <v>0</v>
          </cell>
          <cell r="AL1050">
            <v>662</v>
          </cell>
          <cell r="AM1050">
            <v>0</v>
          </cell>
          <cell r="AN1050">
            <v>1183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-3235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-3235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71</v>
          </cell>
          <cell r="BU1050" t="str">
            <v/>
          </cell>
          <cell r="BV1050" t="str">
            <v/>
          </cell>
          <cell r="BW1050" t="str">
            <v/>
          </cell>
          <cell r="BX1050" t="str">
            <v/>
          </cell>
          <cell r="BY1050" t="str">
            <v>2025-03-03</v>
          </cell>
          <cell r="BZ1050" t="str">
            <v/>
          </cell>
          <cell r="CA1050" t="str">
            <v>MA01T2QE1</v>
          </cell>
          <cell r="CB1050">
            <v>0</v>
          </cell>
          <cell r="CC1050">
            <v>0</v>
          </cell>
          <cell r="CD1050" t="str">
            <v/>
          </cell>
          <cell r="CE1050" t="str">
            <v>1</v>
          </cell>
          <cell r="CF1050" t="str">
            <v/>
          </cell>
          <cell r="CG1050" t="str">
            <v>北京经济技术开发区虚拟社区</v>
          </cell>
          <cell r="CH1050" t="str">
            <v>qy</v>
          </cell>
          <cell r="CI1050" t="str">
            <v>    国有控股</v>
          </cell>
          <cell r="CJ1050" t="str">
            <v>F</v>
          </cell>
          <cell r="CK1050" t="str">
            <v>    批发和零售业</v>
          </cell>
          <cell r="CL1050" t="str">
            <v>51</v>
          </cell>
          <cell r="CM1050" t="str">
            <v>    批发业</v>
          </cell>
          <cell r="CN1050" t="str">
            <v>115101</v>
          </cell>
          <cell r="CO1050" t="str">
            <v>      开发区</v>
          </cell>
          <cell r="CP1050" t="str">
            <v>　　　私营有限责任公司</v>
          </cell>
          <cell r="CQ1050" t="str">
            <v/>
          </cell>
          <cell r="CR1050" t="str">
            <v>    传统服务业</v>
          </cell>
          <cell r="CS1050" t="str">
            <v>1</v>
          </cell>
          <cell r="CT1050" t="str">
            <v>    中央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 t="str">
            <v>3</v>
          </cell>
          <cell r="DN1050" t="str">
            <v>517</v>
          </cell>
          <cell r="DO1050" t="str">
            <v>    机械设备、五金产品及电子产品批发</v>
          </cell>
          <cell r="DP1050" t="str">
            <v>2</v>
          </cell>
          <cell r="DQ1050" t="str">
            <v>2</v>
          </cell>
          <cell r="DR1050">
            <v>0</v>
          </cell>
          <cell r="DS1050">
            <v>112</v>
          </cell>
          <cell r="DT1050">
            <v>1</v>
          </cell>
          <cell r="DU1050">
            <v>0</v>
          </cell>
          <cell r="DV1050">
            <v>-3235</v>
          </cell>
          <cell r="DW1050">
            <v>0</v>
          </cell>
          <cell r="DX1050">
            <v>-440</v>
          </cell>
        </row>
        <row r="1051">
          <cell r="M1051" t="str">
            <v>91110400MA021BB55M</v>
          </cell>
          <cell r="N1051" t="str">
            <v>北京易豪汽车销售服务有限公司</v>
          </cell>
          <cell r="O1051" t="str">
            <v>2025</v>
          </cell>
          <cell r="P1051" t="str">
            <v>2</v>
          </cell>
          <cell r="Q1051">
            <v>10323</v>
          </cell>
          <cell r="R1051">
            <v>5777</v>
          </cell>
          <cell r="S1051">
            <v>5799</v>
          </cell>
          <cell r="T1051">
            <v>1997</v>
          </cell>
          <cell r="U1051">
            <v>88795</v>
          </cell>
          <cell r="V1051">
            <v>70123</v>
          </cell>
          <cell r="W1051">
            <v>76208</v>
          </cell>
          <cell r="X1051">
            <v>59844</v>
          </cell>
          <cell r="Y1051">
            <v>0</v>
          </cell>
          <cell r="Z1051">
            <v>0</v>
          </cell>
          <cell r="AA1051">
            <v>55525</v>
          </cell>
          <cell r="AB1051">
            <v>43924</v>
          </cell>
          <cell r="AC1051">
            <v>0</v>
          </cell>
          <cell r="AD1051">
            <v>0</v>
          </cell>
          <cell r="AE1051">
            <v>44779</v>
          </cell>
          <cell r="AF1051">
            <v>34930</v>
          </cell>
          <cell r="AG1051">
            <v>29</v>
          </cell>
          <cell r="AH1051">
            <v>42</v>
          </cell>
          <cell r="AI1051">
            <v>3284</v>
          </cell>
          <cell r="AJ1051">
            <v>2624</v>
          </cell>
          <cell r="AK1051">
            <v>1645</v>
          </cell>
          <cell r="AL1051">
            <v>1809</v>
          </cell>
          <cell r="AM1051">
            <v>0</v>
          </cell>
          <cell r="AN1051">
            <v>0</v>
          </cell>
          <cell r="AO1051">
            <v>64</v>
          </cell>
          <cell r="AP1051">
            <v>173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5724</v>
          </cell>
          <cell r="BF1051">
            <v>4346</v>
          </cell>
          <cell r="BG1051">
            <v>10</v>
          </cell>
          <cell r="BH1051">
            <v>78</v>
          </cell>
          <cell r="BI1051">
            <v>0</v>
          </cell>
          <cell r="BJ1051">
            <v>0</v>
          </cell>
          <cell r="BK1051">
            <v>5733</v>
          </cell>
          <cell r="BL1051">
            <v>4424</v>
          </cell>
          <cell r="BM1051">
            <v>122</v>
          </cell>
          <cell r="BN1051">
            <v>0</v>
          </cell>
          <cell r="BO1051">
            <v>0</v>
          </cell>
          <cell r="BP1051">
            <v>0</v>
          </cell>
          <cell r="BQ1051">
            <v>223</v>
          </cell>
          <cell r="BR1051">
            <v>226</v>
          </cell>
          <cell r="BS1051">
            <v>55</v>
          </cell>
          <cell r="BT1051">
            <v>50</v>
          </cell>
          <cell r="BU1051" t="str">
            <v>刘涛</v>
          </cell>
          <cell r="BV1051" t="str">
            <v>崔晓偶</v>
          </cell>
          <cell r="BW1051" t="str">
            <v>周航宇</v>
          </cell>
          <cell r="BX1051" t="str">
            <v>15148395229</v>
          </cell>
          <cell r="BY1051" t="str">
            <v>2025-03-12</v>
          </cell>
          <cell r="BZ1051" t="str">
            <v/>
          </cell>
          <cell r="CA1051" t="str">
            <v>MA021BB55</v>
          </cell>
          <cell r="CB1051">
            <v>0</v>
          </cell>
          <cell r="CC1051">
            <v>0</v>
          </cell>
          <cell r="CD1051" t="str">
            <v/>
          </cell>
          <cell r="CE1051" t="str">
            <v>1</v>
          </cell>
          <cell r="CF1051" t="str">
            <v/>
          </cell>
          <cell r="CG1051" t="str">
            <v>北京经济技术开发区虚拟社区</v>
          </cell>
          <cell r="CH1051" t="str">
            <v>qy</v>
          </cell>
          <cell r="CI1051" t="str">
            <v>    私人控股</v>
          </cell>
          <cell r="CJ1051" t="str">
            <v>F</v>
          </cell>
          <cell r="CK1051" t="str">
            <v>    批发和零售业</v>
          </cell>
          <cell r="CL1051" t="str">
            <v>52</v>
          </cell>
          <cell r="CM1051" t="str">
            <v>    零售业</v>
          </cell>
          <cell r="CN1051" t="str">
            <v>115101</v>
          </cell>
          <cell r="CO1051" t="str">
            <v>      开发区</v>
          </cell>
          <cell r="CP1051" t="str">
            <v>　　　私营有限责任公司</v>
          </cell>
          <cell r="CQ1051" t="str">
            <v/>
          </cell>
          <cell r="CR1051" t="str">
            <v>    传统服务业</v>
          </cell>
          <cell r="CS1051" t="str">
            <v>2</v>
          </cell>
          <cell r="CT1051" t="str">
            <v>    地方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 t="str">
            <v>3</v>
          </cell>
          <cell r="DN1051" t="str">
            <v>526</v>
          </cell>
          <cell r="DO1051" t="str">
            <v>    汽车、摩托车、零配件和燃料及其他动力</v>
          </cell>
          <cell r="DP1051" t="str">
            <v>1</v>
          </cell>
          <cell r="DQ1051" t="str">
            <v>2</v>
          </cell>
          <cell r="DR1051">
            <v>55525</v>
          </cell>
          <cell r="DS1051">
            <v>43924</v>
          </cell>
          <cell r="DT1051">
            <v>1</v>
          </cell>
          <cell r="DU1051">
            <v>5724</v>
          </cell>
          <cell r="DV1051">
            <v>4346</v>
          </cell>
          <cell r="DW1051">
            <v>374</v>
          </cell>
          <cell r="DX1051">
            <v>268</v>
          </cell>
        </row>
        <row r="1052">
          <cell r="M1052" t="str">
            <v>91110400MA04FP0B06</v>
          </cell>
          <cell r="N1052" t="str">
            <v>北京首发智慧物流有限责任公司</v>
          </cell>
          <cell r="O1052" t="str">
            <v>2025</v>
          </cell>
          <cell r="P1052" t="str">
            <v>2</v>
          </cell>
          <cell r="Q1052">
            <v>148</v>
          </cell>
          <cell r="R1052">
            <v>131</v>
          </cell>
          <cell r="S1052">
            <v>69404</v>
          </cell>
          <cell r="T1052">
            <v>15388</v>
          </cell>
          <cell r="U1052">
            <v>1636986</v>
          </cell>
          <cell r="V1052">
            <v>970278</v>
          </cell>
          <cell r="W1052">
            <v>959016</v>
          </cell>
          <cell r="X1052">
            <v>469369</v>
          </cell>
          <cell r="Y1052">
            <v>0</v>
          </cell>
          <cell r="Z1052">
            <v>0</v>
          </cell>
          <cell r="AA1052">
            <v>151534</v>
          </cell>
          <cell r="AB1052">
            <v>61130</v>
          </cell>
          <cell r="AC1052">
            <v>0</v>
          </cell>
          <cell r="AD1052">
            <v>0</v>
          </cell>
          <cell r="AE1052">
            <v>148513</v>
          </cell>
          <cell r="AF1052">
            <v>60108</v>
          </cell>
          <cell r="AG1052">
            <v>0</v>
          </cell>
          <cell r="AH1052">
            <v>0</v>
          </cell>
          <cell r="AI1052">
            <v>52</v>
          </cell>
          <cell r="AJ1052">
            <v>172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533</v>
          </cell>
          <cell r="AP1052">
            <v>257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2444</v>
          </cell>
          <cell r="BF1052">
            <v>599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2444</v>
          </cell>
          <cell r="BL1052">
            <v>599</v>
          </cell>
          <cell r="BM1052">
            <v>611</v>
          </cell>
          <cell r="BN1052">
            <v>150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3</v>
          </cell>
          <cell r="BT1052">
            <v>1</v>
          </cell>
          <cell r="BU1052" t="str">
            <v>吴峰</v>
          </cell>
          <cell r="BV1052" t="str">
            <v>吴凤霞</v>
          </cell>
          <cell r="BW1052" t="str">
            <v>于涛</v>
          </cell>
          <cell r="BX1052" t="str">
            <v>18742038873</v>
          </cell>
          <cell r="BY1052" t="str">
            <v>2025-03-14</v>
          </cell>
          <cell r="BZ1052" t="str">
            <v/>
          </cell>
          <cell r="CA1052" t="str">
            <v>MA04FP0B0</v>
          </cell>
          <cell r="CB1052">
            <v>0</v>
          </cell>
          <cell r="CC1052">
            <v>0</v>
          </cell>
          <cell r="CD1052" t="str">
            <v/>
          </cell>
          <cell r="CE1052" t="str">
            <v/>
          </cell>
          <cell r="CF1052" t="str">
            <v/>
          </cell>
          <cell r="CG1052" t="str">
            <v/>
          </cell>
          <cell r="CH1052" t="str">
            <v>qy</v>
          </cell>
          <cell r="CI1052" t="str">
            <v>    国有控股</v>
          </cell>
          <cell r="CJ1052" t="str">
            <v>F</v>
          </cell>
          <cell r="CK1052" t="str">
            <v>    批发和零售业</v>
          </cell>
          <cell r="CL1052" t="str">
            <v>51</v>
          </cell>
          <cell r="CM1052" t="str">
            <v>    批发业</v>
          </cell>
          <cell r="CN1052" t="str">
            <v>110112</v>
          </cell>
          <cell r="CO1052" t="str">
            <v>      通州区</v>
          </cell>
          <cell r="CP1052" t="str">
            <v>　　　私营有限责任公司</v>
          </cell>
          <cell r="CQ1052" t="str">
            <v/>
          </cell>
          <cell r="CR1052" t="str">
            <v>    传统服务业</v>
          </cell>
          <cell r="CS1052" t="str">
            <v>2</v>
          </cell>
          <cell r="CT1052" t="str">
            <v>    地方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 t="str">
            <v>5</v>
          </cell>
          <cell r="DN1052" t="str">
            <v>512</v>
          </cell>
          <cell r="DO1052" t="str">
            <v>    食品、饮料及烟草制品批发</v>
          </cell>
          <cell r="DP1052" t="str">
            <v>2</v>
          </cell>
          <cell r="DQ1052" t="str">
            <v>3</v>
          </cell>
          <cell r="DR1052">
            <v>151534</v>
          </cell>
          <cell r="DS1052">
            <v>61130</v>
          </cell>
          <cell r="DT1052">
            <v>1</v>
          </cell>
          <cell r="DU1052">
            <v>2444</v>
          </cell>
          <cell r="DV1052">
            <v>599</v>
          </cell>
          <cell r="DW1052">
            <v>-11095</v>
          </cell>
          <cell r="DX1052">
            <v>-58940</v>
          </cell>
        </row>
        <row r="1053">
          <cell r="M1053" t="str">
            <v>91110400MAC8H99E5T</v>
          </cell>
          <cell r="N1053" t="str">
            <v>北京视睿源创科技有限公司</v>
          </cell>
          <cell r="O1053" t="str">
            <v>2025</v>
          </cell>
          <cell r="P1053" t="str">
            <v>2</v>
          </cell>
          <cell r="Q1053">
            <v>24</v>
          </cell>
          <cell r="R1053">
            <v>0</v>
          </cell>
          <cell r="S1053">
            <v>696</v>
          </cell>
          <cell r="T1053">
            <v>0</v>
          </cell>
          <cell r="U1053">
            <v>34009</v>
          </cell>
          <cell r="V1053">
            <v>22538</v>
          </cell>
          <cell r="W1053">
            <v>27378</v>
          </cell>
          <cell r="X1053">
            <v>19311</v>
          </cell>
          <cell r="Y1053">
            <v>0</v>
          </cell>
          <cell r="Z1053">
            <v>0</v>
          </cell>
          <cell r="AA1053">
            <v>25344</v>
          </cell>
          <cell r="AB1053">
            <v>19590</v>
          </cell>
          <cell r="AC1053">
            <v>0</v>
          </cell>
          <cell r="AD1053">
            <v>0</v>
          </cell>
          <cell r="AE1053">
            <v>23405</v>
          </cell>
          <cell r="AF1053">
            <v>17970</v>
          </cell>
          <cell r="AG1053">
            <v>17</v>
          </cell>
          <cell r="AH1053">
            <v>1</v>
          </cell>
          <cell r="AI1053">
            <v>1139</v>
          </cell>
          <cell r="AJ1053">
            <v>910</v>
          </cell>
          <cell r="AK1053">
            <v>22</v>
          </cell>
          <cell r="AL1053">
            <v>1</v>
          </cell>
          <cell r="AM1053">
            <v>0</v>
          </cell>
          <cell r="AN1053">
            <v>0</v>
          </cell>
          <cell r="AO1053">
            <v>1</v>
          </cell>
          <cell r="AP1053">
            <v>1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766</v>
          </cell>
          <cell r="BF1053">
            <v>708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766</v>
          </cell>
          <cell r="BL1053">
            <v>708</v>
          </cell>
          <cell r="BM1053">
            <v>210</v>
          </cell>
          <cell r="BN1053">
            <v>177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10</v>
          </cell>
          <cell r="BT1053">
            <v>10</v>
          </cell>
          <cell r="BU1053" t="str">
            <v>杨威</v>
          </cell>
          <cell r="BV1053" t="str">
            <v>郑海莉</v>
          </cell>
          <cell r="BW1053" t="str">
            <v>胡维</v>
          </cell>
          <cell r="BX1053" t="str">
            <v>18127971898</v>
          </cell>
          <cell r="BY1053" t="str">
            <v>2025-03-05</v>
          </cell>
          <cell r="BZ1053" t="str">
            <v/>
          </cell>
          <cell r="CA1053" t="str">
            <v>MAC8H99E5</v>
          </cell>
          <cell r="CB1053">
            <v>0</v>
          </cell>
          <cell r="CC1053">
            <v>0</v>
          </cell>
          <cell r="CD1053" t="str">
            <v/>
          </cell>
          <cell r="CE1053" t="str">
            <v>1</v>
          </cell>
          <cell r="CF1053" t="str">
            <v/>
          </cell>
          <cell r="CG1053" t="str">
            <v>北京经济技术开发区虚拟社区</v>
          </cell>
          <cell r="CH1053" t="str">
            <v>qy</v>
          </cell>
          <cell r="CI1053" t="str">
            <v>    私人控股</v>
          </cell>
          <cell r="CJ1053" t="str">
            <v>F</v>
          </cell>
          <cell r="CK1053" t="str">
            <v>    批发和零售业</v>
          </cell>
          <cell r="CL1053" t="str">
            <v>51</v>
          </cell>
          <cell r="CM1053" t="str">
            <v>    批发业</v>
          </cell>
          <cell r="CN1053" t="str">
            <v>115101</v>
          </cell>
          <cell r="CO1053" t="str">
            <v>      开发区</v>
          </cell>
          <cell r="CP1053" t="str">
            <v>　　　其他有限责任公司</v>
          </cell>
          <cell r="CQ1053" t="str">
            <v/>
          </cell>
          <cell r="CR1053" t="str">
            <v>    传统服务业</v>
          </cell>
          <cell r="CS1053" t="str">
            <v>2</v>
          </cell>
          <cell r="CT1053" t="str">
            <v>    地方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 t="str">
            <v>3</v>
          </cell>
          <cell r="DN1053" t="str">
            <v>517</v>
          </cell>
          <cell r="DO1053" t="str">
            <v>    机械设备、五金产品及电子产品批发</v>
          </cell>
          <cell r="DP1053" t="str">
            <v>1</v>
          </cell>
          <cell r="DQ1053" t="str">
            <v>3</v>
          </cell>
          <cell r="DR1053">
            <v>25344</v>
          </cell>
          <cell r="DS1053">
            <v>19590</v>
          </cell>
          <cell r="DT1053">
            <v>1</v>
          </cell>
          <cell r="DU1053">
            <v>766</v>
          </cell>
          <cell r="DV1053">
            <v>708</v>
          </cell>
          <cell r="DW1053">
            <v>227</v>
          </cell>
          <cell r="DX1053">
            <v>123</v>
          </cell>
        </row>
        <row r="1054">
          <cell r="M1054" t="str">
            <v>9111010270036231XG</v>
          </cell>
          <cell r="N1054" t="str">
            <v>北京龙格自动化系统工程有限公司</v>
          </cell>
          <cell r="O1054" t="str">
            <v>2025</v>
          </cell>
          <cell r="P1054" t="str">
            <v>2</v>
          </cell>
          <cell r="Q1054">
            <v>2894</v>
          </cell>
          <cell r="R1054">
            <v>2839</v>
          </cell>
          <cell r="S1054">
            <v>28696</v>
          </cell>
          <cell r="T1054">
            <v>23485</v>
          </cell>
          <cell r="U1054">
            <v>73023</v>
          </cell>
          <cell r="V1054">
            <v>63587</v>
          </cell>
          <cell r="W1054">
            <v>62436</v>
          </cell>
          <cell r="X1054">
            <v>82868</v>
          </cell>
          <cell r="Y1054">
            <v>0</v>
          </cell>
          <cell r="Z1054">
            <v>0</v>
          </cell>
          <cell r="AA1054">
            <v>16302</v>
          </cell>
          <cell r="AB1054">
            <v>19435</v>
          </cell>
          <cell r="AC1054">
            <v>0</v>
          </cell>
          <cell r="AD1054">
            <v>0</v>
          </cell>
          <cell r="AE1054">
            <v>14104</v>
          </cell>
          <cell r="AF1054">
            <v>16337</v>
          </cell>
          <cell r="AG1054">
            <v>22</v>
          </cell>
          <cell r="AH1054">
            <v>63</v>
          </cell>
          <cell r="AI1054">
            <v>209</v>
          </cell>
          <cell r="AJ1054">
            <v>337</v>
          </cell>
          <cell r="AK1054">
            <v>1350</v>
          </cell>
          <cell r="AL1054">
            <v>1340</v>
          </cell>
          <cell r="AM1054">
            <v>0</v>
          </cell>
          <cell r="AN1054">
            <v>0</v>
          </cell>
          <cell r="AO1054">
            <v>161</v>
          </cell>
          <cell r="AP1054">
            <v>210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456</v>
          </cell>
          <cell r="BF1054">
            <v>1148</v>
          </cell>
          <cell r="BG1054">
            <v>0</v>
          </cell>
          <cell r="BH1054">
            <v>0</v>
          </cell>
          <cell r="BI1054">
            <v>150</v>
          </cell>
          <cell r="BJ1054">
            <v>0</v>
          </cell>
          <cell r="BK1054">
            <v>306</v>
          </cell>
          <cell r="BL1054">
            <v>1148</v>
          </cell>
          <cell r="BM1054">
            <v>1</v>
          </cell>
          <cell r="BN1054">
            <v>1</v>
          </cell>
          <cell r="BO1054">
            <v>0</v>
          </cell>
          <cell r="BP1054">
            <v>0</v>
          </cell>
          <cell r="BQ1054">
            <v>75</v>
          </cell>
          <cell r="BR1054">
            <v>185</v>
          </cell>
          <cell r="BS1054">
            <v>54</v>
          </cell>
          <cell r="BT1054">
            <v>58</v>
          </cell>
          <cell r="BU1054" t="str">
            <v>刘凡</v>
          </cell>
          <cell r="BV1054" t="str">
            <v>李玉玲</v>
          </cell>
          <cell r="BW1054" t="str">
            <v>裴爱华</v>
          </cell>
          <cell r="BX1054" t="str">
            <v>13910363568</v>
          </cell>
          <cell r="BY1054" t="str">
            <v>2025-03-13</v>
          </cell>
          <cell r="BZ1054" t="str">
            <v/>
          </cell>
          <cell r="CA1054" t="str">
            <v>70036231X</v>
          </cell>
          <cell r="CB1054">
            <v>0</v>
          </cell>
          <cell r="CC1054">
            <v>0</v>
          </cell>
          <cell r="CD1054" t="str">
            <v/>
          </cell>
          <cell r="CE1054" t="str">
            <v/>
          </cell>
          <cell r="CF1054" t="str">
            <v/>
          </cell>
          <cell r="CG1054" t="str">
            <v/>
          </cell>
          <cell r="CH1054" t="str">
            <v>qy</v>
          </cell>
          <cell r="CI1054" t="str">
            <v>    私人控股</v>
          </cell>
          <cell r="CJ1054" t="str">
            <v>F</v>
          </cell>
          <cell r="CK1054" t="str">
            <v>    批发和零售业</v>
          </cell>
          <cell r="CL1054" t="str">
            <v>51</v>
          </cell>
          <cell r="CM1054" t="str">
            <v>    批发业</v>
          </cell>
          <cell r="CN1054" t="str">
            <v>110112</v>
          </cell>
          <cell r="CO1054" t="str">
            <v>      通州区</v>
          </cell>
          <cell r="CP1054" t="str">
            <v>　　　私营有限责任公司</v>
          </cell>
          <cell r="CQ1054" t="str">
            <v/>
          </cell>
          <cell r="CR1054" t="str">
            <v>    传统服务业</v>
          </cell>
          <cell r="CS1054" t="str">
            <v>2</v>
          </cell>
          <cell r="CT1054" t="str">
            <v>    地方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 t="str">
            <v>5</v>
          </cell>
          <cell r="DN1054" t="str">
            <v>517</v>
          </cell>
          <cell r="DO1054" t="str">
            <v>    机械设备、五金产品及电子产品批发</v>
          </cell>
          <cell r="DP1054" t="str">
            <v>1</v>
          </cell>
          <cell r="DQ1054" t="str">
            <v>2</v>
          </cell>
          <cell r="DR1054">
            <v>16302</v>
          </cell>
          <cell r="DS1054">
            <v>19435</v>
          </cell>
          <cell r="DT1054">
            <v>1</v>
          </cell>
          <cell r="DU1054">
            <v>456</v>
          </cell>
          <cell r="DV1054">
            <v>1148</v>
          </cell>
          <cell r="DW1054">
            <v>98</v>
          </cell>
          <cell r="DX1054">
            <v>249</v>
          </cell>
        </row>
        <row r="1055">
          <cell r="M1055" t="str">
            <v>911101157877952213</v>
          </cell>
          <cell r="N1055" t="str">
            <v>北京旗利永盛科贸有限公司</v>
          </cell>
          <cell r="O1055" t="str">
            <v>2025</v>
          </cell>
          <cell r="P1055" t="str">
            <v>2</v>
          </cell>
          <cell r="Q1055">
            <v>2664</v>
          </cell>
          <cell r="R1055">
            <v>2623</v>
          </cell>
          <cell r="S1055">
            <v>1896</v>
          </cell>
          <cell r="T1055">
            <v>1141</v>
          </cell>
          <cell r="U1055">
            <v>51795</v>
          </cell>
          <cell r="V1055">
            <v>38851</v>
          </cell>
          <cell r="W1055">
            <v>40464</v>
          </cell>
          <cell r="X1055">
            <v>22736</v>
          </cell>
          <cell r="Y1055">
            <v>0</v>
          </cell>
          <cell r="Z1055">
            <v>0</v>
          </cell>
          <cell r="AA1055">
            <v>12954</v>
          </cell>
          <cell r="AB1055">
            <v>21301</v>
          </cell>
          <cell r="AC1055">
            <v>0</v>
          </cell>
          <cell r="AD1055">
            <v>0</v>
          </cell>
          <cell r="AE1055">
            <v>11918</v>
          </cell>
          <cell r="AF1055">
            <v>15689</v>
          </cell>
          <cell r="AG1055">
            <v>6</v>
          </cell>
          <cell r="AH1055">
            <v>4</v>
          </cell>
          <cell r="AI1055">
            <v>16</v>
          </cell>
          <cell r="AJ1055">
            <v>298</v>
          </cell>
          <cell r="AK1055">
            <v>1595</v>
          </cell>
          <cell r="AL1055">
            <v>43</v>
          </cell>
          <cell r="AM1055">
            <v>0</v>
          </cell>
          <cell r="AN1055">
            <v>0</v>
          </cell>
          <cell r="AO1055">
            <v>33</v>
          </cell>
          <cell r="AP1055">
            <v>4960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-614</v>
          </cell>
          <cell r="BF1055">
            <v>307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-614</v>
          </cell>
          <cell r="BL1055">
            <v>307</v>
          </cell>
          <cell r="BM1055">
            <v>0</v>
          </cell>
          <cell r="BN1055">
            <v>13</v>
          </cell>
          <cell r="BO1055">
            <v>0</v>
          </cell>
          <cell r="BP1055">
            <v>0</v>
          </cell>
          <cell r="BQ1055">
            <v>124</v>
          </cell>
          <cell r="BR1055">
            <v>871</v>
          </cell>
          <cell r="BS1055">
            <v>16</v>
          </cell>
          <cell r="BT1055">
            <v>18</v>
          </cell>
          <cell r="BU1055" t="str">
            <v>邵俊豪</v>
          </cell>
          <cell r="BV1055" t="str">
            <v>邵俊豪</v>
          </cell>
          <cell r="BW1055" t="str">
            <v>王惠英</v>
          </cell>
          <cell r="BX1055" t="str">
            <v>13691452806</v>
          </cell>
          <cell r="BY1055" t="str">
            <v>2025-03-17</v>
          </cell>
          <cell r="BZ1055" t="str">
            <v/>
          </cell>
          <cell r="CA1055" t="str">
            <v>787795221</v>
          </cell>
          <cell r="CB1055">
            <v>0</v>
          </cell>
          <cell r="CC1055">
            <v>0</v>
          </cell>
          <cell r="CD1055" t="str">
            <v/>
          </cell>
          <cell r="CE1055" t="str">
            <v/>
          </cell>
          <cell r="CF1055" t="str">
            <v/>
          </cell>
          <cell r="CG1055" t="str">
            <v/>
          </cell>
          <cell r="CH1055" t="str">
            <v>qy</v>
          </cell>
          <cell r="CI1055" t="str">
            <v>    私人控股</v>
          </cell>
          <cell r="CJ1055" t="str">
            <v>F</v>
          </cell>
          <cell r="CK1055" t="str">
            <v>    批发和零售业</v>
          </cell>
          <cell r="CL1055" t="str">
            <v>51</v>
          </cell>
          <cell r="CM1055" t="str">
            <v>    批发业</v>
          </cell>
          <cell r="CN1055" t="str">
            <v>110115</v>
          </cell>
          <cell r="CO1055" t="str">
            <v>      大兴区</v>
          </cell>
          <cell r="CP1055" t="str">
            <v>　　　私营有限责任公司</v>
          </cell>
          <cell r="CQ1055" t="str">
            <v/>
          </cell>
          <cell r="CR1055" t="str">
            <v>    传统服务业</v>
          </cell>
          <cell r="CS1055" t="str">
            <v>2</v>
          </cell>
          <cell r="CT1055" t="str">
            <v>    地方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 t="str">
            <v>3</v>
          </cell>
          <cell r="DN1055" t="str">
            <v>517</v>
          </cell>
          <cell r="DO1055" t="str">
            <v>    机械设备、五金产品及电子产品批发</v>
          </cell>
          <cell r="DP1055" t="str">
            <v>1</v>
          </cell>
          <cell r="DQ1055" t="str">
            <v>2</v>
          </cell>
          <cell r="DR1055">
            <v>12954</v>
          </cell>
          <cell r="DS1055">
            <v>21301</v>
          </cell>
          <cell r="DT1055">
            <v>1</v>
          </cell>
          <cell r="DU1055">
            <v>-614</v>
          </cell>
          <cell r="DV1055">
            <v>307</v>
          </cell>
          <cell r="DW1055">
            <v>130</v>
          </cell>
          <cell r="DX1055">
            <v>888</v>
          </cell>
        </row>
        <row r="1056">
          <cell r="M1056" t="str">
            <v>911103027693525233</v>
          </cell>
          <cell r="N1056" t="str">
            <v>北京利富高塑料制品有限公司</v>
          </cell>
          <cell r="O1056" t="str">
            <v>2025</v>
          </cell>
          <cell r="P1056" t="str">
            <v>2</v>
          </cell>
          <cell r="Q1056">
            <v>162091</v>
          </cell>
          <cell r="R1056">
            <v>189170</v>
          </cell>
          <cell r="S1056">
            <v>17318</v>
          </cell>
          <cell r="T1056">
            <v>24109</v>
          </cell>
          <cell r="U1056">
            <v>287141</v>
          </cell>
          <cell r="V1056">
            <v>280428</v>
          </cell>
          <cell r="W1056">
            <v>12553</v>
          </cell>
          <cell r="X1056">
            <v>14420</v>
          </cell>
          <cell r="Y1056">
            <v>0</v>
          </cell>
          <cell r="Z1056">
            <v>0</v>
          </cell>
          <cell r="AA1056">
            <v>11730</v>
          </cell>
          <cell r="AB1056">
            <v>15297</v>
          </cell>
          <cell r="AC1056">
            <v>0</v>
          </cell>
          <cell r="AD1056">
            <v>0</v>
          </cell>
          <cell r="AE1056">
            <v>10025</v>
          </cell>
          <cell r="AF1056">
            <v>13392</v>
          </cell>
          <cell r="AG1056">
            <v>151</v>
          </cell>
          <cell r="AH1056">
            <v>125</v>
          </cell>
          <cell r="AI1056">
            <v>861</v>
          </cell>
          <cell r="AJ1056">
            <v>1044</v>
          </cell>
          <cell r="AK1056">
            <v>850</v>
          </cell>
          <cell r="AL1056">
            <v>1138</v>
          </cell>
          <cell r="AM1056">
            <v>0</v>
          </cell>
          <cell r="AN1056">
            <v>0</v>
          </cell>
          <cell r="AO1056">
            <v>-672</v>
          </cell>
          <cell r="AP1056">
            <v>-551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524</v>
          </cell>
          <cell r="BF1056">
            <v>160</v>
          </cell>
          <cell r="BG1056">
            <v>0</v>
          </cell>
          <cell r="BH1056">
            <v>9</v>
          </cell>
          <cell r="BI1056">
            <v>2</v>
          </cell>
          <cell r="BJ1056">
            <v>0</v>
          </cell>
          <cell r="BK1056">
            <v>522</v>
          </cell>
          <cell r="BL1056">
            <v>169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255</v>
          </cell>
          <cell r="BR1056">
            <v>518</v>
          </cell>
          <cell r="BS1056">
            <v>20</v>
          </cell>
          <cell r="BT1056">
            <v>27</v>
          </cell>
          <cell r="BU1056" t="str">
            <v>韩明燮</v>
          </cell>
          <cell r="BV1056" t="str">
            <v>李强</v>
          </cell>
          <cell r="BW1056" t="str">
            <v>李强</v>
          </cell>
          <cell r="BX1056" t="str">
            <v>18618248968</v>
          </cell>
          <cell r="BY1056" t="str">
            <v>2025-03-12</v>
          </cell>
          <cell r="BZ1056" t="str">
            <v/>
          </cell>
          <cell r="CA1056" t="str">
            <v>769352523</v>
          </cell>
          <cell r="CB1056">
            <v>0</v>
          </cell>
          <cell r="CC1056">
            <v>0</v>
          </cell>
          <cell r="CD1056" t="str">
            <v/>
          </cell>
          <cell r="CE1056" t="str">
            <v>1</v>
          </cell>
          <cell r="CF1056" t="str">
            <v/>
          </cell>
          <cell r="CG1056" t="str">
            <v>北京经济技术开发区虚拟社区</v>
          </cell>
          <cell r="CH1056" t="str">
            <v>qy</v>
          </cell>
          <cell r="CI1056" t="str">
            <v>    外商控股</v>
          </cell>
          <cell r="CJ1056" t="str">
            <v>F</v>
          </cell>
          <cell r="CK1056" t="str">
            <v>    批发和零售业</v>
          </cell>
          <cell r="CL1056" t="str">
            <v>51</v>
          </cell>
          <cell r="CM1056" t="str">
            <v>    批发业</v>
          </cell>
          <cell r="CN1056" t="str">
            <v>115101</v>
          </cell>
          <cell r="CO1056" t="str">
            <v>      开发区</v>
          </cell>
          <cell r="CP1056" t="str">
            <v>　　　外商投资有限责任公司</v>
          </cell>
          <cell r="CQ1056" t="str">
            <v/>
          </cell>
          <cell r="CR1056" t="str">
            <v>    传统服务业</v>
          </cell>
          <cell r="CS1056" t="str">
            <v>2</v>
          </cell>
          <cell r="CT1056" t="str">
            <v>    地方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 t="str">
            <v>3</v>
          </cell>
          <cell r="DN1056" t="str">
            <v>516</v>
          </cell>
          <cell r="DO1056" t="str">
            <v>    矿产品、建材及化工产品批发</v>
          </cell>
          <cell r="DP1056" t="str">
            <v>1</v>
          </cell>
          <cell r="DQ1056" t="str">
            <v>2</v>
          </cell>
          <cell r="DR1056">
            <v>11730</v>
          </cell>
          <cell r="DS1056">
            <v>15297</v>
          </cell>
          <cell r="DT1056">
            <v>1</v>
          </cell>
          <cell r="DU1056">
            <v>524</v>
          </cell>
          <cell r="DV1056">
            <v>160</v>
          </cell>
          <cell r="DW1056">
            <v>406</v>
          </cell>
          <cell r="DX1056">
            <v>643</v>
          </cell>
        </row>
        <row r="1057">
          <cell r="M1057" t="str">
            <v>91110400MABULFH914</v>
          </cell>
          <cell r="N1057" t="str">
            <v>北京九泓供应链科技有限公司</v>
          </cell>
          <cell r="O1057" t="str">
            <v>2025</v>
          </cell>
          <cell r="P1057" t="str">
            <v>2</v>
          </cell>
          <cell r="Q1057">
            <v>0</v>
          </cell>
          <cell r="R1057">
            <v>0</v>
          </cell>
          <cell r="S1057">
            <v>10425</v>
          </cell>
          <cell r="T1057">
            <v>10330</v>
          </cell>
          <cell r="U1057">
            <v>36909</v>
          </cell>
          <cell r="V1057">
            <v>33801</v>
          </cell>
          <cell r="W1057">
            <v>38280</v>
          </cell>
          <cell r="X1057">
            <v>34662</v>
          </cell>
          <cell r="Y1057">
            <v>0</v>
          </cell>
          <cell r="Z1057">
            <v>0</v>
          </cell>
          <cell r="AA1057">
            <v>3608</v>
          </cell>
          <cell r="AB1057">
            <v>5727</v>
          </cell>
          <cell r="AC1057">
            <v>0</v>
          </cell>
          <cell r="AD1057">
            <v>0</v>
          </cell>
          <cell r="AE1057">
            <v>3580</v>
          </cell>
          <cell r="AF1057">
            <v>5685</v>
          </cell>
          <cell r="AG1057">
            <v>6</v>
          </cell>
          <cell r="AH1057">
            <v>7</v>
          </cell>
          <cell r="AI1057">
            <v>0</v>
          </cell>
          <cell r="AJ1057">
            <v>0</v>
          </cell>
          <cell r="AK1057">
            <v>2</v>
          </cell>
          <cell r="AL1057">
            <v>154</v>
          </cell>
          <cell r="AM1057">
            <v>0</v>
          </cell>
          <cell r="AN1057">
            <v>0</v>
          </cell>
          <cell r="AO1057">
            <v>130</v>
          </cell>
          <cell r="AP1057">
            <v>96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-110</v>
          </cell>
          <cell r="BF1057">
            <v>-215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-110</v>
          </cell>
          <cell r="BL1057">
            <v>-215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100</v>
          </cell>
          <cell r="BR1057">
            <v>124</v>
          </cell>
          <cell r="BS1057">
            <v>0</v>
          </cell>
          <cell r="BT1057">
            <v>1</v>
          </cell>
          <cell r="BU1057" t="str">
            <v>邹海斌</v>
          </cell>
          <cell r="BV1057" t="str">
            <v>邹俊晖</v>
          </cell>
          <cell r="BW1057" t="str">
            <v>邹俊晖</v>
          </cell>
          <cell r="BX1057" t="str">
            <v>13120464206</v>
          </cell>
          <cell r="BY1057" t="str">
            <v>2025-03-13</v>
          </cell>
          <cell r="BZ1057" t="str">
            <v/>
          </cell>
          <cell r="CA1057" t="str">
            <v>MABULFH91</v>
          </cell>
          <cell r="CB1057">
            <v>0</v>
          </cell>
          <cell r="CC1057">
            <v>0</v>
          </cell>
          <cell r="CD1057" t="str">
            <v/>
          </cell>
          <cell r="CE1057" t="str">
            <v>1</v>
          </cell>
          <cell r="CF1057" t="str">
            <v/>
          </cell>
          <cell r="CG1057" t="str">
            <v>北京经济技术开发区虚拟社区</v>
          </cell>
          <cell r="CH1057" t="str">
            <v>qy</v>
          </cell>
          <cell r="CI1057" t="str">
            <v>    私人控股</v>
          </cell>
          <cell r="CJ1057" t="str">
            <v>F</v>
          </cell>
          <cell r="CK1057" t="str">
            <v>    批发和零售业</v>
          </cell>
          <cell r="CL1057" t="str">
            <v>51</v>
          </cell>
          <cell r="CM1057" t="str">
            <v>    批发业</v>
          </cell>
          <cell r="CN1057" t="str">
            <v>115101</v>
          </cell>
          <cell r="CO1057" t="str">
            <v>      开发区</v>
          </cell>
          <cell r="CP1057" t="str">
            <v>　　　其他有限责任公司</v>
          </cell>
          <cell r="CQ1057" t="str">
            <v/>
          </cell>
          <cell r="CR1057" t="str">
            <v>    传统服务业</v>
          </cell>
          <cell r="CS1057" t="str">
            <v>2</v>
          </cell>
          <cell r="CT1057" t="str">
            <v>    地方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 t="str">
            <v>3</v>
          </cell>
          <cell r="DN1057" t="str">
            <v>516</v>
          </cell>
          <cell r="DO1057" t="str">
            <v>    矿产品、建材及化工产品批发</v>
          </cell>
          <cell r="DP1057" t="str">
            <v>1</v>
          </cell>
          <cell r="DQ1057" t="str">
            <v>3</v>
          </cell>
          <cell r="DR1057">
            <v>3608</v>
          </cell>
          <cell r="DS1057">
            <v>5727</v>
          </cell>
          <cell r="DT1057">
            <v>1</v>
          </cell>
          <cell r="DU1057">
            <v>-110</v>
          </cell>
          <cell r="DV1057">
            <v>-215</v>
          </cell>
          <cell r="DW1057">
            <v>106</v>
          </cell>
          <cell r="DX1057">
            <v>131</v>
          </cell>
        </row>
        <row r="1058">
          <cell r="M1058" t="str">
            <v>911101157959660350</v>
          </cell>
          <cell r="N1058" t="str">
            <v>北京沃尔德三维国际贸易有限公司</v>
          </cell>
          <cell r="O1058" t="str">
            <v>2025</v>
          </cell>
          <cell r="P1058" t="str">
            <v>2</v>
          </cell>
          <cell r="Q1058">
            <v>804</v>
          </cell>
          <cell r="R1058">
            <v>804</v>
          </cell>
          <cell r="S1058">
            <v>14125</v>
          </cell>
          <cell r="T1058">
            <v>11945</v>
          </cell>
          <cell r="U1058">
            <v>38194</v>
          </cell>
          <cell r="V1058">
            <v>39263</v>
          </cell>
          <cell r="W1058">
            <v>31410</v>
          </cell>
          <cell r="X1058">
            <v>33076</v>
          </cell>
          <cell r="Y1058">
            <v>0</v>
          </cell>
          <cell r="Z1058">
            <v>0</v>
          </cell>
          <cell r="AA1058">
            <v>5618</v>
          </cell>
          <cell r="AB1058">
            <v>3167</v>
          </cell>
          <cell r="AC1058">
            <v>0</v>
          </cell>
          <cell r="AD1058">
            <v>0</v>
          </cell>
          <cell r="AE1058">
            <v>5416</v>
          </cell>
          <cell r="AF1058">
            <v>3246</v>
          </cell>
          <cell r="AG1058">
            <v>3</v>
          </cell>
          <cell r="AH1058">
            <v>1</v>
          </cell>
          <cell r="AI1058">
            <v>19</v>
          </cell>
          <cell r="AJ1058">
            <v>24</v>
          </cell>
          <cell r="AK1058">
            <v>236</v>
          </cell>
          <cell r="AL1058">
            <v>288</v>
          </cell>
          <cell r="AM1058">
            <v>0</v>
          </cell>
          <cell r="AN1058">
            <v>0</v>
          </cell>
          <cell r="AO1058">
            <v>2</v>
          </cell>
          <cell r="AP1058">
            <v>1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-58</v>
          </cell>
          <cell r="BF1058">
            <v>-393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-56</v>
          </cell>
          <cell r="BL1058">
            <v>-393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27</v>
          </cell>
          <cell r="BR1058">
            <v>0</v>
          </cell>
          <cell r="BS1058">
            <v>11</v>
          </cell>
          <cell r="BT1058">
            <v>15</v>
          </cell>
          <cell r="BU1058" t="str">
            <v>刘海锋</v>
          </cell>
          <cell r="BV1058" t="str">
            <v>马彦伟</v>
          </cell>
          <cell r="BW1058" t="str">
            <v>马彦伟</v>
          </cell>
          <cell r="BX1058" t="str">
            <v>15810058709</v>
          </cell>
          <cell r="BY1058" t="str">
            <v>2025-03-14</v>
          </cell>
          <cell r="BZ1058" t="str">
            <v/>
          </cell>
          <cell r="CA1058" t="str">
            <v>795966035</v>
          </cell>
          <cell r="CB1058">
            <v>0</v>
          </cell>
          <cell r="CC1058">
            <v>0</v>
          </cell>
          <cell r="CD1058" t="str">
            <v/>
          </cell>
          <cell r="CE1058" t="str">
            <v>1</v>
          </cell>
          <cell r="CF1058" t="str">
            <v/>
          </cell>
          <cell r="CG1058" t="str">
            <v>北京经济技术开发区虚拟社区</v>
          </cell>
          <cell r="CH1058" t="str">
            <v>qy</v>
          </cell>
          <cell r="CI1058" t="str">
            <v>    私人控股</v>
          </cell>
          <cell r="CJ1058" t="str">
            <v>F</v>
          </cell>
          <cell r="CK1058" t="str">
            <v>    批发和零售业</v>
          </cell>
          <cell r="CL1058" t="str">
            <v>51</v>
          </cell>
          <cell r="CM1058" t="str">
            <v>    批发业</v>
          </cell>
          <cell r="CN1058" t="str">
            <v>115101</v>
          </cell>
          <cell r="CO1058" t="str">
            <v>      开发区</v>
          </cell>
          <cell r="CP1058" t="str">
            <v>　　　私营有限责任公司</v>
          </cell>
          <cell r="CQ1058" t="str">
            <v/>
          </cell>
          <cell r="CR1058" t="str">
            <v>    传统服务业</v>
          </cell>
          <cell r="CS1058" t="str">
            <v>2</v>
          </cell>
          <cell r="CT1058" t="str">
            <v>    地方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 t="str">
            <v>3</v>
          </cell>
          <cell r="DN1058" t="str">
            <v>516</v>
          </cell>
          <cell r="DO1058" t="str">
            <v>    矿产品、建材及化工产品批发</v>
          </cell>
          <cell r="DP1058" t="str">
            <v>1</v>
          </cell>
          <cell r="DQ1058" t="str">
            <v>3</v>
          </cell>
          <cell r="DR1058">
            <v>5618</v>
          </cell>
          <cell r="DS1058">
            <v>3167</v>
          </cell>
          <cell r="DT1058">
            <v>1</v>
          </cell>
          <cell r="DU1058">
            <v>-58</v>
          </cell>
          <cell r="DV1058">
            <v>-393</v>
          </cell>
          <cell r="DW1058">
            <v>30</v>
          </cell>
          <cell r="DX1058">
            <v>-31</v>
          </cell>
        </row>
        <row r="1059">
          <cell r="M1059" t="str">
            <v>9111011567509384XK</v>
          </cell>
          <cell r="N1059" t="str">
            <v>北京长顺邓氏制冷设备有限公司</v>
          </cell>
          <cell r="O1059" t="str">
            <v>2025</v>
          </cell>
          <cell r="P1059" t="str">
            <v>2</v>
          </cell>
          <cell r="Q1059">
            <v>478</v>
          </cell>
          <cell r="R1059">
            <v>478</v>
          </cell>
          <cell r="S1059">
            <v>57023</v>
          </cell>
          <cell r="T1059">
            <v>37679</v>
          </cell>
          <cell r="U1059">
            <v>122152</v>
          </cell>
          <cell r="V1059">
            <v>86020</v>
          </cell>
          <cell r="W1059">
            <v>114594</v>
          </cell>
          <cell r="X1059">
            <v>78669</v>
          </cell>
          <cell r="Y1059">
            <v>0</v>
          </cell>
          <cell r="Z1059">
            <v>0</v>
          </cell>
          <cell r="AA1059">
            <v>11374</v>
          </cell>
          <cell r="AB1059">
            <v>4615</v>
          </cell>
          <cell r="AC1059">
            <v>0</v>
          </cell>
          <cell r="AD1059">
            <v>0</v>
          </cell>
          <cell r="AE1059">
            <v>10927</v>
          </cell>
          <cell r="AF1059">
            <v>4240</v>
          </cell>
          <cell r="AG1059">
            <v>7</v>
          </cell>
          <cell r="AH1059">
            <v>3</v>
          </cell>
          <cell r="AI1059">
            <v>296</v>
          </cell>
          <cell r="AJ1059">
            <v>217</v>
          </cell>
          <cell r="AK1059">
            <v>125</v>
          </cell>
          <cell r="AL1059">
            <v>136</v>
          </cell>
          <cell r="AM1059">
            <v>0</v>
          </cell>
          <cell r="AN1059">
            <v>0</v>
          </cell>
          <cell r="AO1059">
            <v>27</v>
          </cell>
          <cell r="AP1059">
            <v>86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-8</v>
          </cell>
          <cell r="BF1059">
            <v>-67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-8</v>
          </cell>
          <cell r="BL1059">
            <v>-67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52</v>
          </cell>
          <cell r="BR1059">
            <v>26</v>
          </cell>
          <cell r="BS1059">
            <v>10</v>
          </cell>
          <cell r="BT1059">
            <v>8</v>
          </cell>
          <cell r="BU1059" t="str">
            <v>邓宏亮</v>
          </cell>
          <cell r="BV1059" t="str">
            <v>邓宏亮</v>
          </cell>
          <cell r="BW1059" t="str">
            <v>牛雪杰</v>
          </cell>
          <cell r="BX1059" t="str">
            <v>67993026</v>
          </cell>
          <cell r="BY1059" t="str">
            <v>2025-03-17</v>
          </cell>
          <cell r="BZ1059" t="str">
            <v/>
          </cell>
          <cell r="CA1059" t="str">
            <v>67509384X</v>
          </cell>
          <cell r="CB1059">
            <v>0</v>
          </cell>
          <cell r="CC1059">
            <v>0</v>
          </cell>
          <cell r="CD1059" t="str">
            <v/>
          </cell>
          <cell r="CE1059" t="str">
            <v/>
          </cell>
          <cell r="CF1059" t="str">
            <v/>
          </cell>
          <cell r="CG1059" t="str">
            <v/>
          </cell>
          <cell r="CH1059" t="str">
            <v>qy</v>
          </cell>
          <cell r="CI1059" t="str">
            <v>    私人控股</v>
          </cell>
          <cell r="CJ1059" t="str">
            <v>F</v>
          </cell>
          <cell r="CK1059" t="str">
            <v>    批发和零售业</v>
          </cell>
          <cell r="CL1059" t="str">
            <v>51</v>
          </cell>
          <cell r="CM1059" t="str">
            <v>    批发业</v>
          </cell>
          <cell r="CN1059" t="str">
            <v>110115</v>
          </cell>
          <cell r="CO1059" t="str">
            <v>      大兴区</v>
          </cell>
          <cell r="CP1059" t="str">
            <v>　　　私营有限责任公司</v>
          </cell>
          <cell r="CQ1059" t="str">
            <v/>
          </cell>
          <cell r="CR1059" t="str">
            <v>    传统服务业</v>
          </cell>
          <cell r="CS1059" t="str">
            <v>2</v>
          </cell>
          <cell r="CT1059" t="str">
            <v>    地方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 t="str">
            <v>3</v>
          </cell>
          <cell r="DN1059" t="str">
            <v>513</v>
          </cell>
          <cell r="DO1059" t="str">
            <v>    纺织、服装及家庭用品批发</v>
          </cell>
          <cell r="DP1059" t="str">
            <v>1</v>
          </cell>
          <cell r="DQ1059" t="str">
            <v>3</v>
          </cell>
          <cell r="DR1059">
            <v>11374</v>
          </cell>
          <cell r="DS1059">
            <v>4615</v>
          </cell>
          <cell r="DT1059">
            <v>1</v>
          </cell>
          <cell r="DU1059">
            <v>-8</v>
          </cell>
          <cell r="DV1059">
            <v>-67</v>
          </cell>
          <cell r="DW1059">
            <v>59</v>
          </cell>
          <cell r="DX1059">
            <v>29</v>
          </cell>
        </row>
        <row r="1060">
          <cell r="M1060" t="str">
            <v>91110302690001181R</v>
          </cell>
          <cell r="N1060" t="str">
            <v>中非重工投资有限公司</v>
          </cell>
          <cell r="O1060" t="str">
            <v>2025</v>
          </cell>
          <cell r="P1060" t="str">
            <v>2</v>
          </cell>
          <cell r="Q1060">
            <v>983</v>
          </cell>
          <cell r="R1060">
            <v>983</v>
          </cell>
          <cell r="S1060">
            <v>5122</v>
          </cell>
          <cell r="T1060">
            <v>1445</v>
          </cell>
          <cell r="U1060">
            <v>138628</v>
          </cell>
          <cell r="V1060">
            <v>120871</v>
          </cell>
          <cell r="W1060">
            <v>63246</v>
          </cell>
          <cell r="X1060">
            <v>54289</v>
          </cell>
          <cell r="Y1060">
            <v>0</v>
          </cell>
          <cell r="Z1060">
            <v>0</v>
          </cell>
          <cell r="AA1060">
            <v>35896</v>
          </cell>
          <cell r="AB1060">
            <v>23812</v>
          </cell>
          <cell r="AC1060">
            <v>0</v>
          </cell>
          <cell r="AD1060">
            <v>0</v>
          </cell>
          <cell r="AE1060">
            <v>31806</v>
          </cell>
          <cell r="AF1060">
            <v>20880</v>
          </cell>
          <cell r="AG1060">
            <v>63</v>
          </cell>
          <cell r="AH1060">
            <v>0</v>
          </cell>
          <cell r="AI1060">
            <v>83</v>
          </cell>
          <cell r="AJ1060">
            <v>275</v>
          </cell>
          <cell r="AK1060">
            <v>688</v>
          </cell>
          <cell r="AL1060">
            <v>645</v>
          </cell>
          <cell r="AM1060">
            <v>0</v>
          </cell>
          <cell r="AN1060">
            <v>0</v>
          </cell>
          <cell r="AO1060">
            <v>94</v>
          </cell>
          <cell r="AP1060">
            <v>-122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3160</v>
          </cell>
          <cell r="BF1060">
            <v>2134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3160</v>
          </cell>
          <cell r="BL1060">
            <v>2134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525</v>
          </cell>
          <cell r="BR1060">
            <v>295</v>
          </cell>
          <cell r="BS1060">
            <v>22</v>
          </cell>
          <cell r="BT1060">
            <v>26</v>
          </cell>
          <cell r="BU1060" t="str">
            <v>刘沛</v>
          </cell>
          <cell r="BV1060" t="str">
            <v>张华</v>
          </cell>
          <cell r="BW1060" t="str">
            <v>惠涌涛</v>
          </cell>
          <cell r="BX1060" t="str">
            <v>18317463132</v>
          </cell>
          <cell r="BY1060" t="str">
            <v>2025-03-03</v>
          </cell>
          <cell r="BZ1060" t="str">
            <v/>
          </cell>
          <cell r="CA1060" t="str">
            <v>690001181</v>
          </cell>
          <cell r="CB1060">
            <v>0</v>
          </cell>
          <cell r="CC1060">
            <v>0</v>
          </cell>
          <cell r="CD1060" t="str">
            <v/>
          </cell>
          <cell r="CE1060" t="str">
            <v>1</v>
          </cell>
          <cell r="CF1060" t="str">
            <v/>
          </cell>
          <cell r="CG1060" t="str">
            <v>北京经济技术开发区虚拟社区</v>
          </cell>
          <cell r="CH1060" t="str">
            <v>qy</v>
          </cell>
          <cell r="CI1060" t="str">
            <v>    国有控股</v>
          </cell>
          <cell r="CJ1060" t="str">
            <v>F</v>
          </cell>
          <cell r="CK1060" t="str">
            <v>    批发和零售业</v>
          </cell>
          <cell r="CL1060" t="str">
            <v>51</v>
          </cell>
          <cell r="CM1060" t="str">
            <v>    批发业</v>
          </cell>
          <cell r="CN1060" t="str">
            <v>115101</v>
          </cell>
          <cell r="CO1060" t="str">
            <v>      开发区</v>
          </cell>
          <cell r="CP1060" t="str">
            <v>　　　其他有限责任公司</v>
          </cell>
          <cell r="CQ1060" t="str">
            <v/>
          </cell>
          <cell r="CR1060" t="str">
            <v>    传统服务业</v>
          </cell>
          <cell r="CS1060" t="str">
            <v>1</v>
          </cell>
          <cell r="CT1060" t="str">
            <v>    中央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 t="str">
            <v>3</v>
          </cell>
          <cell r="DN1060" t="str">
            <v>517</v>
          </cell>
          <cell r="DO1060" t="str">
            <v>    机械设备、五金产品及电子产品批发</v>
          </cell>
          <cell r="DP1060" t="str">
            <v>2</v>
          </cell>
          <cell r="DQ1060" t="str">
            <v>2</v>
          </cell>
          <cell r="DR1060">
            <v>35896</v>
          </cell>
          <cell r="DS1060">
            <v>23812</v>
          </cell>
          <cell r="DT1060">
            <v>1</v>
          </cell>
          <cell r="DU1060">
            <v>3160</v>
          </cell>
          <cell r="DV1060">
            <v>2134</v>
          </cell>
          <cell r="DW1060">
            <v>588</v>
          </cell>
          <cell r="DX1060">
            <v>295</v>
          </cell>
        </row>
        <row r="1061">
          <cell r="M1061" t="str">
            <v>91110000717862775B</v>
          </cell>
          <cell r="N1061" t="str">
            <v>艾高（中国）户外体育用品有限公司</v>
          </cell>
          <cell r="O1061" t="str">
            <v>2025</v>
          </cell>
          <cell r="P1061" t="str">
            <v>2</v>
          </cell>
          <cell r="Q1061">
            <v>5087</v>
          </cell>
          <cell r="R1061">
            <v>5415</v>
          </cell>
          <cell r="S1061">
            <v>-496</v>
          </cell>
          <cell r="T1061">
            <v>11922</v>
          </cell>
          <cell r="U1061">
            <v>768572</v>
          </cell>
          <cell r="V1061">
            <v>804105</v>
          </cell>
          <cell r="W1061">
            <v>464735</v>
          </cell>
          <cell r="X1061">
            <v>467333</v>
          </cell>
          <cell r="Y1061">
            <v>0</v>
          </cell>
          <cell r="Z1061">
            <v>0</v>
          </cell>
          <cell r="AA1061">
            <v>110246</v>
          </cell>
          <cell r="AB1061">
            <v>110217</v>
          </cell>
          <cell r="AC1061">
            <v>0</v>
          </cell>
          <cell r="AD1061">
            <v>0</v>
          </cell>
          <cell r="AE1061">
            <v>52700</v>
          </cell>
          <cell r="AF1061">
            <v>51843</v>
          </cell>
          <cell r="AG1061">
            <v>765</v>
          </cell>
          <cell r="AH1061">
            <v>783</v>
          </cell>
          <cell r="AI1061">
            <v>29979</v>
          </cell>
          <cell r="AJ1061">
            <v>36488</v>
          </cell>
          <cell r="AK1061">
            <v>4892</v>
          </cell>
          <cell r="AL1061">
            <v>8690</v>
          </cell>
          <cell r="AM1061">
            <v>0</v>
          </cell>
          <cell r="AN1061">
            <v>0</v>
          </cell>
          <cell r="AO1061">
            <v>317</v>
          </cell>
          <cell r="AP1061">
            <v>393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22467</v>
          </cell>
          <cell r="BF1061">
            <v>9962</v>
          </cell>
          <cell r="BG1061">
            <v>39</v>
          </cell>
          <cell r="BH1061">
            <v>47</v>
          </cell>
          <cell r="BI1061">
            <v>347</v>
          </cell>
          <cell r="BJ1061">
            <v>0</v>
          </cell>
          <cell r="BK1061">
            <v>22159</v>
          </cell>
          <cell r="BL1061">
            <v>10009</v>
          </cell>
          <cell r="BM1061">
            <v>5540</v>
          </cell>
          <cell r="BN1061">
            <v>2502</v>
          </cell>
          <cell r="BO1061">
            <v>0</v>
          </cell>
          <cell r="BP1061">
            <v>0</v>
          </cell>
          <cell r="BQ1061">
            <v>5428</v>
          </cell>
          <cell r="BR1061">
            <v>4418</v>
          </cell>
          <cell r="BS1061">
            <v>313</v>
          </cell>
          <cell r="BT1061">
            <v>308</v>
          </cell>
          <cell r="BU1061" t="str">
            <v>李宁</v>
          </cell>
          <cell r="BV1061" t="str">
            <v>李雪敏</v>
          </cell>
          <cell r="BW1061" t="str">
            <v>李雪敏</v>
          </cell>
          <cell r="BX1061" t="str">
            <v>15732179899</v>
          </cell>
          <cell r="BY1061" t="str">
            <v>2025-03-12</v>
          </cell>
          <cell r="BZ1061" t="str">
            <v/>
          </cell>
          <cell r="CA1061" t="str">
            <v>717862775</v>
          </cell>
          <cell r="CB1061">
            <v>0</v>
          </cell>
          <cell r="CC1061">
            <v>0</v>
          </cell>
          <cell r="CD1061" t="str">
            <v/>
          </cell>
          <cell r="CE1061" t="str">
            <v/>
          </cell>
          <cell r="CF1061" t="str">
            <v/>
          </cell>
          <cell r="CG1061" t="str">
            <v/>
          </cell>
          <cell r="CH1061" t="str">
            <v>qy</v>
          </cell>
          <cell r="CI1061" t="str">
            <v>    港澳台商控股</v>
          </cell>
          <cell r="CJ1061" t="str">
            <v>F</v>
          </cell>
          <cell r="CK1061" t="str">
            <v>    批发和零售业</v>
          </cell>
          <cell r="CL1061" t="str">
            <v>51</v>
          </cell>
          <cell r="CM1061" t="str">
            <v>    批发业</v>
          </cell>
          <cell r="CN1061" t="str">
            <v>110112</v>
          </cell>
          <cell r="CO1061" t="str">
            <v>      通州区</v>
          </cell>
          <cell r="CP1061" t="str">
            <v>　　　港澳台投资有限责任公司</v>
          </cell>
          <cell r="CQ1061" t="str">
            <v/>
          </cell>
          <cell r="CR1061" t="str">
            <v>    传统服务业</v>
          </cell>
          <cell r="CS1061" t="str">
            <v>2</v>
          </cell>
          <cell r="CT1061" t="str">
            <v>    地方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 t="str">
            <v>5</v>
          </cell>
          <cell r="DN1061" t="str">
            <v>513</v>
          </cell>
          <cell r="DO1061" t="str">
            <v>    纺织、服装及家庭用品批发</v>
          </cell>
          <cell r="DP1061" t="str">
            <v>1</v>
          </cell>
          <cell r="DQ1061" t="str">
            <v>1</v>
          </cell>
          <cell r="DR1061">
            <v>110246</v>
          </cell>
          <cell r="DS1061">
            <v>110217</v>
          </cell>
          <cell r="DT1061">
            <v>1</v>
          </cell>
          <cell r="DU1061">
            <v>22467</v>
          </cell>
          <cell r="DV1061">
            <v>9962</v>
          </cell>
          <cell r="DW1061">
            <v>11733</v>
          </cell>
          <cell r="DX1061">
            <v>7703</v>
          </cell>
        </row>
        <row r="1062">
          <cell r="M1062" t="str">
            <v>911103025548879504</v>
          </cell>
          <cell r="N1062" t="str">
            <v>瑞基丰达（北京）科技发展有限公司</v>
          </cell>
          <cell r="O1062" t="str">
            <v>2025</v>
          </cell>
          <cell r="P1062" t="str">
            <v>2</v>
          </cell>
          <cell r="Q1062">
            <v>1120</v>
          </cell>
          <cell r="R1062">
            <v>1120</v>
          </cell>
          <cell r="S1062">
            <v>17871</v>
          </cell>
          <cell r="T1062">
            <v>12118</v>
          </cell>
          <cell r="U1062">
            <v>39015</v>
          </cell>
          <cell r="V1062">
            <v>47349</v>
          </cell>
          <cell r="W1062">
            <v>7647</v>
          </cell>
          <cell r="X1062">
            <v>6099</v>
          </cell>
          <cell r="Y1062">
            <v>0</v>
          </cell>
          <cell r="Z1062">
            <v>0</v>
          </cell>
          <cell r="AA1062">
            <v>7122</v>
          </cell>
          <cell r="AB1062">
            <v>4323</v>
          </cell>
          <cell r="AC1062">
            <v>0</v>
          </cell>
          <cell r="AD1062">
            <v>0</v>
          </cell>
          <cell r="AE1062">
            <v>6905</v>
          </cell>
          <cell r="AF1062">
            <v>3740</v>
          </cell>
          <cell r="AG1062">
            <v>39</v>
          </cell>
          <cell r="AH1062">
            <v>7</v>
          </cell>
          <cell r="AI1062">
            <v>58</v>
          </cell>
          <cell r="AJ1062">
            <v>38</v>
          </cell>
          <cell r="AK1062">
            <v>988</v>
          </cell>
          <cell r="AL1062">
            <v>798</v>
          </cell>
          <cell r="AM1062">
            <v>0</v>
          </cell>
          <cell r="AN1062">
            <v>0</v>
          </cell>
          <cell r="AO1062">
            <v>0</v>
          </cell>
          <cell r="AP1062">
            <v>-60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-804</v>
          </cell>
          <cell r="BF1062">
            <v>-158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-804</v>
          </cell>
          <cell r="BL1062">
            <v>-158</v>
          </cell>
          <cell r="BM1062">
            <v>0</v>
          </cell>
          <cell r="BN1062">
            <v>69</v>
          </cell>
          <cell r="BO1062">
            <v>0</v>
          </cell>
          <cell r="BP1062">
            <v>0</v>
          </cell>
          <cell r="BQ1062">
            <v>327</v>
          </cell>
          <cell r="BR1062">
            <v>44</v>
          </cell>
          <cell r="BS1062">
            <v>5</v>
          </cell>
          <cell r="BT1062">
            <v>14</v>
          </cell>
          <cell r="BU1062" t="str">
            <v>路辉</v>
          </cell>
          <cell r="BV1062" t="str">
            <v>高文婷</v>
          </cell>
          <cell r="BW1062" t="str">
            <v>高文婷</v>
          </cell>
          <cell r="BX1062" t="str">
            <v>010-67863588</v>
          </cell>
          <cell r="BY1062" t="str">
            <v>2025-03-17</v>
          </cell>
          <cell r="BZ1062" t="str">
            <v/>
          </cell>
          <cell r="CA1062" t="str">
            <v>554887950</v>
          </cell>
          <cell r="CB1062">
            <v>0</v>
          </cell>
          <cell r="CC1062">
            <v>0</v>
          </cell>
          <cell r="CD1062" t="str">
            <v/>
          </cell>
          <cell r="CE1062" t="str">
            <v>1</v>
          </cell>
          <cell r="CF1062" t="str">
            <v/>
          </cell>
          <cell r="CG1062" t="str">
            <v>北京经济技术开发区虚拟社区</v>
          </cell>
          <cell r="CH1062" t="str">
            <v>qy</v>
          </cell>
          <cell r="CI1062" t="str">
            <v>    私人控股</v>
          </cell>
          <cell r="CJ1062" t="str">
            <v>F</v>
          </cell>
          <cell r="CK1062" t="str">
            <v>    批发和零售业</v>
          </cell>
          <cell r="CL1062" t="str">
            <v>51</v>
          </cell>
          <cell r="CM1062" t="str">
            <v>    批发业</v>
          </cell>
          <cell r="CN1062" t="str">
            <v>115101</v>
          </cell>
          <cell r="CO1062" t="str">
            <v>      开发区</v>
          </cell>
          <cell r="CP1062" t="str">
            <v>　　　私营有限责任公司</v>
          </cell>
          <cell r="CQ1062" t="str">
            <v/>
          </cell>
          <cell r="CR1062" t="str">
            <v>    传统服务业</v>
          </cell>
          <cell r="CS1062" t="str">
            <v>2</v>
          </cell>
          <cell r="CT1062" t="str">
            <v>    地方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 t="str">
            <v>3</v>
          </cell>
          <cell r="DN1062" t="str">
            <v>517</v>
          </cell>
          <cell r="DO1062" t="str">
            <v>    机械设备、五金产品及电子产品批发</v>
          </cell>
          <cell r="DP1062" t="str">
            <v>1</v>
          </cell>
          <cell r="DQ1062" t="str">
            <v>3</v>
          </cell>
          <cell r="DR1062">
            <v>7122</v>
          </cell>
          <cell r="DS1062">
            <v>4323</v>
          </cell>
          <cell r="DT1062">
            <v>1</v>
          </cell>
          <cell r="DU1062">
            <v>-804</v>
          </cell>
          <cell r="DV1062">
            <v>-158</v>
          </cell>
          <cell r="DW1062">
            <v>366</v>
          </cell>
          <cell r="DX1062">
            <v>120</v>
          </cell>
        </row>
        <row r="1063">
          <cell r="M1063" t="str">
            <v>911103026819774577</v>
          </cell>
          <cell r="N1063" t="str">
            <v>北京合通汽车服务有限公司</v>
          </cell>
          <cell r="O1063" t="str">
            <v>2025</v>
          </cell>
          <cell r="P1063" t="str">
            <v>2</v>
          </cell>
          <cell r="Q1063">
            <v>2587</v>
          </cell>
          <cell r="R1063">
            <v>2792</v>
          </cell>
          <cell r="S1063">
            <v>643</v>
          </cell>
          <cell r="T1063">
            <v>541</v>
          </cell>
          <cell r="U1063">
            <v>5183</v>
          </cell>
          <cell r="V1063">
            <v>18276</v>
          </cell>
          <cell r="W1063">
            <v>14270</v>
          </cell>
          <cell r="X1063">
            <v>33892</v>
          </cell>
          <cell r="Y1063">
            <v>0</v>
          </cell>
          <cell r="Z1063">
            <v>0</v>
          </cell>
          <cell r="AA1063">
            <v>799</v>
          </cell>
          <cell r="AB1063">
            <v>8145</v>
          </cell>
          <cell r="AC1063">
            <v>0</v>
          </cell>
          <cell r="AD1063">
            <v>0</v>
          </cell>
          <cell r="AE1063">
            <v>343</v>
          </cell>
          <cell r="AF1063">
            <v>7756</v>
          </cell>
          <cell r="AG1063">
            <v>0</v>
          </cell>
          <cell r="AH1063">
            <v>0</v>
          </cell>
          <cell r="AI1063">
            <v>437</v>
          </cell>
          <cell r="AJ1063">
            <v>529</v>
          </cell>
          <cell r="AK1063">
            <v>577</v>
          </cell>
          <cell r="AL1063">
            <v>868</v>
          </cell>
          <cell r="AM1063">
            <v>0</v>
          </cell>
          <cell r="AN1063">
            <v>0</v>
          </cell>
          <cell r="AO1063">
            <v>26</v>
          </cell>
          <cell r="AP1063">
            <v>43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-584</v>
          </cell>
          <cell r="BF1063">
            <v>-1051</v>
          </cell>
          <cell r="BG1063">
            <v>42</v>
          </cell>
          <cell r="BH1063">
            <v>2</v>
          </cell>
          <cell r="BI1063">
            <v>1</v>
          </cell>
          <cell r="BJ1063">
            <v>0</v>
          </cell>
          <cell r="BK1063">
            <v>-543</v>
          </cell>
          <cell r="BL1063">
            <v>-1049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17</v>
          </cell>
          <cell r="BR1063">
            <v>110</v>
          </cell>
          <cell r="BS1063">
            <v>27</v>
          </cell>
          <cell r="BT1063">
            <v>24</v>
          </cell>
          <cell r="BU1063" t="str">
            <v>冯艳荣</v>
          </cell>
          <cell r="BV1063" t="str">
            <v>冯艳荣</v>
          </cell>
          <cell r="BW1063" t="str">
            <v>林鹂</v>
          </cell>
          <cell r="BX1063" t="str">
            <v>18600375843</v>
          </cell>
          <cell r="BY1063" t="str">
            <v>2025-03-10</v>
          </cell>
          <cell r="BZ1063" t="str">
            <v/>
          </cell>
          <cell r="CA1063" t="str">
            <v>681977457</v>
          </cell>
          <cell r="CB1063">
            <v>0</v>
          </cell>
          <cell r="CC1063">
            <v>0</v>
          </cell>
          <cell r="CD1063" t="str">
            <v/>
          </cell>
          <cell r="CE1063" t="str">
            <v>1</v>
          </cell>
          <cell r="CF1063" t="str">
            <v/>
          </cell>
          <cell r="CG1063" t="str">
            <v>北京经济技术开发区虚拟社区</v>
          </cell>
          <cell r="CH1063" t="str">
            <v>qy</v>
          </cell>
          <cell r="CI1063" t="str">
            <v>    私人控股</v>
          </cell>
          <cell r="CJ1063" t="str">
            <v>F</v>
          </cell>
          <cell r="CK1063" t="str">
            <v>    批发和零售业</v>
          </cell>
          <cell r="CL1063" t="str">
            <v>52</v>
          </cell>
          <cell r="CM1063" t="str">
            <v>    零售业</v>
          </cell>
          <cell r="CN1063" t="str">
            <v>115101</v>
          </cell>
          <cell r="CO1063" t="str">
            <v>      开发区</v>
          </cell>
          <cell r="CP1063" t="str">
            <v>　　　其他有限责任公司</v>
          </cell>
          <cell r="CQ1063" t="str">
            <v/>
          </cell>
          <cell r="CR1063" t="str">
            <v>    传统服务业</v>
          </cell>
          <cell r="CS1063" t="str">
            <v>2</v>
          </cell>
          <cell r="CT1063" t="str">
            <v>    地方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 t="str">
            <v>3</v>
          </cell>
          <cell r="DN1063" t="str">
            <v>526</v>
          </cell>
          <cell r="DO1063" t="str">
            <v>    汽车、摩托车、零配件和燃料及其他动力</v>
          </cell>
          <cell r="DP1063" t="str">
            <v>1</v>
          </cell>
          <cell r="DQ1063" t="str">
            <v>3</v>
          </cell>
          <cell r="DR1063">
            <v>799</v>
          </cell>
          <cell r="DS1063">
            <v>8145</v>
          </cell>
          <cell r="DT1063">
            <v>1</v>
          </cell>
          <cell r="DU1063">
            <v>-584</v>
          </cell>
          <cell r="DV1063">
            <v>-1051</v>
          </cell>
          <cell r="DW1063">
            <v>17</v>
          </cell>
          <cell r="DX1063">
            <v>110</v>
          </cell>
        </row>
        <row r="1064">
          <cell r="M1064" t="str">
            <v>91110106745489699H</v>
          </cell>
          <cell r="N1064" t="str">
            <v>北京旺销商贸有限公司</v>
          </cell>
          <cell r="O1064" t="str">
            <v>2025</v>
          </cell>
          <cell r="P1064" t="str">
            <v>2</v>
          </cell>
          <cell r="Q1064">
            <v>146</v>
          </cell>
          <cell r="R1064">
            <v>177</v>
          </cell>
          <cell r="S1064">
            <v>3595</v>
          </cell>
          <cell r="T1064">
            <v>2844</v>
          </cell>
          <cell r="U1064">
            <v>15617</v>
          </cell>
          <cell r="V1064">
            <v>15437</v>
          </cell>
          <cell r="W1064">
            <v>78250</v>
          </cell>
          <cell r="X1064">
            <v>80177</v>
          </cell>
          <cell r="Y1064">
            <v>0</v>
          </cell>
          <cell r="Z1064">
            <v>0</v>
          </cell>
          <cell r="AA1064">
            <v>8096</v>
          </cell>
          <cell r="AB1064">
            <v>5488</v>
          </cell>
          <cell r="AC1064">
            <v>0</v>
          </cell>
          <cell r="AD1064">
            <v>0</v>
          </cell>
          <cell r="AE1064">
            <v>6712</v>
          </cell>
          <cell r="AF1064">
            <v>4176</v>
          </cell>
          <cell r="AG1064">
            <v>1</v>
          </cell>
          <cell r="AH1064">
            <v>1</v>
          </cell>
          <cell r="AI1064">
            <v>2064</v>
          </cell>
          <cell r="AJ1064">
            <v>1445</v>
          </cell>
          <cell r="AK1064">
            <v>9</v>
          </cell>
          <cell r="AL1064">
            <v>22</v>
          </cell>
          <cell r="AM1064">
            <v>0</v>
          </cell>
          <cell r="AN1064">
            <v>0</v>
          </cell>
          <cell r="AO1064">
            <v>1</v>
          </cell>
          <cell r="AP1064">
            <v>1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-691</v>
          </cell>
          <cell r="BF1064">
            <v>-157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-691</v>
          </cell>
          <cell r="BL1064">
            <v>-157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14</v>
          </cell>
          <cell r="BT1064">
            <v>17</v>
          </cell>
          <cell r="BU1064" t="str">
            <v>丁斌</v>
          </cell>
          <cell r="BV1064" t="str">
            <v>明静</v>
          </cell>
          <cell r="BW1064" t="str">
            <v>明静</v>
          </cell>
          <cell r="BX1064" t="str">
            <v>13910659273</v>
          </cell>
          <cell r="BY1064" t="str">
            <v>2025-03-06</v>
          </cell>
          <cell r="BZ1064" t="str">
            <v/>
          </cell>
          <cell r="CA1064" t="str">
            <v>745489699</v>
          </cell>
          <cell r="CB1064">
            <v>0</v>
          </cell>
          <cell r="CC1064">
            <v>0</v>
          </cell>
          <cell r="CD1064" t="str">
            <v/>
          </cell>
          <cell r="CE1064" t="str">
            <v>1</v>
          </cell>
          <cell r="CF1064" t="str">
            <v/>
          </cell>
          <cell r="CG1064" t="str">
            <v>北京经济技术开发区虚拟社区</v>
          </cell>
          <cell r="CH1064" t="str">
            <v>qy</v>
          </cell>
          <cell r="CI1064" t="str">
            <v>    私人控股</v>
          </cell>
          <cell r="CJ1064" t="str">
            <v>F</v>
          </cell>
          <cell r="CK1064" t="str">
            <v>    批发和零售业</v>
          </cell>
          <cell r="CL1064" t="str">
            <v>51</v>
          </cell>
          <cell r="CM1064" t="str">
            <v>    批发业</v>
          </cell>
          <cell r="CN1064" t="str">
            <v>115101</v>
          </cell>
          <cell r="CO1064" t="str">
            <v>      开发区</v>
          </cell>
          <cell r="CP1064" t="str">
            <v>　　　私营有限责任公司</v>
          </cell>
          <cell r="CQ1064" t="str">
            <v/>
          </cell>
          <cell r="CR1064" t="str">
            <v>    传统服务业</v>
          </cell>
          <cell r="CS1064" t="str">
            <v>2</v>
          </cell>
          <cell r="CT1064" t="str">
            <v>    地方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 t="str">
            <v>3</v>
          </cell>
          <cell r="DN1064" t="str">
            <v>512</v>
          </cell>
          <cell r="DO1064" t="str">
            <v>    食品、饮料及烟草制品批发</v>
          </cell>
          <cell r="DP1064" t="str">
            <v>1</v>
          </cell>
          <cell r="DQ1064" t="str">
            <v>3</v>
          </cell>
          <cell r="DR1064">
            <v>8096</v>
          </cell>
          <cell r="DS1064">
            <v>5488</v>
          </cell>
          <cell r="DT1064">
            <v>1</v>
          </cell>
          <cell r="DU1064">
            <v>-691</v>
          </cell>
          <cell r="DV1064">
            <v>-157</v>
          </cell>
          <cell r="DW1064">
            <v>-191</v>
          </cell>
          <cell r="DX1064">
            <v>-419</v>
          </cell>
        </row>
        <row r="1065">
          <cell r="M1065" t="str">
            <v>911101017704222936</v>
          </cell>
          <cell r="N1065" t="str">
            <v>北京永恒永信科技有限公司</v>
          </cell>
          <cell r="O1065" t="str">
            <v>2025</v>
          </cell>
          <cell r="P1065" t="str">
            <v>2</v>
          </cell>
          <cell r="Q1065">
            <v>0</v>
          </cell>
          <cell r="R1065">
            <v>0</v>
          </cell>
          <cell r="S1065">
            <v>4131</v>
          </cell>
          <cell r="T1065">
            <v>252</v>
          </cell>
          <cell r="U1065">
            <v>7872</v>
          </cell>
          <cell r="V1065">
            <v>7199</v>
          </cell>
          <cell r="W1065">
            <v>5915</v>
          </cell>
          <cell r="X1065">
            <v>5297</v>
          </cell>
          <cell r="Y1065">
            <v>0</v>
          </cell>
          <cell r="Z1065">
            <v>0</v>
          </cell>
          <cell r="AA1065">
            <v>5224</v>
          </cell>
          <cell r="AB1065">
            <v>13798</v>
          </cell>
          <cell r="AC1065">
            <v>0</v>
          </cell>
          <cell r="AD1065">
            <v>0</v>
          </cell>
          <cell r="AE1065">
            <v>4567</v>
          </cell>
          <cell r="AF1065">
            <v>11039</v>
          </cell>
          <cell r="AG1065">
            <v>3</v>
          </cell>
          <cell r="AH1065">
            <v>8</v>
          </cell>
          <cell r="AI1065">
            <v>331</v>
          </cell>
          <cell r="AJ1065">
            <v>2314</v>
          </cell>
          <cell r="AK1065">
            <v>393</v>
          </cell>
          <cell r="AL1065">
            <v>450</v>
          </cell>
          <cell r="AM1065">
            <v>0</v>
          </cell>
          <cell r="AN1065">
            <v>0</v>
          </cell>
          <cell r="AO1065">
            <v>0</v>
          </cell>
          <cell r="AP1065">
            <v>2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-70</v>
          </cell>
          <cell r="BF1065">
            <v>-15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-70</v>
          </cell>
          <cell r="BL1065">
            <v>-15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48</v>
          </cell>
          <cell r="BR1065">
            <v>142</v>
          </cell>
          <cell r="BS1065">
            <v>16</v>
          </cell>
          <cell r="BT1065">
            <v>20</v>
          </cell>
          <cell r="BU1065" t="str">
            <v>胡加福</v>
          </cell>
          <cell r="BV1065" t="str">
            <v>胡加福</v>
          </cell>
          <cell r="BW1065" t="str">
            <v>永恒</v>
          </cell>
          <cell r="BX1065" t="str">
            <v>81028158</v>
          </cell>
          <cell r="BY1065" t="str">
            <v>2025-03-11</v>
          </cell>
          <cell r="BZ1065" t="str">
            <v/>
          </cell>
          <cell r="CA1065" t="str">
            <v>770422293</v>
          </cell>
          <cell r="CB1065">
            <v>0</v>
          </cell>
          <cell r="CC1065">
            <v>0</v>
          </cell>
          <cell r="CD1065" t="str">
            <v/>
          </cell>
          <cell r="CE1065" t="str">
            <v>1</v>
          </cell>
          <cell r="CF1065" t="str">
            <v/>
          </cell>
          <cell r="CG1065" t="str">
            <v>北京经济技术开发区虚拟社区</v>
          </cell>
          <cell r="CH1065" t="str">
            <v>qy</v>
          </cell>
          <cell r="CI1065" t="str">
            <v>    私人控股</v>
          </cell>
          <cell r="CJ1065" t="str">
            <v>F</v>
          </cell>
          <cell r="CK1065" t="str">
            <v>    批发和零售业</v>
          </cell>
          <cell r="CL1065" t="str">
            <v>52</v>
          </cell>
          <cell r="CM1065" t="str">
            <v>    零售业</v>
          </cell>
          <cell r="CN1065" t="str">
            <v>115101</v>
          </cell>
          <cell r="CO1065" t="str">
            <v>      开发区</v>
          </cell>
          <cell r="CP1065" t="str">
            <v>　　　私营有限责任公司</v>
          </cell>
          <cell r="CQ1065" t="str">
            <v/>
          </cell>
          <cell r="CR1065" t="str">
            <v>    传统服务业</v>
          </cell>
          <cell r="CS1065" t="str">
            <v>2</v>
          </cell>
          <cell r="CT1065" t="str">
            <v>    地方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 t="str">
            <v>3</v>
          </cell>
          <cell r="DN1065" t="str">
            <v>527</v>
          </cell>
          <cell r="DO1065" t="str">
            <v>    家用电器及电子产品专门零售</v>
          </cell>
          <cell r="DP1065" t="str">
            <v>1</v>
          </cell>
          <cell r="DQ1065" t="str">
            <v>3</v>
          </cell>
          <cell r="DR1065">
            <v>5224</v>
          </cell>
          <cell r="DS1065">
            <v>13798</v>
          </cell>
          <cell r="DT1065">
            <v>1</v>
          </cell>
          <cell r="DU1065">
            <v>-70</v>
          </cell>
          <cell r="DV1065">
            <v>-15</v>
          </cell>
          <cell r="DW1065">
            <v>51</v>
          </cell>
          <cell r="DX1065">
            <v>150</v>
          </cell>
        </row>
        <row r="1066">
          <cell r="M1066" t="str">
            <v>91110112600000071E</v>
          </cell>
          <cell r="N1066" t="str">
            <v>北京宜刚鞋业有限公司</v>
          </cell>
          <cell r="O1066" t="str">
            <v>2025</v>
          </cell>
          <cell r="P1066" t="str">
            <v>2</v>
          </cell>
          <cell r="Q1066">
            <v>3618</v>
          </cell>
          <cell r="R1066">
            <v>3527</v>
          </cell>
          <cell r="S1066">
            <v>16246</v>
          </cell>
          <cell r="T1066">
            <v>14862</v>
          </cell>
          <cell r="U1066">
            <v>28346</v>
          </cell>
          <cell r="V1066">
            <v>28074</v>
          </cell>
          <cell r="W1066">
            <v>18010</v>
          </cell>
          <cell r="X1066">
            <v>18253</v>
          </cell>
          <cell r="Y1066">
            <v>0</v>
          </cell>
          <cell r="Z1066">
            <v>0</v>
          </cell>
          <cell r="AA1066">
            <v>10377</v>
          </cell>
          <cell r="AB1066">
            <v>6625</v>
          </cell>
          <cell r="AC1066">
            <v>0</v>
          </cell>
          <cell r="AD1066">
            <v>0</v>
          </cell>
          <cell r="AE1066">
            <v>8651</v>
          </cell>
          <cell r="AF1066">
            <v>5479</v>
          </cell>
          <cell r="AG1066">
            <v>5</v>
          </cell>
          <cell r="AH1066">
            <v>4</v>
          </cell>
          <cell r="AI1066">
            <v>367</v>
          </cell>
          <cell r="AJ1066">
            <v>151</v>
          </cell>
          <cell r="AK1066">
            <v>906</v>
          </cell>
          <cell r="AL1066">
            <v>360</v>
          </cell>
          <cell r="AM1066">
            <v>302</v>
          </cell>
          <cell r="AN1066">
            <v>256</v>
          </cell>
          <cell r="AO1066">
            <v>3</v>
          </cell>
          <cell r="AP1066">
            <v>-45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149</v>
          </cell>
          <cell r="BF1066">
            <v>425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149</v>
          </cell>
          <cell r="BL1066">
            <v>425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143</v>
          </cell>
          <cell r="BS1066">
            <v>19</v>
          </cell>
          <cell r="BT1066">
            <v>22</v>
          </cell>
          <cell r="BU1066" t="str">
            <v>孙京生</v>
          </cell>
          <cell r="BV1066" t="str">
            <v>孙京生</v>
          </cell>
          <cell r="BW1066" t="str">
            <v>任宁</v>
          </cell>
          <cell r="BX1066" t="str">
            <v>81502517</v>
          </cell>
          <cell r="BY1066" t="str">
            <v>2025-03-12</v>
          </cell>
          <cell r="BZ1066" t="str">
            <v/>
          </cell>
          <cell r="CA1066" t="str">
            <v>600000071</v>
          </cell>
          <cell r="CB1066">
            <v>0</v>
          </cell>
          <cell r="CC1066">
            <v>0</v>
          </cell>
          <cell r="CD1066" t="str">
            <v/>
          </cell>
          <cell r="CE1066" t="str">
            <v/>
          </cell>
          <cell r="CF1066" t="str">
            <v/>
          </cell>
          <cell r="CG1066" t="str">
            <v/>
          </cell>
          <cell r="CH1066" t="str">
            <v>qy</v>
          </cell>
          <cell r="CI1066" t="str">
            <v>    国有控股</v>
          </cell>
          <cell r="CJ1066" t="str">
            <v>F</v>
          </cell>
          <cell r="CK1066" t="str">
            <v>    批发和零售业</v>
          </cell>
          <cell r="CL1066" t="str">
            <v>51</v>
          </cell>
          <cell r="CM1066" t="str">
            <v>    批发业</v>
          </cell>
          <cell r="CN1066" t="str">
            <v>110112</v>
          </cell>
          <cell r="CO1066" t="str">
            <v>      通州区</v>
          </cell>
          <cell r="CP1066" t="str">
            <v>　　　港澳台投资有限责任公司</v>
          </cell>
          <cell r="CQ1066" t="str">
            <v/>
          </cell>
          <cell r="CR1066" t="str">
            <v>    传统服务业</v>
          </cell>
          <cell r="CS1066" t="str">
            <v>2</v>
          </cell>
          <cell r="CT1066" t="str">
            <v>    地方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 t="str">
            <v>5</v>
          </cell>
          <cell r="DN1066" t="str">
            <v>513</v>
          </cell>
          <cell r="DO1066" t="str">
            <v>    纺织、服装及家庭用品批发</v>
          </cell>
          <cell r="DP1066" t="str">
            <v>2</v>
          </cell>
          <cell r="DQ1066" t="str">
            <v>2</v>
          </cell>
          <cell r="DR1066">
            <v>10377</v>
          </cell>
          <cell r="DS1066">
            <v>6625</v>
          </cell>
          <cell r="DT1066">
            <v>1</v>
          </cell>
          <cell r="DU1066">
            <v>149</v>
          </cell>
          <cell r="DV1066">
            <v>425</v>
          </cell>
          <cell r="DW1066">
            <v>-16</v>
          </cell>
          <cell r="DX1066">
            <v>147</v>
          </cell>
        </row>
        <row r="1067">
          <cell r="M1067" t="str">
            <v>91110302717743653Y</v>
          </cell>
          <cell r="N1067" t="str">
            <v>萨姆森智能控制系统（北京）有限公司</v>
          </cell>
          <cell r="O1067" t="str">
            <v>2025</v>
          </cell>
          <cell r="P1067" t="str">
            <v>2</v>
          </cell>
          <cell r="Q1067">
            <v>122865</v>
          </cell>
          <cell r="R1067">
            <v>122602</v>
          </cell>
          <cell r="S1067">
            <v>564</v>
          </cell>
          <cell r="T1067">
            <v>3063</v>
          </cell>
          <cell r="U1067">
            <v>201828</v>
          </cell>
          <cell r="V1067">
            <v>201146</v>
          </cell>
          <cell r="W1067">
            <v>13934</v>
          </cell>
          <cell r="X1067">
            <v>12921</v>
          </cell>
          <cell r="Y1067">
            <v>0</v>
          </cell>
          <cell r="Z1067">
            <v>0</v>
          </cell>
          <cell r="AA1067">
            <v>7757</v>
          </cell>
          <cell r="AB1067">
            <v>23270</v>
          </cell>
          <cell r="AC1067">
            <v>0</v>
          </cell>
          <cell r="AD1067">
            <v>0</v>
          </cell>
          <cell r="AE1067">
            <v>5961</v>
          </cell>
          <cell r="AF1067">
            <v>16188</v>
          </cell>
          <cell r="AG1067">
            <v>5</v>
          </cell>
          <cell r="AH1067">
            <v>28</v>
          </cell>
          <cell r="AI1067">
            <v>445</v>
          </cell>
          <cell r="AJ1067">
            <v>376</v>
          </cell>
          <cell r="AK1067">
            <v>2291</v>
          </cell>
          <cell r="AL1067">
            <v>2102</v>
          </cell>
          <cell r="AM1067">
            <v>0</v>
          </cell>
          <cell r="AN1067">
            <v>0</v>
          </cell>
          <cell r="AO1067">
            <v>223</v>
          </cell>
          <cell r="AP1067">
            <v>9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-1168</v>
          </cell>
          <cell r="BF1067">
            <v>4567</v>
          </cell>
          <cell r="BG1067">
            <v>335</v>
          </cell>
          <cell r="BH1067">
            <v>0</v>
          </cell>
          <cell r="BI1067">
            <v>27</v>
          </cell>
          <cell r="BJ1067">
            <v>0</v>
          </cell>
          <cell r="BK1067">
            <v>-860</v>
          </cell>
          <cell r="BL1067">
            <v>4567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5400</v>
          </cell>
          <cell r="BS1067">
            <v>15</v>
          </cell>
          <cell r="BT1067">
            <v>16</v>
          </cell>
          <cell r="BU1067" t="str">
            <v>祁专</v>
          </cell>
          <cell r="BV1067" t="str">
            <v>李素英</v>
          </cell>
          <cell r="BW1067" t="str">
            <v>李艳</v>
          </cell>
          <cell r="BX1067" t="str">
            <v>67803011</v>
          </cell>
          <cell r="BY1067" t="str">
            <v>2025-03-13</v>
          </cell>
          <cell r="BZ1067" t="str">
            <v/>
          </cell>
          <cell r="CA1067" t="str">
            <v>717743653</v>
          </cell>
          <cell r="CB1067">
            <v>0</v>
          </cell>
          <cell r="CC1067">
            <v>0</v>
          </cell>
          <cell r="CD1067" t="str">
            <v/>
          </cell>
          <cell r="CE1067" t="str">
            <v>1</v>
          </cell>
          <cell r="CF1067" t="str">
            <v/>
          </cell>
          <cell r="CG1067" t="str">
            <v>北京经济技术开发区虚拟社区</v>
          </cell>
          <cell r="CH1067" t="str">
            <v>qy</v>
          </cell>
          <cell r="CI1067" t="str">
            <v>    外商控股</v>
          </cell>
          <cell r="CJ1067" t="str">
            <v>F</v>
          </cell>
          <cell r="CK1067" t="str">
            <v>    批发和零售业</v>
          </cell>
          <cell r="CL1067" t="str">
            <v>51</v>
          </cell>
          <cell r="CM1067" t="str">
            <v>    批发业</v>
          </cell>
          <cell r="CN1067" t="str">
            <v>115101</v>
          </cell>
          <cell r="CO1067" t="str">
            <v>      开发区</v>
          </cell>
          <cell r="CP1067" t="str">
            <v>　　　外商投资有限责任公司</v>
          </cell>
          <cell r="CQ1067" t="str">
            <v/>
          </cell>
          <cell r="CR1067" t="str">
            <v>    传统服务业</v>
          </cell>
          <cell r="CS1067" t="str">
            <v>2</v>
          </cell>
          <cell r="CT1067" t="str">
            <v>    地方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 t="str">
            <v>3</v>
          </cell>
          <cell r="DN1067" t="str">
            <v>517</v>
          </cell>
          <cell r="DO1067" t="str">
            <v>    机械设备、五金产品及电子产品批发</v>
          </cell>
          <cell r="DP1067" t="str">
            <v>1</v>
          </cell>
          <cell r="DQ1067" t="str">
            <v>3</v>
          </cell>
          <cell r="DR1067">
            <v>7757</v>
          </cell>
          <cell r="DS1067">
            <v>23270</v>
          </cell>
          <cell r="DT1067">
            <v>1</v>
          </cell>
          <cell r="DU1067">
            <v>-1168</v>
          </cell>
          <cell r="DV1067">
            <v>4567</v>
          </cell>
          <cell r="DW1067">
            <v>-653</v>
          </cell>
          <cell r="DX1067">
            <v>5428</v>
          </cell>
        </row>
        <row r="1068">
          <cell r="M1068" t="str">
            <v>911101021016135866</v>
          </cell>
          <cell r="N1068" t="str">
            <v>北京鹤鸣堂医药有限责任公司</v>
          </cell>
          <cell r="O1068" t="str">
            <v>2025</v>
          </cell>
          <cell r="P1068" t="str">
            <v>2</v>
          </cell>
          <cell r="Q1068">
            <v>4308</v>
          </cell>
          <cell r="R1068">
            <v>4339</v>
          </cell>
          <cell r="S1068">
            <v>5775</v>
          </cell>
          <cell r="T1068">
            <v>1020</v>
          </cell>
          <cell r="U1068">
            <v>19938</v>
          </cell>
          <cell r="V1068">
            <v>20220</v>
          </cell>
          <cell r="W1068">
            <v>21831</v>
          </cell>
          <cell r="X1068">
            <v>19796</v>
          </cell>
          <cell r="Y1068">
            <v>0</v>
          </cell>
          <cell r="Z1068">
            <v>0</v>
          </cell>
          <cell r="AA1068">
            <v>2758</v>
          </cell>
          <cell r="AB1068">
            <v>8713</v>
          </cell>
          <cell r="AC1068">
            <v>0</v>
          </cell>
          <cell r="AD1068">
            <v>0</v>
          </cell>
          <cell r="AE1068">
            <v>3249</v>
          </cell>
          <cell r="AF1068">
            <v>7495</v>
          </cell>
          <cell r="AG1068">
            <v>22</v>
          </cell>
          <cell r="AH1068">
            <v>14</v>
          </cell>
          <cell r="AI1068">
            <v>1197</v>
          </cell>
          <cell r="AJ1068">
            <v>1271</v>
          </cell>
          <cell r="AK1068">
            <v>686</v>
          </cell>
          <cell r="AL1068">
            <v>431</v>
          </cell>
          <cell r="AM1068">
            <v>0</v>
          </cell>
          <cell r="AN1068">
            <v>0</v>
          </cell>
          <cell r="AO1068">
            <v>62</v>
          </cell>
          <cell r="AP1068">
            <v>15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-2458</v>
          </cell>
          <cell r="BF1068">
            <v>-513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-2458</v>
          </cell>
          <cell r="BL1068">
            <v>-513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74</v>
          </cell>
          <cell r="BR1068">
            <v>0</v>
          </cell>
          <cell r="BS1068">
            <v>34</v>
          </cell>
          <cell r="BT1068">
            <v>37</v>
          </cell>
          <cell r="BU1068" t="str">
            <v>龚翔</v>
          </cell>
          <cell r="BV1068" t="str">
            <v>龚翔</v>
          </cell>
          <cell r="BW1068" t="str">
            <v>孙忠朝</v>
          </cell>
          <cell r="BX1068" t="str">
            <v>13520200750</v>
          </cell>
          <cell r="BY1068" t="str">
            <v>2025-03-11</v>
          </cell>
          <cell r="BZ1068" t="str">
            <v/>
          </cell>
          <cell r="CA1068" t="str">
            <v>101613586</v>
          </cell>
          <cell r="CB1068">
            <v>0</v>
          </cell>
          <cell r="CC1068">
            <v>0</v>
          </cell>
          <cell r="CD1068" t="str">
            <v/>
          </cell>
          <cell r="CE1068" t="str">
            <v>1</v>
          </cell>
          <cell r="CF1068" t="str">
            <v/>
          </cell>
          <cell r="CG1068" t="str">
            <v>北京经济技术开发区虚拟社区</v>
          </cell>
          <cell r="CH1068" t="str">
            <v>qy</v>
          </cell>
          <cell r="CI1068" t="str">
            <v>    私人控股</v>
          </cell>
          <cell r="CJ1068" t="str">
            <v>F</v>
          </cell>
          <cell r="CK1068" t="str">
            <v>    批发和零售业</v>
          </cell>
          <cell r="CL1068" t="str">
            <v>51</v>
          </cell>
          <cell r="CM1068" t="str">
            <v>    批发业</v>
          </cell>
          <cell r="CN1068" t="str">
            <v>115101</v>
          </cell>
          <cell r="CO1068" t="str">
            <v>      开发区</v>
          </cell>
          <cell r="CP1068" t="str">
            <v>　　　其他有限责任公司</v>
          </cell>
          <cell r="CQ1068" t="str">
            <v/>
          </cell>
          <cell r="CR1068" t="str">
            <v>    传统服务业</v>
          </cell>
          <cell r="CS1068" t="str">
            <v>2</v>
          </cell>
          <cell r="CT1068" t="str">
            <v>    地方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 t="str">
            <v>3</v>
          </cell>
          <cell r="DN1068" t="str">
            <v>515</v>
          </cell>
          <cell r="DO1068" t="str">
            <v>    医药及医疗器材批发</v>
          </cell>
          <cell r="DP1068" t="str">
            <v>1</v>
          </cell>
          <cell r="DQ1068" t="str">
            <v>2</v>
          </cell>
          <cell r="DR1068">
            <v>2758</v>
          </cell>
          <cell r="DS1068">
            <v>8713</v>
          </cell>
          <cell r="DT1068">
            <v>1</v>
          </cell>
          <cell r="DU1068">
            <v>-2458</v>
          </cell>
          <cell r="DV1068">
            <v>-513</v>
          </cell>
          <cell r="DW1068">
            <v>96</v>
          </cell>
          <cell r="DX1068">
            <v>-499</v>
          </cell>
        </row>
        <row r="1069">
          <cell r="M1069" t="str">
            <v>91110115MA01F9602E</v>
          </cell>
          <cell r="N1069" t="str">
            <v>北京酒仙辉煌科技有限公司</v>
          </cell>
          <cell r="O1069" t="str">
            <v>2025</v>
          </cell>
          <cell r="P1069" t="str">
            <v>2</v>
          </cell>
          <cell r="Q1069">
            <v>0</v>
          </cell>
          <cell r="R1069">
            <v>0</v>
          </cell>
          <cell r="S1069">
            <v>1084</v>
          </cell>
          <cell r="T1069">
            <v>245</v>
          </cell>
          <cell r="U1069">
            <v>12111</v>
          </cell>
          <cell r="V1069">
            <v>11485</v>
          </cell>
          <cell r="W1069">
            <v>4260</v>
          </cell>
          <cell r="X1069">
            <v>5001</v>
          </cell>
          <cell r="Y1069">
            <v>0</v>
          </cell>
          <cell r="Z1069">
            <v>0</v>
          </cell>
          <cell r="AA1069">
            <v>4871</v>
          </cell>
          <cell r="AB1069">
            <v>9052</v>
          </cell>
          <cell r="AC1069">
            <v>0</v>
          </cell>
          <cell r="AD1069">
            <v>0</v>
          </cell>
          <cell r="AE1069">
            <v>4751</v>
          </cell>
          <cell r="AF1069">
            <v>8721</v>
          </cell>
          <cell r="AG1069">
            <v>2</v>
          </cell>
          <cell r="AH1069">
            <v>1</v>
          </cell>
          <cell r="AI1069">
            <v>14</v>
          </cell>
          <cell r="AJ1069">
            <v>16</v>
          </cell>
          <cell r="AK1069">
            <v>86</v>
          </cell>
          <cell r="AL1069">
            <v>57</v>
          </cell>
          <cell r="AM1069">
            <v>0</v>
          </cell>
          <cell r="AN1069">
            <v>0</v>
          </cell>
          <cell r="AO1069">
            <v>1</v>
          </cell>
          <cell r="AP1069">
            <v>1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17</v>
          </cell>
          <cell r="BF1069">
            <v>256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17</v>
          </cell>
          <cell r="BL1069">
            <v>256</v>
          </cell>
          <cell r="BM1069">
            <v>1</v>
          </cell>
          <cell r="BN1069">
            <v>1</v>
          </cell>
          <cell r="BO1069">
            <v>0</v>
          </cell>
          <cell r="BP1069">
            <v>0</v>
          </cell>
          <cell r="BQ1069">
            <v>3</v>
          </cell>
          <cell r="BR1069">
            <v>28</v>
          </cell>
          <cell r="BS1069">
            <v>4</v>
          </cell>
          <cell r="BT1069">
            <v>4</v>
          </cell>
          <cell r="BU1069" t="str">
            <v>李齐乐</v>
          </cell>
          <cell r="BV1069" t="str">
            <v>李齐乐</v>
          </cell>
          <cell r="BW1069" t="str">
            <v>马峰燕</v>
          </cell>
          <cell r="BX1069" t="str">
            <v>13641209062</v>
          </cell>
          <cell r="BY1069" t="str">
            <v>2025-03-05</v>
          </cell>
          <cell r="BZ1069" t="str">
            <v/>
          </cell>
          <cell r="CA1069" t="str">
            <v>MA01F9602</v>
          </cell>
          <cell r="CB1069">
            <v>0</v>
          </cell>
          <cell r="CC1069">
            <v>0</v>
          </cell>
          <cell r="CD1069" t="str">
            <v/>
          </cell>
          <cell r="CE1069" t="str">
            <v/>
          </cell>
          <cell r="CF1069" t="str">
            <v/>
          </cell>
          <cell r="CG1069" t="str">
            <v/>
          </cell>
          <cell r="CH1069" t="str">
            <v>qy</v>
          </cell>
          <cell r="CI1069" t="str">
            <v>    私人控股</v>
          </cell>
          <cell r="CJ1069" t="str">
            <v>F</v>
          </cell>
          <cell r="CK1069" t="str">
            <v>    批发和零售业</v>
          </cell>
          <cell r="CL1069" t="str">
            <v>52</v>
          </cell>
          <cell r="CM1069" t="str">
            <v>    零售业</v>
          </cell>
          <cell r="CN1069" t="str">
            <v>110115</v>
          </cell>
          <cell r="CO1069" t="str">
            <v>      大兴区</v>
          </cell>
          <cell r="CP1069" t="str">
            <v>　　　私营有限责任公司</v>
          </cell>
          <cell r="CQ1069" t="str">
            <v/>
          </cell>
          <cell r="CR1069" t="str">
            <v>    传统服务业</v>
          </cell>
          <cell r="CS1069" t="str">
            <v>2</v>
          </cell>
          <cell r="CT1069" t="str">
            <v>    地方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 t="str">
            <v>3</v>
          </cell>
          <cell r="DN1069" t="str">
            <v>522</v>
          </cell>
          <cell r="DO1069" t="str">
            <v>    食品、饮料及烟草制品专门零售</v>
          </cell>
          <cell r="DP1069" t="str">
            <v>1</v>
          </cell>
          <cell r="DQ1069" t="str">
            <v/>
          </cell>
          <cell r="DR1069">
            <v>4871</v>
          </cell>
          <cell r="DS1069">
            <v>9052</v>
          </cell>
          <cell r="DT1069">
            <v>1</v>
          </cell>
          <cell r="DU1069">
            <v>17</v>
          </cell>
          <cell r="DV1069">
            <v>256</v>
          </cell>
          <cell r="DW1069">
            <v>6</v>
          </cell>
          <cell r="DX1069">
            <v>30</v>
          </cell>
        </row>
        <row r="1070">
          <cell r="M1070" t="str">
            <v>91110302MA01PJ4W3H</v>
          </cell>
          <cell r="N1070" t="str">
            <v>北京中驰严选汽车销售有限公司</v>
          </cell>
          <cell r="O1070" t="str">
            <v>2025</v>
          </cell>
          <cell r="P1070" t="str">
            <v>2</v>
          </cell>
          <cell r="Q1070">
            <v>0</v>
          </cell>
          <cell r="R1070">
            <v>0</v>
          </cell>
          <cell r="S1070">
            <v>144</v>
          </cell>
          <cell r="T1070">
            <v>650</v>
          </cell>
          <cell r="U1070">
            <v>197</v>
          </cell>
          <cell r="V1070">
            <v>7499</v>
          </cell>
          <cell r="W1070">
            <v>1306</v>
          </cell>
          <cell r="X1070">
            <v>8327</v>
          </cell>
          <cell r="Y1070">
            <v>0</v>
          </cell>
          <cell r="Z1070">
            <v>0</v>
          </cell>
          <cell r="AA1070">
            <v>0</v>
          </cell>
          <cell r="AB1070">
            <v>953</v>
          </cell>
          <cell r="AC1070">
            <v>0</v>
          </cell>
          <cell r="AD1070">
            <v>0</v>
          </cell>
          <cell r="AE1070">
            <v>0</v>
          </cell>
          <cell r="AF1070">
            <v>952</v>
          </cell>
          <cell r="AG1070">
            <v>0</v>
          </cell>
          <cell r="AH1070">
            <v>1</v>
          </cell>
          <cell r="AI1070">
            <v>0</v>
          </cell>
          <cell r="AJ1070">
            <v>0</v>
          </cell>
          <cell r="AK1070">
            <v>18</v>
          </cell>
          <cell r="AL1070">
            <v>34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-18</v>
          </cell>
          <cell r="BF1070">
            <v>-34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-18</v>
          </cell>
          <cell r="BL1070">
            <v>-33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2</v>
          </cell>
          <cell r="BS1070">
            <v>3</v>
          </cell>
          <cell r="BT1070">
            <v>2</v>
          </cell>
          <cell r="BU1070" t="str">
            <v>宫业成</v>
          </cell>
          <cell r="BV1070" t="str">
            <v>宫业成</v>
          </cell>
          <cell r="BW1070" t="str">
            <v>闫海清</v>
          </cell>
          <cell r="BX1070" t="str">
            <v>13126637623</v>
          </cell>
          <cell r="BY1070" t="str">
            <v>2025-03-05</v>
          </cell>
          <cell r="BZ1070" t="str">
            <v/>
          </cell>
          <cell r="CA1070" t="str">
            <v>MA01PJ4W3</v>
          </cell>
          <cell r="CB1070">
            <v>0</v>
          </cell>
          <cell r="CC1070">
            <v>0</v>
          </cell>
          <cell r="CD1070" t="str">
            <v/>
          </cell>
          <cell r="CE1070" t="str">
            <v>1</v>
          </cell>
          <cell r="CF1070" t="str">
            <v/>
          </cell>
          <cell r="CG1070" t="str">
            <v>北京经济技术开发区虚拟社区</v>
          </cell>
          <cell r="CH1070" t="str">
            <v>qy</v>
          </cell>
          <cell r="CI1070" t="str">
            <v>    私人控股</v>
          </cell>
          <cell r="CJ1070" t="str">
            <v>F</v>
          </cell>
          <cell r="CK1070" t="str">
            <v>    批发和零售业</v>
          </cell>
          <cell r="CL1070" t="str">
            <v>52</v>
          </cell>
          <cell r="CM1070" t="str">
            <v>    零售业</v>
          </cell>
          <cell r="CN1070" t="str">
            <v>115101</v>
          </cell>
          <cell r="CO1070" t="str">
            <v>      开发区</v>
          </cell>
          <cell r="CP1070" t="str">
            <v>　　　私营有限责任公司</v>
          </cell>
          <cell r="CQ1070" t="str">
            <v/>
          </cell>
          <cell r="CR1070" t="str">
            <v>    传统服务业</v>
          </cell>
          <cell r="CS1070" t="str">
            <v>2</v>
          </cell>
          <cell r="CT1070" t="str">
            <v>    地方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 t="str">
            <v>3</v>
          </cell>
          <cell r="DN1070" t="str">
            <v>526</v>
          </cell>
          <cell r="DO1070" t="str">
            <v>    汽车、摩托车、零配件和燃料及其他动力</v>
          </cell>
          <cell r="DP1070" t="str">
            <v>1</v>
          </cell>
          <cell r="DQ1070" t="str">
            <v>4</v>
          </cell>
          <cell r="DR1070">
            <v>0</v>
          </cell>
          <cell r="DS1070">
            <v>953</v>
          </cell>
          <cell r="DT1070">
            <v>1</v>
          </cell>
          <cell r="DU1070">
            <v>-18</v>
          </cell>
          <cell r="DV1070">
            <v>-34</v>
          </cell>
          <cell r="DW1070">
            <v>0</v>
          </cell>
          <cell r="DX1070">
            <v>3</v>
          </cell>
        </row>
        <row r="1071">
          <cell r="M1071" t="str">
            <v>91110115745472416B</v>
          </cell>
          <cell r="N1071" t="str">
            <v>职安健劳动保护用品（北京）有限公司</v>
          </cell>
          <cell r="O1071" t="str">
            <v>2025</v>
          </cell>
          <cell r="P1071" t="str">
            <v>2</v>
          </cell>
          <cell r="Q1071">
            <v>1010</v>
          </cell>
          <cell r="R1071">
            <v>810</v>
          </cell>
          <cell r="S1071">
            <v>8425</v>
          </cell>
          <cell r="T1071">
            <v>6816</v>
          </cell>
          <cell r="U1071">
            <v>10347</v>
          </cell>
          <cell r="V1071">
            <v>14262</v>
          </cell>
          <cell r="W1071">
            <v>8221</v>
          </cell>
          <cell r="X1071">
            <v>12402</v>
          </cell>
          <cell r="Y1071">
            <v>0</v>
          </cell>
          <cell r="Z1071">
            <v>0</v>
          </cell>
          <cell r="AA1071">
            <v>3474</v>
          </cell>
          <cell r="AB1071">
            <v>6573</v>
          </cell>
          <cell r="AC1071">
            <v>0</v>
          </cell>
          <cell r="AD1071">
            <v>0</v>
          </cell>
          <cell r="AE1071">
            <v>3057</v>
          </cell>
          <cell r="AF1071">
            <v>5797</v>
          </cell>
          <cell r="AG1071">
            <v>4</v>
          </cell>
          <cell r="AH1071">
            <v>1</v>
          </cell>
          <cell r="AI1071">
            <v>102</v>
          </cell>
          <cell r="AJ1071">
            <v>162</v>
          </cell>
          <cell r="AK1071">
            <v>542</v>
          </cell>
          <cell r="AL1071">
            <v>983</v>
          </cell>
          <cell r="AM1071">
            <v>0</v>
          </cell>
          <cell r="AN1071">
            <v>0</v>
          </cell>
          <cell r="AO1071">
            <v>11</v>
          </cell>
          <cell r="AP1071">
            <v>23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-242</v>
          </cell>
          <cell r="BF1071">
            <v>-393</v>
          </cell>
          <cell r="BG1071">
            <v>0</v>
          </cell>
          <cell r="BH1071">
            <v>0</v>
          </cell>
          <cell r="BI1071">
            <v>1</v>
          </cell>
          <cell r="BJ1071">
            <v>0</v>
          </cell>
          <cell r="BK1071">
            <v>-242</v>
          </cell>
          <cell r="BL1071">
            <v>-393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6</v>
          </cell>
          <cell r="BR1071">
            <v>0</v>
          </cell>
          <cell r="BS1071">
            <v>19</v>
          </cell>
          <cell r="BT1071">
            <v>21</v>
          </cell>
          <cell r="BU1071" t="str">
            <v>王国华</v>
          </cell>
          <cell r="BV1071" t="str">
            <v>赵靳如</v>
          </cell>
          <cell r="BW1071" t="str">
            <v>孙逊</v>
          </cell>
          <cell r="BX1071" t="str">
            <v>13801040436</v>
          </cell>
          <cell r="BY1071" t="str">
            <v>2025-03-06</v>
          </cell>
          <cell r="BZ1071" t="str">
            <v/>
          </cell>
          <cell r="CA1071" t="str">
            <v>745472416</v>
          </cell>
          <cell r="CB1071">
            <v>0</v>
          </cell>
          <cell r="CC1071">
            <v>0</v>
          </cell>
          <cell r="CD1071" t="str">
            <v/>
          </cell>
          <cell r="CE1071" t="str">
            <v/>
          </cell>
          <cell r="CF1071" t="str">
            <v/>
          </cell>
          <cell r="CG1071" t="str">
            <v/>
          </cell>
          <cell r="CH1071" t="str">
            <v>qy</v>
          </cell>
          <cell r="CI1071" t="str">
            <v>    私人控股</v>
          </cell>
          <cell r="CJ1071" t="str">
            <v>F</v>
          </cell>
          <cell r="CK1071" t="str">
            <v>    批发和零售业</v>
          </cell>
          <cell r="CL1071" t="str">
            <v>51</v>
          </cell>
          <cell r="CM1071" t="str">
            <v>    批发业</v>
          </cell>
          <cell r="CN1071" t="str">
            <v>110112</v>
          </cell>
          <cell r="CO1071" t="str">
            <v>      通州区</v>
          </cell>
          <cell r="CP1071" t="str">
            <v>　　　其他有限责任公司</v>
          </cell>
          <cell r="CQ1071" t="str">
            <v/>
          </cell>
          <cell r="CR1071" t="str">
            <v>    传统服务业</v>
          </cell>
          <cell r="CS1071" t="str">
            <v>2</v>
          </cell>
          <cell r="CT1071" t="str">
            <v>    地方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 t="str">
            <v>5</v>
          </cell>
          <cell r="DN1071" t="str">
            <v>513</v>
          </cell>
          <cell r="DO1071" t="str">
            <v>    纺织、服装及家庭用品批发</v>
          </cell>
          <cell r="DP1071" t="str">
            <v>1</v>
          </cell>
          <cell r="DQ1071" t="str">
            <v>3</v>
          </cell>
          <cell r="DR1071">
            <v>3474</v>
          </cell>
          <cell r="DS1071">
            <v>6573</v>
          </cell>
          <cell r="DT1071">
            <v>1</v>
          </cell>
          <cell r="DU1071">
            <v>-242</v>
          </cell>
          <cell r="DV1071">
            <v>-393</v>
          </cell>
          <cell r="DW1071">
            <v>10</v>
          </cell>
          <cell r="DX1071">
            <v>-138</v>
          </cell>
        </row>
        <row r="1072">
          <cell r="M1072" t="str">
            <v>91110112802872732H</v>
          </cell>
          <cell r="N1072" t="str">
            <v>北京步平科技发展有限公司</v>
          </cell>
          <cell r="O1072" t="str">
            <v>2025</v>
          </cell>
          <cell r="P1072" t="str">
            <v>2</v>
          </cell>
          <cell r="Q1072">
            <v>9503</v>
          </cell>
          <cell r="R1072">
            <v>8845</v>
          </cell>
          <cell r="S1072">
            <v>21342</v>
          </cell>
          <cell r="T1072">
            <v>19560</v>
          </cell>
          <cell r="U1072">
            <v>40064</v>
          </cell>
          <cell r="V1072">
            <v>40770</v>
          </cell>
          <cell r="W1072">
            <v>18255</v>
          </cell>
          <cell r="X1072">
            <v>21338</v>
          </cell>
          <cell r="Y1072">
            <v>0</v>
          </cell>
          <cell r="Z1072">
            <v>0</v>
          </cell>
          <cell r="AA1072">
            <v>5545</v>
          </cell>
          <cell r="AB1072">
            <v>2415</v>
          </cell>
          <cell r="AC1072">
            <v>0</v>
          </cell>
          <cell r="AD1072">
            <v>0</v>
          </cell>
          <cell r="AE1072">
            <v>2166</v>
          </cell>
          <cell r="AF1072">
            <v>1663</v>
          </cell>
          <cell r="AG1072">
            <v>23</v>
          </cell>
          <cell r="AH1072">
            <v>0</v>
          </cell>
          <cell r="AI1072">
            <v>106</v>
          </cell>
          <cell r="AJ1072">
            <v>276</v>
          </cell>
          <cell r="AK1072">
            <v>372</v>
          </cell>
          <cell r="AL1072">
            <v>333</v>
          </cell>
          <cell r="AM1072">
            <v>0</v>
          </cell>
          <cell r="AN1072">
            <v>0</v>
          </cell>
          <cell r="AO1072">
            <v>1</v>
          </cell>
          <cell r="AP1072">
            <v>2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2877</v>
          </cell>
          <cell r="BF1072">
            <v>141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2877</v>
          </cell>
          <cell r="BL1072">
            <v>141</v>
          </cell>
          <cell r="BM1072">
            <v>0</v>
          </cell>
          <cell r="BN1072">
            <v>1</v>
          </cell>
          <cell r="BO1072">
            <v>0</v>
          </cell>
          <cell r="BP1072">
            <v>0</v>
          </cell>
          <cell r="BQ1072">
            <v>434</v>
          </cell>
          <cell r="BR1072">
            <v>0</v>
          </cell>
          <cell r="BS1072">
            <v>9</v>
          </cell>
          <cell r="BT1072">
            <v>10</v>
          </cell>
          <cell r="BU1072" t="str">
            <v>王晓松</v>
          </cell>
          <cell r="BV1072" t="str">
            <v>王晓松</v>
          </cell>
          <cell r="BW1072" t="str">
            <v>陈爽</v>
          </cell>
          <cell r="BX1072" t="str">
            <v>13911155508</v>
          </cell>
          <cell r="BY1072" t="str">
            <v>2025-03-14</v>
          </cell>
          <cell r="BZ1072" t="str">
            <v/>
          </cell>
          <cell r="CA1072" t="str">
            <v>802872732</v>
          </cell>
          <cell r="CB1072">
            <v>0</v>
          </cell>
          <cell r="CC1072">
            <v>0</v>
          </cell>
          <cell r="CD1072" t="str">
            <v/>
          </cell>
          <cell r="CE1072" t="str">
            <v/>
          </cell>
          <cell r="CF1072" t="str">
            <v/>
          </cell>
          <cell r="CG1072" t="str">
            <v/>
          </cell>
          <cell r="CH1072" t="str">
            <v>qy</v>
          </cell>
          <cell r="CI1072" t="str">
            <v>    私人控股</v>
          </cell>
          <cell r="CJ1072" t="str">
            <v>F</v>
          </cell>
          <cell r="CK1072" t="str">
            <v>    批发和零售业</v>
          </cell>
          <cell r="CL1072" t="str">
            <v>51</v>
          </cell>
          <cell r="CM1072" t="str">
            <v>    批发业</v>
          </cell>
          <cell r="CN1072" t="str">
            <v>110112</v>
          </cell>
          <cell r="CO1072" t="str">
            <v>      通州区</v>
          </cell>
          <cell r="CP1072" t="str">
            <v>　　　私营有限责任公司</v>
          </cell>
          <cell r="CQ1072" t="str">
            <v/>
          </cell>
          <cell r="CR1072" t="str">
            <v>    传统服务业</v>
          </cell>
          <cell r="CS1072" t="str">
            <v>2</v>
          </cell>
          <cell r="CT1072" t="str">
            <v>    地方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 t="str">
            <v>5</v>
          </cell>
          <cell r="DN1072" t="str">
            <v>517</v>
          </cell>
          <cell r="DO1072" t="str">
            <v>    机械设备、五金产品及电子产品批发</v>
          </cell>
          <cell r="DP1072" t="str">
            <v>1</v>
          </cell>
          <cell r="DQ1072" t="str">
            <v>3</v>
          </cell>
          <cell r="DR1072">
            <v>5545</v>
          </cell>
          <cell r="DS1072">
            <v>2415</v>
          </cell>
          <cell r="DT1072">
            <v>1</v>
          </cell>
          <cell r="DU1072">
            <v>2877</v>
          </cell>
          <cell r="DV1072">
            <v>141</v>
          </cell>
          <cell r="DW1072">
            <v>457</v>
          </cell>
          <cell r="DX1072">
            <v>-10</v>
          </cell>
        </row>
        <row r="1073">
          <cell r="M1073" t="str">
            <v>91110302692304151G</v>
          </cell>
          <cell r="N1073" t="str">
            <v>倍加福（北京）过程自动化控制设备有限公司</v>
          </cell>
          <cell r="O1073" t="str">
            <v>2025</v>
          </cell>
          <cell r="P1073" t="str">
            <v>2</v>
          </cell>
          <cell r="Q1073">
            <v>14711</v>
          </cell>
          <cell r="R1073">
            <v>14577</v>
          </cell>
          <cell r="S1073">
            <v>52042</v>
          </cell>
          <cell r="T1073">
            <v>51119</v>
          </cell>
          <cell r="U1073">
            <v>115480</v>
          </cell>
          <cell r="V1073">
            <v>158731</v>
          </cell>
          <cell r="W1073">
            <v>44913</v>
          </cell>
          <cell r="X1073">
            <v>97594</v>
          </cell>
          <cell r="Y1073">
            <v>0</v>
          </cell>
          <cell r="Z1073">
            <v>0</v>
          </cell>
          <cell r="AA1073">
            <v>36211</v>
          </cell>
          <cell r="AB1073">
            <v>38971</v>
          </cell>
          <cell r="AC1073">
            <v>0</v>
          </cell>
          <cell r="AD1073">
            <v>0</v>
          </cell>
          <cell r="AE1073">
            <v>28782</v>
          </cell>
          <cell r="AF1073">
            <v>32872</v>
          </cell>
          <cell r="AG1073">
            <v>54</v>
          </cell>
          <cell r="AH1073">
            <v>1</v>
          </cell>
          <cell r="AI1073">
            <v>2571</v>
          </cell>
          <cell r="AJ1073">
            <v>2764</v>
          </cell>
          <cell r="AK1073">
            <v>2062</v>
          </cell>
          <cell r="AL1073">
            <v>2232</v>
          </cell>
          <cell r="AM1073">
            <v>0</v>
          </cell>
          <cell r="AN1073">
            <v>0</v>
          </cell>
          <cell r="AO1073">
            <v>42</v>
          </cell>
          <cell r="AP1073">
            <v>7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2760</v>
          </cell>
          <cell r="BF1073">
            <v>1141</v>
          </cell>
          <cell r="BG1073">
            <v>45</v>
          </cell>
          <cell r="BH1073">
            <v>9</v>
          </cell>
          <cell r="BI1073">
            <v>0</v>
          </cell>
          <cell r="BJ1073">
            <v>4</v>
          </cell>
          <cell r="BK1073">
            <v>2805</v>
          </cell>
          <cell r="BL1073">
            <v>1146</v>
          </cell>
          <cell r="BM1073">
            <v>701</v>
          </cell>
          <cell r="BN1073">
            <v>286</v>
          </cell>
          <cell r="BO1073">
            <v>0</v>
          </cell>
          <cell r="BP1073">
            <v>0</v>
          </cell>
          <cell r="BQ1073">
            <v>446</v>
          </cell>
          <cell r="BR1073">
            <v>0</v>
          </cell>
          <cell r="BS1073">
            <v>45</v>
          </cell>
          <cell r="BT1073">
            <v>46</v>
          </cell>
          <cell r="BU1073" t="str">
            <v>安德鲁</v>
          </cell>
          <cell r="BV1073" t="str">
            <v>于丽</v>
          </cell>
          <cell r="BW1073" t="str">
            <v>于丽</v>
          </cell>
          <cell r="BX1073" t="str">
            <v>59017013</v>
          </cell>
          <cell r="BY1073" t="str">
            <v>2025-03-17</v>
          </cell>
          <cell r="BZ1073" t="str">
            <v/>
          </cell>
          <cell r="CA1073" t="str">
            <v>692304151</v>
          </cell>
          <cell r="CB1073">
            <v>0</v>
          </cell>
          <cell r="CC1073">
            <v>0</v>
          </cell>
          <cell r="CD1073" t="str">
            <v/>
          </cell>
          <cell r="CE1073" t="str">
            <v>1</v>
          </cell>
          <cell r="CF1073" t="str">
            <v/>
          </cell>
          <cell r="CG1073" t="str">
            <v>北京经济技术开发区虚拟社区</v>
          </cell>
          <cell r="CH1073" t="str">
            <v>qy</v>
          </cell>
          <cell r="CI1073" t="str">
            <v>    外商控股</v>
          </cell>
          <cell r="CJ1073" t="str">
            <v>F</v>
          </cell>
          <cell r="CK1073" t="str">
            <v>    批发和零售业</v>
          </cell>
          <cell r="CL1073" t="str">
            <v>51</v>
          </cell>
          <cell r="CM1073" t="str">
            <v>    批发业</v>
          </cell>
          <cell r="CN1073" t="str">
            <v>115101</v>
          </cell>
          <cell r="CO1073" t="str">
            <v>      开发区</v>
          </cell>
          <cell r="CP1073" t="str">
            <v>　　　外商投资有限责任公司</v>
          </cell>
          <cell r="CQ1073" t="str">
            <v/>
          </cell>
          <cell r="CR1073" t="str">
            <v>    传统服务业</v>
          </cell>
          <cell r="CS1073" t="str">
            <v>2</v>
          </cell>
          <cell r="CT1073" t="str">
            <v>    地方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 t="str">
            <v>3</v>
          </cell>
          <cell r="DN1073" t="str">
            <v>517</v>
          </cell>
          <cell r="DO1073" t="str">
            <v>    机械设备、五金产品及电子产品批发</v>
          </cell>
          <cell r="DP1073" t="str">
            <v>1</v>
          </cell>
          <cell r="DQ1073" t="str">
            <v>2</v>
          </cell>
          <cell r="DR1073">
            <v>36211</v>
          </cell>
          <cell r="DS1073">
            <v>38971</v>
          </cell>
          <cell r="DT1073">
            <v>1</v>
          </cell>
          <cell r="DU1073">
            <v>2760</v>
          </cell>
          <cell r="DV1073">
            <v>1141</v>
          </cell>
          <cell r="DW1073">
            <v>1201</v>
          </cell>
          <cell r="DX1073">
            <v>-72</v>
          </cell>
        </row>
        <row r="1074">
          <cell r="M1074" t="str">
            <v>91110302742602254R</v>
          </cell>
          <cell r="N1074" t="str">
            <v>北京燕德宝汽车销售有限公司</v>
          </cell>
          <cell r="O1074" t="str">
            <v>2025</v>
          </cell>
          <cell r="P1074" t="str">
            <v>2</v>
          </cell>
          <cell r="Q1074">
            <v>6395</v>
          </cell>
          <cell r="R1074">
            <v>10614</v>
          </cell>
          <cell r="S1074">
            <v>17177</v>
          </cell>
          <cell r="T1074">
            <v>23640</v>
          </cell>
          <cell r="U1074">
            <v>347817</v>
          </cell>
          <cell r="V1074">
            <v>434330</v>
          </cell>
          <cell r="W1074">
            <v>140187</v>
          </cell>
          <cell r="X1074">
            <v>208622</v>
          </cell>
          <cell r="Y1074">
            <v>0</v>
          </cell>
          <cell r="Z1074">
            <v>0</v>
          </cell>
          <cell r="AA1074">
            <v>13669</v>
          </cell>
          <cell r="AB1074">
            <v>148656</v>
          </cell>
          <cell r="AC1074">
            <v>0</v>
          </cell>
          <cell r="AD1074">
            <v>0</v>
          </cell>
          <cell r="AE1074">
            <v>12201</v>
          </cell>
          <cell r="AF1074">
            <v>144493</v>
          </cell>
          <cell r="AG1074">
            <v>136</v>
          </cell>
          <cell r="AH1074">
            <v>82</v>
          </cell>
          <cell r="AI1074">
            <v>1413</v>
          </cell>
          <cell r="AJ1074">
            <v>2353</v>
          </cell>
          <cell r="AK1074">
            <v>246</v>
          </cell>
          <cell r="AL1074">
            <v>510</v>
          </cell>
          <cell r="AM1074">
            <v>0</v>
          </cell>
          <cell r="AN1074">
            <v>0</v>
          </cell>
          <cell r="AO1074">
            <v>1090</v>
          </cell>
          <cell r="AP1074">
            <v>1188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-1417</v>
          </cell>
          <cell r="BF1074">
            <v>-379</v>
          </cell>
          <cell r="BG1074">
            <v>0</v>
          </cell>
          <cell r="BH1074">
            <v>0</v>
          </cell>
          <cell r="BI1074">
            <v>11</v>
          </cell>
          <cell r="BJ1074">
            <v>0</v>
          </cell>
          <cell r="BK1074">
            <v>-1428</v>
          </cell>
          <cell r="BL1074">
            <v>-379</v>
          </cell>
          <cell r="BM1074">
            <v>50</v>
          </cell>
          <cell r="BN1074">
            <v>204</v>
          </cell>
          <cell r="BO1074">
            <v>0</v>
          </cell>
          <cell r="BP1074">
            <v>0</v>
          </cell>
          <cell r="BQ1074">
            <v>981</v>
          </cell>
          <cell r="BR1074">
            <v>5978</v>
          </cell>
          <cell r="BS1074">
            <v>68</v>
          </cell>
          <cell r="BT1074">
            <v>76</v>
          </cell>
          <cell r="BU1074" t="str">
            <v>高宏研</v>
          </cell>
          <cell r="BV1074" t="str">
            <v>李恩</v>
          </cell>
          <cell r="BW1074" t="str">
            <v>袁林林</v>
          </cell>
          <cell r="BX1074" t="str">
            <v>18612208553</v>
          </cell>
          <cell r="BY1074" t="str">
            <v>2025-03-14</v>
          </cell>
          <cell r="BZ1074" t="str">
            <v/>
          </cell>
          <cell r="CA1074" t="str">
            <v>742602254</v>
          </cell>
          <cell r="CB1074">
            <v>0</v>
          </cell>
          <cell r="CC1074">
            <v>0</v>
          </cell>
          <cell r="CD1074" t="str">
            <v/>
          </cell>
          <cell r="CE1074" t="str">
            <v>1</v>
          </cell>
          <cell r="CF1074" t="str">
            <v/>
          </cell>
          <cell r="CG1074" t="str">
            <v>北京经济技术开发区虚拟社区</v>
          </cell>
          <cell r="CH1074" t="str">
            <v>qy</v>
          </cell>
          <cell r="CI1074" t="str">
            <v>    集体控股</v>
          </cell>
          <cell r="CJ1074" t="str">
            <v>F</v>
          </cell>
          <cell r="CK1074" t="str">
            <v>    批发和零售业</v>
          </cell>
          <cell r="CL1074" t="str">
            <v>52</v>
          </cell>
          <cell r="CM1074" t="str">
            <v>    零售业</v>
          </cell>
          <cell r="CN1074" t="str">
            <v>115101</v>
          </cell>
          <cell r="CO1074" t="str">
            <v>      开发区</v>
          </cell>
          <cell r="CP1074" t="str">
            <v>　　　其他有限责任公司</v>
          </cell>
          <cell r="CQ1074" t="str">
            <v/>
          </cell>
          <cell r="CR1074" t="str">
            <v>    传统服务业</v>
          </cell>
          <cell r="CS1074" t="str">
            <v>2</v>
          </cell>
          <cell r="CT1074" t="str">
            <v>    地方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 t="str">
            <v>3</v>
          </cell>
          <cell r="DN1074" t="str">
            <v>526</v>
          </cell>
          <cell r="DO1074" t="str">
            <v>    汽车、摩托车、零配件和燃料及其他动力</v>
          </cell>
          <cell r="DP1074" t="str">
            <v>2</v>
          </cell>
          <cell r="DQ1074" t="str">
            <v>2</v>
          </cell>
          <cell r="DR1074">
            <v>13669</v>
          </cell>
          <cell r="DS1074">
            <v>148656</v>
          </cell>
          <cell r="DT1074">
            <v>1</v>
          </cell>
          <cell r="DU1074">
            <v>-1417</v>
          </cell>
          <cell r="DV1074">
            <v>-379</v>
          </cell>
          <cell r="DW1074">
            <v>1167</v>
          </cell>
          <cell r="DX1074">
            <v>6264</v>
          </cell>
        </row>
        <row r="1075">
          <cell r="M1075" t="str">
            <v>91110302765501747B</v>
          </cell>
          <cell r="N1075" t="str">
            <v>北京米勒电气制造有限公司</v>
          </cell>
          <cell r="O1075" t="str">
            <v>2025</v>
          </cell>
          <cell r="P1075" t="str">
            <v>2</v>
          </cell>
          <cell r="Q1075">
            <v>1535</v>
          </cell>
          <cell r="R1075">
            <v>7090</v>
          </cell>
          <cell r="S1075">
            <v>10550</v>
          </cell>
          <cell r="T1075">
            <v>9327</v>
          </cell>
          <cell r="U1075">
            <v>39645</v>
          </cell>
          <cell r="V1075">
            <v>39364</v>
          </cell>
          <cell r="W1075">
            <v>11592</v>
          </cell>
          <cell r="X1075">
            <v>11265</v>
          </cell>
          <cell r="Y1075">
            <v>0</v>
          </cell>
          <cell r="Z1075">
            <v>0</v>
          </cell>
          <cell r="AA1075">
            <v>6788</v>
          </cell>
          <cell r="AB1075">
            <v>6930</v>
          </cell>
          <cell r="AC1075">
            <v>0</v>
          </cell>
          <cell r="AD1075">
            <v>0</v>
          </cell>
          <cell r="AE1075">
            <v>3657</v>
          </cell>
          <cell r="AF1075">
            <v>4893</v>
          </cell>
          <cell r="AG1075">
            <v>28</v>
          </cell>
          <cell r="AH1075">
            <v>85</v>
          </cell>
          <cell r="AI1075">
            <v>1124</v>
          </cell>
          <cell r="AJ1075">
            <v>1096</v>
          </cell>
          <cell r="AK1075">
            <v>42</v>
          </cell>
          <cell r="AL1075">
            <v>114</v>
          </cell>
          <cell r="AM1075">
            <v>0</v>
          </cell>
          <cell r="AN1075">
            <v>0</v>
          </cell>
          <cell r="AO1075">
            <v>12</v>
          </cell>
          <cell r="AP1075">
            <v>44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1925</v>
          </cell>
          <cell r="BF1075">
            <v>670</v>
          </cell>
          <cell r="BG1075">
            <v>0</v>
          </cell>
          <cell r="BH1075">
            <v>5</v>
          </cell>
          <cell r="BI1075">
            <v>0</v>
          </cell>
          <cell r="BJ1075">
            <v>0</v>
          </cell>
          <cell r="BK1075">
            <v>1925</v>
          </cell>
          <cell r="BL1075">
            <v>675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355</v>
          </cell>
          <cell r="BR1075">
            <v>286</v>
          </cell>
          <cell r="BS1075">
            <v>12</v>
          </cell>
          <cell r="BT1075">
            <v>12</v>
          </cell>
          <cell r="BU1075" t="str">
            <v>宋龄</v>
          </cell>
          <cell r="BV1075" t="str">
            <v>徐惠华</v>
          </cell>
          <cell r="BW1075" t="str">
            <v>杜家福</v>
          </cell>
          <cell r="BX1075" t="str">
            <v>15801600608</v>
          </cell>
          <cell r="BY1075" t="str">
            <v>2025-03-13</v>
          </cell>
          <cell r="BZ1075" t="str">
            <v/>
          </cell>
          <cell r="CA1075" t="str">
            <v>765501747</v>
          </cell>
          <cell r="CB1075">
            <v>0</v>
          </cell>
          <cell r="CC1075">
            <v>0</v>
          </cell>
          <cell r="CD1075" t="str">
            <v/>
          </cell>
          <cell r="CE1075" t="str">
            <v>1</v>
          </cell>
          <cell r="CF1075" t="str">
            <v/>
          </cell>
          <cell r="CG1075" t="str">
            <v>北京经济技术开发区虚拟社区</v>
          </cell>
          <cell r="CH1075" t="str">
            <v>qy</v>
          </cell>
          <cell r="CI1075" t="str">
            <v>    外商控股</v>
          </cell>
          <cell r="CJ1075" t="str">
            <v>F</v>
          </cell>
          <cell r="CK1075" t="str">
            <v>    批发和零售业</v>
          </cell>
          <cell r="CL1075" t="str">
            <v>51</v>
          </cell>
          <cell r="CM1075" t="str">
            <v>    批发业</v>
          </cell>
          <cell r="CN1075" t="str">
            <v>115101</v>
          </cell>
          <cell r="CO1075" t="str">
            <v>      开发区</v>
          </cell>
          <cell r="CP1075" t="str">
            <v>　　　外商投资有限责任公司</v>
          </cell>
          <cell r="CQ1075" t="str">
            <v/>
          </cell>
          <cell r="CR1075" t="str">
            <v>    传统服务业</v>
          </cell>
          <cell r="CS1075" t="str">
            <v>2</v>
          </cell>
          <cell r="CT1075" t="str">
            <v>    地方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 t="str">
            <v>3</v>
          </cell>
          <cell r="DN1075" t="str">
            <v>517</v>
          </cell>
          <cell r="DO1075" t="str">
            <v>    机械设备、五金产品及电子产品批发</v>
          </cell>
          <cell r="DP1075" t="str">
            <v>1</v>
          </cell>
          <cell r="DQ1075" t="str">
            <v>3</v>
          </cell>
          <cell r="DR1075">
            <v>6788</v>
          </cell>
          <cell r="DS1075">
            <v>6930</v>
          </cell>
          <cell r="DT1075">
            <v>1</v>
          </cell>
          <cell r="DU1075">
            <v>1925</v>
          </cell>
          <cell r="DV1075">
            <v>670</v>
          </cell>
          <cell r="DW1075">
            <v>383</v>
          </cell>
          <cell r="DX1075">
            <v>371</v>
          </cell>
        </row>
        <row r="1076">
          <cell r="M1076" t="str">
            <v>911101156717180800</v>
          </cell>
          <cell r="N1076" t="str">
            <v>北京欧豪汽车贸易有限公司</v>
          </cell>
          <cell r="O1076" t="str">
            <v>2025</v>
          </cell>
          <cell r="P1076" t="str">
            <v>2</v>
          </cell>
          <cell r="Q1076">
            <v>7262</v>
          </cell>
          <cell r="R1076">
            <v>7376</v>
          </cell>
          <cell r="S1076">
            <v>5137</v>
          </cell>
          <cell r="T1076">
            <v>1855</v>
          </cell>
          <cell r="U1076">
            <v>59741</v>
          </cell>
          <cell r="V1076">
            <v>43668</v>
          </cell>
          <cell r="W1076">
            <v>39317</v>
          </cell>
          <cell r="X1076">
            <v>22751</v>
          </cell>
          <cell r="Y1076">
            <v>0</v>
          </cell>
          <cell r="Z1076">
            <v>0</v>
          </cell>
          <cell r="AA1076">
            <v>4049</v>
          </cell>
          <cell r="AB1076">
            <v>7119</v>
          </cell>
          <cell r="AC1076">
            <v>0</v>
          </cell>
          <cell r="AD1076">
            <v>0</v>
          </cell>
          <cell r="AE1076">
            <v>2784</v>
          </cell>
          <cell r="AF1076">
            <v>4986</v>
          </cell>
          <cell r="AG1076">
            <v>1</v>
          </cell>
          <cell r="AH1076">
            <v>4</v>
          </cell>
          <cell r="AI1076">
            <v>0</v>
          </cell>
          <cell r="AJ1076">
            <v>0</v>
          </cell>
          <cell r="AK1076">
            <v>1456</v>
          </cell>
          <cell r="AL1076">
            <v>1896</v>
          </cell>
          <cell r="AM1076">
            <v>0</v>
          </cell>
          <cell r="AN1076">
            <v>0</v>
          </cell>
          <cell r="AO1076">
            <v>11</v>
          </cell>
          <cell r="AP1076">
            <v>18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-203</v>
          </cell>
          <cell r="BF1076">
            <v>215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-203</v>
          </cell>
          <cell r="BL1076">
            <v>215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72</v>
          </cell>
          <cell r="BS1076">
            <v>71</v>
          </cell>
          <cell r="BT1076">
            <v>77</v>
          </cell>
          <cell r="BU1076" t="str">
            <v>王云伟</v>
          </cell>
          <cell r="BV1076" t="str">
            <v>傅雪梅</v>
          </cell>
          <cell r="BW1076" t="str">
            <v>郭华兵</v>
          </cell>
          <cell r="BX1076" t="str">
            <v>15611901603</v>
          </cell>
          <cell r="BY1076" t="str">
            <v>2025-03-14</v>
          </cell>
          <cell r="BZ1076" t="str">
            <v/>
          </cell>
          <cell r="CA1076" t="str">
            <v>671718080</v>
          </cell>
          <cell r="CB1076">
            <v>0</v>
          </cell>
          <cell r="CC1076">
            <v>0</v>
          </cell>
          <cell r="CD1076" t="str">
            <v/>
          </cell>
          <cell r="CE1076" t="str">
            <v/>
          </cell>
          <cell r="CF1076" t="str">
            <v/>
          </cell>
          <cell r="CG1076" t="str">
            <v/>
          </cell>
          <cell r="CH1076" t="str">
            <v>qy</v>
          </cell>
          <cell r="CI1076" t="str">
            <v>    私人控股</v>
          </cell>
          <cell r="CJ1076" t="str">
            <v>F</v>
          </cell>
          <cell r="CK1076" t="str">
            <v>    批发和零售业</v>
          </cell>
          <cell r="CL1076" t="str">
            <v>51</v>
          </cell>
          <cell r="CM1076" t="str">
            <v>    批发业</v>
          </cell>
          <cell r="CN1076" t="str">
            <v>110115</v>
          </cell>
          <cell r="CO1076" t="str">
            <v>      大兴区</v>
          </cell>
          <cell r="CP1076" t="str">
            <v>　　　私营有限责任公司</v>
          </cell>
          <cell r="CQ1076" t="str">
            <v/>
          </cell>
          <cell r="CR1076" t="str">
            <v>    传统服务业</v>
          </cell>
          <cell r="CS1076" t="str">
            <v>2</v>
          </cell>
          <cell r="CT1076" t="str">
            <v>    地方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 t="str">
            <v>3</v>
          </cell>
          <cell r="DN1076" t="str">
            <v>517</v>
          </cell>
          <cell r="DO1076" t="str">
            <v>    机械设备、五金产品及电子产品批发</v>
          </cell>
          <cell r="DP1076" t="str">
            <v>1</v>
          </cell>
          <cell r="DQ1076" t="str">
            <v>2</v>
          </cell>
          <cell r="DR1076">
            <v>4049</v>
          </cell>
          <cell r="DS1076">
            <v>7119</v>
          </cell>
          <cell r="DT1076">
            <v>1</v>
          </cell>
          <cell r="DU1076">
            <v>-203</v>
          </cell>
          <cell r="DV1076">
            <v>215</v>
          </cell>
          <cell r="DW1076">
            <v>-1366</v>
          </cell>
          <cell r="DX1076">
            <v>76</v>
          </cell>
        </row>
        <row r="1077">
          <cell r="M1077" t="str">
            <v>91110302789954943X</v>
          </cell>
          <cell r="N1077" t="str">
            <v>北京星蝶装备工程技术有限公司</v>
          </cell>
          <cell r="O1077" t="str">
            <v>2025</v>
          </cell>
          <cell r="P1077" t="str">
            <v>2</v>
          </cell>
          <cell r="Q1077">
            <v>147</v>
          </cell>
          <cell r="R1077">
            <v>528</v>
          </cell>
          <cell r="S1077">
            <v>83666</v>
          </cell>
          <cell r="T1077">
            <v>62193</v>
          </cell>
          <cell r="U1077">
            <v>123739</v>
          </cell>
          <cell r="V1077">
            <v>135880</v>
          </cell>
          <cell r="W1077">
            <v>90354</v>
          </cell>
          <cell r="X1077">
            <v>103973</v>
          </cell>
          <cell r="Y1077">
            <v>0</v>
          </cell>
          <cell r="Z1077">
            <v>0</v>
          </cell>
          <cell r="AA1077">
            <v>10617</v>
          </cell>
          <cell r="AB1077">
            <v>2527</v>
          </cell>
          <cell r="AC1077">
            <v>0</v>
          </cell>
          <cell r="AD1077">
            <v>0</v>
          </cell>
          <cell r="AE1077">
            <v>8141</v>
          </cell>
          <cell r="AF1077">
            <v>1228</v>
          </cell>
          <cell r="AG1077">
            <v>0</v>
          </cell>
          <cell r="AH1077">
            <v>25</v>
          </cell>
          <cell r="AI1077">
            <v>1236</v>
          </cell>
          <cell r="AJ1077">
            <v>583</v>
          </cell>
          <cell r="AK1077">
            <v>654</v>
          </cell>
          <cell r="AL1077">
            <v>264</v>
          </cell>
          <cell r="AM1077">
            <v>0</v>
          </cell>
          <cell r="AN1077">
            <v>0</v>
          </cell>
          <cell r="AO1077">
            <v>360</v>
          </cell>
          <cell r="AP1077">
            <v>269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250</v>
          </cell>
          <cell r="BF1077">
            <v>159</v>
          </cell>
          <cell r="BG1077">
            <v>0</v>
          </cell>
          <cell r="BH1077">
            <v>0</v>
          </cell>
          <cell r="BI1077">
            <v>10</v>
          </cell>
          <cell r="BJ1077">
            <v>0</v>
          </cell>
          <cell r="BK1077">
            <v>240</v>
          </cell>
          <cell r="BL1077">
            <v>159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16</v>
          </cell>
          <cell r="BT1077">
            <v>16</v>
          </cell>
          <cell r="BU1077" t="str">
            <v>乔霄峰</v>
          </cell>
          <cell r="BV1077" t="str">
            <v>卜壮壮</v>
          </cell>
          <cell r="BW1077" t="str">
            <v>肖迪</v>
          </cell>
          <cell r="BX1077" t="str">
            <v>58082196</v>
          </cell>
          <cell r="BY1077" t="str">
            <v>2025-03-04</v>
          </cell>
          <cell r="BZ1077" t="str">
            <v/>
          </cell>
          <cell r="CA1077" t="str">
            <v>789954943</v>
          </cell>
          <cell r="CB1077">
            <v>0</v>
          </cell>
          <cell r="CC1077">
            <v>0</v>
          </cell>
          <cell r="CD1077" t="str">
            <v/>
          </cell>
          <cell r="CE1077" t="str">
            <v>1</v>
          </cell>
          <cell r="CF1077" t="str">
            <v/>
          </cell>
          <cell r="CG1077" t="str">
            <v>北京经济技术开发区虚拟社区</v>
          </cell>
          <cell r="CH1077" t="str">
            <v>qy</v>
          </cell>
          <cell r="CI1077" t="str">
            <v>    国有控股</v>
          </cell>
          <cell r="CJ1077" t="str">
            <v>F</v>
          </cell>
          <cell r="CK1077" t="str">
            <v>    批发和零售业</v>
          </cell>
          <cell r="CL1077" t="str">
            <v>51</v>
          </cell>
          <cell r="CM1077" t="str">
            <v>    批发业</v>
          </cell>
          <cell r="CN1077" t="str">
            <v>115101</v>
          </cell>
          <cell r="CO1077" t="str">
            <v>      开发区</v>
          </cell>
          <cell r="CP1077" t="str">
            <v>　　　外商投资有限责任公司</v>
          </cell>
          <cell r="CQ1077" t="str">
            <v/>
          </cell>
          <cell r="CR1077" t="str">
            <v>    传统服务业</v>
          </cell>
          <cell r="CS1077" t="str">
            <v>1</v>
          </cell>
          <cell r="CT1077" t="str">
            <v>    中央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 t="str">
            <v>3</v>
          </cell>
          <cell r="DN1077" t="str">
            <v>516</v>
          </cell>
          <cell r="DO1077" t="str">
            <v>    矿产品、建材及化工产品批发</v>
          </cell>
          <cell r="DP1077" t="str">
            <v>2</v>
          </cell>
          <cell r="DQ1077" t="str">
            <v>3</v>
          </cell>
          <cell r="DR1077">
            <v>10617</v>
          </cell>
          <cell r="DS1077">
            <v>2527</v>
          </cell>
          <cell r="DT1077">
            <v>1</v>
          </cell>
          <cell r="DU1077">
            <v>250</v>
          </cell>
          <cell r="DV1077">
            <v>159</v>
          </cell>
          <cell r="DW1077">
            <v>-137</v>
          </cell>
          <cell r="DX1077">
            <v>-321</v>
          </cell>
        </row>
        <row r="1078">
          <cell r="M1078" t="str">
            <v>91110112747513015X</v>
          </cell>
          <cell r="N1078" t="str">
            <v>北京市京安塑料制品有限公司</v>
          </cell>
          <cell r="O1078" t="str">
            <v>2025</v>
          </cell>
          <cell r="P1078" t="str">
            <v>2</v>
          </cell>
          <cell r="Q1078">
            <v>2174</v>
          </cell>
          <cell r="R1078">
            <v>2174</v>
          </cell>
          <cell r="S1078">
            <v>951</v>
          </cell>
          <cell r="T1078">
            <v>5990</v>
          </cell>
          <cell r="U1078">
            <v>13523</v>
          </cell>
          <cell r="V1078">
            <v>24910</v>
          </cell>
          <cell r="W1078">
            <v>12579</v>
          </cell>
          <cell r="X1078">
            <v>25072</v>
          </cell>
          <cell r="Y1078">
            <v>0</v>
          </cell>
          <cell r="Z1078">
            <v>0</v>
          </cell>
          <cell r="AA1078">
            <v>12283</v>
          </cell>
          <cell r="AB1078">
            <v>19549</v>
          </cell>
          <cell r="AC1078">
            <v>0</v>
          </cell>
          <cell r="AD1078">
            <v>0</v>
          </cell>
          <cell r="AE1078">
            <v>11920</v>
          </cell>
          <cell r="AF1078">
            <v>19544</v>
          </cell>
          <cell r="AG1078">
            <v>0</v>
          </cell>
          <cell r="AH1078">
            <v>3</v>
          </cell>
          <cell r="AI1078">
            <v>2</v>
          </cell>
          <cell r="AJ1078">
            <v>0</v>
          </cell>
          <cell r="AK1078">
            <v>274</v>
          </cell>
          <cell r="AL1078">
            <v>95</v>
          </cell>
          <cell r="AM1078">
            <v>0</v>
          </cell>
          <cell r="AN1078">
            <v>0</v>
          </cell>
          <cell r="AO1078">
            <v>-1</v>
          </cell>
          <cell r="AP1078">
            <v>-3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88</v>
          </cell>
          <cell r="BF1078">
            <v>-90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88</v>
          </cell>
          <cell r="BL1078">
            <v>-90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5</v>
          </cell>
          <cell r="BR1078">
            <v>61</v>
          </cell>
          <cell r="BS1078">
            <v>2</v>
          </cell>
          <cell r="BT1078">
            <v>2</v>
          </cell>
          <cell r="BU1078" t="str">
            <v>李合安</v>
          </cell>
          <cell r="BV1078" t="str">
            <v>李合安</v>
          </cell>
          <cell r="BW1078" t="str">
            <v>任晓萍</v>
          </cell>
          <cell r="BX1078" t="str">
            <v>13552568282</v>
          </cell>
          <cell r="BY1078" t="str">
            <v>2025-03-12</v>
          </cell>
          <cell r="BZ1078" t="str">
            <v/>
          </cell>
          <cell r="CA1078" t="str">
            <v>747513015</v>
          </cell>
          <cell r="CB1078">
            <v>0</v>
          </cell>
          <cell r="CC1078">
            <v>0</v>
          </cell>
          <cell r="CD1078" t="str">
            <v/>
          </cell>
          <cell r="CE1078" t="str">
            <v>1</v>
          </cell>
          <cell r="CF1078" t="str">
            <v/>
          </cell>
          <cell r="CG1078" t="str">
            <v>北京经济技术开发区虚拟社区</v>
          </cell>
          <cell r="CH1078" t="str">
            <v>qy</v>
          </cell>
          <cell r="CI1078" t="str">
            <v>    私人控股</v>
          </cell>
          <cell r="CJ1078" t="str">
            <v>F</v>
          </cell>
          <cell r="CK1078" t="str">
            <v>    批发和零售业</v>
          </cell>
          <cell r="CL1078" t="str">
            <v>51</v>
          </cell>
          <cell r="CM1078" t="str">
            <v>    批发业</v>
          </cell>
          <cell r="CN1078" t="str">
            <v>115101</v>
          </cell>
          <cell r="CO1078" t="str">
            <v>      开发区</v>
          </cell>
          <cell r="CP1078" t="str">
            <v>　　　私营有限责任公司</v>
          </cell>
          <cell r="CQ1078" t="str">
            <v/>
          </cell>
          <cell r="CR1078" t="str">
            <v>    传统服务业</v>
          </cell>
          <cell r="CS1078" t="str">
            <v>2</v>
          </cell>
          <cell r="CT1078" t="str">
            <v>    地方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 t="str">
            <v>3</v>
          </cell>
          <cell r="DN1078" t="str">
            <v>516</v>
          </cell>
          <cell r="DO1078" t="str">
            <v>    矿产品、建材及化工产品批发</v>
          </cell>
          <cell r="DP1078" t="str">
            <v>1</v>
          </cell>
          <cell r="DQ1078" t="str">
            <v>4</v>
          </cell>
          <cell r="DR1078">
            <v>12283</v>
          </cell>
          <cell r="DS1078">
            <v>19549</v>
          </cell>
          <cell r="DT1078">
            <v>1</v>
          </cell>
          <cell r="DU1078">
            <v>88</v>
          </cell>
          <cell r="DV1078">
            <v>-90</v>
          </cell>
          <cell r="DW1078">
            <v>5</v>
          </cell>
          <cell r="DX1078">
            <v>64</v>
          </cell>
        </row>
        <row r="1079">
          <cell r="M1079" t="str">
            <v>91110112671700761U</v>
          </cell>
          <cell r="N1079" t="str">
            <v>金桥威士达（北京）医疗器械有限公司</v>
          </cell>
          <cell r="O1079" t="str">
            <v>2025</v>
          </cell>
          <cell r="P1079" t="str">
            <v>2</v>
          </cell>
          <cell r="Q1079">
            <v>12408</v>
          </cell>
          <cell r="R1079">
            <v>14123</v>
          </cell>
          <cell r="S1079">
            <v>4121</v>
          </cell>
          <cell r="T1079">
            <v>9998</v>
          </cell>
          <cell r="U1079">
            <v>47575</v>
          </cell>
          <cell r="V1079">
            <v>56487</v>
          </cell>
          <cell r="W1079">
            <v>5463</v>
          </cell>
          <cell r="X1079">
            <v>1657</v>
          </cell>
          <cell r="Y1079">
            <v>0</v>
          </cell>
          <cell r="Z1079">
            <v>0</v>
          </cell>
          <cell r="AA1079">
            <v>1632</v>
          </cell>
          <cell r="AB1079">
            <v>2921</v>
          </cell>
          <cell r="AC1079">
            <v>0</v>
          </cell>
          <cell r="AD1079">
            <v>0</v>
          </cell>
          <cell r="AE1079">
            <v>1239</v>
          </cell>
          <cell r="AF1079">
            <v>2337</v>
          </cell>
          <cell r="AG1079">
            <v>9</v>
          </cell>
          <cell r="AH1079">
            <v>6</v>
          </cell>
          <cell r="AI1079">
            <v>674</v>
          </cell>
          <cell r="AJ1079">
            <v>892</v>
          </cell>
          <cell r="AK1079">
            <v>290</v>
          </cell>
          <cell r="AL1079">
            <v>278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-580</v>
          </cell>
          <cell r="BF1079">
            <v>-593</v>
          </cell>
          <cell r="BG1079">
            <v>473</v>
          </cell>
          <cell r="BH1079">
            <v>3</v>
          </cell>
          <cell r="BI1079">
            <v>0</v>
          </cell>
          <cell r="BJ1079">
            <v>0</v>
          </cell>
          <cell r="BK1079">
            <v>-107</v>
          </cell>
          <cell r="BL1079">
            <v>-545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198</v>
          </cell>
          <cell r="BS1079">
            <v>17</v>
          </cell>
          <cell r="BT1079">
            <v>16</v>
          </cell>
          <cell r="BU1079" t="str">
            <v>姚林</v>
          </cell>
          <cell r="BV1079" t="str">
            <v>姚林</v>
          </cell>
          <cell r="BW1079" t="str">
            <v>李素兰</v>
          </cell>
          <cell r="BX1079" t="str">
            <v>13910855310</v>
          </cell>
          <cell r="BY1079" t="str">
            <v>2025-03-14</v>
          </cell>
          <cell r="BZ1079" t="str">
            <v/>
          </cell>
          <cell r="CA1079" t="str">
            <v>671700761</v>
          </cell>
          <cell r="CB1079">
            <v>0</v>
          </cell>
          <cell r="CC1079">
            <v>0</v>
          </cell>
          <cell r="CD1079" t="str">
            <v/>
          </cell>
          <cell r="CE1079" t="str">
            <v/>
          </cell>
          <cell r="CF1079" t="str">
            <v/>
          </cell>
          <cell r="CG1079" t="str">
            <v/>
          </cell>
          <cell r="CH1079" t="str">
            <v>qy</v>
          </cell>
          <cell r="CI1079" t="str">
            <v>    私人控股</v>
          </cell>
          <cell r="CJ1079" t="str">
            <v>F</v>
          </cell>
          <cell r="CK1079" t="str">
            <v>    批发和零售业</v>
          </cell>
          <cell r="CL1079" t="str">
            <v>51</v>
          </cell>
          <cell r="CM1079" t="str">
            <v>    批发业</v>
          </cell>
          <cell r="CN1079" t="str">
            <v>110112</v>
          </cell>
          <cell r="CO1079" t="str">
            <v>      通州区</v>
          </cell>
          <cell r="CP1079" t="str">
            <v>　　　私营有限责任公司</v>
          </cell>
          <cell r="CQ1079" t="str">
            <v/>
          </cell>
          <cell r="CR1079" t="str">
            <v>    传统服务业</v>
          </cell>
          <cell r="CS1079" t="str">
            <v>2</v>
          </cell>
          <cell r="CT1079" t="str">
            <v>    地方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 t="str">
            <v>5</v>
          </cell>
          <cell r="DN1079" t="str">
            <v>515</v>
          </cell>
          <cell r="DO1079" t="str">
            <v>    医药及医疗器材批发</v>
          </cell>
          <cell r="DP1079" t="str">
            <v>1</v>
          </cell>
          <cell r="DQ1079" t="str">
            <v>3</v>
          </cell>
          <cell r="DR1079">
            <v>1632</v>
          </cell>
          <cell r="DS1079">
            <v>2921</v>
          </cell>
          <cell r="DT1079">
            <v>1</v>
          </cell>
          <cell r="DU1079">
            <v>-580</v>
          </cell>
          <cell r="DV1079">
            <v>-593</v>
          </cell>
          <cell r="DW1079">
            <v>-35</v>
          </cell>
          <cell r="DX1079">
            <v>204</v>
          </cell>
        </row>
        <row r="1080">
          <cell r="M1080" t="str">
            <v>91110115738228992K</v>
          </cell>
          <cell r="N1080" t="str">
            <v>北京华兴永丰商贸有限责任公司</v>
          </cell>
          <cell r="O1080" t="str">
            <v>2025</v>
          </cell>
          <cell r="P1080" t="str">
            <v>2</v>
          </cell>
          <cell r="Q1080">
            <v>1614</v>
          </cell>
          <cell r="R1080">
            <v>1614</v>
          </cell>
          <cell r="S1080">
            <v>915</v>
          </cell>
          <cell r="T1080">
            <v>-7690</v>
          </cell>
          <cell r="U1080">
            <v>118765</v>
          </cell>
          <cell r="V1080">
            <v>201531</v>
          </cell>
          <cell r="W1080">
            <v>41691</v>
          </cell>
          <cell r="X1080">
            <v>91389</v>
          </cell>
          <cell r="Y1080">
            <v>0</v>
          </cell>
          <cell r="Z1080">
            <v>0</v>
          </cell>
          <cell r="AA1080">
            <v>7349</v>
          </cell>
          <cell r="AB1080">
            <v>80092</v>
          </cell>
          <cell r="AC1080">
            <v>0</v>
          </cell>
          <cell r="AD1080">
            <v>0</v>
          </cell>
          <cell r="AE1080">
            <v>8040</v>
          </cell>
          <cell r="AF1080">
            <v>71631</v>
          </cell>
          <cell r="AG1080">
            <v>3</v>
          </cell>
          <cell r="AH1080">
            <v>70</v>
          </cell>
          <cell r="AI1080">
            <v>2729</v>
          </cell>
          <cell r="AJ1080">
            <v>1824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-3423</v>
          </cell>
          <cell r="BF1080">
            <v>6567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-3423</v>
          </cell>
          <cell r="BL1080">
            <v>6567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68</v>
          </cell>
          <cell r="BT1080">
            <v>67</v>
          </cell>
          <cell r="BU1080" t="str">
            <v>程学昌</v>
          </cell>
          <cell r="BV1080" t="str">
            <v>冯泽强</v>
          </cell>
          <cell r="BW1080" t="str">
            <v>屈春英</v>
          </cell>
          <cell r="BX1080" t="str">
            <v>13811096658</v>
          </cell>
          <cell r="BY1080" t="str">
            <v>2025-03-14</v>
          </cell>
          <cell r="BZ1080" t="str">
            <v/>
          </cell>
          <cell r="CA1080" t="str">
            <v>738228992</v>
          </cell>
          <cell r="CB1080">
            <v>0</v>
          </cell>
          <cell r="CC1080">
            <v>0</v>
          </cell>
          <cell r="CD1080" t="str">
            <v/>
          </cell>
          <cell r="CE1080" t="str">
            <v/>
          </cell>
          <cell r="CF1080" t="str">
            <v/>
          </cell>
          <cell r="CG1080" t="str">
            <v/>
          </cell>
          <cell r="CH1080" t="str">
            <v>qy</v>
          </cell>
          <cell r="CI1080" t="str">
            <v>    私人控股</v>
          </cell>
          <cell r="CJ1080" t="str">
            <v>F</v>
          </cell>
          <cell r="CK1080" t="str">
            <v>    批发和零售业</v>
          </cell>
          <cell r="CL1080" t="str">
            <v>51</v>
          </cell>
          <cell r="CM1080" t="str">
            <v>    批发业</v>
          </cell>
          <cell r="CN1080" t="str">
            <v>110115</v>
          </cell>
          <cell r="CO1080" t="str">
            <v>      大兴区</v>
          </cell>
          <cell r="CP1080" t="str">
            <v>　　　其他有限责任公司</v>
          </cell>
          <cell r="CQ1080" t="str">
            <v/>
          </cell>
          <cell r="CR1080" t="str">
            <v>    传统服务业</v>
          </cell>
          <cell r="CS1080" t="str">
            <v>2</v>
          </cell>
          <cell r="CT1080" t="str">
            <v>    地方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 t="str">
            <v>3</v>
          </cell>
          <cell r="DN1080" t="str">
            <v>512</v>
          </cell>
          <cell r="DO1080" t="str">
            <v>    食品、饮料及烟草制品批发</v>
          </cell>
          <cell r="DP1080" t="str">
            <v>1</v>
          </cell>
          <cell r="DQ1080" t="str">
            <v>2</v>
          </cell>
          <cell r="DR1080">
            <v>7349</v>
          </cell>
          <cell r="DS1080">
            <v>80092</v>
          </cell>
          <cell r="DT1080">
            <v>1</v>
          </cell>
          <cell r="DU1080">
            <v>-3423</v>
          </cell>
          <cell r="DV1080">
            <v>6567</v>
          </cell>
          <cell r="DW1080">
            <v>-7878</v>
          </cell>
          <cell r="DX1080">
            <v>-9063</v>
          </cell>
        </row>
        <row r="1081">
          <cell r="M1081" t="str">
            <v>91110400MA7KF4X51G</v>
          </cell>
          <cell r="N1081" t="str">
            <v>北京智客医疗科技有限公司</v>
          </cell>
          <cell r="O1081" t="str">
            <v>2025</v>
          </cell>
          <cell r="P1081" t="str">
            <v>2</v>
          </cell>
          <cell r="Q1081">
            <v>206</v>
          </cell>
          <cell r="R1081">
            <v>206</v>
          </cell>
          <cell r="S1081">
            <v>1700</v>
          </cell>
          <cell r="T1081">
            <v>1194</v>
          </cell>
          <cell r="U1081">
            <v>35406</v>
          </cell>
          <cell r="V1081">
            <v>22667</v>
          </cell>
          <cell r="W1081">
            <v>8367</v>
          </cell>
          <cell r="X1081">
            <v>0</v>
          </cell>
          <cell r="Y1081">
            <v>0</v>
          </cell>
          <cell r="Z1081">
            <v>0</v>
          </cell>
          <cell r="AA1081">
            <v>9497</v>
          </cell>
          <cell r="AB1081">
            <v>18345</v>
          </cell>
          <cell r="AC1081">
            <v>0</v>
          </cell>
          <cell r="AD1081">
            <v>0</v>
          </cell>
          <cell r="AE1081">
            <v>7329</v>
          </cell>
          <cell r="AF1081">
            <v>13226</v>
          </cell>
          <cell r="AG1081">
            <v>30</v>
          </cell>
          <cell r="AH1081">
            <v>45</v>
          </cell>
          <cell r="AI1081">
            <v>993</v>
          </cell>
          <cell r="AJ1081">
            <v>1154</v>
          </cell>
          <cell r="AK1081">
            <v>474</v>
          </cell>
          <cell r="AL1081">
            <v>669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671</v>
          </cell>
          <cell r="BF1081">
            <v>3251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671</v>
          </cell>
          <cell r="BL1081">
            <v>3251</v>
          </cell>
          <cell r="BM1081">
            <v>0</v>
          </cell>
          <cell r="BN1081">
            <v>813</v>
          </cell>
          <cell r="BO1081">
            <v>0</v>
          </cell>
          <cell r="BP1081">
            <v>0</v>
          </cell>
          <cell r="BQ1081">
            <v>124</v>
          </cell>
          <cell r="BR1081">
            <v>748</v>
          </cell>
          <cell r="BS1081">
            <v>27</v>
          </cell>
          <cell r="BT1081">
            <v>25</v>
          </cell>
          <cell r="BU1081" t="str">
            <v>刘亚明</v>
          </cell>
          <cell r="BV1081" t="str">
            <v>云霄</v>
          </cell>
          <cell r="BW1081" t="str">
            <v>云霄</v>
          </cell>
          <cell r="BX1081" t="str">
            <v>18618301239</v>
          </cell>
          <cell r="BY1081" t="str">
            <v>2025-03-14</v>
          </cell>
          <cell r="BZ1081" t="str">
            <v/>
          </cell>
          <cell r="CA1081" t="str">
            <v>MA7KF4X51</v>
          </cell>
          <cell r="CB1081">
            <v>0</v>
          </cell>
          <cell r="CC1081">
            <v>0</v>
          </cell>
          <cell r="CD1081" t="str">
            <v/>
          </cell>
          <cell r="CE1081" t="str">
            <v>1</v>
          </cell>
          <cell r="CF1081" t="str">
            <v/>
          </cell>
          <cell r="CG1081" t="str">
            <v>北京经济技术开发区虚拟社区</v>
          </cell>
          <cell r="CH1081" t="str">
            <v>qy</v>
          </cell>
          <cell r="CI1081" t="str">
            <v>    私人控股</v>
          </cell>
          <cell r="CJ1081" t="str">
            <v>F</v>
          </cell>
          <cell r="CK1081" t="str">
            <v>    批发和零售业</v>
          </cell>
          <cell r="CL1081" t="str">
            <v>51</v>
          </cell>
          <cell r="CM1081" t="str">
            <v>    批发业</v>
          </cell>
          <cell r="CN1081" t="str">
            <v>115101</v>
          </cell>
          <cell r="CO1081" t="str">
            <v>      开发区</v>
          </cell>
          <cell r="CP1081" t="str">
            <v>　　　私营有限责任公司</v>
          </cell>
          <cell r="CQ1081" t="str">
            <v/>
          </cell>
          <cell r="CR1081" t="str">
            <v>    传统服务业</v>
          </cell>
          <cell r="CS1081" t="str">
            <v>2</v>
          </cell>
          <cell r="CT1081" t="str">
            <v>    地方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 t="str">
            <v>3</v>
          </cell>
          <cell r="DN1081" t="str">
            <v>515</v>
          </cell>
          <cell r="DO1081" t="str">
            <v>    医药及医疗器材批发</v>
          </cell>
          <cell r="DP1081" t="str">
            <v>1</v>
          </cell>
          <cell r="DQ1081" t="str">
            <v>2</v>
          </cell>
          <cell r="DR1081">
            <v>9497</v>
          </cell>
          <cell r="DS1081">
            <v>18345</v>
          </cell>
          <cell r="DT1081">
            <v>1</v>
          </cell>
          <cell r="DU1081">
            <v>671</v>
          </cell>
          <cell r="DV1081">
            <v>3251</v>
          </cell>
          <cell r="DW1081">
            <v>154</v>
          </cell>
          <cell r="DX1081">
            <v>1606</v>
          </cell>
        </row>
        <row r="1082">
          <cell r="M1082" t="str">
            <v>91110400MACQHP2066</v>
          </cell>
          <cell r="N1082" t="str">
            <v>北京集度科技服务有限公司</v>
          </cell>
          <cell r="O1082" t="str">
            <v>2025</v>
          </cell>
          <cell r="P1082" t="str">
            <v>2</v>
          </cell>
          <cell r="Q1082">
            <v>0</v>
          </cell>
          <cell r="R1082">
            <v>0</v>
          </cell>
          <cell r="S1082">
            <v>0</v>
          </cell>
          <cell r="T1082">
            <v>1248</v>
          </cell>
          <cell r="U1082">
            <v>0</v>
          </cell>
          <cell r="V1082">
            <v>65018</v>
          </cell>
          <cell r="W1082">
            <v>0</v>
          </cell>
          <cell r="X1082">
            <v>67870</v>
          </cell>
          <cell r="Y1082">
            <v>0</v>
          </cell>
          <cell r="Z1082">
            <v>0</v>
          </cell>
          <cell r="AA1082">
            <v>0</v>
          </cell>
          <cell r="AB1082">
            <v>6090</v>
          </cell>
          <cell r="AC1082">
            <v>0</v>
          </cell>
          <cell r="AD1082">
            <v>0</v>
          </cell>
          <cell r="AE1082">
            <v>0</v>
          </cell>
          <cell r="AF1082">
            <v>6086</v>
          </cell>
          <cell r="AG1082">
            <v>0</v>
          </cell>
          <cell r="AH1082">
            <v>11</v>
          </cell>
          <cell r="AI1082">
            <v>0</v>
          </cell>
          <cell r="AJ1082">
            <v>4867</v>
          </cell>
          <cell r="AK1082">
            <v>0</v>
          </cell>
          <cell r="AL1082">
            <v>577</v>
          </cell>
          <cell r="AM1082">
            <v>0</v>
          </cell>
          <cell r="AN1082">
            <v>0</v>
          </cell>
          <cell r="AO1082">
            <v>0</v>
          </cell>
          <cell r="AP1082">
            <v>111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-5562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-5562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344</v>
          </cell>
          <cell r="BS1082">
            <v>0</v>
          </cell>
          <cell r="BT1082">
            <v>73</v>
          </cell>
          <cell r="BU1082" t="str">
            <v/>
          </cell>
          <cell r="BV1082" t="str">
            <v/>
          </cell>
          <cell r="BW1082" t="str">
            <v/>
          </cell>
          <cell r="BX1082" t="str">
            <v/>
          </cell>
          <cell r="BY1082" t="str">
            <v>2025-03-18</v>
          </cell>
          <cell r="BZ1082" t="str">
            <v/>
          </cell>
          <cell r="CA1082" t="str">
            <v>MACQHP206</v>
          </cell>
          <cell r="CB1082">
            <v>0</v>
          </cell>
          <cell r="CC1082">
            <v>0</v>
          </cell>
          <cell r="CD1082" t="str">
            <v/>
          </cell>
          <cell r="CE1082" t="str">
            <v>1</v>
          </cell>
          <cell r="CF1082" t="str">
            <v/>
          </cell>
          <cell r="CG1082" t="str">
            <v>北京经济技术开发区虚拟社区</v>
          </cell>
          <cell r="CH1082" t="str">
            <v>qy</v>
          </cell>
          <cell r="CI1082" t="str">
            <v>    私人控股</v>
          </cell>
          <cell r="CJ1082" t="str">
            <v>F</v>
          </cell>
          <cell r="CK1082" t="str">
            <v>    批发和零售业</v>
          </cell>
          <cell r="CL1082" t="str">
            <v>52</v>
          </cell>
          <cell r="CM1082" t="str">
            <v>    零售业</v>
          </cell>
          <cell r="CN1082" t="str">
            <v>115101</v>
          </cell>
          <cell r="CO1082" t="str">
            <v>      开发区</v>
          </cell>
          <cell r="CP1082" t="str">
            <v>　　　私营有限责任公司</v>
          </cell>
          <cell r="CQ1082" t="str">
            <v/>
          </cell>
          <cell r="CR1082" t="str">
            <v>    传统服务业</v>
          </cell>
          <cell r="CS1082" t="str">
            <v>2</v>
          </cell>
          <cell r="CT1082" t="str">
            <v>    地方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 t="str">
            <v>3</v>
          </cell>
          <cell r="DN1082" t="str">
            <v>526</v>
          </cell>
          <cell r="DO1082" t="str">
            <v>    汽车、摩托车、零配件和燃料及其他动力</v>
          </cell>
          <cell r="DP1082" t="str">
            <v>1</v>
          </cell>
          <cell r="DQ1082" t="str">
            <v>2</v>
          </cell>
          <cell r="DR1082">
            <v>0</v>
          </cell>
          <cell r="DS1082">
            <v>6090</v>
          </cell>
          <cell r="DT1082">
            <v>1</v>
          </cell>
          <cell r="DU1082">
            <v>0</v>
          </cell>
          <cell r="DV1082">
            <v>-5562</v>
          </cell>
          <cell r="DW1082">
            <v>0</v>
          </cell>
          <cell r="DX1082">
            <v>355</v>
          </cell>
        </row>
        <row r="1083">
          <cell r="M1083" t="str">
            <v>91110109700298223G</v>
          </cell>
          <cell r="N1083" t="str">
            <v>北京金利龙达商贸有限公司</v>
          </cell>
          <cell r="O1083" t="str">
            <v>2025</v>
          </cell>
          <cell r="P1083" t="str">
            <v>2</v>
          </cell>
          <cell r="Q1083">
            <v>1743</v>
          </cell>
          <cell r="R1083">
            <v>1743</v>
          </cell>
          <cell r="S1083">
            <v>4482</v>
          </cell>
          <cell r="T1083">
            <v>3270</v>
          </cell>
          <cell r="U1083">
            <v>17777</v>
          </cell>
          <cell r="V1083">
            <v>20334</v>
          </cell>
          <cell r="W1083">
            <v>16575</v>
          </cell>
          <cell r="X1083">
            <v>18891</v>
          </cell>
          <cell r="Y1083">
            <v>0</v>
          </cell>
          <cell r="Z1083">
            <v>0</v>
          </cell>
          <cell r="AA1083">
            <v>5892</v>
          </cell>
          <cell r="AB1083">
            <v>7687</v>
          </cell>
          <cell r="AC1083">
            <v>0</v>
          </cell>
          <cell r="AD1083">
            <v>0</v>
          </cell>
          <cell r="AE1083">
            <v>5594</v>
          </cell>
          <cell r="AF1083">
            <v>7323</v>
          </cell>
          <cell r="AG1083">
            <v>0</v>
          </cell>
          <cell r="AH1083">
            <v>0</v>
          </cell>
          <cell r="AI1083">
            <v>216</v>
          </cell>
          <cell r="AJ1083">
            <v>268</v>
          </cell>
          <cell r="AK1083">
            <v>84</v>
          </cell>
          <cell r="AL1083">
            <v>153</v>
          </cell>
          <cell r="AM1083">
            <v>0</v>
          </cell>
          <cell r="AN1083">
            <v>0</v>
          </cell>
          <cell r="AO1083">
            <v>1</v>
          </cell>
          <cell r="AP1083">
            <v>1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-3</v>
          </cell>
          <cell r="BF1083">
            <v>-58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-3</v>
          </cell>
          <cell r="BL1083">
            <v>-58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8</v>
          </cell>
          <cell r="BR1083">
            <v>0</v>
          </cell>
          <cell r="BS1083">
            <v>13</v>
          </cell>
          <cell r="BT1083">
            <v>14</v>
          </cell>
          <cell r="BU1083" t="str">
            <v>段兆彬</v>
          </cell>
          <cell r="BV1083" t="str">
            <v>李洪娜</v>
          </cell>
          <cell r="BW1083" t="str">
            <v>李福敏</v>
          </cell>
          <cell r="BX1083" t="str">
            <v>13521294872</v>
          </cell>
          <cell r="BY1083" t="str">
            <v>2025-03-05</v>
          </cell>
          <cell r="BZ1083" t="str">
            <v/>
          </cell>
          <cell r="CA1083" t="str">
            <v>700298223</v>
          </cell>
          <cell r="CB1083">
            <v>0</v>
          </cell>
          <cell r="CC1083">
            <v>0</v>
          </cell>
          <cell r="CD1083" t="str">
            <v/>
          </cell>
          <cell r="CE1083" t="str">
            <v/>
          </cell>
          <cell r="CF1083" t="str">
            <v/>
          </cell>
          <cell r="CG1083" t="str">
            <v/>
          </cell>
          <cell r="CH1083" t="str">
            <v>qy</v>
          </cell>
          <cell r="CI1083" t="str">
            <v>    私人控股</v>
          </cell>
          <cell r="CJ1083" t="str">
            <v>F</v>
          </cell>
          <cell r="CK1083" t="str">
            <v>    批发和零售业</v>
          </cell>
          <cell r="CL1083" t="str">
            <v>51</v>
          </cell>
          <cell r="CM1083" t="str">
            <v>    批发业</v>
          </cell>
          <cell r="CN1083" t="str">
            <v>110112</v>
          </cell>
          <cell r="CO1083" t="str">
            <v>      通州区</v>
          </cell>
          <cell r="CP1083" t="str">
            <v>　　　私营有限责任公司</v>
          </cell>
          <cell r="CQ1083" t="str">
            <v/>
          </cell>
          <cell r="CR1083" t="str">
            <v>    传统服务业</v>
          </cell>
          <cell r="CS1083" t="str">
            <v>2</v>
          </cell>
          <cell r="CT1083" t="str">
            <v>    地方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 t="str">
            <v>5</v>
          </cell>
          <cell r="DN1083" t="str">
            <v>516</v>
          </cell>
          <cell r="DO1083" t="str">
            <v>    矿产品、建材及化工产品批发</v>
          </cell>
          <cell r="DP1083" t="str">
            <v>1</v>
          </cell>
          <cell r="DQ1083" t="str">
            <v/>
          </cell>
          <cell r="DR1083">
            <v>5892</v>
          </cell>
          <cell r="DS1083">
            <v>7687</v>
          </cell>
          <cell r="DT1083">
            <v>1</v>
          </cell>
          <cell r="DU1083">
            <v>-3</v>
          </cell>
          <cell r="DV1083">
            <v>-58</v>
          </cell>
          <cell r="DW1083">
            <v>8</v>
          </cell>
          <cell r="DX1083">
            <v>-240</v>
          </cell>
        </row>
        <row r="1084">
          <cell r="M1084" t="str">
            <v>91110000101168507W</v>
          </cell>
          <cell r="N1084" t="str">
            <v>北阀科技集团股份有限公司</v>
          </cell>
          <cell r="O1084" t="str">
            <v>2025</v>
          </cell>
          <cell r="P1084" t="str">
            <v>2</v>
          </cell>
          <cell r="Q1084">
            <v>24192</v>
          </cell>
          <cell r="R1084">
            <v>25508</v>
          </cell>
          <cell r="S1084">
            <v>96916</v>
          </cell>
          <cell r="T1084">
            <v>94058</v>
          </cell>
          <cell r="U1084">
            <v>293472</v>
          </cell>
          <cell r="V1084">
            <v>291416</v>
          </cell>
          <cell r="W1084">
            <v>147029</v>
          </cell>
          <cell r="X1084">
            <v>148678</v>
          </cell>
          <cell r="Y1084">
            <v>0</v>
          </cell>
          <cell r="Z1084">
            <v>0</v>
          </cell>
          <cell r="AA1084">
            <v>3178</v>
          </cell>
          <cell r="AB1084">
            <v>4496</v>
          </cell>
          <cell r="AC1084">
            <v>0</v>
          </cell>
          <cell r="AD1084">
            <v>0</v>
          </cell>
          <cell r="AE1084">
            <v>2348</v>
          </cell>
          <cell r="AF1084">
            <v>3131</v>
          </cell>
          <cell r="AG1084">
            <v>24</v>
          </cell>
          <cell r="AH1084">
            <v>3</v>
          </cell>
          <cell r="AI1084">
            <v>0</v>
          </cell>
          <cell r="AJ1084">
            <v>23</v>
          </cell>
          <cell r="AK1084">
            <v>1070</v>
          </cell>
          <cell r="AL1084">
            <v>1171</v>
          </cell>
          <cell r="AM1084">
            <v>0</v>
          </cell>
          <cell r="AN1084">
            <v>0</v>
          </cell>
          <cell r="AO1084">
            <v>0</v>
          </cell>
          <cell r="AP1084">
            <v>26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-264</v>
          </cell>
          <cell r="BF1084">
            <v>142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-264</v>
          </cell>
          <cell r="BL1084">
            <v>142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139</v>
          </cell>
          <cell r="BR1084">
            <v>276</v>
          </cell>
          <cell r="BS1084">
            <v>24</v>
          </cell>
          <cell r="BT1084">
            <v>27</v>
          </cell>
          <cell r="BU1084" t="str">
            <v>王凤翔</v>
          </cell>
          <cell r="BV1084" t="str">
            <v>董治</v>
          </cell>
          <cell r="BW1084" t="str">
            <v>李剑</v>
          </cell>
          <cell r="BX1084" t="str">
            <v>13651162818</v>
          </cell>
          <cell r="BY1084" t="str">
            <v>2025-03-17</v>
          </cell>
          <cell r="BZ1084" t="str">
            <v/>
          </cell>
          <cell r="CA1084" t="str">
            <v>101168507</v>
          </cell>
          <cell r="CB1084">
            <v>0</v>
          </cell>
          <cell r="CC1084">
            <v>0</v>
          </cell>
          <cell r="CD1084" t="str">
            <v/>
          </cell>
          <cell r="CE1084" t="str">
            <v>1</v>
          </cell>
          <cell r="CF1084" t="str">
            <v/>
          </cell>
          <cell r="CG1084" t="str">
            <v>北京经济技术开发区虚拟社区</v>
          </cell>
          <cell r="CH1084" t="str">
            <v>qy</v>
          </cell>
          <cell r="CI1084" t="str">
            <v>    私人控股</v>
          </cell>
          <cell r="CJ1084" t="str">
            <v>F</v>
          </cell>
          <cell r="CK1084" t="str">
            <v>    批发和零售业</v>
          </cell>
          <cell r="CL1084" t="str">
            <v>51</v>
          </cell>
          <cell r="CM1084" t="str">
            <v>    批发业</v>
          </cell>
          <cell r="CN1084" t="str">
            <v>115101</v>
          </cell>
          <cell r="CO1084" t="str">
            <v>      开发区</v>
          </cell>
          <cell r="CP1084" t="str">
            <v>　　　其他股份有限公司</v>
          </cell>
          <cell r="CQ1084" t="str">
            <v/>
          </cell>
          <cell r="CR1084" t="str">
            <v>    传统服务业</v>
          </cell>
          <cell r="CS1084" t="str">
            <v>2</v>
          </cell>
          <cell r="CT1084" t="str">
            <v>    地方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 t="str">
            <v>3</v>
          </cell>
          <cell r="DN1084" t="str">
            <v>517</v>
          </cell>
          <cell r="DO1084" t="str">
            <v>    机械设备、五金产品及电子产品批发</v>
          </cell>
          <cell r="DP1084" t="str">
            <v>1</v>
          </cell>
          <cell r="DQ1084" t="str">
            <v>3</v>
          </cell>
          <cell r="DR1084">
            <v>3178</v>
          </cell>
          <cell r="DS1084">
            <v>4496</v>
          </cell>
          <cell r="DT1084">
            <v>1</v>
          </cell>
          <cell r="DU1084">
            <v>-264</v>
          </cell>
          <cell r="DV1084">
            <v>142</v>
          </cell>
          <cell r="DW1084">
            <v>163</v>
          </cell>
          <cell r="DX1084">
            <v>279</v>
          </cell>
        </row>
        <row r="1085">
          <cell r="M1085" t="str">
            <v>91110105681952364N</v>
          </cell>
          <cell r="N1085" t="str">
            <v>富兰克林油站通用设备（北京）有限公司</v>
          </cell>
          <cell r="O1085" t="str">
            <v>2025</v>
          </cell>
          <cell r="P1085" t="str">
            <v>2</v>
          </cell>
          <cell r="Q1085">
            <v>1231</v>
          </cell>
          <cell r="R1085">
            <v>1255</v>
          </cell>
          <cell r="S1085">
            <v>21740</v>
          </cell>
          <cell r="T1085">
            <v>9743</v>
          </cell>
          <cell r="U1085">
            <v>30501</v>
          </cell>
          <cell r="V1085">
            <v>35171</v>
          </cell>
          <cell r="W1085">
            <v>8602</v>
          </cell>
          <cell r="X1085">
            <v>12340</v>
          </cell>
          <cell r="Y1085">
            <v>0</v>
          </cell>
          <cell r="Z1085">
            <v>0</v>
          </cell>
          <cell r="AA1085">
            <v>860</v>
          </cell>
          <cell r="AB1085">
            <v>2997</v>
          </cell>
          <cell r="AC1085">
            <v>0</v>
          </cell>
          <cell r="AD1085">
            <v>0</v>
          </cell>
          <cell r="AE1085">
            <v>403</v>
          </cell>
          <cell r="AF1085">
            <v>1448</v>
          </cell>
          <cell r="AG1085">
            <v>50</v>
          </cell>
          <cell r="AH1085">
            <v>0</v>
          </cell>
          <cell r="AI1085">
            <v>295</v>
          </cell>
          <cell r="AJ1085">
            <v>276</v>
          </cell>
          <cell r="AK1085">
            <v>864</v>
          </cell>
          <cell r="AL1085">
            <v>1108</v>
          </cell>
          <cell r="AM1085">
            <v>0</v>
          </cell>
          <cell r="AN1085">
            <v>0</v>
          </cell>
          <cell r="AO1085">
            <v>-4</v>
          </cell>
          <cell r="AP1085">
            <v>-4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-748</v>
          </cell>
          <cell r="BF1085">
            <v>169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-748</v>
          </cell>
          <cell r="BL1085">
            <v>169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8</v>
          </cell>
          <cell r="BT1085">
            <v>9</v>
          </cell>
          <cell r="BU1085" t="str">
            <v>杜金娜</v>
          </cell>
          <cell r="BV1085" t="str">
            <v>朱丽亚</v>
          </cell>
          <cell r="BW1085" t="str">
            <v>张明月</v>
          </cell>
          <cell r="BX1085" t="str">
            <v>13718621160</v>
          </cell>
          <cell r="BY1085" t="str">
            <v>2025-03-12</v>
          </cell>
          <cell r="BZ1085" t="str">
            <v/>
          </cell>
          <cell r="CA1085" t="str">
            <v>681952364</v>
          </cell>
          <cell r="CB1085">
            <v>0</v>
          </cell>
          <cell r="CC1085">
            <v>0</v>
          </cell>
          <cell r="CD1085" t="str">
            <v/>
          </cell>
          <cell r="CE1085" t="str">
            <v>1</v>
          </cell>
          <cell r="CF1085" t="str">
            <v/>
          </cell>
          <cell r="CG1085" t="str">
            <v>北京经济技术开发区虚拟社区</v>
          </cell>
          <cell r="CH1085" t="str">
            <v>qy</v>
          </cell>
          <cell r="CI1085" t="str">
            <v>    外商控股</v>
          </cell>
          <cell r="CJ1085" t="str">
            <v>F</v>
          </cell>
          <cell r="CK1085" t="str">
            <v>    批发和零售业</v>
          </cell>
          <cell r="CL1085" t="str">
            <v>51</v>
          </cell>
          <cell r="CM1085" t="str">
            <v>    批发业</v>
          </cell>
          <cell r="CN1085" t="str">
            <v>115101</v>
          </cell>
          <cell r="CO1085" t="str">
            <v>      开发区</v>
          </cell>
          <cell r="CP1085" t="str">
            <v>　　　其他有限责任公司</v>
          </cell>
          <cell r="CQ1085" t="str">
            <v/>
          </cell>
          <cell r="CR1085" t="str">
            <v>    传统服务业</v>
          </cell>
          <cell r="CS1085" t="str">
            <v>2</v>
          </cell>
          <cell r="CT1085" t="str">
            <v>    地方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 t="str">
            <v>3</v>
          </cell>
          <cell r="DN1085" t="str">
            <v>517</v>
          </cell>
          <cell r="DO1085" t="str">
            <v>    机械设备、五金产品及电子产品批发</v>
          </cell>
          <cell r="DP1085" t="str">
            <v>1</v>
          </cell>
          <cell r="DQ1085" t="str">
            <v>3</v>
          </cell>
          <cell r="DR1085">
            <v>860</v>
          </cell>
          <cell r="DS1085">
            <v>2997</v>
          </cell>
          <cell r="DT1085">
            <v>1</v>
          </cell>
          <cell r="DU1085">
            <v>-748</v>
          </cell>
          <cell r="DV1085">
            <v>169</v>
          </cell>
          <cell r="DW1085">
            <v>20</v>
          </cell>
          <cell r="DX1085">
            <v>-1388</v>
          </cell>
        </row>
        <row r="1086">
          <cell r="M1086" t="str">
            <v>91110302726342093B</v>
          </cell>
          <cell r="N1086" t="str">
            <v>北京绿能数科科技有限公司</v>
          </cell>
          <cell r="O1086" t="str">
            <v>2025</v>
          </cell>
          <cell r="P1086" t="str">
            <v>2</v>
          </cell>
          <cell r="Q1086">
            <v>3723</v>
          </cell>
          <cell r="R1086">
            <v>6249</v>
          </cell>
          <cell r="S1086">
            <v>651</v>
          </cell>
          <cell r="T1086">
            <v>1303</v>
          </cell>
          <cell r="U1086">
            <v>109084</v>
          </cell>
          <cell r="V1086">
            <v>137769</v>
          </cell>
          <cell r="W1086">
            <v>20215</v>
          </cell>
          <cell r="X1086">
            <v>106771</v>
          </cell>
          <cell r="Y1086">
            <v>0</v>
          </cell>
          <cell r="Z1086">
            <v>0</v>
          </cell>
          <cell r="AA1086">
            <v>4356</v>
          </cell>
          <cell r="AB1086">
            <v>24337</v>
          </cell>
          <cell r="AC1086">
            <v>0</v>
          </cell>
          <cell r="AD1086">
            <v>0</v>
          </cell>
          <cell r="AE1086">
            <v>3911</v>
          </cell>
          <cell r="AF1086">
            <v>23772</v>
          </cell>
          <cell r="AG1086">
            <v>11</v>
          </cell>
          <cell r="AH1086">
            <v>24</v>
          </cell>
          <cell r="AI1086">
            <v>205</v>
          </cell>
          <cell r="AJ1086">
            <v>604</v>
          </cell>
          <cell r="AK1086">
            <v>1226</v>
          </cell>
          <cell r="AL1086">
            <v>1433</v>
          </cell>
          <cell r="AM1086">
            <v>0</v>
          </cell>
          <cell r="AN1086">
            <v>0</v>
          </cell>
          <cell r="AO1086">
            <v>178</v>
          </cell>
          <cell r="AP1086">
            <v>505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-1176</v>
          </cell>
          <cell r="BF1086">
            <v>-1997</v>
          </cell>
          <cell r="BG1086">
            <v>0</v>
          </cell>
          <cell r="BH1086">
            <v>8</v>
          </cell>
          <cell r="BI1086">
            <v>0</v>
          </cell>
          <cell r="BJ1086">
            <v>14</v>
          </cell>
          <cell r="BK1086">
            <v>-1176</v>
          </cell>
          <cell r="BL1086">
            <v>-2002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34</v>
          </cell>
          <cell r="BT1086">
            <v>70</v>
          </cell>
          <cell r="BU1086" t="str">
            <v>丁拓</v>
          </cell>
          <cell r="BV1086" t="str">
            <v>李云霞</v>
          </cell>
          <cell r="BW1086" t="str">
            <v>李云霞</v>
          </cell>
          <cell r="BX1086" t="str">
            <v>13513527154</v>
          </cell>
          <cell r="BY1086" t="str">
            <v>2025-03-03</v>
          </cell>
          <cell r="BZ1086" t="str">
            <v/>
          </cell>
          <cell r="CA1086" t="str">
            <v>726342093</v>
          </cell>
          <cell r="CB1086">
            <v>0</v>
          </cell>
          <cell r="CC1086">
            <v>0</v>
          </cell>
          <cell r="CD1086" t="str">
            <v/>
          </cell>
          <cell r="CE1086" t="str">
            <v>1</v>
          </cell>
          <cell r="CF1086" t="str">
            <v/>
          </cell>
          <cell r="CG1086" t="str">
            <v>北京经济技术开发区虚拟社区</v>
          </cell>
          <cell r="CH1086" t="str">
            <v>qy</v>
          </cell>
          <cell r="CI1086" t="str">
            <v>    私人控股</v>
          </cell>
          <cell r="CJ1086" t="str">
            <v>F</v>
          </cell>
          <cell r="CK1086" t="str">
            <v>    批发和零售业</v>
          </cell>
          <cell r="CL1086" t="str">
            <v>52</v>
          </cell>
          <cell r="CM1086" t="str">
            <v>    零售业</v>
          </cell>
          <cell r="CN1086" t="str">
            <v>115101</v>
          </cell>
          <cell r="CO1086" t="str">
            <v>      开发区</v>
          </cell>
          <cell r="CP1086" t="str">
            <v>　　　私营有限责任公司</v>
          </cell>
          <cell r="CQ1086" t="str">
            <v/>
          </cell>
          <cell r="CR1086" t="str">
            <v>    传统服务业</v>
          </cell>
          <cell r="CS1086" t="str">
            <v>2</v>
          </cell>
          <cell r="CT1086" t="str">
            <v>    地方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 t="str">
            <v>3</v>
          </cell>
          <cell r="DN1086" t="str">
            <v>526</v>
          </cell>
          <cell r="DO1086" t="str">
            <v>    汽车、摩托车、零配件和燃料及其他动力</v>
          </cell>
          <cell r="DP1086" t="str">
            <v>1</v>
          </cell>
          <cell r="DQ1086" t="str">
            <v>2</v>
          </cell>
          <cell r="DR1086">
            <v>4356</v>
          </cell>
          <cell r="DS1086">
            <v>24337</v>
          </cell>
          <cell r="DT1086">
            <v>1</v>
          </cell>
          <cell r="DU1086">
            <v>-1176</v>
          </cell>
          <cell r="DV1086">
            <v>-1997</v>
          </cell>
          <cell r="DW1086">
            <v>-40</v>
          </cell>
          <cell r="DX1086">
            <v>18</v>
          </cell>
        </row>
        <row r="1087">
          <cell r="M1087" t="str">
            <v>91110115750113290R</v>
          </cell>
          <cell r="N1087" t="str">
            <v>北京京盛通达商贸有限公司</v>
          </cell>
          <cell r="O1087" t="str">
            <v>2025</v>
          </cell>
          <cell r="P1087" t="str">
            <v>2</v>
          </cell>
          <cell r="Q1087">
            <v>688</v>
          </cell>
          <cell r="R1087">
            <v>688</v>
          </cell>
          <cell r="S1087">
            <v>3413</v>
          </cell>
          <cell r="T1087">
            <v>4784</v>
          </cell>
          <cell r="U1087">
            <v>50831</v>
          </cell>
          <cell r="V1087">
            <v>38417</v>
          </cell>
          <cell r="W1087">
            <v>49926</v>
          </cell>
          <cell r="X1087">
            <v>37105</v>
          </cell>
          <cell r="Y1087">
            <v>0</v>
          </cell>
          <cell r="Z1087">
            <v>0</v>
          </cell>
          <cell r="AA1087">
            <v>7846</v>
          </cell>
          <cell r="AB1087">
            <v>8177</v>
          </cell>
          <cell r="AC1087">
            <v>0</v>
          </cell>
          <cell r="AD1087">
            <v>0</v>
          </cell>
          <cell r="AE1087">
            <v>7326</v>
          </cell>
          <cell r="AF1087">
            <v>7218</v>
          </cell>
          <cell r="AG1087">
            <v>3</v>
          </cell>
          <cell r="AH1087">
            <v>1</v>
          </cell>
          <cell r="AI1087">
            <v>262</v>
          </cell>
          <cell r="AJ1087">
            <v>282</v>
          </cell>
          <cell r="AK1087">
            <v>267</v>
          </cell>
          <cell r="AL1087">
            <v>250</v>
          </cell>
          <cell r="AM1087">
            <v>0</v>
          </cell>
          <cell r="AN1087">
            <v>0</v>
          </cell>
          <cell r="AO1087">
            <v>1</v>
          </cell>
          <cell r="AP1087">
            <v>1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-13</v>
          </cell>
          <cell r="BF1087">
            <v>425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-13</v>
          </cell>
          <cell r="BL1087">
            <v>425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20</v>
          </cell>
          <cell r="BR1087">
            <v>19</v>
          </cell>
          <cell r="BS1087">
            <v>20</v>
          </cell>
          <cell r="BT1087">
            <v>20</v>
          </cell>
          <cell r="BU1087" t="str">
            <v>李瑜</v>
          </cell>
          <cell r="BV1087" t="str">
            <v>李瑜</v>
          </cell>
          <cell r="BW1087" t="str">
            <v>陈艳</v>
          </cell>
          <cell r="BX1087" t="str">
            <v>18910821606</v>
          </cell>
          <cell r="BY1087" t="str">
            <v>2025-03-06</v>
          </cell>
          <cell r="BZ1087" t="str">
            <v/>
          </cell>
          <cell r="CA1087" t="str">
            <v>750113290</v>
          </cell>
          <cell r="CB1087">
            <v>0</v>
          </cell>
          <cell r="CC1087">
            <v>0</v>
          </cell>
          <cell r="CD1087" t="str">
            <v/>
          </cell>
          <cell r="CE1087" t="str">
            <v>1</v>
          </cell>
          <cell r="CF1087" t="str">
            <v/>
          </cell>
          <cell r="CG1087" t="str">
            <v>北京经济技术开发区虚拟社区</v>
          </cell>
          <cell r="CH1087" t="str">
            <v>qy</v>
          </cell>
          <cell r="CI1087" t="str">
            <v>    私人控股</v>
          </cell>
          <cell r="CJ1087" t="str">
            <v>F</v>
          </cell>
          <cell r="CK1087" t="str">
            <v>    批发和零售业</v>
          </cell>
          <cell r="CL1087" t="str">
            <v>51</v>
          </cell>
          <cell r="CM1087" t="str">
            <v>    批发业</v>
          </cell>
          <cell r="CN1087" t="str">
            <v>115101</v>
          </cell>
          <cell r="CO1087" t="str">
            <v>      开发区</v>
          </cell>
          <cell r="CP1087" t="str">
            <v>　　　私营有限责任公司</v>
          </cell>
          <cell r="CQ1087" t="str">
            <v/>
          </cell>
          <cell r="CR1087" t="str">
            <v>    传统服务业</v>
          </cell>
          <cell r="CS1087" t="str">
            <v>2</v>
          </cell>
          <cell r="CT1087" t="str">
            <v>    地方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 t="str">
            <v>3</v>
          </cell>
          <cell r="DN1087" t="str">
            <v>512</v>
          </cell>
          <cell r="DO1087" t="str">
            <v>    食品、饮料及烟草制品批发</v>
          </cell>
          <cell r="DP1087" t="str">
            <v>1</v>
          </cell>
          <cell r="DQ1087" t="str">
            <v>3</v>
          </cell>
          <cell r="DR1087">
            <v>7846</v>
          </cell>
          <cell r="DS1087">
            <v>8177</v>
          </cell>
          <cell r="DT1087">
            <v>1</v>
          </cell>
          <cell r="DU1087">
            <v>-13</v>
          </cell>
          <cell r="DV1087">
            <v>425</v>
          </cell>
          <cell r="DW1087">
            <v>23</v>
          </cell>
          <cell r="DX1087">
            <v>20</v>
          </cell>
        </row>
        <row r="1088">
          <cell r="M1088" t="str">
            <v>91110112663731584L</v>
          </cell>
          <cell r="N1088" t="str">
            <v>北京明华博瑞科技有限公司</v>
          </cell>
          <cell r="O1088" t="str">
            <v>2025</v>
          </cell>
          <cell r="P1088" t="str">
            <v>2</v>
          </cell>
          <cell r="Q1088">
            <v>0</v>
          </cell>
          <cell r="R1088">
            <v>0</v>
          </cell>
          <cell r="S1088">
            <v>19755</v>
          </cell>
          <cell r="T1088">
            <v>18137</v>
          </cell>
          <cell r="U1088">
            <v>24989</v>
          </cell>
          <cell r="V1088">
            <v>31576</v>
          </cell>
          <cell r="W1088">
            <v>9747</v>
          </cell>
          <cell r="X1088">
            <v>17538</v>
          </cell>
          <cell r="Y1088">
            <v>0</v>
          </cell>
          <cell r="Z1088">
            <v>0</v>
          </cell>
          <cell r="AA1088">
            <v>5671</v>
          </cell>
          <cell r="AB1088">
            <v>8562</v>
          </cell>
          <cell r="AC1088">
            <v>0</v>
          </cell>
          <cell r="AD1088">
            <v>0</v>
          </cell>
          <cell r="AE1088">
            <v>4452</v>
          </cell>
          <cell r="AF1088">
            <v>474</v>
          </cell>
          <cell r="AG1088">
            <v>19</v>
          </cell>
          <cell r="AH1088">
            <v>32</v>
          </cell>
          <cell r="AI1088">
            <v>0</v>
          </cell>
          <cell r="AJ1088">
            <v>0</v>
          </cell>
          <cell r="AK1088">
            <v>379</v>
          </cell>
          <cell r="AL1088">
            <v>430</v>
          </cell>
          <cell r="AM1088">
            <v>0</v>
          </cell>
          <cell r="AN1088">
            <v>0</v>
          </cell>
          <cell r="AO1088">
            <v>17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804</v>
          </cell>
          <cell r="BF1088">
            <v>7626</v>
          </cell>
          <cell r="BG1088">
            <v>2</v>
          </cell>
          <cell r="BH1088">
            <v>1</v>
          </cell>
          <cell r="BI1088">
            <v>0</v>
          </cell>
          <cell r="BJ1088">
            <v>0</v>
          </cell>
          <cell r="BK1088">
            <v>806</v>
          </cell>
          <cell r="BL1088">
            <v>7625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395</v>
          </cell>
          <cell r="BR1088">
            <v>529</v>
          </cell>
          <cell r="BS1088">
            <v>7</v>
          </cell>
          <cell r="BT1088">
            <v>6</v>
          </cell>
          <cell r="BU1088" t="str">
            <v>陈志坚</v>
          </cell>
          <cell r="BV1088" t="str">
            <v>王利利</v>
          </cell>
          <cell r="BW1088" t="str">
            <v>王利利</v>
          </cell>
          <cell r="BX1088" t="str">
            <v>13911804924</v>
          </cell>
          <cell r="BY1088" t="str">
            <v>2025-03-13</v>
          </cell>
          <cell r="BZ1088" t="str">
            <v/>
          </cell>
          <cell r="CA1088" t="str">
            <v>663731584</v>
          </cell>
          <cell r="CB1088">
            <v>0</v>
          </cell>
          <cell r="CC1088">
            <v>0</v>
          </cell>
          <cell r="CD1088" t="str">
            <v/>
          </cell>
          <cell r="CE1088" t="str">
            <v/>
          </cell>
          <cell r="CF1088" t="str">
            <v/>
          </cell>
          <cell r="CG1088" t="str">
            <v/>
          </cell>
          <cell r="CH1088" t="str">
            <v>qy</v>
          </cell>
          <cell r="CI1088" t="str">
            <v>    私人控股</v>
          </cell>
          <cell r="CJ1088" t="str">
            <v>F</v>
          </cell>
          <cell r="CK1088" t="str">
            <v>    批发和零售业</v>
          </cell>
          <cell r="CL1088" t="str">
            <v>51</v>
          </cell>
          <cell r="CM1088" t="str">
            <v>    批发业</v>
          </cell>
          <cell r="CN1088" t="str">
            <v>110112</v>
          </cell>
          <cell r="CO1088" t="str">
            <v>      通州区</v>
          </cell>
          <cell r="CP1088" t="str">
            <v>　　　私营有限责任公司</v>
          </cell>
          <cell r="CQ1088" t="str">
            <v/>
          </cell>
          <cell r="CR1088" t="str">
            <v>    传统服务业</v>
          </cell>
          <cell r="CS1088" t="str">
            <v>2</v>
          </cell>
          <cell r="CT1088" t="str">
            <v>    地方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 t="str">
            <v>5</v>
          </cell>
          <cell r="DN1088" t="str">
            <v>517</v>
          </cell>
          <cell r="DO1088" t="str">
            <v>    机械设备、五金产品及电子产品批发</v>
          </cell>
          <cell r="DP1088" t="str">
            <v>1</v>
          </cell>
          <cell r="DQ1088" t="str">
            <v>3</v>
          </cell>
          <cell r="DR1088">
            <v>5671</v>
          </cell>
          <cell r="DS1088">
            <v>8562</v>
          </cell>
          <cell r="DT1088">
            <v>1</v>
          </cell>
          <cell r="DU1088">
            <v>804</v>
          </cell>
          <cell r="DV1088">
            <v>7626</v>
          </cell>
          <cell r="DW1088">
            <v>414</v>
          </cell>
          <cell r="DX1088">
            <v>561</v>
          </cell>
        </row>
        <row r="1089">
          <cell r="M1089" t="str">
            <v>91110304MA01DCAA7H</v>
          </cell>
          <cell r="N1089" t="str">
            <v>北京酒香嘉华商贸有限公司</v>
          </cell>
          <cell r="O1089" t="str">
            <v>2025</v>
          </cell>
          <cell r="P1089" t="str">
            <v>2</v>
          </cell>
          <cell r="Q1089">
            <v>0</v>
          </cell>
          <cell r="R1089">
            <v>0</v>
          </cell>
          <cell r="S1089">
            <v>539661</v>
          </cell>
          <cell r="T1089">
            <v>466102</v>
          </cell>
          <cell r="U1089">
            <v>1411821</v>
          </cell>
          <cell r="V1089">
            <v>1307315</v>
          </cell>
          <cell r="W1089">
            <v>1413281</v>
          </cell>
          <cell r="X1089">
            <v>1308724</v>
          </cell>
          <cell r="Y1089">
            <v>0</v>
          </cell>
          <cell r="Z1089">
            <v>0</v>
          </cell>
          <cell r="AA1089">
            <v>494</v>
          </cell>
          <cell r="AB1089">
            <v>26438</v>
          </cell>
          <cell r="AC1089">
            <v>0</v>
          </cell>
          <cell r="AD1089">
            <v>0</v>
          </cell>
          <cell r="AE1089">
            <v>150</v>
          </cell>
          <cell r="AF1089">
            <v>26534</v>
          </cell>
          <cell r="AG1089">
            <v>0</v>
          </cell>
          <cell r="AH1089">
            <v>171</v>
          </cell>
          <cell r="AI1089">
            <v>59</v>
          </cell>
          <cell r="AJ1089">
            <v>105</v>
          </cell>
          <cell r="AK1089">
            <v>37</v>
          </cell>
          <cell r="AL1089">
            <v>44</v>
          </cell>
          <cell r="AM1089">
            <v>0</v>
          </cell>
          <cell r="AN1089">
            <v>0</v>
          </cell>
          <cell r="AO1089">
            <v>1302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-1054</v>
          </cell>
          <cell r="BF1089">
            <v>-416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-1054</v>
          </cell>
          <cell r="BL1089">
            <v>-416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64</v>
          </cell>
          <cell r="BR1089">
            <v>136</v>
          </cell>
          <cell r="BS1089">
            <v>4</v>
          </cell>
          <cell r="BT1089">
            <v>7</v>
          </cell>
          <cell r="BU1089" t="str">
            <v>王玉霞</v>
          </cell>
          <cell r="BV1089" t="str">
            <v>于丹丹</v>
          </cell>
          <cell r="BW1089" t="str">
            <v>王晓曦</v>
          </cell>
          <cell r="BX1089" t="str">
            <v>15933262589</v>
          </cell>
          <cell r="BY1089" t="str">
            <v>2025-03-17</v>
          </cell>
          <cell r="BZ1089" t="str">
            <v/>
          </cell>
          <cell r="CA1089" t="str">
            <v>MA01DCAA7</v>
          </cell>
          <cell r="CB1089">
            <v>0</v>
          </cell>
          <cell r="CC1089">
            <v>0</v>
          </cell>
          <cell r="CD1089" t="str">
            <v/>
          </cell>
          <cell r="CE1089" t="str">
            <v>1</v>
          </cell>
          <cell r="CF1089" t="str">
            <v/>
          </cell>
          <cell r="CG1089" t="str">
            <v>北京经济技术开发区虚拟社区</v>
          </cell>
          <cell r="CH1089" t="str">
            <v>qy</v>
          </cell>
          <cell r="CI1089" t="str">
            <v>    其他</v>
          </cell>
          <cell r="CJ1089" t="str">
            <v>F</v>
          </cell>
          <cell r="CK1089" t="str">
            <v>    批发和零售业</v>
          </cell>
          <cell r="CL1089" t="str">
            <v>51</v>
          </cell>
          <cell r="CM1089" t="str">
            <v>    批发业</v>
          </cell>
          <cell r="CN1089" t="str">
            <v>115101</v>
          </cell>
          <cell r="CO1089" t="str">
            <v>      开发区</v>
          </cell>
          <cell r="CP1089" t="str">
            <v>　　　私营有限责任公司</v>
          </cell>
          <cell r="CQ1089" t="str">
            <v/>
          </cell>
          <cell r="CR1089" t="str">
            <v>    传统服务业</v>
          </cell>
          <cell r="CS1089" t="str">
            <v>2</v>
          </cell>
          <cell r="CT1089" t="str">
            <v>    地方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 t="str">
            <v>3</v>
          </cell>
          <cell r="DN1089" t="str">
            <v>512</v>
          </cell>
          <cell r="DO1089" t="str">
            <v>    食品、饮料及烟草制品批发</v>
          </cell>
          <cell r="DP1089" t="str">
            <v>1</v>
          </cell>
          <cell r="DQ1089" t="str">
            <v/>
          </cell>
          <cell r="DR1089">
            <v>494</v>
          </cell>
          <cell r="DS1089">
            <v>26438</v>
          </cell>
          <cell r="DT1089">
            <v>1</v>
          </cell>
          <cell r="DU1089">
            <v>-1054</v>
          </cell>
          <cell r="DV1089">
            <v>-416</v>
          </cell>
          <cell r="DW1089">
            <v>64</v>
          </cell>
          <cell r="DX1089">
            <v>307</v>
          </cell>
        </row>
        <row r="1090">
          <cell r="M1090" t="str">
            <v>911101157226193823</v>
          </cell>
          <cell r="N1090" t="str">
            <v>北京三元石油有限公司</v>
          </cell>
          <cell r="O1090" t="str">
            <v>2025</v>
          </cell>
          <cell r="P1090" t="str">
            <v>2</v>
          </cell>
          <cell r="Q1090">
            <v>112855</v>
          </cell>
          <cell r="R1090">
            <v>120861</v>
          </cell>
          <cell r="S1090">
            <v>8408</v>
          </cell>
          <cell r="T1090">
            <v>3974</v>
          </cell>
          <cell r="U1090">
            <v>258550</v>
          </cell>
          <cell r="V1090">
            <v>160087</v>
          </cell>
          <cell r="W1090">
            <v>66491</v>
          </cell>
          <cell r="X1090">
            <v>47426</v>
          </cell>
          <cell r="Y1090">
            <v>0</v>
          </cell>
          <cell r="Z1090">
            <v>0</v>
          </cell>
          <cell r="AA1090">
            <v>114466</v>
          </cell>
          <cell r="AB1090">
            <v>171409</v>
          </cell>
          <cell r="AC1090">
            <v>0</v>
          </cell>
          <cell r="AD1090">
            <v>0</v>
          </cell>
          <cell r="AE1090">
            <v>95523</v>
          </cell>
          <cell r="AF1090">
            <v>155566</v>
          </cell>
          <cell r="AG1090">
            <v>598</v>
          </cell>
          <cell r="AH1090">
            <v>94</v>
          </cell>
          <cell r="AI1090">
            <v>7634</v>
          </cell>
          <cell r="AJ1090">
            <v>6924</v>
          </cell>
          <cell r="AK1090">
            <v>6580</v>
          </cell>
          <cell r="AL1090">
            <v>5429</v>
          </cell>
          <cell r="AM1090">
            <v>0</v>
          </cell>
          <cell r="AN1090">
            <v>0</v>
          </cell>
          <cell r="AO1090">
            <v>364</v>
          </cell>
          <cell r="AP1090">
            <v>389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3767</v>
          </cell>
          <cell r="BF1090">
            <v>3007</v>
          </cell>
          <cell r="BG1090">
            <v>39</v>
          </cell>
          <cell r="BH1090">
            <v>1008</v>
          </cell>
          <cell r="BI1090">
            <v>0</v>
          </cell>
          <cell r="BJ1090">
            <v>0</v>
          </cell>
          <cell r="BK1090">
            <v>3806</v>
          </cell>
          <cell r="BL1090">
            <v>4015</v>
          </cell>
          <cell r="BM1090">
            <v>951</v>
          </cell>
          <cell r="BN1090">
            <v>1004</v>
          </cell>
          <cell r="BO1090">
            <v>0</v>
          </cell>
          <cell r="BP1090">
            <v>0</v>
          </cell>
          <cell r="BQ1090">
            <v>2883</v>
          </cell>
          <cell r="BR1090">
            <v>884</v>
          </cell>
          <cell r="BS1090">
            <v>264</v>
          </cell>
          <cell r="BT1090">
            <v>261</v>
          </cell>
          <cell r="BU1090" t="str">
            <v>王再鹏</v>
          </cell>
          <cell r="BV1090" t="str">
            <v>史玺</v>
          </cell>
          <cell r="BW1090" t="str">
            <v>王博</v>
          </cell>
          <cell r="BX1090" t="str">
            <v>67377137</v>
          </cell>
          <cell r="BY1090" t="str">
            <v>2025-03-11</v>
          </cell>
          <cell r="BZ1090" t="str">
            <v/>
          </cell>
          <cell r="CA1090" t="str">
            <v>722619382</v>
          </cell>
          <cell r="CB1090">
            <v>0</v>
          </cell>
          <cell r="CC1090">
            <v>0</v>
          </cell>
          <cell r="CD1090" t="str">
            <v/>
          </cell>
          <cell r="CE1090" t="str">
            <v/>
          </cell>
          <cell r="CF1090" t="str">
            <v/>
          </cell>
          <cell r="CG1090" t="str">
            <v/>
          </cell>
          <cell r="CH1090" t="str">
            <v>qy</v>
          </cell>
          <cell r="CI1090" t="str">
            <v>    国有控股</v>
          </cell>
          <cell r="CJ1090" t="str">
            <v>F</v>
          </cell>
          <cell r="CK1090" t="str">
            <v>    批发和零售业</v>
          </cell>
          <cell r="CL1090" t="str">
            <v>52</v>
          </cell>
          <cell r="CM1090" t="str">
            <v>    零售业</v>
          </cell>
          <cell r="CN1090" t="str">
            <v>110115</v>
          </cell>
          <cell r="CO1090" t="str">
            <v>      大兴区</v>
          </cell>
          <cell r="CP1090" t="str">
            <v>　　　其他有限责任公司</v>
          </cell>
          <cell r="CQ1090" t="str">
            <v/>
          </cell>
          <cell r="CR1090" t="str">
            <v>    传统服务业</v>
          </cell>
          <cell r="CS1090" t="str">
            <v>2</v>
          </cell>
          <cell r="CT1090" t="str">
            <v>    地方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 t="str">
            <v>3</v>
          </cell>
          <cell r="DN1090" t="str">
            <v>526</v>
          </cell>
          <cell r="DO1090" t="str">
            <v>    汽车、摩托车、零配件和燃料及其他动力</v>
          </cell>
          <cell r="DP1090" t="str">
            <v>2</v>
          </cell>
          <cell r="DQ1090" t="str">
            <v>2</v>
          </cell>
          <cell r="DR1090">
            <v>114466</v>
          </cell>
          <cell r="DS1090">
            <v>171409</v>
          </cell>
          <cell r="DT1090">
            <v>1</v>
          </cell>
          <cell r="DU1090">
            <v>3767</v>
          </cell>
          <cell r="DV1090">
            <v>3007</v>
          </cell>
          <cell r="DW1090">
            <v>4432</v>
          </cell>
          <cell r="DX1090">
            <v>1982</v>
          </cell>
        </row>
        <row r="1091">
          <cell r="M1091" t="str">
            <v>91110302699638496C</v>
          </cell>
          <cell r="N1091" t="str">
            <v>北京京阳腾微科技发展有限公司</v>
          </cell>
          <cell r="O1091" t="str">
            <v>2025</v>
          </cell>
          <cell r="P1091" t="str">
            <v>2</v>
          </cell>
          <cell r="Q1091">
            <v>10015</v>
          </cell>
          <cell r="R1091">
            <v>6247</v>
          </cell>
          <cell r="S1091">
            <v>73698</v>
          </cell>
          <cell r="T1091">
            <v>84592</v>
          </cell>
          <cell r="U1091">
            <v>177928</v>
          </cell>
          <cell r="V1091">
            <v>205183</v>
          </cell>
          <cell r="W1091">
            <v>26384</v>
          </cell>
          <cell r="X1091">
            <v>59719</v>
          </cell>
          <cell r="Y1091">
            <v>0</v>
          </cell>
          <cell r="Z1091">
            <v>0</v>
          </cell>
          <cell r="AA1091">
            <v>17012</v>
          </cell>
          <cell r="AB1091">
            <v>24715</v>
          </cell>
          <cell r="AC1091">
            <v>0</v>
          </cell>
          <cell r="AD1091">
            <v>0</v>
          </cell>
          <cell r="AE1091">
            <v>12756</v>
          </cell>
          <cell r="AF1091">
            <v>18073</v>
          </cell>
          <cell r="AG1091">
            <v>113</v>
          </cell>
          <cell r="AH1091">
            <v>67</v>
          </cell>
          <cell r="AI1091">
            <v>5367</v>
          </cell>
          <cell r="AJ1091">
            <v>2806</v>
          </cell>
          <cell r="AK1091">
            <v>2430</v>
          </cell>
          <cell r="AL1091">
            <v>1928</v>
          </cell>
          <cell r="AM1091">
            <v>1086</v>
          </cell>
          <cell r="AN1091">
            <v>2159</v>
          </cell>
          <cell r="AO1091">
            <v>9</v>
          </cell>
          <cell r="AP1091">
            <v>120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-4749</v>
          </cell>
          <cell r="BF1091">
            <v>-438</v>
          </cell>
          <cell r="BG1091">
            <v>3</v>
          </cell>
          <cell r="BH1091">
            <v>20</v>
          </cell>
          <cell r="BI1091">
            <v>0</v>
          </cell>
          <cell r="BJ1091">
            <v>0</v>
          </cell>
          <cell r="BK1091">
            <v>-4746</v>
          </cell>
          <cell r="BL1091">
            <v>-418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770</v>
          </cell>
          <cell r="BR1091">
            <v>416</v>
          </cell>
          <cell r="BS1091">
            <v>99</v>
          </cell>
          <cell r="BT1091">
            <v>95</v>
          </cell>
          <cell r="BU1091" t="str">
            <v>耿智焱</v>
          </cell>
          <cell r="BV1091" t="str">
            <v>张磊</v>
          </cell>
          <cell r="BW1091" t="str">
            <v>张磊</v>
          </cell>
          <cell r="BX1091" t="str">
            <v>13810921062</v>
          </cell>
          <cell r="BY1091" t="str">
            <v>2025-03-12</v>
          </cell>
          <cell r="BZ1091" t="str">
            <v/>
          </cell>
          <cell r="CA1091" t="str">
            <v>699638496</v>
          </cell>
          <cell r="CB1091">
            <v>0</v>
          </cell>
          <cell r="CC1091">
            <v>0</v>
          </cell>
          <cell r="CD1091" t="str">
            <v/>
          </cell>
          <cell r="CE1091" t="str">
            <v>1</v>
          </cell>
          <cell r="CF1091" t="str">
            <v/>
          </cell>
          <cell r="CG1091" t="str">
            <v>北京经济技术开发区虚拟社区</v>
          </cell>
          <cell r="CH1091" t="str">
            <v>qy</v>
          </cell>
          <cell r="CI1091" t="str">
            <v>    私人控股</v>
          </cell>
          <cell r="CJ1091" t="str">
            <v>F</v>
          </cell>
          <cell r="CK1091" t="str">
            <v>    批发和零售业</v>
          </cell>
          <cell r="CL1091" t="str">
            <v>51</v>
          </cell>
          <cell r="CM1091" t="str">
            <v>    批发业</v>
          </cell>
          <cell r="CN1091" t="str">
            <v>115101</v>
          </cell>
          <cell r="CO1091" t="str">
            <v>      开发区</v>
          </cell>
          <cell r="CP1091" t="str">
            <v>　　　其他有限责任公司</v>
          </cell>
          <cell r="CQ1091" t="str">
            <v/>
          </cell>
          <cell r="CR1091" t="str">
            <v>    传统服务业</v>
          </cell>
          <cell r="CS1091" t="str">
            <v>2</v>
          </cell>
          <cell r="CT1091" t="str">
            <v>    地方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 t="str">
            <v>3</v>
          </cell>
          <cell r="DN1091" t="str">
            <v>515</v>
          </cell>
          <cell r="DO1091" t="str">
            <v>    医药及医疗器材批发</v>
          </cell>
          <cell r="DP1091" t="str">
            <v>1</v>
          </cell>
          <cell r="DQ1091" t="str">
            <v>2</v>
          </cell>
          <cell r="DR1091">
            <v>17012</v>
          </cell>
          <cell r="DS1091">
            <v>24715</v>
          </cell>
          <cell r="DT1091">
            <v>1</v>
          </cell>
          <cell r="DU1091">
            <v>-4749</v>
          </cell>
          <cell r="DV1091">
            <v>-438</v>
          </cell>
          <cell r="DW1091">
            <v>883</v>
          </cell>
          <cell r="DX1091">
            <v>483</v>
          </cell>
        </row>
        <row r="1092">
          <cell r="M1092" t="str">
            <v>911101127999605628</v>
          </cell>
          <cell r="N1092" t="str">
            <v>北京爱依瑞斯家居用品有限公司</v>
          </cell>
          <cell r="O1092" t="str">
            <v>2025</v>
          </cell>
          <cell r="P1092" t="str">
            <v>2</v>
          </cell>
          <cell r="Q1092">
            <v>42657</v>
          </cell>
          <cell r="R1092">
            <v>42631</v>
          </cell>
          <cell r="S1092">
            <v>5795</v>
          </cell>
          <cell r="T1092">
            <v>3233</v>
          </cell>
          <cell r="U1092">
            <v>79577</v>
          </cell>
          <cell r="V1092">
            <v>93209</v>
          </cell>
          <cell r="W1092">
            <v>163768</v>
          </cell>
          <cell r="X1092">
            <v>150580</v>
          </cell>
          <cell r="Y1092">
            <v>0</v>
          </cell>
          <cell r="Z1092">
            <v>0</v>
          </cell>
          <cell r="AA1092">
            <v>5148</v>
          </cell>
          <cell r="AB1092">
            <v>6450</v>
          </cell>
          <cell r="AC1092">
            <v>0</v>
          </cell>
          <cell r="AD1092">
            <v>0</v>
          </cell>
          <cell r="AE1092">
            <v>4376</v>
          </cell>
          <cell r="AF1092">
            <v>5741</v>
          </cell>
          <cell r="AG1092">
            <v>14</v>
          </cell>
          <cell r="AH1092">
            <v>16</v>
          </cell>
          <cell r="AI1092">
            <v>2515</v>
          </cell>
          <cell r="AJ1092">
            <v>1314</v>
          </cell>
          <cell r="AK1092">
            <v>722</v>
          </cell>
          <cell r="AL1092">
            <v>548</v>
          </cell>
          <cell r="AM1092">
            <v>0</v>
          </cell>
          <cell r="AN1092">
            <v>0</v>
          </cell>
          <cell r="AO1092">
            <v>85</v>
          </cell>
          <cell r="AP1092">
            <v>27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-2564</v>
          </cell>
          <cell r="BF1092">
            <v>-1196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-2564</v>
          </cell>
          <cell r="BL1092">
            <v>-1196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149</v>
          </cell>
          <cell r="BR1092">
            <v>159</v>
          </cell>
          <cell r="BS1092">
            <v>128</v>
          </cell>
          <cell r="BT1092">
            <v>183</v>
          </cell>
          <cell r="BU1092" t="str">
            <v>范春霞</v>
          </cell>
          <cell r="BV1092" t="str">
            <v>范春霞</v>
          </cell>
          <cell r="BW1092" t="str">
            <v>汤苗</v>
          </cell>
          <cell r="BX1092" t="str">
            <v>17310235840</v>
          </cell>
          <cell r="BY1092" t="str">
            <v>2025-03-17</v>
          </cell>
          <cell r="BZ1092" t="str">
            <v/>
          </cell>
          <cell r="CA1092" t="str">
            <v>799960562</v>
          </cell>
          <cell r="CB1092">
            <v>0</v>
          </cell>
          <cell r="CC1092">
            <v>0</v>
          </cell>
          <cell r="CD1092" t="str">
            <v/>
          </cell>
          <cell r="CE1092" t="str">
            <v/>
          </cell>
          <cell r="CF1092" t="str">
            <v/>
          </cell>
          <cell r="CG1092" t="str">
            <v/>
          </cell>
          <cell r="CH1092" t="str">
            <v>qy</v>
          </cell>
          <cell r="CI1092" t="str">
            <v>    私人控股</v>
          </cell>
          <cell r="CJ1092" t="str">
            <v>F</v>
          </cell>
          <cell r="CK1092" t="str">
            <v>    批发和零售业</v>
          </cell>
          <cell r="CL1092" t="str">
            <v>51</v>
          </cell>
          <cell r="CM1092" t="str">
            <v>    批发业</v>
          </cell>
          <cell r="CN1092" t="str">
            <v>110112</v>
          </cell>
          <cell r="CO1092" t="str">
            <v>      通州区</v>
          </cell>
          <cell r="CP1092" t="str">
            <v>　　　私营有限责任公司</v>
          </cell>
          <cell r="CQ1092" t="str">
            <v/>
          </cell>
          <cell r="CR1092" t="str">
            <v>    传统服务业</v>
          </cell>
          <cell r="CS1092" t="str">
            <v>2</v>
          </cell>
          <cell r="CT1092" t="str">
            <v>    地方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 t="str">
            <v>5</v>
          </cell>
          <cell r="DN1092" t="str">
            <v>513</v>
          </cell>
          <cell r="DO1092" t="str">
            <v>    纺织、服装及家庭用品批发</v>
          </cell>
          <cell r="DP1092" t="str">
            <v>1</v>
          </cell>
          <cell r="DQ1092" t="str">
            <v>2</v>
          </cell>
          <cell r="DR1092">
            <v>5148</v>
          </cell>
          <cell r="DS1092">
            <v>6450</v>
          </cell>
          <cell r="DT1092">
            <v>1</v>
          </cell>
          <cell r="DU1092">
            <v>-2564</v>
          </cell>
          <cell r="DV1092">
            <v>-1196</v>
          </cell>
          <cell r="DW1092">
            <v>163</v>
          </cell>
          <cell r="DX1092">
            <v>175</v>
          </cell>
        </row>
        <row r="1093">
          <cell r="M1093" t="str">
            <v>91110302666906140W</v>
          </cell>
          <cell r="N1093" t="str">
            <v>北京中鼎芯科电子有限公司</v>
          </cell>
          <cell r="O1093" t="str">
            <v>2025</v>
          </cell>
          <cell r="P1093" t="str">
            <v>2</v>
          </cell>
          <cell r="Q1093">
            <v>2150</v>
          </cell>
          <cell r="R1093">
            <v>2150</v>
          </cell>
          <cell r="S1093">
            <v>16106</v>
          </cell>
          <cell r="T1093">
            <v>25870</v>
          </cell>
          <cell r="U1093">
            <v>70541</v>
          </cell>
          <cell r="V1093">
            <v>72671</v>
          </cell>
          <cell r="W1093">
            <v>48089</v>
          </cell>
          <cell r="X1093">
            <v>51669</v>
          </cell>
          <cell r="Y1093">
            <v>0</v>
          </cell>
          <cell r="Z1093">
            <v>0</v>
          </cell>
          <cell r="AA1093">
            <v>344</v>
          </cell>
          <cell r="AB1093">
            <v>462</v>
          </cell>
          <cell r="AC1093">
            <v>0</v>
          </cell>
          <cell r="AD1093">
            <v>0</v>
          </cell>
          <cell r="AE1093">
            <v>238</v>
          </cell>
          <cell r="AF1093">
            <v>359</v>
          </cell>
          <cell r="AG1093">
            <v>2</v>
          </cell>
          <cell r="AH1093">
            <v>1</v>
          </cell>
          <cell r="AI1093">
            <v>219</v>
          </cell>
          <cell r="AJ1093">
            <v>225</v>
          </cell>
          <cell r="AK1093">
            <v>134</v>
          </cell>
          <cell r="AL1093">
            <v>246</v>
          </cell>
          <cell r="AM1093">
            <v>0</v>
          </cell>
          <cell r="AN1093">
            <v>0</v>
          </cell>
          <cell r="AO1093">
            <v>1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-250</v>
          </cell>
          <cell r="BF1093">
            <v>-369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-250</v>
          </cell>
          <cell r="BL1093">
            <v>-369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10</v>
          </cell>
          <cell r="BR1093">
            <v>1</v>
          </cell>
          <cell r="BS1093">
            <v>11</v>
          </cell>
          <cell r="BT1093">
            <v>12</v>
          </cell>
          <cell r="BU1093" t="str">
            <v>孙国龙</v>
          </cell>
          <cell r="BV1093" t="str">
            <v>顾蕾</v>
          </cell>
          <cell r="BW1093" t="str">
            <v>顾蕾</v>
          </cell>
          <cell r="BX1093" t="str">
            <v>13910668950</v>
          </cell>
          <cell r="BY1093" t="str">
            <v>2025-03-12</v>
          </cell>
          <cell r="BZ1093" t="str">
            <v/>
          </cell>
          <cell r="CA1093" t="str">
            <v>666906140</v>
          </cell>
          <cell r="CB1093">
            <v>0</v>
          </cell>
          <cell r="CC1093">
            <v>0</v>
          </cell>
          <cell r="CD1093" t="str">
            <v/>
          </cell>
          <cell r="CE1093" t="str">
            <v>1</v>
          </cell>
          <cell r="CF1093" t="str">
            <v/>
          </cell>
          <cell r="CG1093" t="str">
            <v>北京经济技术开发区虚拟社区</v>
          </cell>
          <cell r="CH1093" t="str">
            <v>qy</v>
          </cell>
          <cell r="CI1093" t="str">
            <v>    私人控股</v>
          </cell>
          <cell r="CJ1093" t="str">
            <v>F</v>
          </cell>
          <cell r="CK1093" t="str">
            <v>    批发和零售业</v>
          </cell>
          <cell r="CL1093" t="str">
            <v>51</v>
          </cell>
          <cell r="CM1093" t="str">
            <v>    批发业</v>
          </cell>
          <cell r="CN1093" t="str">
            <v>115101</v>
          </cell>
          <cell r="CO1093" t="str">
            <v>      开发区</v>
          </cell>
          <cell r="CP1093" t="str">
            <v>　　　私营有限责任公司</v>
          </cell>
          <cell r="CQ1093" t="str">
            <v/>
          </cell>
          <cell r="CR1093" t="str">
            <v>    传统服务业</v>
          </cell>
          <cell r="CS1093" t="str">
            <v>2</v>
          </cell>
          <cell r="CT1093" t="str">
            <v>    地方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 t="str">
            <v>3</v>
          </cell>
          <cell r="DN1093" t="str">
            <v>517</v>
          </cell>
          <cell r="DO1093" t="str">
            <v>    机械设备、五金产品及电子产品批发</v>
          </cell>
          <cell r="DP1093" t="str">
            <v>1</v>
          </cell>
          <cell r="DQ1093" t="str">
            <v>3</v>
          </cell>
          <cell r="DR1093">
            <v>344</v>
          </cell>
          <cell r="DS1093">
            <v>462</v>
          </cell>
          <cell r="DT1093">
            <v>1</v>
          </cell>
          <cell r="DU1093">
            <v>-250</v>
          </cell>
          <cell r="DV1093">
            <v>-369</v>
          </cell>
          <cell r="DW1093">
            <v>12</v>
          </cell>
          <cell r="DX1093">
            <v>2</v>
          </cell>
        </row>
        <row r="1094">
          <cell r="M1094" t="str">
            <v>911101147763732691</v>
          </cell>
          <cell r="N1094" t="str">
            <v>北京汇崴汽车销售服务有限公司</v>
          </cell>
          <cell r="O1094" t="str">
            <v>2025</v>
          </cell>
          <cell r="P1094" t="str">
            <v>2</v>
          </cell>
          <cell r="Q1094">
            <v>1379</v>
          </cell>
          <cell r="R1094">
            <v>1055</v>
          </cell>
          <cell r="S1094">
            <v>1623</v>
          </cell>
          <cell r="T1094">
            <v>498</v>
          </cell>
          <cell r="U1094">
            <v>38157</v>
          </cell>
          <cell r="V1094">
            <v>63554</v>
          </cell>
          <cell r="W1094">
            <v>17806</v>
          </cell>
          <cell r="X1094">
            <v>40549</v>
          </cell>
          <cell r="Y1094">
            <v>0</v>
          </cell>
          <cell r="Z1094">
            <v>0</v>
          </cell>
          <cell r="AA1094">
            <v>20786</v>
          </cell>
          <cell r="AB1094">
            <v>19378</v>
          </cell>
          <cell r="AC1094">
            <v>0</v>
          </cell>
          <cell r="AD1094">
            <v>0</v>
          </cell>
          <cell r="AE1094">
            <v>18596</v>
          </cell>
          <cell r="AF1094">
            <v>18318</v>
          </cell>
          <cell r="AG1094">
            <v>20</v>
          </cell>
          <cell r="AH1094">
            <v>5</v>
          </cell>
          <cell r="AI1094">
            <v>717</v>
          </cell>
          <cell r="AJ1094">
            <v>600</v>
          </cell>
          <cell r="AK1094">
            <v>299</v>
          </cell>
          <cell r="AL1094">
            <v>294</v>
          </cell>
          <cell r="AM1094">
            <v>0</v>
          </cell>
          <cell r="AN1094">
            <v>0</v>
          </cell>
          <cell r="AO1094">
            <v>218</v>
          </cell>
          <cell r="AP1094">
            <v>367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955</v>
          </cell>
          <cell r="BF1094">
            <v>-178</v>
          </cell>
          <cell r="BG1094">
            <v>3</v>
          </cell>
          <cell r="BH1094">
            <v>0</v>
          </cell>
          <cell r="BI1094">
            <v>0</v>
          </cell>
          <cell r="BJ1094">
            <v>0</v>
          </cell>
          <cell r="BK1094">
            <v>958</v>
          </cell>
          <cell r="BL1094">
            <v>-178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575</v>
          </cell>
          <cell r="BR1094">
            <v>122</v>
          </cell>
          <cell r="BS1094">
            <v>32</v>
          </cell>
          <cell r="BT1094">
            <v>30</v>
          </cell>
          <cell r="BU1094" t="str">
            <v>马忠甲</v>
          </cell>
          <cell r="BV1094" t="str">
            <v>马忠甲</v>
          </cell>
          <cell r="BW1094" t="str">
            <v>苗俊娇</v>
          </cell>
          <cell r="BX1094" t="str">
            <v>13683647150</v>
          </cell>
          <cell r="BY1094" t="str">
            <v>2025-03-11</v>
          </cell>
          <cell r="BZ1094" t="str">
            <v/>
          </cell>
          <cell r="CA1094" t="str">
            <v>776373269</v>
          </cell>
          <cell r="CB1094">
            <v>0</v>
          </cell>
          <cell r="CC1094">
            <v>0</v>
          </cell>
          <cell r="CD1094" t="str">
            <v/>
          </cell>
          <cell r="CE1094" t="str">
            <v>1</v>
          </cell>
          <cell r="CF1094" t="str">
            <v/>
          </cell>
          <cell r="CG1094" t="str">
            <v>北京经济技术开发区虚拟社区</v>
          </cell>
          <cell r="CH1094" t="str">
            <v>qy</v>
          </cell>
          <cell r="CI1094" t="str">
            <v>    私人控股</v>
          </cell>
          <cell r="CJ1094" t="str">
            <v>F</v>
          </cell>
          <cell r="CK1094" t="str">
            <v>    批发和零售业</v>
          </cell>
          <cell r="CL1094" t="str">
            <v>52</v>
          </cell>
          <cell r="CM1094" t="str">
            <v>    零售业</v>
          </cell>
          <cell r="CN1094" t="str">
            <v>115101</v>
          </cell>
          <cell r="CO1094" t="str">
            <v>      开发区</v>
          </cell>
          <cell r="CP1094" t="str">
            <v>　　　其他有限责任公司</v>
          </cell>
          <cell r="CQ1094" t="str">
            <v/>
          </cell>
          <cell r="CR1094" t="str">
            <v>    传统服务业</v>
          </cell>
          <cell r="CS1094" t="str">
            <v>2</v>
          </cell>
          <cell r="CT1094" t="str">
            <v>    地方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 t="str">
            <v>3</v>
          </cell>
          <cell r="DN1094" t="str">
            <v>526</v>
          </cell>
          <cell r="DO1094" t="str">
            <v>    汽车、摩托车、零配件和燃料及其他动力</v>
          </cell>
          <cell r="DP1094" t="str">
            <v>1</v>
          </cell>
          <cell r="DQ1094" t="str">
            <v>3</v>
          </cell>
          <cell r="DR1094">
            <v>20786</v>
          </cell>
          <cell r="DS1094">
            <v>19378</v>
          </cell>
          <cell r="DT1094">
            <v>1</v>
          </cell>
          <cell r="DU1094">
            <v>955</v>
          </cell>
          <cell r="DV1094">
            <v>-178</v>
          </cell>
          <cell r="DW1094">
            <v>595</v>
          </cell>
          <cell r="DX1094">
            <v>127</v>
          </cell>
        </row>
        <row r="1095">
          <cell r="M1095" t="str">
            <v>91110400MA020CH85A</v>
          </cell>
          <cell r="N1095" t="str">
            <v>北京涵霖园机车商贸有限公司</v>
          </cell>
          <cell r="O1095" t="str">
            <v>2025</v>
          </cell>
          <cell r="P1095" t="str">
            <v>2</v>
          </cell>
          <cell r="Q1095">
            <v>0</v>
          </cell>
          <cell r="R1095">
            <v>0</v>
          </cell>
          <cell r="S1095">
            <v>291</v>
          </cell>
          <cell r="T1095">
            <v>57</v>
          </cell>
          <cell r="U1095">
            <v>3516</v>
          </cell>
          <cell r="V1095">
            <v>1714</v>
          </cell>
          <cell r="W1095">
            <v>2336</v>
          </cell>
          <cell r="X1095">
            <v>1668</v>
          </cell>
          <cell r="Y1095">
            <v>0</v>
          </cell>
          <cell r="Z1095">
            <v>0</v>
          </cell>
          <cell r="AA1095">
            <v>450</v>
          </cell>
          <cell r="AB1095">
            <v>643</v>
          </cell>
          <cell r="AC1095">
            <v>0</v>
          </cell>
          <cell r="AD1095">
            <v>0</v>
          </cell>
          <cell r="AE1095">
            <v>366</v>
          </cell>
          <cell r="AF1095">
            <v>514</v>
          </cell>
          <cell r="AG1095">
            <v>0</v>
          </cell>
          <cell r="AH1095">
            <v>0</v>
          </cell>
          <cell r="AI1095">
            <v>29</v>
          </cell>
          <cell r="AJ1095">
            <v>132</v>
          </cell>
          <cell r="AK1095">
            <v>17</v>
          </cell>
          <cell r="AL1095">
            <v>71</v>
          </cell>
          <cell r="AM1095">
            <v>0</v>
          </cell>
          <cell r="AN1095">
            <v>0</v>
          </cell>
          <cell r="AO1095">
            <v>9</v>
          </cell>
          <cell r="AP1095">
            <v>7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29</v>
          </cell>
          <cell r="BF1095">
            <v>-81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29</v>
          </cell>
          <cell r="BL1095">
            <v>-81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4</v>
          </cell>
          <cell r="BR1095">
            <v>6</v>
          </cell>
          <cell r="BS1095">
            <v>4</v>
          </cell>
          <cell r="BT1095">
            <v>4</v>
          </cell>
          <cell r="BU1095" t="str">
            <v>王兵英</v>
          </cell>
          <cell r="BV1095" t="str">
            <v>王兵英</v>
          </cell>
          <cell r="BW1095" t="str">
            <v>牛亚星</v>
          </cell>
          <cell r="BX1095" t="str">
            <v>13911096578</v>
          </cell>
          <cell r="BY1095" t="str">
            <v>2025-03-17</v>
          </cell>
          <cell r="BZ1095" t="str">
            <v/>
          </cell>
          <cell r="CA1095" t="str">
            <v>MA020CH85</v>
          </cell>
          <cell r="CB1095">
            <v>0</v>
          </cell>
          <cell r="CC1095">
            <v>0</v>
          </cell>
          <cell r="CD1095" t="str">
            <v/>
          </cell>
          <cell r="CE1095" t="str">
            <v/>
          </cell>
          <cell r="CF1095" t="str">
            <v/>
          </cell>
          <cell r="CG1095" t="str">
            <v/>
          </cell>
          <cell r="CH1095" t="str">
            <v>qy</v>
          </cell>
          <cell r="CI1095" t="str">
            <v>    私人控股</v>
          </cell>
          <cell r="CJ1095" t="str">
            <v>F</v>
          </cell>
          <cell r="CK1095" t="str">
            <v>    批发和零售业</v>
          </cell>
          <cell r="CL1095" t="str">
            <v>52</v>
          </cell>
          <cell r="CM1095" t="str">
            <v>    零售业</v>
          </cell>
          <cell r="CN1095" t="str">
            <v>110115</v>
          </cell>
          <cell r="CO1095" t="str">
            <v>      大兴区</v>
          </cell>
          <cell r="CP1095" t="str">
            <v>　　　私营有限责任公司</v>
          </cell>
          <cell r="CQ1095" t="str">
            <v/>
          </cell>
          <cell r="CR1095" t="str">
            <v>    传统服务业</v>
          </cell>
          <cell r="CS1095" t="str">
            <v>2</v>
          </cell>
          <cell r="CT1095" t="str">
            <v>    地方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 t="str">
            <v>3</v>
          </cell>
          <cell r="DN1095" t="str">
            <v>526</v>
          </cell>
          <cell r="DO1095" t="str">
            <v>    汽车、摩托车、零配件和燃料及其他动力</v>
          </cell>
          <cell r="DP1095" t="str">
            <v>1</v>
          </cell>
          <cell r="DQ1095" t="str">
            <v>4</v>
          </cell>
          <cell r="DR1095">
            <v>450</v>
          </cell>
          <cell r="DS1095">
            <v>643</v>
          </cell>
          <cell r="DT1095">
            <v>1</v>
          </cell>
          <cell r="DU1095">
            <v>29</v>
          </cell>
          <cell r="DV1095">
            <v>-81</v>
          </cell>
          <cell r="DW1095">
            <v>4</v>
          </cell>
          <cell r="DX1095">
            <v>6</v>
          </cell>
        </row>
        <row r="1096">
          <cell r="M1096" t="str">
            <v>91110302MA01LX037M</v>
          </cell>
          <cell r="N1096" t="str">
            <v>北京悦熙科技有限公司</v>
          </cell>
          <cell r="O1096" t="str">
            <v>2025</v>
          </cell>
          <cell r="P1096" t="str">
            <v>2</v>
          </cell>
          <cell r="Q1096">
            <v>8006</v>
          </cell>
          <cell r="R1096">
            <v>5929</v>
          </cell>
          <cell r="S1096">
            <v>0</v>
          </cell>
          <cell r="T1096">
            <v>348</v>
          </cell>
          <cell r="U1096">
            <v>46183</v>
          </cell>
          <cell r="V1096">
            <v>43659</v>
          </cell>
          <cell r="W1096">
            <v>44236</v>
          </cell>
          <cell r="X1096">
            <v>51374</v>
          </cell>
          <cell r="Y1096">
            <v>0</v>
          </cell>
          <cell r="Z1096">
            <v>0</v>
          </cell>
          <cell r="AA1096">
            <v>31736</v>
          </cell>
          <cell r="AB1096">
            <v>31944</v>
          </cell>
          <cell r="AC1096">
            <v>0</v>
          </cell>
          <cell r="AD1096">
            <v>0</v>
          </cell>
          <cell r="AE1096">
            <v>21348</v>
          </cell>
          <cell r="AF1096">
            <v>21258</v>
          </cell>
          <cell r="AG1096">
            <v>62</v>
          </cell>
          <cell r="AH1096">
            <v>49</v>
          </cell>
          <cell r="AI1096">
            <v>10817</v>
          </cell>
          <cell r="AJ1096">
            <v>15459</v>
          </cell>
          <cell r="AK1096">
            <v>387</v>
          </cell>
          <cell r="AL1096">
            <v>877</v>
          </cell>
          <cell r="AM1096">
            <v>725</v>
          </cell>
          <cell r="AN1096">
            <v>398</v>
          </cell>
          <cell r="AO1096">
            <v>661</v>
          </cell>
          <cell r="AP1096">
            <v>357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-2264</v>
          </cell>
          <cell r="BF1096">
            <v>-6454</v>
          </cell>
          <cell r="BG1096">
            <v>0</v>
          </cell>
          <cell r="BH1096">
            <v>8</v>
          </cell>
          <cell r="BI1096">
            <v>693</v>
          </cell>
          <cell r="BJ1096">
            <v>10</v>
          </cell>
          <cell r="BK1096">
            <v>-2957</v>
          </cell>
          <cell r="BL1096">
            <v>-6458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699</v>
          </cell>
          <cell r="BR1096">
            <v>827</v>
          </cell>
          <cell r="BS1096">
            <v>26</v>
          </cell>
          <cell r="BT1096">
            <v>28</v>
          </cell>
          <cell r="BU1096" t="str">
            <v>买建发</v>
          </cell>
          <cell r="BV1096" t="str">
            <v>张薇</v>
          </cell>
          <cell r="BW1096" t="str">
            <v>吴敏</v>
          </cell>
          <cell r="BX1096" t="str">
            <v>18031799940</v>
          </cell>
          <cell r="BY1096" t="str">
            <v>2025-03-13</v>
          </cell>
          <cell r="BZ1096" t="str">
            <v/>
          </cell>
          <cell r="CA1096" t="str">
            <v>MA01LX037</v>
          </cell>
          <cell r="CB1096">
            <v>0</v>
          </cell>
          <cell r="CC1096">
            <v>0</v>
          </cell>
          <cell r="CD1096" t="str">
            <v/>
          </cell>
          <cell r="CE1096" t="str">
            <v>1</v>
          </cell>
          <cell r="CF1096" t="str">
            <v/>
          </cell>
          <cell r="CG1096" t="str">
            <v>北京经济技术开发区虚拟社区</v>
          </cell>
          <cell r="CH1096" t="str">
            <v>qy</v>
          </cell>
          <cell r="CI1096" t="str">
            <v>    私人控股</v>
          </cell>
          <cell r="CJ1096" t="str">
            <v>F</v>
          </cell>
          <cell r="CK1096" t="str">
            <v>    批发和零售业</v>
          </cell>
          <cell r="CL1096" t="str">
            <v>51</v>
          </cell>
          <cell r="CM1096" t="str">
            <v>    批发业</v>
          </cell>
          <cell r="CN1096" t="str">
            <v>115101</v>
          </cell>
          <cell r="CO1096" t="str">
            <v>      开发区</v>
          </cell>
          <cell r="CP1096" t="str">
            <v>　　　私营有限责任公司</v>
          </cell>
          <cell r="CQ1096" t="str">
            <v/>
          </cell>
          <cell r="CR1096" t="str">
            <v>    传统服务业</v>
          </cell>
          <cell r="CS1096" t="str">
            <v>2</v>
          </cell>
          <cell r="CT1096" t="str">
            <v>    地方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 t="str">
            <v>3</v>
          </cell>
          <cell r="DN1096" t="str">
            <v>513</v>
          </cell>
          <cell r="DO1096" t="str">
            <v>    纺织、服装及家庭用品批发</v>
          </cell>
          <cell r="DP1096" t="str">
            <v>1</v>
          </cell>
          <cell r="DQ1096" t="str">
            <v>2</v>
          </cell>
          <cell r="DR1096">
            <v>31736</v>
          </cell>
          <cell r="DS1096">
            <v>31944</v>
          </cell>
          <cell r="DT1096">
            <v>1</v>
          </cell>
          <cell r="DU1096">
            <v>-2264</v>
          </cell>
          <cell r="DV1096">
            <v>-6454</v>
          </cell>
          <cell r="DW1096">
            <v>761</v>
          </cell>
          <cell r="DX1096">
            <v>876</v>
          </cell>
        </row>
        <row r="1097">
          <cell r="M1097" t="str">
            <v>9111030233969649X5</v>
          </cell>
          <cell r="N1097" t="str">
            <v>北京嘉禾诚汇机电设备有限公司</v>
          </cell>
          <cell r="O1097" t="str">
            <v>2025</v>
          </cell>
          <cell r="P1097" t="str">
            <v>2</v>
          </cell>
          <cell r="Q1097">
            <v>87</v>
          </cell>
          <cell r="R1097">
            <v>68</v>
          </cell>
          <cell r="S1097">
            <v>78838</v>
          </cell>
          <cell r="T1097">
            <v>69075</v>
          </cell>
          <cell r="U1097">
            <v>98270</v>
          </cell>
          <cell r="V1097">
            <v>87970</v>
          </cell>
          <cell r="W1097">
            <v>63135</v>
          </cell>
          <cell r="X1097">
            <v>72436</v>
          </cell>
          <cell r="Y1097">
            <v>0</v>
          </cell>
          <cell r="Z1097">
            <v>0</v>
          </cell>
          <cell r="AA1097">
            <v>28492</v>
          </cell>
          <cell r="AB1097">
            <v>25120</v>
          </cell>
          <cell r="AC1097">
            <v>0</v>
          </cell>
          <cell r="AD1097">
            <v>0</v>
          </cell>
          <cell r="AE1097">
            <v>18875</v>
          </cell>
          <cell r="AF1097">
            <v>26266</v>
          </cell>
          <cell r="AG1097">
            <v>145</v>
          </cell>
          <cell r="AH1097">
            <v>18</v>
          </cell>
          <cell r="AI1097">
            <v>646</v>
          </cell>
          <cell r="AJ1097">
            <v>121</v>
          </cell>
          <cell r="AK1097">
            <v>1094</v>
          </cell>
          <cell r="AL1097">
            <v>1164</v>
          </cell>
          <cell r="AM1097">
            <v>0</v>
          </cell>
          <cell r="AN1097">
            <v>0</v>
          </cell>
          <cell r="AO1097">
            <v>205</v>
          </cell>
          <cell r="AP1097">
            <v>373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7527</v>
          </cell>
          <cell r="BF1097">
            <v>-2822</v>
          </cell>
          <cell r="BG1097">
            <v>2</v>
          </cell>
          <cell r="BH1097">
            <v>0</v>
          </cell>
          <cell r="BI1097">
            <v>-2</v>
          </cell>
          <cell r="BJ1097">
            <v>0</v>
          </cell>
          <cell r="BK1097">
            <v>7531</v>
          </cell>
          <cell r="BL1097">
            <v>-2822</v>
          </cell>
          <cell r="BM1097">
            <v>3</v>
          </cell>
          <cell r="BN1097">
            <v>0</v>
          </cell>
          <cell r="BO1097">
            <v>0</v>
          </cell>
          <cell r="BP1097">
            <v>0</v>
          </cell>
          <cell r="BQ1097">
            <v>1372</v>
          </cell>
          <cell r="BR1097">
            <v>302</v>
          </cell>
          <cell r="BS1097">
            <v>22</v>
          </cell>
          <cell r="BT1097">
            <v>40</v>
          </cell>
          <cell r="BU1097" t="str">
            <v>曹倩妮</v>
          </cell>
          <cell r="BV1097" t="str">
            <v>李晶晶</v>
          </cell>
          <cell r="BW1097" t="str">
            <v>李霞</v>
          </cell>
          <cell r="BX1097" t="str">
            <v>80255087</v>
          </cell>
          <cell r="BY1097" t="str">
            <v>2025-03-10</v>
          </cell>
          <cell r="BZ1097" t="str">
            <v/>
          </cell>
          <cell r="CA1097" t="str">
            <v>33969649X</v>
          </cell>
          <cell r="CB1097">
            <v>0</v>
          </cell>
          <cell r="CC1097">
            <v>0</v>
          </cell>
          <cell r="CD1097" t="str">
            <v/>
          </cell>
          <cell r="CE1097" t="str">
            <v>1</v>
          </cell>
          <cell r="CF1097" t="str">
            <v/>
          </cell>
          <cell r="CG1097" t="str">
            <v>北京经济技术开发区虚拟社区</v>
          </cell>
          <cell r="CH1097" t="str">
            <v>qy</v>
          </cell>
          <cell r="CI1097" t="str">
            <v>    私人控股</v>
          </cell>
          <cell r="CJ1097" t="str">
            <v>F</v>
          </cell>
          <cell r="CK1097" t="str">
            <v>    批发和零售业</v>
          </cell>
          <cell r="CL1097" t="str">
            <v>51</v>
          </cell>
          <cell r="CM1097" t="str">
            <v>    批发业</v>
          </cell>
          <cell r="CN1097" t="str">
            <v>115101</v>
          </cell>
          <cell r="CO1097" t="str">
            <v>      开发区</v>
          </cell>
          <cell r="CP1097" t="str">
            <v>　　　私营有限责任公司</v>
          </cell>
          <cell r="CQ1097" t="str">
            <v/>
          </cell>
          <cell r="CR1097" t="str">
            <v>    传统服务业</v>
          </cell>
          <cell r="CS1097" t="str">
            <v>2</v>
          </cell>
          <cell r="CT1097" t="str">
            <v>    地方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 t="str">
            <v>3</v>
          </cell>
          <cell r="DN1097" t="str">
            <v>517</v>
          </cell>
          <cell r="DO1097" t="str">
            <v>    机械设备、五金产品及电子产品批发</v>
          </cell>
          <cell r="DP1097" t="str">
            <v>1</v>
          </cell>
          <cell r="DQ1097" t="str">
            <v/>
          </cell>
          <cell r="DR1097">
            <v>28492</v>
          </cell>
          <cell r="DS1097">
            <v>25120</v>
          </cell>
          <cell r="DT1097">
            <v>1</v>
          </cell>
          <cell r="DU1097">
            <v>7527</v>
          </cell>
          <cell r="DV1097">
            <v>-2822</v>
          </cell>
          <cell r="DW1097">
            <v>1520</v>
          </cell>
          <cell r="DX1097">
            <v>320</v>
          </cell>
        </row>
        <row r="1098">
          <cell r="M1098" t="str">
            <v>911103026605015136</v>
          </cell>
          <cell r="N1098" t="str">
            <v>北京京东世纪贸易有限公司</v>
          </cell>
          <cell r="O1098" t="str">
            <v>2025</v>
          </cell>
          <cell r="P1098" t="str">
            <v>2</v>
          </cell>
          <cell r="Q1098">
            <v>2438093</v>
          </cell>
          <cell r="R1098">
            <v>2428753</v>
          </cell>
          <cell r="S1098">
            <v>397092</v>
          </cell>
          <cell r="T1098">
            <v>435540</v>
          </cell>
          <cell r="U1098">
            <v>385548111</v>
          </cell>
          <cell r="V1098">
            <v>341950479</v>
          </cell>
          <cell r="W1098">
            <v>296686626</v>
          </cell>
          <cell r="X1098">
            <v>264683495</v>
          </cell>
          <cell r="Y1098">
            <v>0</v>
          </cell>
          <cell r="Z1098">
            <v>0</v>
          </cell>
          <cell r="AA1098">
            <v>129046739</v>
          </cell>
          <cell r="AB1098">
            <v>108686955</v>
          </cell>
          <cell r="AC1098">
            <v>0</v>
          </cell>
          <cell r="AD1098">
            <v>0</v>
          </cell>
          <cell r="AE1098">
            <v>116751811</v>
          </cell>
          <cell r="AF1098">
            <v>99541771</v>
          </cell>
          <cell r="AG1098">
            <v>55925</v>
          </cell>
          <cell r="AH1098">
            <v>2004984</v>
          </cell>
          <cell r="AI1098">
            <v>4493518</v>
          </cell>
          <cell r="AJ1098">
            <v>3245867</v>
          </cell>
          <cell r="AK1098">
            <v>7878219</v>
          </cell>
          <cell r="AL1098">
            <v>6294035</v>
          </cell>
          <cell r="AM1098">
            <v>101841</v>
          </cell>
          <cell r="AN1098">
            <v>82932</v>
          </cell>
          <cell r="AO1098">
            <v>-387536</v>
          </cell>
          <cell r="AP1098">
            <v>-622714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-613993</v>
          </cell>
          <cell r="BF1098">
            <v>-36842</v>
          </cell>
          <cell r="BG1098">
            <v>112231</v>
          </cell>
          <cell r="BH1098">
            <v>14911</v>
          </cell>
          <cell r="BI1098">
            <v>446</v>
          </cell>
          <cell r="BJ1098">
            <v>-2</v>
          </cell>
          <cell r="BK1098">
            <v>-502208</v>
          </cell>
          <cell r="BL1098">
            <v>-21929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196674</v>
          </cell>
          <cell r="BS1098">
            <v>12268</v>
          </cell>
          <cell r="BT1098">
            <v>10461</v>
          </cell>
          <cell r="BU1098" t="str">
            <v>许冉</v>
          </cell>
          <cell r="BV1098" t="str">
            <v>贾雪莹</v>
          </cell>
          <cell r="BW1098" t="str">
            <v>杨雪姣</v>
          </cell>
          <cell r="BX1098" t="str">
            <v>89126954</v>
          </cell>
          <cell r="BY1098" t="str">
            <v>2025-03-18</v>
          </cell>
          <cell r="BZ1098" t="str">
            <v/>
          </cell>
          <cell r="CA1098" t="str">
            <v>660501513</v>
          </cell>
          <cell r="CB1098">
            <v>0</v>
          </cell>
          <cell r="CC1098">
            <v>0</v>
          </cell>
          <cell r="CD1098" t="str">
            <v/>
          </cell>
          <cell r="CE1098" t="str">
            <v>1</v>
          </cell>
          <cell r="CF1098" t="str">
            <v/>
          </cell>
          <cell r="CG1098" t="str">
            <v>北京经济技术开发区虚拟社区</v>
          </cell>
          <cell r="CH1098" t="str">
            <v>qy</v>
          </cell>
          <cell r="CI1098" t="str">
            <v>    港澳台商控股</v>
          </cell>
          <cell r="CJ1098" t="str">
            <v>F</v>
          </cell>
          <cell r="CK1098" t="str">
            <v>    批发和零售业</v>
          </cell>
          <cell r="CL1098" t="str">
            <v>51</v>
          </cell>
          <cell r="CM1098" t="str">
            <v>    批发业</v>
          </cell>
          <cell r="CN1098" t="str">
            <v>115101</v>
          </cell>
          <cell r="CO1098" t="str">
            <v>      开发区</v>
          </cell>
          <cell r="CP1098" t="str">
            <v>　　　港澳台投资有限责任公司</v>
          </cell>
          <cell r="CQ1098" t="str">
            <v/>
          </cell>
          <cell r="CR1098" t="str">
            <v>    传统服务业</v>
          </cell>
          <cell r="CS1098" t="str">
            <v>2</v>
          </cell>
          <cell r="CT1098" t="str">
            <v>    地方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 t="str">
            <v>3</v>
          </cell>
          <cell r="DN1098" t="str">
            <v>513</v>
          </cell>
          <cell r="DO1098" t="str">
            <v>    纺织、服装及家庭用品批发</v>
          </cell>
          <cell r="DP1098" t="str">
            <v>1</v>
          </cell>
          <cell r="DQ1098" t="str">
            <v>1</v>
          </cell>
          <cell r="DR1098">
            <v>129046739</v>
          </cell>
          <cell r="DS1098">
            <v>108686955</v>
          </cell>
          <cell r="DT1098">
            <v>1</v>
          </cell>
          <cell r="DU1098">
            <v>-613993</v>
          </cell>
          <cell r="DV1098">
            <v>-36842</v>
          </cell>
          <cell r="DW1098">
            <v>-717256</v>
          </cell>
          <cell r="DX1098">
            <v>2201658</v>
          </cell>
        </row>
        <row r="1099">
          <cell r="M1099" t="str">
            <v>91110115788988375K</v>
          </cell>
          <cell r="N1099" t="str">
            <v>立阳电气有限公司</v>
          </cell>
          <cell r="O1099" t="str">
            <v>2025</v>
          </cell>
          <cell r="P1099" t="str">
            <v>2</v>
          </cell>
          <cell r="Q1099">
            <v>8035</v>
          </cell>
          <cell r="R1099">
            <v>7875</v>
          </cell>
          <cell r="S1099">
            <v>81847</v>
          </cell>
          <cell r="T1099">
            <v>71195</v>
          </cell>
          <cell r="U1099">
            <v>160317</v>
          </cell>
          <cell r="V1099">
            <v>159589</v>
          </cell>
          <cell r="W1099">
            <v>104533</v>
          </cell>
          <cell r="X1099">
            <v>106263</v>
          </cell>
          <cell r="Y1099">
            <v>0</v>
          </cell>
          <cell r="Z1099">
            <v>0</v>
          </cell>
          <cell r="AA1099">
            <v>17657</v>
          </cell>
          <cell r="AB1099">
            <v>28751</v>
          </cell>
          <cell r="AC1099">
            <v>0</v>
          </cell>
          <cell r="AD1099">
            <v>0</v>
          </cell>
          <cell r="AE1099">
            <v>16041</v>
          </cell>
          <cell r="AF1099">
            <v>29649</v>
          </cell>
          <cell r="AG1099">
            <v>33</v>
          </cell>
          <cell r="AH1099">
            <v>32</v>
          </cell>
          <cell r="AI1099">
            <v>899</v>
          </cell>
          <cell r="AJ1099">
            <v>497</v>
          </cell>
          <cell r="AK1099">
            <v>2031</v>
          </cell>
          <cell r="AL1099">
            <v>1880</v>
          </cell>
          <cell r="AM1099">
            <v>0</v>
          </cell>
          <cell r="AN1099">
            <v>0</v>
          </cell>
          <cell r="AO1099">
            <v>142</v>
          </cell>
          <cell r="AP1099">
            <v>95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-1489</v>
          </cell>
          <cell r="BF1099">
            <v>-3402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-1489</v>
          </cell>
          <cell r="BL1099">
            <v>-3402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217</v>
          </cell>
          <cell r="BR1099">
            <v>410</v>
          </cell>
          <cell r="BS1099">
            <v>23</v>
          </cell>
          <cell r="BT1099">
            <v>23</v>
          </cell>
          <cell r="BU1099" t="str">
            <v>郑立阳</v>
          </cell>
          <cell r="BV1099" t="str">
            <v>陈道蕊</v>
          </cell>
          <cell r="BW1099" t="str">
            <v>王小利</v>
          </cell>
          <cell r="BX1099" t="str">
            <v>13691388612</v>
          </cell>
          <cell r="BY1099" t="str">
            <v>2025-03-13</v>
          </cell>
          <cell r="BZ1099" t="str">
            <v/>
          </cell>
          <cell r="CA1099" t="str">
            <v>788988375</v>
          </cell>
          <cell r="CB1099">
            <v>0</v>
          </cell>
          <cell r="CC1099">
            <v>0</v>
          </cell>
          <cell r="CD1099" t="str">
            <v/>
          </cell>
          <cell r="CE1099" t="str">
            <v/>
          </cell>
          <cell r="CF1099" t="str">
            <v/>
          </cell>
          <cell r="CG1099" t="str">
            <v/>
          </cell>
          <cell r="CH1099" t="str">
            <v>qy</v>
          </cell>
          <cell r="CI1099" t="str">
            <v>    私人控股</v>
          </cell>
          <cell r="CJ1099" t="str">
            <v>F</v>
          </cell>
          <cell r="CK1099" t="str">
            <v>    批发和零售业</v>
          </cell>
          <cell r="CL1099" t="str">
            <v>51</v>
          </cell>
          <cell r="CM1099" t="str">
            <v>    批发业</v>
          </cell>
          <cell r="CN1099" t="str">
            <v>110115</v>
          </cell>
          <cell r="CO1099" t="str">
            <v>      大兴区</v>
          </cell>
          <cell r="CP1099" t="str">
            <v>　　　私营有限责任公司</v>
          </cell>
          <cell r="CQ1099" t="str">
            <v/>
          </cell>
          <cell r="CR1099" t="str">
            <v>    传统服务业</v>
          </cell>
          <cell r="CS1099" t="str">
            <v>2</v>
          </cell>
          <cell r="CT1099" t="str">
            <v>    地方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 t="str">
            <v>3</v>
          </cell>
          <cell r="DN1099" t="str">
            <v>517</v>
          </cell>
          <cell r="DO1099" t="str">
            <v>    机械设备、五金产品及电子产品批发</v>
          </cell>
          <cell r="DP1099" t="str">
            <v>1</v>
          </cell>
          <cell r="DQ1099" t="str">
            <v>2</v>
          </cell>
          <cell r="DR1099">
            <v>17657</v>
          </cell>
          <cell r="DS1099">
            <v>28751</v>
          </cell>
          <cell r="DT1099">
            <v>1</v>
          </cell>
          <cell r="DU1099">
            <v>-1489</v>
          </cell>
          <cell r="DV1099">
            <v>-3402</v>
          </cell>
          <cell r="DW1099">
            <v>250</v>
          </cell>
          <cell r="DX1099">
            <v>442</v>
          </cell>
        </row>
        <row r="1100">
          <cell r="M1100" t="str">
            <v>91110302MA01P9RR1E</v>
          </cell>
          <cell r="N1100" t="str">
            <v>北京普欧特科技有限公司</v>
          </cell>
          <cell r="O1100" t="str">
            <v>2025</v>
          </cell>
          <cell r="P1100" t="str">
            <v>2</v>
          </cell>
          <cell r="Q1100">
            <v>197</v>
          </cell>
          <cell r="R1100">
            <v>197</v>
          </cell>
          <cell r="S1100">
            <v>25253</v>
          </cell>
          <cell r="T1100">
            <v>22575</v>
          </cell>
          <cell r="U1100">
            <v>47077</v>
          </cell>
          <cell r="V1100">
            <v>48655</v>
          </cell>
          <cell r="W1100">
            <v>37793</v>
          </cell>
          <cell r="X1100">
            <v>40924</v>
          </cell>
          <cell r="Y1100">
            <v>0</v>
          </cell>
          <cell r="Z1100">
            <v>0</v>
          </cell>
          <cell r="AA1100">
            <v>3551</v>
          </cell>
          <cell r="AB1100">
            <v>2217</v>
          </cell>
          <cell r="AC1100">
            <v>0</v>
          </cell>
          <cell r="AD1100">
            <v>0</v>
          </cell>
          <cell r="AE1100">
            <v>2950</v>
          </cell>
          <cell r="AF1100">
            <v>1164</v>
          </cell>
          <cell r="AG1100">
            <v>4</v>
          </cell>
          <cell r="AH1100">
            <v>8</v>
          </cell>
          <cell r="AI1100">
            <v>198</v>
          </cell>
          <cell r="AJ1100">
            <v>41</v>
          </cell>
          <cell r="AK1100">
            <v>430</v>
          </cell>
          <cell r="AL1100">
            <v>304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-31</v>
          </cell>
          <cell r="BF1100">
            <v>700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-31</v>
          </cell>
          <cell r="BL1100">
            <v>700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62</v>
          </cell>
          <cell r="BR1100">
            <v>56</v>
          </cell>
          <cell r="BS1100">
            <v>13</v>
          </cell>
          <cell r="BT1100">
            <v>13</v>
          </cell>
          <cell r="BU1100" t="str">
            <v>乔俊卿</v>
          </cell>
          <cell r="BV1100" t="str">
            <v>乔俊卿</v>
          </cell>
          <cell r="BW1100" t="str">
            <v>栾舒迪</v>
          </cell>
          <cell r="BX1100" t="str">
            <v>18510879019</v>
          </cell>
          <cell r="BY1100" t="str">
            <v>2025-03-11</v>
          </cell>
          <cell r="BZ1100" t="str">
            <v/>
          </cell>
          <cell r="CA1100" t="str">
            <v>MA01P9RR1</v>
          </cell>
          <cell r="CB1100">
            <v>0</v>
          </cell>
          <cell r="CC1100">
            <v>0</v>
          </cell>
          <cell r="CD1100" t="str">
            <v/>
          </cell>
          <cell r="CE1100" t="str">
            <v>1</v>
          </cell>
          <cell r="CF1100" t="str">
            <v/>
          </cell>
          <cell r="CG1100" t="str">
            <v>北京经济技术开发区虚拟社区</v>
          </cell>
          <cell r="CH1100" t="str">
            <v>qy</v>
          </cell>
          <cell r="CI1100" t="str">
            <v>    私人控股</v>
          </cell>
          <cell r="CJ1100" t="str">
            <v>F</v>
          </cell>
          <cell r="CK1100" t="str">
            <v>    批发和零售业</v>
          </cell>
          <cell r="CL1100" t="str">
            <v>51</v>
          </cell>
          <cell r="CM1100" t="str">
            <v>    批发业</v>
          </cell>
          <cell r="CN1100" t="str">
            <v>115101</v>
          </cell>
          <cell r="CO1100" t="str">
            <v>      开发区</v>
          </cell>
          <cell r="CP1100" t="str">
            <v>　　　私营有限责任公司</v>
          </cell>
          <cell r="CQ1100" t="str">
            <v/>
          </cell>
          <cell r="CR1100" t="str">
            <v>    传统服务业</v>
          </cell>
          <cell r="CS1100" t="str">
            <v>2</v>
          </cell>
          <cell r="CT1100" t="str">
            <v>    地方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 t="str">
            <v>3</v>
          </cell>
          <cell r="DN1100" t="str">
            <v>517</v>
          </cell>
          <cell r="DO1100" t="str">
            <v>    机械设备、五金产品及电子产品批发</v>
          </cell>
          <cell r="DP1100" t="str">
            <v>1</v>
          </cell>
          <cell r="DQ1100" t="str">
            <v>3</v>
          </cell>
          <cell r="DR1100">
            <v>3551</v>
          </cell>
          <cell r="DS1100">
            <v>2217</v>
          </cell>
          <cell r="DT1100">
            <v>1</v>
          </cell>
          <cell r="DU1100">
            <v>-31</v>
          </cell>
          <cell r="DV1100">
            <v>700</v>
          </cell>
          <cell r="DW1100">
            <v>66</v>
          </cell>
          <cell r="DX1100">
            <v>64</v>
          </cell>
        </row>
        <row r="1101">
          <cell r="M1101" t="str">
            <v>911103027382269899</v>
          </cell>
          <cell r="N1101" t="str">
            <v>北京市体科健体育科技有限公司</v>
          </cell>
          <cell r="O1101" t="str">
            <v>2025</v>
          </cell>
          <cell r="P1101" t="str">
            <v>2</v>
          </cell>
          <cell r="Q1101">
            <v>24529</v>
          </cell>
          <cell r="R1101">
            <v>24529</v>
          </cell>
          <cell r="S1101">
            <v>10944</v>
          </cell>
          <cell r="T1101">
            <v>9580</v>
          </cell>
          <cell r="U1101">
            <v>41702</v>
          </cell>
          <cell r="V1101">
            <v>43447</v>
          </cell>
          <cell r="W1101">
            <v>3258</v>
          </cell>
          <cell r="X1101">
            <v>5620</v>
          </cell>
          <cell r="Y1101">
            <v>0</v>
          </cell>
          <cell r="Z1101">
            <v>0</v>
          </cell>
          <cell r="AA1101">
            <v>5760</v>
          </cell>
          <cell r="AB1101">
            <v>2905</v>
          </cell>
          <cell r="AC1101">
            <v>0</v>
          </cell>
          <cell r="AD1101">
            <v>0</v>
          </cell>
          <cell r="AE1101">
            <v>4066</v>
          </cell>
          <cell r="AF1101">
            <v>2235</v>
          </cell>
          <cell r="AG1101">
            <v>16</v>
          </cell>
          <cell r="AH1101">
            <v>7</v>
          </cell>
          <cell r="AI1101">
            <v>1048</v>
          </cell>
          <cell r="AJ1101">
            <v>1271</v>
          </cell>
          <cell r="AK1101">
            <v>1033</v>
          </cell>
          <cell r="AL1101">
            <v>756</v>
          </cell>
          <cell r="AM1101">
            <v>0</v>
          </cell>
          <cell r="AN1101">
            <v>0</v>
          </cell>
          <cell r="AO1101">
            <v>2</v>
          </cell>
          <cell r="AP1101">
            <v>16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-403</v>
          </cell>
          <cell r="BF1101">
            <v>-1381</v>
          </cell>
          <cell r="BG1101">
            <v>8</v>
          </cell>
          <cell r="BH1101">
            <v>0</v>
          </cell>
          <cell r="BI1101">
            <v>0</v>
          </cell>
          <cell r="BJ1101">
            <v>50</v>
          </cell>
          <cell r="BK1101">
            <v>-395</v>
          </cell>
          <cell r="BL1101">
            <v>-1431</v>
          </cell>
          <cell r="BM1101">
            <v>1</v>
          </cell>
          <cell r="BN1101">
            <v>0</v>
          </cell>
          <cell r="BO1101">
            <v>0</v>
          </cell>
          <cell r="BP1101">
            <v>0</v>
          </cell>
          <cell r="BQ1101">
            <v>261</v>
          </cell>
          <cell r="BR1101">
            <v>109</v>
          </cell>
          <cell r="BS1101">
            <v>55</v>
          </cell>
          <cell r="BT1101">
            <v>67</v>
          </cell>
          <cell r="BU1101" t="str">
            <v>何志坚</v>
          </cell>
          <cell r="BV1101" t="str">
            <v>杜静</v>
          </cell>
          <cell r="BW1101" t="str">
            <v>杜静</v>
          </cell>
          <cell r="BX1101" t="str">
            <v>18515529620</v>
          </cell>
          <cell r="BY1101" t="str">
            <v>2025-03-17</v>
          </cell>
          <cell r="BZ1101" t="str">
            <v/>
          </cell>
          <cell r="CA1101" t="str">
            <v>738226989</v>
          </cell>
          <cell r="CB1101">
            <v>0</v>
          </cell>
          <cell r="CC1101">
            <v>0</v>
          </cell>
          <cell r="CD1101" t="str">
            <v/>
          </cell>
          <cell r="CE1101" t="str">
            <v>1</v>
          </cell>
          <cell r="CF1101" t="str">
            <v/>
          </cell>
          <cell r="CG1101" t="str">
            <v>北京经济技术开发区虚拟社区</v>
          </cell>
          <cell r="CH1101" t="str">
            <v>qy</v>
          </cell>
          <cell r="CI1101" t="str">
            <v>    私人控股</v>
          </cell>
          <cell r="CJ1101" t="str">
            <v>F</v>
          </cell>
          <cell r="CK1101" t="str">
            <v>    批发和零售业</v>
          </cell>
          <cell r="CL1101" t="str">
            <v>52</v>
          </cell>
          <cell r="CM1101" t="str">
            <v>    零售业</v>
          </cell>
          <cell r="CN1101" t="str">
            <v>115101</v>
          </cell>
          <cell r="CO1101" t="str">
            <v>      开发区</v>
          </cell>
          <cell r="CP1101" t="str">
            <v>　　　私营有限责任公司</v>
          </cell>
          <cell r="CQ1101" t="str">
            <v/>
          </cell>
          <cell r="CR1101" t="str">
            <v>    传统服务业</v>
          </cell>
          <cell r="CS1101" t="str">
            <v>2</v>
          </cell>
          <cell r="CT1101" t="str">
            <v>    地方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 t="str">
            <v>3</v>
          </cell>
          <cell r="DN1101" t="str">
            <v>524</v>
          </cell>
          <cell r="DO1101" t="str">
            <v>    文化、体育用品及器材专门零售</v>
          </cell>
          <cell r="DP1101" t="str">
            <v>1</v>
          </cell>
          <cell r="DQ1101" t="str">
            <v>2</v>
          </cell>
          <cell r="DR1101">
            <v>5760</v>
          </cell>
          <cell r="DS1101">
            <v>2905</v>
          </cell>
          <cell r="DT1101">
            <v>1</v>
          </cell>
          <cell r="DU1101">
            <v>-403</v>
          </cell>
          <cell r="DV1101">
            <v>-1381</v>
          </cell>
          <cell r="DW1101">
            <v>278</v>
          </cell>
          <cell r="DX1101">
            <v>116</v>
          </cell>
        </row>
        <row r="1102">
          <cell r="M1102" t="str">
            <v>91110302MA01WYFU6M</v>
          </cell>
          <cell r="N1102" t="str">
            <v>北京童晟体育用品有限公司</v>
          </cell>
          <cell r="O1102" t="str">
            <v>2025</v>
          </cell>
          <cell r="P1102" t="str">
            <v>2</v>
          </cell>
          <cell r="Q1102">
            <v>169</v>
          </cell>
          <cell r="R1102">
            <v>114</v>
          </cell>
          <cell r="S1102">
            <v>4615</v>
          </cell>
          <cell r="T1102">
            <v>4831</v>
          </cell>
          <cell r="U1102">
            <v>51039</v>
          </cell>
          <cell r="V1102">
            <v>46600</v>
          </cell>
          <cell r="W1102">
            <v>74988</v>
          </cell>
          <cell r="X1102">
            <v>62501</v>
          </cell>
          <cell r="Y1102">
            <v>0</v>
          </cell>
          <cell r="Z1102">
            <v>0</v>
          </cell>
          <cell r="AA1102">
            <v>13088</v>
          </cell>
          <cell r="AB1102">
            <v>10585</v>
          </cell>
          <cell r="AC1102">
            <v>0</v>
          </cell>
          <cell r="AD1102">
            <v>0</v>
          </cell>
          <cell r="AE1102">
            <v>10302</v>
          </cell>
          <cell r="AF1102">
            <v>8382</v>
          </cell>
          <cell r="AG1102">
            <v>18</v>
          </cell>
          <cell r="AH1102">
            <v>11</v>
          </cell>
          <cell r="AI1102">
            <v>2950</v>
          </cell>
          <cell r="AJ1102">
            <v>2521</v>
          </cell>
          <cell r="AK1102">
            <v>686</v>
          </cell>
          <cell r="AL1102">
            <v>970</v>
          </cell>
          <cell r="AM1102">
            <v>0</v>
          </cell>
          <cell r="AN1102">
            <v>0</v>
          </cell>
          <cell r="AO1102">
            <v>1</v>
          </cell>
          <cell r="AP1102">
            <v>1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-869</v>
          </cell>
          <cell r="BF1102">
            <v>-1300</v>
          </cell>
          <cell r="BG1102">
            <v>1</v>
          </cell>
          <cell r="BH1102">
            <v>0</v>
          </cell>
          <cell r="BI1102">
            <v>0</v>
          </cell>
          <cell r="BJ1102">
            <v>0</v>
          </cell>
          <cell r="BK1102">
            <v>-868</v>
          </cell>
          <cell r="BL1102">
            <v>-1300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207</v>
          </cell>
          <cell r="BR1102">
            <v>137</v>
          </cell>
          <cell r="BS1102">
            <v>112</v>
          </cell>
          <cell r="BT1102">
            <v>114</v>
          </cell>
          <cell r="BU1102" t="str">
            <v>刘磊</v>
          </cell>
          <cell r="BV1102" t="str">
            <v>秦亚楠</v>
          </cell>
          <cell r="BW1102" t="str">
            <v>王莹</v>
          </cell>
          <cell r="BX1102" t="str">
            <v>13821114865</v>
          </cell>
          <cell r="BY1102" t="str">
            <v>2025-03-13</v>
          </cell>
          <cell r="BZ1102" t="str">
            <v/>
          </cell>
          <cell r="CA1102" t="str">
            <v>MA01WYFU6</v>
          </cell>
          <cell r="CB1102">
            <v>0</v>
          </cell>
          <cell r="CC1102">
            <v>0</v>
          </cell>
          <cell r="CD1102" t="str">
            <v/>
          </cell>
          <cell r="CE1102" t="str">
            <v>1</v>
          </cell>
          <cell r="CF1102" t="str">
            <v/>
          </cell>
          <cell r="CG1102" t="str">
            <v>北京经济技术开发区虚拟社区</v>
          </cell>
          <cell r="CH1102" t="str">
            <v>qy</v>
          </cell>
          <cell r="CI1102" t="str">
            <v>    私人控股</v>
          </cell>
          <cell r="CJ1102" t="str">
            <v>F</v>
          </cell>
          <cell r="CK1102" t="str">
            <v>    批发和零售业</v>
          </cell>
          <cell r="CL1102" t="str">
            <v>51</v>
          </cell>
          <cell r="CM1102" t="str">
            <v>    批发业</v>
          </cell>
          <cell r="CN1102" t="str">
            <v>115101</v>
          </cell>
          <cell r="CO1102" t="str">
            <v>      开发区</v>
          </cell>
          <cell r="CP1102" t="str">
            <v>　　　私营有限责任公司</v>
          </cell>
          <cell r="CQ1102" t="str">
            <v/>
          </cell>
          <cell r="CR1102" t="str">
            <v>    传统服务业</v>
          </cell>
          <cell r="CS1102" t="str">
            <v>2</v>
          </cell>
          <cell r="CT1102" t="str">
            <v>    地方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 t="str">
            <v>3</v>
          </cell>
          <cell r="DN1102" t="str">
            <v>513</v>
          </cell>
          <cell r="DO1102" t="str">
            <v>    纺织、服装及家庭用品批发</v>
          </cell>
          <cell r="DP1102" t="str">
            <v>1</v>
          </cell>
          <cell r="DQ1102" t="str">
            <v>2</v>
          </cell>
          <cell r="DR1102">
            <v>13088</v>
          </cell>
          <cell r="DS1102">
            <v>10585</v>
          </cell>
          <cell r="DT1102">
            <v>1</v>
          </cell>
          <cell r="DU1102">
            <v>-869</v>
          </cell>
          <cell r="DV1102">
            <v>-1300</v>
          </cell>
          <cell r="DW1102">
            <v>225</v>
          </cell>
          <cell r="DX1102">
            <v>148</v>
          </cell>
        </row>
        <row r="1103">
          <cell r="M1103" t="str">
            <v>91110102769388657G</v>
          </cell>
          <cell r="N1103" t="str">
            <v>北京时代晨光机电设备有限公司</v>
          </cell>
          <cell r="O1103" t="str">
            <v>2025</v>
          </cell>
          <cell r="P1103" t="str">
            <v>2</v>
          </cell>
          <cell r="Q1103">
            <v>2093</v>
          </cell>
          <cell r="R1103">
            <v>209</v>
          </cell>
          <cell r="S1103">
            <v>5109</v>
          </cell>
          <cell r="T1103">
            <v>492</v>
          </cell>
          <cell r="U1103">
            <v>31481</v>
          </cell>
          <cell r="V1103">
            <v>3329</v>
          </cell>
          <cell r="W1103">
            <v>13255</v>
          </cell>
          <cell r="X1103">
            <v>1696</v>
          </cell>
          <cell r="Y1103">
            <v>0</v>
          </cell>
          <cell r="Z1103">
            <v>0</v>
          </cell>
          <cell r="AA1103">
            <v>7838</v>
          </cell>
          <cell r="AB1103">
            <v>499</v>
          </cell>
          <cell r="AC1103">
            <v>0</v>
          </cell>
          <cell r="AD1103">
            <v>0</v>
          </cell>
          <cell r="AE1103">
            <v>4571</v>
          </cell>
          <cell r="AF1103">
            <v>342</v>
          </cell>
          <cell r="AG1103">
            <v>17</v>
          </cell>
          <cell r="AH1103">
            <v>1</v>
          </cell>
          <cell r="AI1103">
            <v>7</v>
          </cell>
          <cell r="AJ1103">
            <v>6</v>
          </cell>
          <cell r="AK1103">
            <v>932</v>
          </cell>
          <cell r="AL1103">
            <v>79</v>
          </cell>
          <cell r="AM1103">
            <v>0</v>
          </cell>
          <cell r="AN1103">
            <v>0</v>
          </cell>
          <cell r="AO1103">
            <v>17</v>
          </cell>
          <cell r="AP1103">
            <v>1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2294</v>
          </cell>
          <cell r="BF1103">
            <v>70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2294</v>
          </cell>
          <cell r="BL1103">
            <v>70</v>
          </cell>
          <cell r="BM1103">
            <v>0</v>
          </cell>
          <cell r="BN1103">
            <v>4</v>
          </cell>
          <cell r="BO1103">
            <v>0</v>
          </cell>
          <cell r="BP1103">
            <v>0</v>
          </cell>
          <cell r="BQ1103">
            <v>276</v>
          </cell>
          <cell r="BR1103">
            <v>32</v>
          </cell>
          <cell r="BS1103">
            <v>22</v>
          </cell>
          <cell r="BT1103">
            <v>27</v>
          </cell>
          <cell r="BU1103" t="str">
            <v>郝立伟</v>
          </cell>
          <cell r="BV1103" t="str">
            <v>郝立伟</v>
          </cell>
          <cell r="BW1103" t="str">
            <v>尹志远</v>
          </cell>
          <cell r="BX1103" t="str">
            <v>01083539665</v>
          </cell>
          <cell r="BY1103" t="str">
            <v>2025-03-06</v>
          </cell>
          <cell r="BZ1103" t="str">
            <v/>
          </cell>
          <cell r="CA1103" t="str">
            <v>769388657</v>
          </cell>
          <cell r="CB1103">
            <v>0</v>
          </cell>
          <cell r="CC1103">
            <v>0</v>
          </cell>
          <cell r="CD1103" t="str">
            <v/>
          </cell>
          <cell r="CE1103" t="str">
            <v>1</v>
          </cell>
          <cell r="CF1103" t="str">
            <v/>
          </cell>
          <cell r="CG1103" t="str">
            <v>北京经济技术开发区虚拟社区</v>
          </cell>
          <cell r="CH1103" t="str">
            <v>qy</v>
          </cell>
          <cell r="CI1103" t="str">
            <v>    私人控股</v>
          </cell>
          <cell r="CJ1103" t="str">
            <v>F</v>
          </cell>
          <cell r="CK1103" t="str">
            <v>    批发和零售业</v>
          </cell>
          <cell r="CL1103" t="str">
            <v>51</v>
          </cell>
          <cell r="CM1103" t="str">
            <v>    批发业</v>
          </cell>
          <cell r="CN1103" t="str">
            <v>115101</v>
          </cell>
          <cell r="CO1103" t="str">
            <v>      开发区</v>
          </cell>
          <cell r="CP1103" t="str">
            <v>　　　私营有限责任公司</v>
          </cell>
          <cell r="CQ1103" t="str">
            <v/>
          </cell>
          <cell r="CR1103" t="str">
            <v>    传统服务业</v>
          </cell>
          <cell r="CS1103" t="str">
            <v>2</v>
          </cell>
          <cell r="CT1103" t="str">
            <v>    地方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 t="str">
            <v>3</v>
          </cell>
          <cell r="DN1103" t="str">
            <v>517</v>
          </cell>
          <cell r="DO1103" t="str">
            <v>    机械设备、五金产品及电子产品批发</v>
          </cell>
          <cell r="DP1103" t="str">
            <v>1</v>
          </cell>
          <cell r="DQ1103" t="str">
            <v>2</v>
          </cell>
          <cell r="DR1103">
            <v>7838</v>
          </cell>
          <cell r="DS1103">
            <v>499</v>
          </cell>
          <cell r="DT1103">
            <v>1</v>
          </cell>
          <cell r="DU1103">
            <v>2294</v>
          </cell>
          <cell r="DV1103">
            <v>70</v>
          </cell>
          <cell r="DW1103">
            <v>293</v>
          </cell>
          <cell r="DX1103">
            <v>37</v>
          </cell>
        </row>
        <row r="1104">
          <cell r="M1104" t="str">
            <v>91110107735583833P</v>
          </cell>
          <cell r="N1104" t="str">
            <v>北京新兴日祥科技发展有限公司</v>
          </cell>
          <cell r="O1104" t="str">
            <v>2025</v>
          </cell>
          <cell r="P1104" t="str">
            <v>2</v>
          </cell>
          <cell r="Q1104">
            <v>9528</v>
          </cell>
          <cell r="R1104">
            <v>9653</v>
          </cell>
          <cell r="S1104">
            <v>93656</v>
          </cell>
          <cell r="T1104">
            <v>68158</v>
          </cell>
          <cell r="U1104">
            <v>210996</v>
          </cell>
          <cell r="V1104">
            <v>219192</v>
          </cell>
          <cell r="W1104">
            <v>150173</v>
          </cell>
          <cell r="X1104">
            <v>151987</v>
          </cell>
          <cell r="Y1104">
            <v>0</v>
          </cell>
          <cell r="Z1104">
            <v>0</v>
          </cell>
          <cell r="AA1104">
            <v>30953</v>
          </cell>
          <cell r="AB1104">
            <v>31786</v>
          </cell>
          <cell r="AC1104">
            <v>0</v>
          </cell>
          <cell r="AD1104">
            <v>0</v>
          </cell>
          <cell r="AE1104">
            <v>27302</v>
          </cell>
          <cell r="AF1104">
            <v>28004</v>
          </cell>
          <cell r="AG1104">
            <v>312</v>
          </cell>
          <cell r="AH1104">
            <v>170</v>
          </cell>
          <cell r="AI1104">
            <v>1380</v>
          </cell>
          <cell r="AJ1104">
            <v>2308</v>
          </cell>
          <cell r="AK1104">
            <v>1866</v>
          </cell>
          <cell r="AL1104">
            <v>2200</v>
          </cell>
          <cell r="AM1104">
            <v>0</v>
          </cell>
          <cell r="AN1104">
            <v>0</v>
          </cell>
          <cell r="AO1104">
            <v>19</v>
          </cell>
          <cell r="AP1104">
            <v>25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74</v>
          </cell>
          <cell r="BF1104">
            <v>-917</v>
          </cell>
          <cell r="BG1104">
            <v>0</v>
          </cell>
          <cell r="BH1104">
            <v>0</v>
          </cell>
          <cell r="BI1104">
            <v>75</v>
          </cell>
          <cell r="BJ1104">
            <v>0</v>
          </cell>
          <cell r="BK1104">
            <v>-1</v>
          </cell>
          <cell r="BL1104">
            <v>-917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1846</v>
          </cell>
          <cell r="BR1104">
            <v>1333</v>
          </cell>
          <cell r="BS1104">
            <v>65</v>
          </cell>
          <cell r="BT1104">
            <v>95</v>
          </cell>
          <cell r="BU1104" t="str">
            <v>张兵</v>
          </cell>
          <cell r="BV1104" t="str">
            <v>邓健菊</v>
          </cell>
          <cell r="BW1104" t="str">
            <v>王军</v>
          </cell>
          <cell r="BX1104" t="str">
            <v>15210606968</v>
          </cell>
          <cell r="BY1104" t="str">
            <v>2025-03-13</v>
          </cell>
          <cell r="BZ1104" t="str">
            <v/>
          </cell>
          <cell r="CA1104" t="str">
            <v>735583833</v>
          </cell>
          <cell r="CB1104">
            <v>0</v>
          </cell>
          <cell r="CC1104">
            <v>0</v>
          </cell>
          <cell r="CD1104" t="str">
            <v/>
          </cell>
          <cell r="CE1104" t="str">
            <v>1</v>
          </cell>
          <cell r="CF1104" t="str">
            <v/>
          </cell>
          <cell r="CG1104" t="str">
            <v>北京经济技术开发区虚拟社区</v>
          </cell>
          <cell r="CH1104" t="str">
            <v>qy</v>
          </cell>
          <cell r="CI1104" t="str">
            <v>    私人控股</v>
          </cell>
          <cell r="CJ1104" t="str">
            <v>F</v>
          </cell>
          <cell r="CK1104" t="str">
            <v>    批发和零售业</v>
          </cell>
          <cell r="CL1104" t="str">
            <v>51</v>
          </cell>
          <cell r="CM1104" t="str">
            <v>    批发业</v>
          </cell>
          <cell r="CN1104" t="str">
            <v>115101</v>
          </cell>
          <cell r="CO1104" t="str">
            <v>      开发区</v>
          </cell>
          <cell r="CP1104" t="str">
            <v>　　　外商投资有限责任公司</v>
          </cell>
          <cell r="CQ1104" t="str">
            <v/>
          </cell>
          <cell r="CR1104" t="str">
            <v>    传统服务业</v>
          </cell>
          <cell r="CS1104" t="str">
            <v>2</v>
          </cell>
          <cell r="CT1104" t="str">
            <v>    地方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 t="str">
            <v>3</v>
          </cell>
          <cell r="DN1104" t="str">
            <v>517</v>
          </cell>
          <cell r="DO1104" t="str">
            <v>    机械设备、五金产品及电子产品批发</v>
          </cell>
          <cell r="DP1104" t="str">
            <v>1</v>
          </cell>
          <cell r="DQ1104" t="str">
            <v>2</v>
          </cell>
          <cell r="DR1104">
            <v>30953</v>
          </cell>
          <cell r="DS1104">
            <v>31786</v>
          </cell>
          <cell r="DT1104">
            <v>1</v>
          </cell>
          <cell r="DU1104">
            <v>74</v>
          </cell>
          <cell r="DV1104">
            <v>-917</v>
          </cell>
          <cell r="DW1104">
            <v>2158</v>
          </cell>
          <cell r="DX1104">
            <v>1503</v>
          </cell>
        </row>
        <row r="1105">
          <cell r="M1105" t="str">
            <v>911101087239506754</v>
          </cell>
          <cell r="N1105" t="str">
            <v>北京国信通达商贸有限责任公司</v>
          </cell>
          <cell r="O1105" t="str">
            <v>2025</v>
          </cell>
          <cell r="P1105" t="str">
            <v>2</v>
          </cell>
          <cell r="Q1105">
            <v>0</v>
          </cell>
          <cell r="R1105">
            <v>0</v>
          </cell>
          <cell r="S1105">
            <v>982</v>
          </cell>
          <cell r="T1105">
            <v>0</v>
          </cell>
          <cell r="U1105">
            <v>42052</v>
          </cell>
          <cell r="V1105">
            <v>47148</v>
          </cell>
          <cell r="W1105">
            <v>31880</v>
          </cell>
          <cell r="X1105">
            <v>49027</v>
          </cell>
          <cell r="Y1105">
            <v>0</v>
          </cell>
          <cell r="Z1105">
            <v>0</v>
          </cell>
          <cell r="AA1105">
            <v>469815</v>
          </cell>
          <cell r="AB1105">
            <v>117066</v>
          </cell>
          <cell r="AC1105">
            <v>0</v>
          </cell>
          <cell r="AD1105">
            <v>0</v>
          </cell>
          <cell r="AE1105">
            <v>466735</v>
          </cell>
          <cell r="AF1105">
            <v>115073</v>
          </cell>
          <cell r="AG1105">
            <v>15</v>
          </cell>
          <cell r="AH1105">
            <v>20</v>
          </cell>
          <cell r="AI1105">
            <v>2509</v>
          </cell>
          <cell r="AJ1105">
            <v>1190</v>
          </cell>
          <cell r="AK1105">
            <v>450</v>
          </cell>
          <cell r="AL1105">
            <v>702</v>
          </cell>
          <cell r="AM1105">
            <v>0</v>
          </cell>
          <cell r="AN1105">
            <v>0</v>
          </cell>
          <cell r="AO1105">
            <v>95</v>
          </cell>
          <cell r="AP1105">
            <v>80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11</v>
          </cell>
          <cell r="BF1105">
            <v>1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11</v>
          </cell>
          <cell r="BL1105">
            <v>1</v>
          </cell>
          <cell r="BM1105">
            <v>2</v>
          </cell>
          <cell r="BN1105">
            <v>0</v>
          </cell>
          <cell r="BO1105">
            <v>0</v>
          </cell>
          <cell r="BP1105">
            <v>0</v>
          </cell>
          <cell r="BQ1105">
            <v>66</v>
          </cell>
          <cell r="BR1105">
            <v>53</v>
          </cell>
          <cell r="BS1105">
            <v>15</v>
          </cell>
          <cell r="BT1105">
            <v>32</v>
          </cell>
          <cell r="BU1105" t="str">
            <v>程远鹏</v>
          </cell>
          <cell r="BV1105" t="str">
            <v>王鑫</v>
          </cell>
          <cell r="BW1105" t="str">
            <v>张金凤</v>
          </cell>
          <cell r="BX1105" t="str">
            <v>18701694042</v>
          </cell>
          <cell r="BY1105" t="str">
            <v>2025-03-18</v>
          </cell>
          <cell r="BZ1105" t="str">
            <v/>
          </cell>
          <cell r="CA1105" t="str">
            <v>723950675</v>
          </cell>
          <cell r="CB1105">
            <v>0</v>
          </cell>
          <cell r="CC1105">
            <v>0</v>
          </cell>
          <cell r="CD1105" t="str">
            <v/>
          </cell>
          <cell r="CE1105" t="str">
            <v>1</v>
          </cell>
          <cell r="CF1105" t="str">
            <v/>
          </cell>
          <cell r="CG1105" t="str">
            <v>北京经济技术开发区虚拟社区</v>
          </cell>
          <cell r="CH1105" t="str">
            <v>qy</v>
          </cell>
          <cell r="CI1105" t="str">
            <v>    私人控股</v>
          </cell>
          <cell r="CJ1105" t="str">
            <v>F</v>
          </cell>
          <cell r="CK1105" t="str">
            <v>    批发和零售业</v>
          </cell>
          <cell r="CL1105" t="str">
            <v>52</v>
          </cell>
          <cell r="CM1105" t="str">
            <v>    零售业</v>
          </cell>
          <cell r="CN1105" t="str">
            <v>115101</v>
          </cell>
          <cell r="CO1105" t="str">
            <v>      开发区</v>
          </cell>
          <cell r="CP1105" t="str">
            <v>　　　私营有限责任公司</v>
          </cell>
          <cell r="CQ1105" t="str">
            <v/>
          </cell>
          <cell r="CR1105" t="str">
            <v>    传统服务业</v>
          </cell>
          <cell r="CS1105" t="str">
            <v>2</v>
          </cell>
          <cell r="CT1105" t="str">
            <v>    地方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 t="str">
            <v>3</v>
          </cell>
          <cell r="DN1105" t="str">
            <v>527</v>
          </cell>
          <cell r="DO1105" t="str">
            <v>    家用电器及电子产品专门零售</v>
          </cell>
          <cell r="DP1105" t="str">
            <v>1</v>
          </cell>
          <cell r="DQ1105" t="str">
            <v>3</v>
          </cell>
          <cell r="DR1105">
            <v>469815</v>
          </cell>
          <cell r="DS1105">
            <v>117066</v>
          </cell>
          <cell r="DT1105">
            <v>1</v>
          </cell>
          <cell r="DU1105">
            <v>11</v>
          </cell>
          <cell r="DV1105">
            <v>1</v>
          </cell>
          <cell r="DW1105">
            <v>83</v>
          </cell>
          <cell r="DX1105">
            <v>73</v>
          </cell>
        </row>
        <row r="1106">
          <cell r="M1106" t="str">
            <v>91110106MA01HJC5XQ</v>
          </cell>
          <cell r="N1106" t="str">
            <v>北京珐利康医药有限公司</v>
          </cell>
          <cell r="O1106" t="str">
            <v>2025</v>
          </cell>
          <cell r="P1106" t="str">
            <v>2</v>
          </cell>
          <cell r="Q1106">
            <v>683</v>
          </cell>
          <cell r="R1106">
            <v>712</v>
          </cell>
          <cell r="S1106">
            <v>415896</v>
          </cell>
          <cell r="T1106">
            <v>393437</v>
          </cell>
          <cell r="U1106">
            <v>649386</v>
          </cell>
          <cell r="V1106">
            <v>886900</v>
          </cell>
          <cell r="W1106">
            <v>583977</v>
          </cell>
          <cell r="X1106">
            <v>767621</v>
          </cell>
          <cell r="Y1106">
            <v>0</v>
          </cell>
          <cell r="Z1106">
            <v>0</v>
          </cell>
          <cell r="AA1106">
            <v>378485</v>
          </cell>
          <cell r="AB1106">
            <v>349808</v>
          </cell>
          <cell r="AC1106">
            <v>0</v>
          </cell>
          <cell r="AD1106">
            <v>0</v>
          </cell>
          <cell r="AE1106">
            <v>306217</v>
          </cell>
          <cell r="AF1106">
            <v>125499</v>
          </cell>
          <cell r="AG1106">
            <v>0</v>
          </cell>
          <cell r="AH1106">
            <v>3721</v>
          </cell>
          <cell r="AI1106">
            <v>87692</v>
          </cell>
          <cell r="AJ1106">
            <v>157800</v>
          </cell>
          <cell r="AK1106">
            <v>679</v>
          </cell>
          <cell r="AL1106">
            <v>618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-16095</v>
          </cell>
          <cell r="BF1106">
            <v>62170</v>
          </cell>
          <cell r="BG1106">
            <v>25</v>
          </cell>
          <cell r="BH1106">
            <v>25</v>
          </cell>
          <cell r="BI1106">
            <v>0</v>
          </cell>
          <cell r="BJ1106">
            <v>0</v>
          </cell>
          <cell r="BK1106">
            <v>-16070</v>
          </cell>
          <cell r="BL1106">
            <v>62194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31012</v>
          </cell>
          <cell r="BS1106">
            <v>16</v>
          </cell>
          <cell r="BT1106">
            <v>19</v>
          </cell>
          <cell r="BU1106" t="str">
            <v>张中平</v>
          </cell>
          <cell r="BV1106" t="str">
            <v>王馗</v>
          </cell>
          <cell r="BW1106" t="str">
            <v>刘薇</v>
          </cell>
          <cell r="BX1106" t="str">
            <v>13521364253</v>
          </cell>
          <cell r="BY1106" t="str">
            <v>2025-03-17</v>
          </cell>
          <cell r="BZ1106" t="str">
            <v/>
          </cell>
          <cell r="CA1106" t="str">
            <v>MA01HJC5X</v>
          </cell>
          <cell r="CB1106">
            <v>0</v>
          </cell>
          <cell r="CC1106">
            <v>0</v>
          </cell>
          <cell r="CD1106" t="str">
            <v/>
          </cell>
          <cell r="CE1106" t="str">
            <v>1</v>
          </cell>
          <cell r="CF1106" t="str">
            <v/>
          </cell>
          <cell r="CG1106" t="str">
            <v>北京经济技术开发区虚拟社区</v>
          </cell>
          <cell r="CH1106" t="str">
            <v>qy</v>
          </cell>
          <cell r="CI1106" t="str">
            <v>    外商控股</v>
          </cell>
          <cell r="CJ1106" t="str">
            <v>F</v>
          </cell>
          <cell r="CK1106" t="str">
            <v>    批发和零售业</v>
          </cell>
          <cell r="CL1106" t="str">
            <v>51</v>
          </cell>
          <cell r="CM1106" t="str">
            <v>    批发业</v>
          </cell>
          <cell r="CN1106" t="str">
            <v>115101</v>
          </cell>
          <cell r="CO1106" t="str">
            <v>      开发区</v>
          </cell>
          <cell r="CP1106" t="str">
            <v>　　　外商投资有限责任公司</v>
          </cell>
          <cell r="CQ1106" t="str">
            <v/>
          </cell>
          <cell r="CR1106" t="str">
            <v>    传统服务业</v>
          </cell>
          <cell r="CS1106" t="str">
            <v>2</v>
          </cell>
          <cell r="CT1106" t="str">
            <v>    地方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 t="str">
            <v>3</v>
          </cell>
          <cell r="DN1106" t="str">
            <v>515</v>
          </cell>
          <cell r="DO1106" t="str">
            <v>    医药及医疗器材批发</v>
          </cell>
          <cell r="DP1106" t="str">
            <v>1</v>
          </cell>
          <cell r="DQ1106" t="str">
            <v>3</v>
          </cell>
          <cell r="DR1106">
            <v>378485</v>
          </cell>
          <cell r="DS1106">
            <v>349808</v>
          </cell>
          <cell r="DT1106">
            <v>1</v>
          </cell>
          <cell r="DU1106">
            <v>-16095</v>
          </cell>
          <cell r="DV1106">
            <v>62170</v>
          </cell>
          <cell r="DW1106">
            <v>-14334</v>
          </cell>
          <cell r="DX1106">
            <v>34733</v>
          </cell>
        </row>
        <row r="1107">
          <cell r="M1107" t="str">
            <v>91110105772565263G</v>
          </cell>
          <cell r="N1107" t="str">
            <v>北京海魄尔科技有限公司</v>
          </cell>
          <cell r="O1107" t="str">
            <v>2025</v>
          </cell>
          <cell r="P1107" t="str">
            <v>2</v>
          </cell>
          <cell r="Q1107">
            <v>8082</v>
          </cell>
          <cell r="R1107">
            <v>8082</v>
          </cell>
          <cell r="S1107">
            <v>9609</v>
          </cell>
          <cell r="T1107">
            <v>8640</v>
          </cell>
          <cell r="U1107">
            <v>30171</v>
          </cell>
          <cell r="V1107">
            <v>31241</v>
          </cell>
          <cell r="W1107">
            <v>13537</v>
          </cell>
          <cell r="X1107">
            <v>15403</v>
          </cell>
          <cell r="Y1107">
            <v>0</v>
          </cell>
          <cell r="Z1107">
            <v>0</v>
          </cell>
          <cell r="AA1107">
            <v>2470</v>
          </cell>
          <cell r="AB1107">
            <v>8216</v>
          </cell>
          <cell r="AC1107">
            <v>0</v>
          </cell>
          <cell r="AD1107">
            <v>0</v>
          </cell>
          <cell r="AE1107">
            <v>1875</v>
          </cell>
          <cell r="AF1107">
            <v>6787</v>
          </cell>
          <cell r="AG1107">
            <v>2</v>
          </cell>
          <cell r="AH1107">
            <v>10</v>
          </cell>
          <cell r="AI1107">
            <v>302</v>
          </cell>
          <cell r="AJ1107">
            <v>605</v>
          </cell>
          <cell r="AK1107">
            <v>192</v>
          </cell>
          <cell r="AL1107">
            <v>192</v>
          </cell>
          <cell r="AM1107">
            <v>0</v>
          </cell>
          <cell r="AN1107">
            <v>0</v>
          </cell>
          <cell r="AO1107">
            <v>1</v>
          </cell>
          <cell r="AP1107">
            <v>26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98</v>
          </cell>
          <cell r="BF1107">
            <v>831</v>
          </cell>
          <cell r="BG1107">
            <v>1</v>
          </cell>
          <cell r="BH1107">
            <v>1</v>
          </cell>
          <cell r="BI1107">
            <v>0</v>
          </cell>
          <cell r="BJ1107">
            <v>0</v>
          </cell>
          <cell r="BK1107">
            <v>99</v>
          </cell>
          <cell r="BL1107">
            <v>832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29</v>
          </cell>
          <cell r="BR1107">
            <v>167</v>
          </cell>
          <cell r="BS1107">
            <v>17</v>
          </cell>
          <cell r="BT1107">
            <v>18</v>
          </cell>
          <cell r="BU1107" t="str">
            <v>吴洪阳</v>
          </cell>
          <cell r="BV1107" t="str">
            <v>邵文娟</v>
          </cell>
          <cell r="BW1107" t="str">
            <v>邵文娟</v>
          </cell>
          <cell r="BX1107" t="str">
            <v>13911768988</v>
          </cell>
          <cell r="BY1107" t="str">
            <v>2025-03-15</v>
          </cell>
          <cell r="BZ1107" t="str">
            <v/>
          </cell>
          <cell r="CA1107" t="str">
            <v>772565263</v>
          </cell>
          <cell r="CB1107">
            <v>0</v>
          </cell>
          <cell r="CC1107">
            <v>0</v>
          </cell>
          <cell r="CD1107" t="str">
            <v/>
          </cell>
          <cell r="CE1107" t="str">
            <v>1</v>
          </cell>
          <cell r="CF1107" t="str">
            <v/>
          </cell>
          <cell r="CG1107" t="str">
            <v>北京经济技术开发区虚拟社区</v>
          </cell>
          <cell r="CH1107" t="str">
            <v>qy</v>
          </cell>
          <cell r="CI1107" t="str">
            <v>    私人控股</v>
          </cell>
          <cell r="CJ1107" t="str">
            <v>F</v>
          </cell>
          <cell r="CK1107" t="str">
            <v>    批发和零售业</v>
          </cell>
          <cell r="CL1107" t="str">
            <v>51</v>
          </cell>
          <cell r="CM1107" t="str">
            <v>    批发业</v>
          </cell>
          <cell r="CN1107" t="str">
            <v>115101</v>
          </cell>
          <cell r="CO1107" t="str">
            <v>      开发区</v>
          </cell>
          <cell r="CP1107" t="str">
            <v>　　　私营有限责任公司</v>
          </cell>
          <cell r="CQ1107" t="str">
            <v/>
          </cell>
          <cell r="CR1107" t="str">
            <v>    传统服务业</v>
          </cell>
          <cell r="CS1107" t="str">
            <v>2</v>
          </cell>
          <cell r="CT1107" t="str">
            <v>    地方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 t="str">
            <v>3</v>
          </cell>
          <cell r="DN1107" t="str">
            <v>517</v>
          </cell>
          <cell r="DO1107" t="str">
            <v>    机械设备、五金产品及电子产品批发</v>
          </cell>
          <cell r="DP1107" t="str">
            <v>1</v>
          </cell>
          <cell r="DQ1107" t="str">
            <v/>
          </cell>
          <cell r="DR1107">
            <v>2470</v>
          </cell>
          <cell r="DS1107">
            <v>8216</v>
          </cell>
          <cell r="DT1107">
            <v>1</v>
          </cell>
          <cell r="DU1107">
            <v>98</v>
          </cell>
          <cell r="DV1107">
            <v>831</v>
          </cell>
          <cell r="DW1107">
            <v>31</v>
          </cell>
          <cell r="DX1107">
            <v>177</v>
          </cell>
        </row>
        <row r="1108">
          <cell r="M1108" t="str">
            <v>91110112666935849M</v>
          </cell>
          <cell r="N1108" t="str">
            <v>北京环境工程技术有限公司</v>
          </cell>
          <cell r="O1108" t="str">
            <v>2025</v>
          </cell>
          <cell r="P1108" t="str">
            <v>2</v>
          </cell>
          <cell r="Q1108">
            <v>106357</v>
          </cell>
          <cell r="R1108">
            <v>126532</v>
          </cell>
          <cell r="S1108">
            <v>517470</v>
          </cell>
          <cell r="T1108">
            <v>429883</v>
          </cell>
          <cell r="U1108">
            <v>630647</v>
          </cell>
          <cell r="V1108">
            <v>560516</v>
          </cell>
          <cell r="W1108">
            <v>448368</v>
          </cell>
          <cell r="X1108">
            <v>390035</v>
          </cell>
          <cell r="Y1108">
            <v>0</v>
          </cell>
          <cell r="Z1108">
            <v>0</v>
          </cell>
          <cell r="AA1108">
            <v>11705</v>
          </cell>
          <cell r="AB1108">
            <v>7040</v>
          </cell>
          <cell r="AC1108">
            <v>0</v>
          </cell>
          <cell r="AD1108">
            <v>0</v>
          </cell>
          <cell r="AE1108">
            <v>6880</v>
          </cell>
          <cell r="AF1108">
            <v>6277</v>
          </cell>
          <cell r="AG1108">
            <v>18</v>
          </cell>
          <cell r="AH1108">
            <v>18</v>
          </cell>
          <cell r="AI1108">
            <v>13</v>
          </cell>
          <cell r="AJ1108">
            <v>4</v>
          </cell>
          <cell r="AK1108">
            <v>2541</v>
          </cell>
          <cell r="AL1108">
            <v>2443</v>
          </cell>
          <cell r="AM1108">
            <v>1062</v>
          </cell>
          <cell r="AN1108">
            <v>877</v>
          </cell>
          <cell r="AO1108">
            <v>522</v>
          </cell>
          <cell r="AP1108">
            <v>378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706</v>
          </cell>
          <cell r="BF1108">
            <v>-2916</v>
          </cell>
          <cell r="BG1108">
            <v>0</v>
          </cell>
          <cell r="BH1108">
            <v>4</v>
          </cell>
          <cell r="BI1108">
            <v>0</v>
          </cell>
          <cell r="BJ1108">
            <v>0</v>
          </cell>
          <cell r="BK1108">
            <v>706</v>
          </cell>
          <cell r="BL1108">
            <v>-2912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83</v>
          </cell>
          <cell r="BT1108">
            <v>90</v>
          </cell>
          <cell r="BU1108" t="str">
            <v>王进安</v>
          </cell>
          <cell r="BV1108" t="str">
            <v>冯磊</v>
          </cell>
          <cell r="BW1108" t="str">
            <v>李曼旖</v>
          </cell>
          <cell r="BX1108" t="str">
            <v>010-59682762</v>
          </cell>
          <cell r="BY1108" t="str">
            <v>2025-03-12</v>
          </cell>
          <cell r="BZ1108" t="str">
            <v/>
          </cell>
          <cell r="CA1108" t="str">
            <v>666935849</v>
          </cell>
          <cell r="CB1108">
            <v>0</v>
          </cell>
          <cell r="CC1108">
            <v>0</v>
          </cell>
          <cell r="CD1108" t="str">
            <v/>
          </cell>
          <cell r="CE1108" t="str">
            <v/>
          </cell>
          <cell r="CF1108" t="str">
            <v/>
          </cell>
          <cell r="CG1108" t="str">
            <v/>
          </cell>
          <cell r="CH1108" t="str">
            <v>qy</v>
          </cell>
          <cell r="CI1108" t="str">
            <v>    国有控股</v>
          </cell>
          <cell r="CJ1108" t="str">
            <v>F</v>
          </cell>
          <cell r="CK1108" t="str">
            <v>    批发和零售业</v>
          </cell>
          <cell r="CL1108" t="str">
            <v>51</v>
          </cell>
          <cell r="CM1108" t="str">
            <v>    批发业</v>
          </cell>
          <cell r="CN1108" t="str">
            <v>110112</v>
          </cell>
          <cell r="CO1108" t="str">
            <v>      通州区</v>
          </cell>
          <cell r="CP1108" t="str">
            <v>　　　其他有限责任公司</v>
          </cell>
          <cell r="CQ1108" t="str">
            <v/>
          </cell>
          <cell r="CR1108" t="str">
            <v>    传统服务业</v>
          </cell>
          <cell r="CS1108" t="str">
            <v>2</v>
          </cell>
          <cell r="CT1108" t="str">
            <v>    地方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 t="str">
            <v>5</v>
          </cell>
          <cell r="DN1108" t="str">
            <v>517</v>
          </cell>
          <cell r="DO1108" t="str">
            <v>    机械设备、五金产品及电子产品批发</v>
          </cell>
          <cell r="DP1108" t="str">
            <v>2</v>
          </cell>
          <cell r="DQ1108" t="str">
            <v>3</v>
          </cell>
          <cell r="DR1108">
            <v>11705</v>
          </cell>
          <cell r="DS1108">
            <v>7040</v>
          </cell>
          <cell r="DT1108">
            <v>1</v>
          </cell>
          <cell r="DU1108">
            <v>706</v>
          </cell>
          <cell r="DV1108">
            <v>-2916</v>
          </cell>
          <cell r="DW1108">
            <v>8</v>
          </cell>
          <cell r="DX1108">
            <v>-267</v>
          </cell>
        </row>
        <row r="1109">
          <cell r="M1109" t="str">
            <v>91110302794050690P</v>
          </cell>
          <cell r="N1109" t="str">
            <v>北京易盛玖商贸有限公司</v>
          </cell>
          <cell r="O1109" t="str">
            <v>2025</v>
          </cell>
          <cell r="P1109" t="str">
            <v>2</v>
          </cell>
          <cell r="Q1109">
            <v>4510</v>
          </cell>
          <cell r="R1109">
            <v>4478</v>
          </cell>
          <cell r="S1109">
            <v>6208</v>
          </cell>
          <cell r="T1109">
            <v>5792</v>
          </cell>
          <cell r="U1109">
            <v>83022</v>
          </cell>
          <cell r="V1109">
            <v>69359</v>
          </cell>
          <cell r="W1109">
            <v>90865</v>
          </cell>
          <cell r="X1109">
            <v>67853</v>
          </cell>
          <cell r="Y1109">
            <v>0</v>
          </cell>
          <cell r="Z1109">
            <v>0</v>
          </cell>
          <cell r="AA1109">
            <v>6843</v>
          </cell>
          <cell r="AB1109">
            <v>9026</v>
          </cell>
          <cell r="AC1109">
            <v>0</v>
          </cell>
          <cell r="AD1109">
            <v>0</v>
          </cell>
          <cell r="AE1109">
            <v>4888</v>
          </cell>
          <cell r="AF1109">
            <v>6725</v>
          </cell>
          <cell r="AG1109">
            <v>5</v>
          </cell>
          <cell r="AH1109">
            <v>0</v>
          </cell>
          <cell r="AI1109">
            <v>1310</v>
          </cell>
          <cell r="AJ1109">
            <v>1728</v>
          </cell>
          <cell r="AK1109">
            <v>654</v>
          </cell>
          <cell r="AL1109">
            <v>420</v>
          </cell>
          <cell r="AM1109">
            <v>0</v>
          </cell>
          <cell r="AN1109">
            <v>0</v>
          </cell>
          <cell r="AO1109">
            <v>167</v>
          </cell>
          <cell r="AP1109">
            <v>170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-181</v>
          </cell>
          <cell r="BF1109">
            <v>-17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-181</v>
          </cell>
          <cell r="BL1109">
            <v>-17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52</v>
          </cell>
          <cell r="BR1109">
            <v>0</v>
          </cell>
          <cell r="BS1109">
            <v>32</v>
          </cell>
          <cell r="BT1109">
            <v>33</v>
          </cell>
          <cell r="BU1109" t="str">
            <v>咸玉艳</v>
          </cell>
          <cell r="BV1109" t="str">
            <v>孙守军</v>
          </cell>
          <cell r="BW1109" t="str">
            <v>赵彦红</v>
          </cell>
          <cell r="BX1109" t="str">
            <v>15201513629</v>
          </cell>
          <cell r="BY1109" t="str">
            <v>2025-03-18</v>
          </cell>
          <cell r="BZ1109" t="str">
            <v/>
          </cell>
          <cell r="CA1109" t="str">
            <v>794050690</v>
          </cell>
          <cell r="CB1109">
            <v>0</v>
          </cell>
          <cell r="CC1109">
            <v>0</v>
          </cell>
          <cell r="CD1109" t="str">
            <v/>
          </cell>
          <cell r="CE1109" t="str">
            <v>1</v>
          </cell>
          <cell r="CF1109" t="str">
            <v/>
          </cell>
          <cell r="CG1109" t="str">
            <v>北京经济技术开发区虚拟社区</v>
          </cell>
          <cell r="CH1109" t="str">
            <v>qy</v>
          </cell>
          <cell r="CI1109" t="str">
            <v>    私人控股</v>
          </cell>
          <cell r="CJ1109" t="str">
            <v>F</v>
          </cell>
          <cell r="CK1109" t="str">
            <v>    批发和零售业</v>
          </cell>
          <cell r="CL1109" t="str">
            <v>51</v>
          </cell>
          <cell r="CM1109" t="str">
            <v>    批发业</v>
          </cell>
          <cell r="CN1109" t="str">
            <v>115101</v>
          </cell>
          <cell r="CO1109" t="str">
            <v>      开发区</v>
          </cell>
          <cell r="CP1109" t="str">
            <v>　　　私营有限责任公司</v>
          </cell>
          <cell r="CQ1109" t="str">
            <v/>
          </cell>
          <cell r="CR1109" t="str">
            <v>    传统服务业</v>
          </cell>
          <cell r="CS1109" t="str">
            <v>2</v>
          </cell>
          <cell r="CT1109" t="str">
            <v>    地方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 t="str">
            <v>3</v>
          </cell>
          <cell r="DN1109" t="str">
            <v>512</v>
          </cell>
          <cell r="DO1109" t="str">
            <v>    食品、饮料及烟草制品批发</v>
          </cell>
          <cell r="DP1109" t="str">
            <v>1</v>
          </cell>
          <cell r="DQ1109" t="str">
            <v>3</v>
          </cell>
          <cell r="DR1109">
            <v>6843</v>
          </cell>
          <cell r="DS1109">
            <v>9026</v>
          </cell>
          <cell r="DT1109">
            <v>1</v>
          </cell>
          <cell r="DU1109">
            <v>-181</v>
          </cell>
          <cell r="DV1109">
            <v>-17</v>
          </cell>
          <cell r="DW1109">
            <v>57</v>
          </cell>
          <cell r="DX1109">
            <v>-10</v>
          </cell>
        </row>
        <row r="1110">
          <cell r="M1110" t="str">
            <v>91110108758226505E</v>
          </cell>
          <cell r="N1110" t="str">
            <v>北京美的海外工程技术有限公司</v>
          </cell>
          <cell r="O1110" t="str">
            <v>2025</v>
          </cell>
          <cell r="P1110" t="str">
            <v>2</v>
          </cell>
          <cell r="Q1110">
            <v>536</v>
          </cell>
          <cell r="R1110">
            <v>479</v>
          </cell>
          <cell r="S1110">
            <v>71045</v>
          </cell>
          <cell r="T1110">
            <v>29478</v>
          </cell>
          <cell r="U1110">
            <v>129505</v>
          </cell>
          <cell r="V1110">
            <v>75671</v>
          </cell>
          <cell r="W1110">
            <v>98222</v>
          </cell>
          <cell r="X1110">
            <v>48846</v>
          </cell>
          <cell r="Y1110">
            <v>0</v>
          </cell>
          <cell r="Z1110">
            <v>0</v>
          </cell>
          <cell r="AA1110">
            <v>10876</v>
          </cell>
          <cell r="AB1110">
            <v>14814</v>
          </cell>
          <cell r="AC1110">
            <v>0</v>
          </cell>
          <cell r="AD1110">
            <v>0</v>
          </cell>
          <cell r="AE1110">
            <v>7561</v>
          </cell>
          <cell r="AF1110">
            <v>11413</v>
          </cell>
          <cell r="AG1110">
            <v>4</v>
          </cell>
          <cell r="AH1110">
            <v>78</v>
          </cell>
          <cell r="AI1110">
            <v>1461</v>
          </cell>
          <cell r="AJ1110">
            <v>525</v>
          </cell>
          <cell r="AK1110">
            <v>2753</v>
          </cell>
          <cell r="AL1110">
            <v>1189</v>
          </cell>
          <cell r="AM1110">
            <v>0</v>
          </cell>
          <cell r="AN1110">
            <v>6</v>
          </cell>
          <cell r="AO1110">
            <v>115</v>
          </cell>
          <cell r="AP1110">
            <v>118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-1020</v>
          </cell>
          <cell r="BF1110">
            <v>1485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-1020</v>
          </cell>
          <cell r="BL1110">
            <v>1485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39</v>
          </cell>
          <cell r="BR1110">
            <v>548</v>
          </cell>
          <cell r="BS1110">
            <v>68</v>
          </cell>
          <cell r="BT1110">
            <v>67</v>
          </cell>
          <cell r="BU1110" t="str">
            <v>赵洪卫</v>
          </cell>
          <cell r="BV1110" t="str">
            <v>陈加珍</v>
          </cell>
          <cell r="BW1110" t="str">
            <v>陈加珍</v>
          </cell>
          <cell r="BX1110" t="str">
            <v>15801375265</v>
          </cell>
          <cell r="BY1110" t="str">
            <v>2025-03-18</v>
          </cell>
          <cell r="BZ1110" t="str">
            <v/>
          </cell>
          <cell r="CA1110" t="str">
            <v>758226505</v>
          </cell>
          <cell r="CB1110">
            <v>0</v>
          </cell>
          <cell r="CC1110">
            <v>0</v>
          </cell>
          <cell r="CD1110" t="str">
            <v/>
          </cell>
          <cell r="CE1110" t="str">
            <v>1</v>
          </cell>
          <cell r="CF1110" t="str">
            <v/>
          </cell>
          <cell r="CG1110" t="str">
            <v>北京经济技术开发区虚拟社区</v>
          </cell>
          <cell r="CH1110" t="str">
            <v>qy</v>
          </cell>
          <cell r="CI1110" t="str">
            <v>    私人控股</v>
          </cell>
          <cell r="CJ1110" t="str">
            <v>F</v>
          </cell>
          <cell r="CK1110" t="str">
            <v>    批发和零售业</v>
          </cell>
          <cell r="CL1110" t="str">
            <v>51</v>
          </cell>
          <cell r="CM1110" t="str">
            <v>    批发业</v>
          </cell>
          <cell r="CN1110" t="str">
            <v>115101</v>
          </cell>
          <cell r="CO1110" t="str">
            <v>      开发区</v>
          </cell>
          <cell r="CP1110" t="str">
            <v>　　　私营有限责任公司</v>
          </cell>
          <cell r="CQ1110" t="str">
            <v/>
          </cell>
          <cell r="CR1110" t="str">
            <v>    传统服务业</v>
          </cell>
          <cell r="CS1110" t="str">
            <v>2</v>
          </cell>
          <cell r="CT1110" t="str">
            <v>    地方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 t="str">
            <v>3</v>
          </cell>
          <cell r="DN1110" t="str">
            <v>517</v>
          </cell>
          <cell r="DO1110" t="str">
            <v>    机械设备、五金产品及电子产品批发</v>
          </cell>
          <cell r="DP1110" t="str">
            <v>1</v>
          </cell>
          <cell r="DQ1110" t="str">
            <v>2</v>
          </cell>
          <cell r="DR1110">
            <v>10876</v>
          </cell>
          <cell r="DS1110">
            <v>14814</v>
          </cell>
          <cell r="DT1110">
            <v>1</v>
          </cell>
          <cell r="DU1110">
            <v>-1020</v>
          </cell>
          <cell r="DV1110">
            <v>1485</v>
          </cell>
          <cell r="DW1110">
            <v>43</v>
          </cell>
          <cell r="DX1110">
            <v>626</v>
          </cell>
        </row>
        <row r="1111">
          <cell r="M1111" t="str">
            <v>911103027461056933</v>
          </cell>
          <cell r="N1111" t="str">
            <v>北京运通博世汽车销售服务有限公司</v>
          </cell>
          <cell r="O1111" t="str">
            <v>2025</v>
          </cell>
          <cell r="P1111" t="str">
            <v>2</v>
          </cell>
          <cell r="Q1111">
            <v>78110</v>
          </cell>
          <cell r="R1111">
            <v>78278</v>
          </cell>
          <cell r="S1111">
            <v>8389</v>
          </cell>
          <cell r="T1111">
            <v>4321</v>
          </cell>
          <cell r="U1111">
            <v>873646</v>
          </cell>
          <cell r="V1111">
            <v>872216</v>
          </cell>
          <cell r="W1111">
            <v>23049</v>
          </cell>
          <cell r="X1111">
            <v>13152</v>
          </cell>
          <cell r="Y1111">
            <v>0</v>
          </cell>
          <cell r="Z1111">
            <v>0</v>
          </cell>
          <cell r="AA1111">
            <v>3175</v>
          </cell>
          <cell r="AB1111">
            <v>6972</v>
          </cell>
          <cell r="AC1111">
            <v>0</v>
          </cell>
          <cell r="AD1111">
            <v>0</v>
          </cell>
          <cell r="AE1111">
            <v>2688</v>
          </cell>
          <cell r="AF1111">
            <v>4184</v>
          </cell>
          <cell r="AG1111">
            <v>21</v>
          </cell>
          <cell r="AH1111">
            <v>42</v>
          </cell>
          <cell r="AI1111">
            <v>504</v>
          </cell>
          <cell r="AJ1111">
            <v>1477</v>
          </cell>
          <cell r="AK1111">
            <v>2289</v>
          </cell>
          <cell r="AL1111">
            <v>1546</v>
          </cell>
          <cell r="AM1111">
            <v>0</v>
          </cell>
          <cell r="AN1111">
            <v>0</v>
          </cell>
          <cell r="AO1111">
            <v>30</v>
          </cell>
          <cell r="AP1111">
            <v>19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-2357</v>
          </cell>
          <cell r="BF1111">
            <v>-293</v>
          </cell>
          <cell r="BG1111">
            <v>41</v>
          </cell>
          <cell r="BH1111">
            <v>27</v>
          </cell>
          <cell r="BI1111">
            <v>0</v>
          </cell>
          <cell r="BJ1111">
            <v>0</v>
          </cell>
          <cell r="BK1111">
            <v>-2316</v>
          </cell>
          <cell r="BL1111">
            <v>-266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327</v>
          </cell>
          <cell r="BS1111">
            <v>56</v>
          </cell>
          <cell r="BT1111">
            <v>58</v>
          </cell>
          <cell r="BU1111" t="str">
            <v>孙瑜</v>
          </cell>
          <cell r="BV1111" t="str">
            <v>王司淼</v>
          </cell>
          <cell r="BW1111" t="str">
            <v>陈月</v>
          </cell>
          <cell r="BX1111" t="str">
            <v>67867758</v>
          </cell>
          <cell r="BY1111" t="str">
            <v>2025-03-14</v>
          </cell>
          <cell r="BZ1111" t="str">
            <v/>
          </cell>
          <cell r="CA1111" t="str">
            <v>746105693</v>
          </cell>
          <cell r="CB1111">
            <v>0</v>
          </cell>
          <cell r="CC1111">
            <v>0</v>
          </cell>
          <cell r="CD1111" t="str">
            <v/>
          </cell>
          <cell r="CE1111" t="str">
            <v>1</v>
          </cell>
          <cell r="CF1111" t="str">
            <v/>
          </cell>
          <cell r="CG1111" t="str">
            <v>北京经济技术开发区虚拟社区</v>
          </cell>
          <cell r="CH1111" t="str">
            <v>qy</v>
          </cell>
          <cell r="CI1111" t="str">
            <v>    私人控股</v>
          </cell>
          <cell r="CJ1111" t="str">
            <v>F</v>
          </cell>
          <cell r="CK1111" t="str">
            <v>    批发和零售业</v>
          </cell>
          <cell r="CL1111" t="str">
            <v>52</v>
          </cell>
          <cell r="CM1111" t="str">
            <v>    零售业</v>
          </cell>
          <cell r="CN1111" t="str">
            <v>115101</v>
          </cell>
          <cell r="CO1111" t="str">
            <v>      开发区</v>
          </cell>
          <cell r="CP1111" t="str">
            <v>　　　其他有限责任公司</v>
          </cell>
          <cell r="CQ1111" t="str">
            <v/>
          </cell>
          <cell r="CR1111" t="str">
            <v>    传统服务业</v>
          </cell>
          <cell r="CS1111" t="str">
            <v>2</v>
          </cell>
          <cell r="CT1111" t="str">
            <v>    地方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 t="str">
            <v>3</v>
          </cell>
          <cell r="DN1111" t="str">
            <v>526</v>
          </cell>
          <cell r="DO1111" t="str">
            <v>    汽车、摩托车、零配件和燃料及其他动力</v>
          </cell>
          <cell r="DP1111" t="str">
            <v>1</v>
          </cell>
          <cell r="DQ1111" t="str">
            <v>2</v>
          </cell>
          <cell r="DR1111">
            <v>3175</v>
          </cell>
          <cell r="DS1111">
            <v>6972</v>
          </cell>
          <cell r="DT1111">
            <v>1</v>
          </cell>
          <cell r="DU1111">
            <v>-2357</v>
          </cell>
          <cell r="DV1111">
            <v>-293</v>
          </cell>
          <cell r="DW1111">
            <v>-107</v>
          </cell>
          <cell r="DX1111">
            <v>369</v>
          </cell>
        </row>
        <row r="1112">
          <cell r="M1112" t="str">
            <v>91110105751319151A</v>
          </cell>
          <cell r="N1112" t="str">
            <v>施夫特科技（北京）有限公司</v>
          </cell>
          <cell r="O1112" t="str">
            <v>2025</v>
          </cell>
          <cell r="P1112" t="str">
            <v>2</v>
          </cell>
          <cell r="Q1112">
            <v>2186</v>
          </cell>
          <cell r="R1112">
            <v>2187</v>
          </cell>
          <cell r="S1112">
            <v>63015</v>
          </cell>
          <cell r="T1112">
            <v>9205</v>
          </cell>
          <cell r="U1112">
            <v>106861</v>
          </cell>
          <cell r="V1112">
            <v>49583</v>
          </cell>
          <cell r="W1112">
            <v>84441</v>
          </cell>
          <cell r="X1112">
            <v>27903</v>
          </cell>
          <cell r="Y1112">
            <v>0</v>
          </cell>
          <cell r="Z1112">
            <v>0</v>
          </cell>
          <cell r="AA1112">
            <v>23682</v>
          </cell>
          <cell r="AB1112">
            <v>24851</v>
          </cell>
          <cell r="AC1112">
            <v>0</v>
          </cell>
          <cell r="AD1112">
            <v>0</v>
          </cell>
          <cell r="AE1112">
            <v>20655</v>
          </cell>
          <cell r="AF1112">
            <v>22180</v>
          </cell>
          <cell r="AG1112">
            <v>36</v>
          </cell>
          <cell r="AH1112">
            <v>23</v>
          </cell>
          <cell r="AI1112">
            <v>2358</v>
          </cell>
          <cell r="AJ1112">
            <v>2250</v>
          </cell>
          <cell r="AK1112">
            <v>454</v>
          </cell>
          <cell r="AL1112">
            <v>491</v>
          </cell>
          <cell r="AM1112">
            <v>0</v>
          </cell>
          <cell r="AN1112">
            <v>0</v>
          </cell>
          <cell r="AO1112">
            <v>0</v>
          </cell>
          <cell r="AP1112">
            <v>124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179</v>
          </cell>
          <cell r="BF1112">
            <v>-217</v>
          </cell>
          <cell r="BG1112">
            <v>0</v>
          </cell>
          <cell r="BH1112">
            <v>0</v>
          </cell>
          <cell r="BI1112">
            <v>15</v>
          </cell>
          <cell r="BJ1112">
            <v>0</v>
          </cell>
          <cell r="BK1112">
            <v>164</v>
          </cell>
          <cell r="BL1112">
            <v>-217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182</v>
          </cell>
          <cell r="BR1112">
            <v>251</v>
          </cell>
          <cell r="BS1112">
            <v>18</v>
          </cell>
          <cell r="BT1112">
            <v>20</v>
          </cell>
          <cell r="BU1112" t="str">
            <v>童香玲</v>
          </cell>
          <cell r="BV1112" t="str">
            <v>陈海涛</v>
          </cell>
          <cell r="BW1112" t="str">
            <v>董波</v>
          </cell>
          <cell r="BX1112" t="str">
            <v>18911831902</v>
          </cell>
          <cell r="BY1112" t="str">
            <v>2025-03-14</v>
          </cell>
          <cell r="BZ1112" t="str">
            <v/>
          </cell>
          <cell r="CA1112" t="str">
            <v>751319151</v>
          </cell>
          <cell r="CB1112">
            <v>0</v>
          </cell>
          <cell r="CC1112">
            <v>0</v>
          </cell>
          <cell r="CD1112" t="str">
            <v/>
          </cell>
          <cell r="CE1112" t="str">
            <v>1</v>
          </cell>
          <cell r="CF1112" t="str">
            <v/>
          </cell>
          <cell r="CG1112" t="str">
            <v>北京经济技术开发区虚拟社区</v>
          </cell>
          <cell r="CH1112" t="str">
            <v>qy</v>
          </cell>
          <cell r="CI1112" t="str">
            <v>    私人控股</v>
          </cell>
          <cell r="CJ1112" t="str">
            <v>F</v>
          </cell>
          <cell r="CK1112" t="str">
            <v>    批发和零售业</v>
          </cell>
          <cell r="CL1112" t="str">
            <v>51</v>
          </cell>
          <cell r="CM1112" t="str">
            <v>    批发业</v>
          </cell>
          <cell r="CN1112" t="str">
            <v>115101</v>
          </cell>
          <cell r="CO1112" t="str">
            <v>      开发区</v>
          </cell>
          <cell r="CP1112" t="str">
            <v>　　　私营有限责任公司</v>
          </cell>
          <cell r="CQ1112" t="str">
            <v/>
          </cell>
          <cell r="CR1112" t="str">
            <v>    传统服务业</v>
          </cell>
          <cell r="CS1112" t="str">
            <v>2</v>
          </cell>
          <cell r="CT1112" t="str">
            <v>    地方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 t="str">
            <v>3</v>
          </cell>
          <cell r="DN1112" t="str">
            <v>517</v>
          </cell>
          <cell r="DO1112" t="str">
            <v>    机械设备、五金产品及电子产品批发</v>
          </cell>
          <cell r="DP1112" t="str">
            <v>1</v>
          </cell>
          <cell r="DQ1112" t="str">
            <v>2</v>
          </cell>
          <cell r="DR1112">
            <v>23682</v>
          </cell>
          <cell r="DS1112">
            <v>24851</v>
          </cell>
          <cell r="DT1112">
            <v>1</v>
          </cell>
          <cell r="DU1112">
            <v>179</v>
          </cell>
          <cell r="DV1112">
            <v>-217</v>
          </cell>
          <cell r="DW1112">
            <v>218</v>
          </cell>
          <cell r="DX1112">
            <v>274</v>
          </cell>
        </row>
        <row r="1113">
          <cell r="M1113" t="str">
            <v>911101086717090104</v>
          </cell>
          <cell r="N1113" t="str">
            <v>北京鸿信华通科技发展有限公司</v>
          </cell>
          <cell r="O1113" t="str">
            <v>2025</v>
          </cell>
          <cell r="P1113" t="str">
            <v>2</v>
          </cell>
          <cell r="Q1113">
            <v>19</v>
          </cell>
          <cell r="R1113">
            <v>14</v>
          </cell>
          <cell r="S1113">
            <v>5572</v>
          </cell>
          <cell r="T1113">
            <v>5443</v>
          </cell>
          <cell r="U1113">
            <v>7546</v>
          </cell>
          <cell r="V1113">
            <v>8631</v>
          </cell>
          <cell r="W1113">
            <v>5338</v>
          </cell>
          <cell r="X1113">
            <v>4791</v>
          </cell>
          <cell r="Y1113">
            <v>0</v>
          </cell>
          <cell r="Z1113">
            <v>0</v>
          </cell>
          <cell r="AA1113">
            <v>1268</v>
          </cell>
          <cell r="AB1113">
            <v>2635</v>
          </cell>
          <cell r="AC1113">
            <v>0</v>
          </cell>
          <cell r="AD1113">
            <v>0</v>
          </cell>
          <cell r="AE1113">
            <v>1079</v>
          </cell>
          <cell r="AF1113">
            <v>2297</v>
          </cell>
          <cell r="AG1113">
            <v>0</v>
          </cell>
          <cell r="AH1113">
            <v>2</v>
          </cell>
          <cell r="AI1113">
            <v>165</v>
          </cell>
          <cell r="AJ1113">
            <v>616</v>
          </cell>
          <cell r="AK1113">
            <v>20</v>
          </cell>
          <cell r="AL1113">
            <v>42</v>
          </cell>
          <cell r="AM1113">
            <v>0</v>
          </cell>
          <cell r="AN1113">
            <v>0</v>
          </cell>
          <cell r="AO1113">
            <v>2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2</v>
          </cell>
          <cell r="BF1113">
            <v>-322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2</v>
          </cell>
          <cell r="BL1113">
            <v>-322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4</v>
          </cell>
          <cell r="BR1113">
            <v>27</v>
          </cell>
          <cell r="BS1113">
            <v>5</v>
          </cell>
          <cell r="BT1113">
            <v>11</v>
          </cell>
          <cell r="BU1113" t="str">
            <v>葛辉</v>
          </cell>
          <cell r="BV1113" t="str">
            <v>王翠绿</v>
          </cell>
          <cell r="BW1113" t="str">
            <v>王翠绿</v>
          </cell>
          <cell r="BX1113" t="str">
            <v>60509552</v>
          </cell>
          <cell r="BY1113" t="str">
            <v>2025-03-17</v>
          </cell>
          <cell r="BZ1113" t="str">
            <v/>
          </cell>
          <cell r="CA1113" t="str">
            <v>671709010</v>
          </cell>
          <cell r="CB1113">
            <v>0</v>
          </cell>
          <cell r="CC1113">
            <v>0</v>
          </cell>
          <cell r="CD1113" t="str">
            <v/>
          </cell>
          <cell r="CE1113" t="str">
            <v>1</v>
          </cell>
          <cell r="CF1113" t="str">
            <v/>
          </cell>
          <cell r="CG1113" t="str">
            <v>北京经济技术开发区虚拟社区</v>
          </cell>
          <cell r="CH1113" t="str">
            <v>qy</v>
          </cell>
          <cell r="CI1113" t="str">
            <v>    私人控股</v>
          </cell>
          <cell r="CJ1113" t="str">
            <v>F</v>
          </cell>
          <cell r="CK1113" t="str">
            <v>    批发和零售业</v>
          </cell>
          <cell r="CL1113" t="str">
            <v>52</v>
          </cell>
          <cell r="CM1113" t="str">
            <v>    零售业</v>
          </cell>
          <cell r="CN1113" t="str">
            <v>115101</v>
          </cell>
          <cell r="CO1113" t="str">
            <v>      开发区</v>
          </cell>
          <cell r="CP1113" t="str">
            <v>　　　私营有限责任公司</v>
          </cell>
          <cell r="CQ1113" t="str">
            <v/>
          </cell>
          <cell r="CR1113" t="str">
            <v>    传统服务业</v>
          </cell>
          <cell r="CS1113" t="str">
            <v>2</v>
          </cell>
          <cell r="CT1113" t="str">
            <v>    地方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 t="str">
            <v>3</v>
          </cell>
          <cell r="DN1113" t="str">
            <v>529</v>
          </cell>
          <cell r="DO1113" t="str">
            <v>    货摊、无店铺及其他零售业</v>
          </cell>
          <cell r="DP1113" t="str">
            <v>1</v>
          </cell>
          <cell r="DQ1113" t="str">
            <v>3</v>
          </cell>
          <cell r="DR1113">
            <v>1268</v>
          </cell>
          <cell r="DS1113">
            <v>2635</v>
          </cell>
          <cell r="DT1113">
            <v>1</v>
          </cell>
          <cell r="DU1113">
            <v>2</v>
          </cell>
          <cell r="DV1113">
            <v>-322</v>
          </cell>
          <cell r="DW1113">
            <v>4</v>
          </cell>
          <cell r="DX1113">
            <v>29</v>
          </cell>
        </row>
        <row r="1114">
          <cell r="M1114" t="str">
            <v>9111030273346649X1</v>
          </cell>
          <cell r="N1114" t="str">
            <v>北京运通博凯汽车销售服务有限公司</v>
          </cell>
          <cell r="O1114" t="str">
            <v>2025</v>
          </cell>
          <cell r="P1114" t="str">
            <v>2</v>
          </cell>
          <cell r="Q1114">
            <v>13140</v>
          </cell>
          <cell r="R1114">
            <v>11311</v>
          </cell>
          <cell r="S1114">
            <v>8207</v>
          </cell>
          <cell r="T1114">
            <v>162</v>
          </cell>
          <cell r="U1114">
            <v>66771</v>
          </cell>
          <cell r="V1114">
            <v>58752</v>
          </cell>
          <cell r="W1114">
            <v>56475</v>
          </cell>
          <cell r="X1114">
            <v>40034</v>
          </cell>
          <cell r="Y1114">
            <v>0</v>
          </cell>
          <cell r="Z1114">
            <v>0</v>
          </cell>
          <cell r="AA1114">
            <v>3775</v>
          </cell>
          <cell r="AB1114">
            <v>0</v>
          </cell>
          <cell r="AC1114">
            <v>0</v>
          </cell>
          <cell r="AD1114">
            <v>0</v>
          </cell>
          <cell r="AE1114">
            <v>4033</v>
          </cell>
          <cell r="AF1114">
            <v>-22</v>
          </cell>
          <cell r="AG1114">
            <v>3</v>
          </cell>
          <cell r="AH1114">
            <v>2</v>
          </cell>
          <cell r="AI1114">
            <v>332</v>
          </cell>
          <cell r="AJ1114">
            <v>66</v>
          </cell>
          <cell r="AK1114">
            <v>1889</v>
          </cell>
          <cell r="AL1114">
            <v>869</v>
          </cell>
          <cell r="AM1114">
            <v>0</v>
          </cell>
          <cell r="AN1114">
            <v>0</v>
          </cell>
          <cell r="AO1114">
            <v>11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-2408</v>
          </cell>
          <cell r="BF1114">
            <v>-864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-2408</v>
          </cell>
          <cell r="BL1114">
            <v>-864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129</v>
          </cell>
          <cell r="BR1114">
            <v>0</v>
          </cell>
          <cell r="BS1114">
            <v>52</v>
          </cell>
          <cell r="BT1114">
            <v>1</v>
          </cell>
          <cell r="BU1114" t="str">
            <v>李英伟</v>
          </cell>
          <cell r="BV1114" t="str">
            <v>李英伟</v>
          </cell>
          <cell r="BW1114" t="str">
            <v>于小溪</v>
          </cell>
          <cell r="BX1114" t="str">
            <v>1881318121</v>
          </cell>
          <cell r="BY1114" t="str">
            <v>2025-03-17</v>
          </cell>
          <cell r="BZ1114" t="str">
            <v/>
          </cell>
          <cell r="CA1114" t="str">
            <v>73346649X</v>
          </cell>
          <cell r="CB1114">
            <v>0</v>
          </cell>
          <cell r="CC1114">
            <v>0</v>
          </cell>
          <cell r="CD1114" t="str">
            <v/>
          </cell>
          <cell r="CE1114" t="str">
            <v>1</v>
          </cell>
          <cell r="CF1114" t="str">
            <v/>
          </cell>
          <cell r="CG1114" t="str">
            <v>北京经济技术开发区虚拟社区</v>
          </cell>
          <cell r="CH1114" t="str">
            <v>qy</v>
          </cell>
          <cell r="CI1114" t="str">
            <v>    私人控股</v>
          </cell>
          <cell r="CJ1114" t="str">
            <v>F</v>
          </cell>
          <cell r="CK1114" t="str">
            <v>    批发和零售业</v>
          </cell>
          <cell r="CL1114" t="str">
            <v>52</v>
          </cell>
          <cell r="CM1114" t="str">
            <v>    零售业</v>
          </cell>
          <cell r="CN1114" t="str">
            <v>115101</v>
          </cell>
          <cell r="CO1114" t="str">
            <v>      开发区</v>
          </cell>
          <cell r="CP1114" t="str">
            <v>　　　其他有限责任公司</v>
          </cell>
          <cell r="CQ1114" t="str">
            <v/>
          </cell>
          <cell r="CR1114" t="str">
            <v>    传统服务业</v>
          </cell>
          <cell r="CS1114" t="str">
            <v>2</v>
          </cell>
          <cell r="CT1114" t="str">
            <v>    地方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 t="str">
            <v>3</v>
          </cell>
          <cell r="DN1114" t="str">
            <v>526</v>
          </cell>
          <cell r="DO1114" t="str">
            <v>    汽车、摩托车、零配件和燃料及其他动力</v>
          </cell>
          <cell r="DP1114" t="str">
            <v>1</v>
          </cell>
          <cell r="DQ1114" t="str">
            <v>2</v>
          </cell>
          <cell r="DR1114">
            <v>3775</v>
          </cell>
          <cell r="DS1114">
            <v>0</v>
          </cell>
          <cell r="DT1114">
            <v>1</v>
          </cell>
          <cell r="DU1114">
            <v>-2408</v>
          </cell>
          <cell r="DV1114">
            <v>-864</v>
          </cell>
          <cell r="DW1114">
            <v>132</v>
          </cell>
          <cell r="DX1114">
            <v>-1013</v>
          </cell>
        </row>
        <row r="1115">
          <cell r="M1115" t="str">
            <v>91110302MA01R18Q1J</v>
          </cell>
          <cell r="N1115" t="str">
            <v>北京亦庄商业有限公司</v>
          </cell>
          <cell r="O1115" t="str">
            <v>2025</v>
          </cell>
          <cell r="P1115" t="str">
            <v>2</v>
          </cell>
          <cell r="Q1115">
            <v>196</v>
          </cell>
          <cell r="R1115">
            <v>196</v>
          </cell>
          <cell r="S1115">
            <v>488</v>
          </cell>
          <cell r="T1115">
            <v>483</v>
          </cell>
          <cell r="U1115">
            <v>27653</v>
          </cell>
          <cell r="V1115">
            <v>30639</v>
          </cell>
          <cell r="W1115">
            <v>3256</v>
          </cell>
          <cell r="X1115">
            <v>6158</v>
          </cell>
          <cell r="Y1115">
            <v>0</v>
          </cell>
          <cell r="Z1115">
            <v>0</v>
          </cell>
          <cell r="AA1115">
            <v>2963</v>
          </cell>
          <cell r="AB1115">
            <v>4345</v>
          </cell>
          <cell r="AC1115">
            <v>0</v>
          </cell>
          <cell r="AD1115">
            <v>0</v>
          </cell>
          <cell r="AE1115">
            <v>2952</v>
          </cell>
          <cell r="AF1115">
            <v>3751</v>
          </cell>
          <cell r="AG1115">
            <v>4</v>
          </cell>
          <cell r="AH1115">
            <v>0</v>
          </cell>
          <cell r="AI1115">
            <v>0</v>
          </cell>
          <cell r="AJ1115">
            <v>349</v>
          </cell>
          <cell r="AK1115">
            <v>91</v>
          </cell>
          <cell r="AL1115">
            <v>372</v>
          </cell>
          <cell r="AM1115">
            <v>0</v>
          </cell>
          <cell r="AN1115">
            <v>0</v>
          </cell>
          <cell r="AO1115">
            <v>1</v>
          </cell>
          <cell r="AP1115">
            <v>16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-85</v>
          </cell>
          <cell r="BF1115">
            <v>-130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-85</v>
          </cell>
          <cell r="BL1115">
            <v>-130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72</v>
          </cell>
          <cell r="BR1115">
            <v>5</v>
          </cell>
          <cell r="BS1115">
            <v>1</v>
          </cell>
          <cell r="BT1115">
            <v>3</v>
          </cell>
          <cell r="BU1115" t="str">
            <v>和川</v>
          </cell>
          <cell r="BV1115" t="str">
            <v>罗晓燕</v>
          </cell>
          <cell r="BW1115" t="str">
            <v>罗晓燕</v>
          </cell>
          <cell r="BX1115" t="str">
            <v>13730093441</v>
          </cell>
          <cell r="BY1115" t="str">
            <v>2025-03-06</v>
          </cell>
          <cell r="BZ1115" t="str">
            <v/>
          </cell>
          <cell r="CA1115" t="str">
            <v>MA01R18Q1</v>
          </cell>
          <cell r="CB1115">
            <v>0</v>
          </cell>
          <cell r="CC1115">
            <v>0</v>
          </cell>
          <cell r="CD1115" t="str">
            <v/>
          </cell>
          <cell r="CE1115" t="str">
            <v>1</v>
          </cell>
          <cell r="CF1115" t="str">
            <v/>
          </cell>
          <cell r="CG1115" t="str">
            <v>北京经济技术开发区虚拟社区</v>
          </cell>
          <cell r="CH1115" t="str">
            <v>qy</v>
          </cell>
          <cell r="CI1115" t="str">
            <v>    国有控股</v>
          </cell>
          <cell r="CJ1115" t="str">
            <v>F</v>
          </cell>
          <cell r="CK1115" t="str">
            <v>    批发和零售业</v>
          </cell>
          <cell r="CL1115" t="str">
            <v>51</v>
          </cell>
          <cell r="CM1115" t="str">
            <v>    批发业</v>
          </cell>
          <cell r="CN1115" t="str">
            <v>115101</v>
          </cell>
          <cell r="CO1115" t="str">
            <v>      开发区</v>
          </cell>
          <cell r="CP1115" t="str">
            <v>　　　其他有限责任公司</v>
          </cell>
          <cell r="CQ1115" t="str">
            <v/>
          </cell>
          <cell r="CR1115" t="str">
            <v>    传统服务业</v>
          </cell>
          <cell r="CS1115" t="str">
            <v>2</v>
          </cell>
          <cell r="CT1115" t="str">
            <v>    地方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 t="str">
            <v>3</v>
          </cell>
          <cell r="DN1115" t="str">
            <v>512</v>
          </cell>
          <cell r="DO1115" t="str">
            <v>    食品、饮料及烟草制品批发</v>
          </cell>
          <cell r="DP1115" t="str">
            <v>2</v>
          </cell>
          <cell r="DQ1115" t="str">
            <v/>
          </cell>
          <cell r="DR1115">
            <v>2963</v>
          </cell>
          <cell r="DS1115">
            <v>4345</v>
          </cell>
          <cell r="DT1115">
            <v>1</v>
          </cell>
          <cell r="DU1115">
            <v>-85</v>
          </cell>
          <cell r="DV1115">
            <v>-130</v>
          </cell>
          <cell r="DW1115">
            <v>76</v>
          </cell>
          <cell r="DX1115">
            <v>5</v>
          </cell>
        </row>
        <row r="1116">
          <cell r="M1116" t="str">
            <v>91110101801491866G</v>
          </cell>
          <cell r="N1116" t="str">
            <v>北京同仁堂连锁药店有限责任公司</v>
          </cell>
          <cell r="O1116" t="str">
            <v>2025</v>
          </cell>
          <cell r="P1116" t="str">
            <v>2</v>
          </cell>
          <cell r="Q1116">
            <v>22618</v>
          </cell>
          <cell r="R1116">
            <v>18219</v>
          </cell>
          <cell r="S1116">
            <v>163366</v>
          </cell>
          <cell r="T1116">
            <v>50890</v>
          </cell>
          <cell r="U1116">
            <v>607830</v>
          </cell>
          <cell r="V1116">
            <v>550423</v>
          </cell>
          <cell r="W1116">
            <v>342969</v>
          </cell>
          <cell r="X1116">
            <v>283368</v>
          </cell>
          <cell r="Y1116">
            <v>0</v>
          </cell>
          <cell r="Z1116">
            <v>0</v>
          </cell>
          <cell r="AA1116">
            <v>172445</v>
          </cell>
          <cell r="AB1116">
            <v>195556</v>
          </cell>
          <cell r="AC1116">
            <v>0</v>
          </cell>
          <cell r="AD1116">
            <v>0</v>
          </cell>
          <cell r="AE1116">
            <v>136724</v>
          </cell>
          <cell r="AF1116">
            <v>163363</v>
          </cell>
          <cell r="AG1116">
            <v>611</v>
          </cell>
          <cell r="AH1116">
            <v>667</v>
          </cell>
          <cell r="AI1116">
            <v>18054</v>
          </cell>
          <cell r="AJ1116">
            <v>16295</v>
          </cell>
          <cell r="AK1116">
            <v>12321</v>
          </cell>
          <cell r="AL1116">
            <v>3603</v>
          </cell>
          <cell r="AM1116">
            <v>0</v>
          </cell>
          <cell r="AN1116">
            <v>0</v>
          </cell>
          <cell r="AO1116">
            <v>593</v>
          </cell>
          <cell r="AP1116">
            <v>832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4079</v>
          </cell>
          <cell r="BF1116">
            <v>10801</v>
          </cell>
          <cell r="BG1116">
            <v>45</v>
          </cell>
          <cell r="BH1116">
            <v>0</v>
          </cell>
          <cell r="BI1116">
            <v>18</v>
          </cell>
          <cell r="BJ1116">
            <v>43</v>
          </cell>
          <cell r="BK1116">
            <v>4106</v>
          </cell>
          <cell r="BL1116">
            <v>10759</v>
          </cell>
          <cell r="BM1116">
            <v>1026</v>
          </cell>
          <cell r="BN1116">
            <v>2690</v>
          </cell>
          <cell r="BO1116">
            <v>0</v>
          </cell>
          <cell r="BP1116">
            <v>0</v>
          </cell>
          <cell r="BQ1116">
            <v>4502</v>
          </cell>
          <cell r="BR1116">
            <v>4800</v>
          </cell>
          <cell r="BS1116">
            <v>713</v>
          </cell>
          <cell r="BT1116">
            <v>680</v>
          </cell>
          <cell r="BU1116" t="str">
            <v>沈东</v>
          </cell>
          <cell r="BV1116" t="str">
            <v>黄丽萍</v>
          </cell>
          <cell r="BW1116" t="str">
            <v>高颖</v>
          </cell>
          <cell r="BX1116" t="str">
            <v>52073005</v>
          </cell>
          <cell r="BY1116" t="str">
            <v>2025-03-14</v>
          </cell>
          <cell r="BZ1116" t="str">
            <v/>
          </cell>
          <cell r="CA1116" t="str">
            <v>801491866</v>
          </cell>
          <cell r="CB1116">
            <v>0</v>
          </cell>
          <cell r="CC1116">
            <v>0</v>
          </cell>
          <cell r="CD1116" t="str">
            <v/>
          </cell>
          <cell r="CE1116" t="str">
            <v>1</v>
          </cell>
          <cell r="CF1116" t="str">
            <v/>
          </cell>
          <cell r="CG1116" t="str">
            <v>北京经济技术开发区虚拟社区</v>
          </cell>
          <cell r="CH1116" t="str">
            <v>qy</v>
          </cell>
          <cell r="CI1116" t="str">
            <v>    国有控股</v>
          </cell>
          <cell r="CJ1116" t="str">
            <v>F</v>
          </cell>
          <cell r="CK1116" t="str">
            <v>    批发和零售业</v>
          </cell>
          <cell r="CL1116" t="str">
            <v>52</v>
          </cell>
          <cell r="CM1116" t="str">
            <v>    零售业</v>
          </cell>
          <cell r="CN1116" t="str">
            <v>115101</v>
          </cell>
          <cell r="CO1116" t="str">
            <v>      开发区</v>
          </cell>
          <cell r="CP1116" t="str">
            <v>　　　其他有限责任公司</v>
          </cell>
          <cell r="CQ1116" t="str">
            <v/>
          </cell>
          <cell r="CR1116" t="str">
            <v>    传统服务业</v>
          </cell>
          <cell r="CS1116" t="str">
            <v>2</v>
          </cell>
          <cell r="CT1116" t="str">
            <v>    地方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 t="str">
            <v>3</v>
          </cell>
          <cell r="DN1116" t="str">
            <v>525</v>
          </cell>
          <cell r="DO1116" t="str">
            <v>    医药及医疗器材专门零售</v>
          </cell>
          <cell r="DP1116" t="str">
            <v>2</v>
          </cell>
          <cell r="DQ1116" t="str">
            <v>1</v>
          </cell>
          <cell r="DR1116">
            <v>172445</v>
          </cell>
          <cell r="DS1116">
            <v>195556</v>
          </cell>
          <cell r="DT1116">
            <v>1</v>
          </cell>
          <cell r="DU1116">
            <v>4079</v>
          </cell>
          <cell r="DV1116">
            <v>10801</v>
          </cell>
          <cell r="DW1116">
            <v>6139</v>
          </cell>
          <cell r="DX1116">
            <v>8157</v>
          </cell>
        </row>
        <row r="1117">
          <cell r="M1117" t="str">
            <v>91110105666259887R</v>
          </cell>
          <cell r="N1117" t="str">
            <v>北京晨光方瓶酒业有限公司</v>
          </cell>
          <cell r="O1117" t="str">
            <v>2025</v>
          </cell>
          <cell r="P1117" t="str">
            <v>2</v>
          </cell>
          <cell r="Q1117">
            <v>3475</v>
          </cell>
          <cell r="R1117">
            <v>3517</v>
          </cell>
          <cell r="S1117">
            <v>25</v>
          </cell>
          <cell r="T1117">
            <v>0</v>
          </cell>
          <cell r="U1117">
            <v>38678</v>
          </cell>
          <cell r="V1117">
            <v>37226</v>
          </cell>
          <cell r="W1117">
            <v>31374</v>
          </cell>
          <cell r="X1117">
            <v>35054</v>
          </cell>
          <cell r="Y1117">
            <v>0</v>
          </cell>
          <cell r="Z1117">
            <v>0</v>
          </cell>
          <cell r="AA1117">
            <v>10171</v>
          </cell>
          <cell r="AB1117">
            <v>14309</v>
          </cell>
          <cell r="AC1117">
            <v>0</v>
          </cell>
          <cell r="AD1117">
            <v>0</v>
          </cell>
          <cell r="AE1117">
            <v>7711</v>
          </cell>
          <cell r="AF1117">
            <v>10931</v>
          </cell>
          <cell r="AG1117">
            <v>19</v>
          </cell>
          <cell r="AH1117">
            <v>15</v>
          </cell>
          <cell r="AI1117">
            <v>1724</v>
          </cell>
          <cell r="AJ1117">
            <v>5271</v>
          </cell>
          <cell r="AK1117">
            <v>295</v>
          </cell>
          <cell r="AL1117">
            <v>667</v>
          </cell>
          <cell r="AM1117">
            <v>0</v>
          </cell>
          <cell r="AN1117">
            <v>0</v>
          </cell>
          <cell r="AO1117">
            <v>1</v>
          </cell>
          <cell r="AP1117">
            <v>-167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421</v>
          </cell>
          <cell r="BF1117">
            <v>-2408</v>
          </cell>
          <cell r="BG1117">
            <v>2</v>
          </cell>
          <cell r="BH1117">
            <v>1</v>
          </cell>
          <cell r="BI1117">
            <v>8</v>
          </cell>
          <cell r="BJ1117">
            <v>0</v>
          </cell>
          <cell r="BK1117">
            <v>415</v>
          </cell>
          <cell r="BL1117">
            <v>-2407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317</v>
          </cell>
          <cell r="BR1117">
            <v>60</v>
          </cell>
          <cell r="BS1117">
            <v>24</v>
          </cell>
          <cell r="BT1117">
            <v>27</v>
          </cell>
          <cell r="BU1117" t="str">
            <v>张立娥</v>
          </cell>
          <cell r="BV1117" t="str">
            <v>刘珍英</v>
          </cell>
          <cell r="BW1117" t="str">
            <v>刘珍英</v>
          </cell>
          <cell r="BX1117" t="str">
            <v>17611260699</v>
          </cell>
          <cell r="BY1117" t="str">
            <v>2025-03-04</v>
          </cell>
          <cell r="BZ1117" t="str">
            <v/>
          </cell>
          <cell r="CA1117" t="str">
            <v>666259887</v>
          </cell>
          <cell r="CB1117">
            <v>0</v>
          </cell>
          <cell r="CC1117">
            <v>0</v>
          </cell>
          <cell r="CD1117" t="str">
            <v/>
          </cell>
          <cell r="CE1117" t="str">
            <v>1</v>
          </cell>
          <cell r="CF1117" t="str">
            <v/>
          </cell>
          <cell r="CG1117" t="str">
            <v>北京经济技术开发区虚拟社区</v>
          </cell>
          <cell r="CH1117" t="str">
            <v>qy</v>
          </cell>
          <cell r="CI1117" t="str">
            <v>    私人控股</v>
          </cell>
          <cell r="CJ1117" t="str">
            <v>F</v>
          </cell>
          <cell r="CK1117" t="str">
            <v>    批发和零售业</v>
          </cell>
          <cell r="CL1117" t="str">
            <v>51</v>
          </cell>
          <cell r="CM1117" t="str">
            <v>    批发业</v>
          </cell>
          <cell r="CN1117" t="str">
            <v>115101</v>
          </cell>
          <cell r="CO1117" t="str">
            <v>      开发区</v>
          </cell>
          <cell r="CP1117" t="str">
            <v>　　　私营有限责任公司</v>
          </cell>
          <cell r="CQ1117" t="str">
            <v/>
          </cell>
          <cell r="CR1117" t="str">
            <v>    传统服务业</v>
          </cell>
          <cell r="CS1117" t="str">
            <v>2</v>
          </cell>
          <cell r="CT1117" t="str">
            <v>    地方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 t="str">
            <v>3</v>
          </cell>
          <cell r="DN1117" t="str">
            <v>512</v>
          </cell>
          <cell r="DO1117" t="str">
            <v>    食品、饮料及烟草制品批发</v>
          </cell>
          <cell r="DP1117" t="str">
            <v>1</v>
          </cell>
          <cell r="DQ1117" t="str">
            <v>2</v>
          </cell>
          <cell r="DR1117">
            <v>10171</v>
          </cell>
          <cell r="DS1117">
            <v>14309</v>
          </cell>
          <cell r="DT1117">
            <v>1</v>
          </cell>
          <cell r="DU1117">
            <v>421</v>
          </cell>
          <cell r="DV1117">
            <v>-2408</v>
          </cell>
          <cell r="DW1117">
            <v>336</v>
          </cell>
          <cell r="DX1117">
            <v>75</v>
          </cell>
        </row>
        <row r="1118">
          <cell r="M1118" t="str">
            <v>91110000700119176Q</v>
          </cell>
          <cell r="N1118" t="str">
            <v>北京百得利汽车进出口集团有限公司</v>
          </cell>
          <cell r="O1118" t="str">
            <v>2025</v>
          </cell>
          <cell r="P1118" t="str">
            <v>2</v>
          </cell>
          <cell r="Q1118">
            <v>111411</v>
          </cell>
          <cell r="R1118">
            <v>113817</v>
          </cell>
          <cell r="S1118">
            <v>83643</v>
          </cell>
          <cell r="T1118">
            <v>80391</v>
          </cell>
          <cell r="U1118">
            <v>3528997</v>
          </cell>
          <cell r="V1118">
            <v>3436642</v>
          </cell>
          <cell r="W1118">
            <v>2441718</v>
          </cell>
          <cell r="X1118">
            <v>2427377</v>
          </cell>
          <cell r="Y1118">
            <v>0</v>
          </cell>
          <cell r="Z1118">
            <v>0</v>
          </cell>
          <cell r="AA1118">
            <v>105915</v>
          </cell>
          <cell r="AB1118">
            <v>103962</v>
          </cell>
          <cell r="AC1118">
            <v>0</v>
          </cell>
          <cell r="AD1118">
            <v>0</v>
          </cell>
          <cell r="AE1118">
            <v>98561</v>
          </cell>
          <cell r="AF1118">
            <v>91510</v>
          </cell>
          <cell r="AG1118">
            <v>782</v>
          </cell>
          <cell r="AH1118">
            <v>734</v>
          </cell>
          <cell r="AI1118">
            <v>5246</v>
          </cell>
          <cell r="AJ1118">
            <v>5838</v>
          </cell>
          <cell r="AK1118">
            <v>13735</v>
          </cell>
          <cell r="AL1118">
            <v>13027</v>
          </cell>
          <cell r="AM1118">
            <v>0</v>
          </cell>
          <cell r="AN1118">
            <v>0</v>
          </cell>
          <cell r="AO1118">
            <v>87</v>
          </cell>
          <cell r="AP1118">
            <v>234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-12496</v>
          </cell>
          <cell r="BF1118">
            <v>-7381</v>
          </cell>
          <cell r="BG1118">
            <v>-100</v>
          </cell>
          <cell r="BH1118">
            <v>37</v>
          </cell>
          <cell r="BI1118">
            <v>73</v>
          </cell>
          <cell r="BJ1118">
            <v>50</v>
          </cell>
          <cell r="BK1118">
            <v>-12669</v>
          </cell>
          <cell r="BL1118">
            <v>-7394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2518</v>
          </cell>
          <cell r="BR1118">
            <v>2204</v>
          </cell>
          <cell r="BS1118">
            <v>170</v>
          </cell>
          <cell r="BT1118">
            <v>163</v>
          </cell>
          <cell r="BU1118" t="str">
            <v>罗超</v>
          </cell>
          <cell r="BV1118" t="str">
            <v>罗超</v>
          </cell>
          <cell r="BW1118" t="str">
            <v>王海兰</v>
          </cell>
          <cell r="BX1118" t="str">
            <v>58739387</v>
          </cell>
          <cell r="BY1118" t="str">
            <v>2025-03-05</v>
          </cell>
          <cell r="BZ1118" t="str">
            <v/>
          </cell>
          <cell r="CA1118" t="str">
            <v>700119176</v>
          </cell>
          <cell r="CB1118">
            <v>0</v>
          </cell>
          <cell r="CC1118">
            <v>0</v>
          </cell>
          <cell r="CD1118" t="str">
            <v/>
          </cell>
          <cell r="CE1118" t="str">
            <v>1</v>
          </cell>
          <cell r="CF1118" t="str">
            <v/>
          </cell>
          <cell r="CG1118" t="str">
            <v>北京经济技术开发区虚拟社区</v>
          </cell>
          <cell r="CH1118" t="str">
            <v>qy</v>
          </cell>
          <cell r="CI1118" t="str">
            <v>    私人控股</v>
          </cell>
          <cell r="CJ1118" t="str">
            <v>F</v>
          </cell>
          <cell r="CK1118" t="str">
            <v>    批发和零售业</v>
          </cell>
          <cell r="CL1118" t="str">
            <v>52</v>
          </cell>
          <cell r="CM1118" t="str">
            <v>    零售业</v>
          </cell>
          <cell r="CN1118" t="str">
            <v>115101</v>
          </cell>
          <cell r="CO1118" t="str">
            <v>      开发区</v>
          </cell>
          <cell r="CP1118" t="str">
            <v>　　　其他有限责任公司</v>
          </cell>
          <cell r="CQ1118" t="str">
            <v/>
          </cell>
          <cell r="CR1118" t="str">
            <v>    传统服务业</v>
          </cell>
          <cell r="CS1118" t="str">
            <v>2</v>
          </cell>
          <cell r="CT1118" t="str">
            <v>    地方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 t="str">
            <v>3</v>
          </cell>
          <cell r="DN1118" t="str">
            <v>526</v>
          </cell>
          <cell r="DO1118" t="str">
            <v>    汽车、摩托车、零配件和燃料及其他动力</v>
          </cell>
          <cell r="DP1118" t="str">
            <v>1</v>
          </cell>
          <cell r="DQ1118" t="str">
            <v>2</v>
          </cell>
          <cell r="DR1118">
            <v>105915</v>
          </cell>
          <cell r="DS1118">
            <v>103962</v>
          </cell>
          <cell r="DT1118">
            <v>1</v>
          </cell>
          <cell r="DU1118">
            <v>-12496</v>
          </cell>
          <cell r="DV1118">
            <v>-7381</v>
          </cell>
          <cell r="DW1118">
            <v>3300</v>
          </cell>
          <cell r="DX1118">
            <v>2938</v>
          </cell>
        </row>
        <row r="1119">
          <cell r="M1119" t="str">
            <v>91110302752154520M</v>
          </cell>
          <cell r="N1119" t="str">
            <v>北京运通博裕丰田汽车销售服务有限公司</v>
          </cell>
          <cell r="O1119" t="str">
            <v>2025</v>
          </cell>
          <cell r="P1119" t="str">
            <v>2</v>
          </cell>
          <cell r="Q1119">
            <v>55180</v>
          </cell>
          <cell r="R1119">
            <v>55611</v>
          </cell>
          <cell r="S1119">
            <v>3269</v>
          </cell>
          <cell r="T1119">
            <v>3586</v>
          </cell>
          <cell r="U1119">
            <v>159495</v>
          </cell>
          <cell r="V1119">
            <v>161175</v>
          </cell>
          <cell r="W1119">
            <v>209773</v>
          </cell>
          <cell r="X1119">
            <v>204453</v>
          </cell>
          <cell r="Y1119">
            <v>0</v>
          </cell>
          <cell r="Z1119">
            <v>0</v>
          </cell>
          <cell r="AA1119">
            <v>19904</v>
          </cell>
          <cell r="AB1119">
            <v>36640</v>
          </cell>
          <cell r="AC1119">
            <v>0</v>
          </cell>
          <cell r="AD1119">
            <v>0</v>
          </cell>
          <cell r="AE1119">
            <v>16291</v>
          </cell>
          <cell r="AF1119">
            <v>32362</v>
          </cell>
          <cell r="AG1119">
            <v>7</v>
          </cell>
          <cell r="AH1119">
            <v>88</v>
          </cell>
          <cell r="AI1119">
            <v>977</v>
          </cell>
          <cell r="AJ1119">
            <v>2049</v>
          </cell>
          <cell r="AK1119">
            <v>1575</v>
          </cell>
          <cell r="AL1119">
            <v>2101</v>
          </cell>
          <cell r="AM1119">
            <v>0</v>
          </cell>
          <cell r="AN1119">
            <v>0</v>
          </cell>
          <cell r="AO1119">
            <v>386</v>
          </cell>
          <cell r="AP1119">
            <v>403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686</v>
          </cell>
          <cell r="BF1119">
            <v>-363</v>
          </cell>
          <cell r="BG1119">
            <v>43</v>
          </cell>
          <cell r="BH1119">
            <v>10</v>
          </cell>
          <cell r="BI1119">
            <v>0</v>
          </cell>
          <cell r="BJ1119">
            <v>0</v>
          </cell>
          <cell r="BK1119">
            <v>729</v>
          </cell>
          <cell r="BL1119">
            <v>-352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131</v>
          </cell>
          <cell r="BR1119">
            <v>1414</v>
          </cell>
          <cell r="BS1119">
            <v>47</v>
          </cell>
          <cell r="BT1119">
            <v>92</v>
          </cell>
          <cell r="BU1119" t="str">
            <v>张占辉</v>
          </cell>
          <cell r="BV1119" t="str">
            <v>邢君</v>
          </cell>
          <cell r="BW1119" t="str">
            <v>陈丽新</v>
          </cell>
          <cell r="BX1119" t="str">
            <v>18511398263</v>
          </cell>
          <cell r="BY1119" t="str">
            <v>2025-03-07</v>
          </cell>
          <cell r="BZ1119" t="str">
            <v/>
          </cell>
          <cell r="CA1119" t="str">
            <v>752154520</v>
          </cell>
          <cell r="CB1119">
            <v>0</v>
          </cell>
          <cell r="CC1119">
            <v>0</v>
          </cell>
          <cell r="CD1119" t="str">
            <v/>
          </cell>
          <cell r="CE1119" t="str">
            <v>1</v>
          </cell>
          <cell r="CF1119" t="str">
            <v/>
          </cell>
          <cell r="CG1119" t="str">
            <v>北京经济技术开发区虚拟社区</v>
          </cell>
          <cell r="CH1119" t="str">
            <v>qy</v>
          </cell>
          <cell r="CI1119" t="str">
            <v>    私人控股</v>
          </cell>
          <cell r="CJ1119" t="str">
            <v>F</v>
          </cell>
          <cell r="CK1119" t="str">
            <v>    批发和零售业</v>
          </cell>
          <cell r="CL1119" t="str">
            <v>52</v>
          </cell>
          <cell r="CM1119" t="str">
            <v>    零售业</v>
          </cell>
          <cell r="CN1119" t="str">
            <v>115101</v>
          </cell>
          <cell r="CO1119" t="str">
            <v>      开发区</v>
          </cell>
          <cell r="CP1119" t="str">
            <v>　　　私营有限责任公司</v>
          </cell>
          <cell r="CQ1119" t="str">
            <v/>
          </cell>
          <cell r="CR1119" t="str">
            <v>    传统服务业</v>
          </cell>
          <cell r="CS1119" t="str">
            <v>2</v>
          </cell>
          <cell r="CT1119" t="str">
            <v>    地方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 t="str">
            <v>3</v>
          </cell>
          <cell r="DN1119" t="str">
            <v>526</v>
          </cell>
          <cell r="DO1119" t="str">
            <v>    汽车、摩托车、零配件和燃料及其他动力</v>
          </cell>
          <cell r="DP1119" t="str">
            <v>1</v>
          </cell>
          <cell r="DQ1119" t="str">
            <v>2</v>
          </cell>
          <cell r="DR1119">
            <v>19904</v>
          </cell>
          <cell r="DS1119">
            <v>36640</v>
          </cell>
          <cell r="DT1119">
            <v>1</v>
          </cell>
          <cell r="DU1119">
            <v>686</v>
          </cell>
          <cell r="DV1119">
            <v>-363</v>
          </cell>
          <cell r="DW1119">
            <v>138</v>
          </cell>
          <cell r="DX1119">
            <v>1502</v>
          </cell>
        </row>
        <row r="1120">
          <cell r="M1120" t="str">
            <v>911101127642006439</v>
          </cell>
          <cell r="N1120" t="str">
            <v>久保田布拉本达技术（北京）有限公司</v>
          </cell>
          <cell r="O1120" t="str">
            <v>2025</v>
          </cell>
          <cell r="P1120" t="str">
            <v>2</v>
          </cell>
          <cell r="Q1120">
            <v>1118</v>
          </cell>
          <cell r="R1120">
            <v>1081</v>
          </cell>
          <cell r="S1120">
            <v>12979</v>
          </cell>
          <cell r="T1120">
            <v>8316</v>
          </cell>
          <cell r="U1120">
            <v>67925</v>
          </cell>
          <cell r="V1120">
            <v>73272</v>
          </cell>
          <cell r="W1120">
            <v>30351</v>
          </cell>
          <cell r="X1120">
            <v>42481</v>
          </cell>
          <cell r="Y1120">
            <v>0</v>
          </cell>
          <cell r="Z1120">
            <v>0</v>
          </cell>
          <cell r="AA1120">
            <v>9477</v>
          </cell>
          <cell r="AB1120">
            <v>11587</v>
          </cell>
          <cell r="AC1120">
            <v>0</v>
          </cell>
          <cell r="AD1120">
            <v>0</v>
          </cell>
          <cell r="AE1120">
            <v>7151</v>
          </cell>
          <cell r="AF1120">
            <v>8873</v>
          </cell>
          <cell r="AG1120">
            <v>61</v>
          </cell>
          <cell r="AH1120">
            <v>34</v>
          </cell>
          <cell r="AI1120">
            <v>1659</v>
          </cell>
          <cell r="AJ1120">
            <v>1313</v>
          </cell>
          <cell r="AK1120">
            <v>470</v>
          </cell>
          <cell r="AL1120">
            <v>442</v>
          </cell>
          <cell r="AM1120">
            <v>0</v>
          </cell>
          <cell r="AN1120">
            <v>0</v>
          </cell>
          <cell r="AO1120">
            <v>2</v>
          </cell>
          <cell r="AP1120">
            <v>4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134</v>
          </cell>
          <cell r="BF1120">
            <v>921</v>
          </cell>
          <cell r="BG1120">
            <v>0</v>
          </cell>
          <cell r="BH1120">
            <v>0</v>
          </cell>
          <cell r="BI1120">
            <v>0</v>
          </cell>
          <cell r="BJ1120">
            <v>60</v>
          </cell>
          <cell r="BK1120">
            <v>134</v>
          </cell>
          <cell r="BL1120">
            <v>861</v>
          </cell>
          <cell r="BM1120">
            <v>33</v>
          </cell>
          <cell r="BN1120">
            <v>215</v>
          </cell>
          <cell r="BO1120">
            <v>0</v>
          </cell>
          <cell r="BP1120">
            <v>0</v>
          </cell>
          <cell r="BQ1120">
            <v>539</v>
          </cell>
          <cell r="BR1120">
            <v>242</v>
          </cell>
          <cell r="BS1120">
            <v>21</v>
          </cell>
          <cell r="BT1120">
            <v>16</v>
          </cell>
          <cell r="BU1120" t="str">
            <v>张华</v>
          </cell>
          <cell r="BV1120" t="str">
            <v>王呐</v>
          </cell>
          <cell r="BW1120" t="str">
            <v>齐伟娜</v>
          </cell>
          <cell r="BX1120" t="str">
            <v>13810099765</v>
          </cell>
          <cell r="BY1120" t="str">
            <v>2025-03-11</v>
          </cell>
          <cell r="BZ1120" t="str">
            <v/>
          </cell>
          <cell r="CA1120" t="str">
            <v>764200643</v>
          </cell>
          <cell r="CB1120">
            <v>0</v>
          </cell>
          <cell r="CC1120">
            <v>0</v>
          </cell>
          <cell r="CD1120" t="str">
            <v/>
          </cell>
          <cell r="CE1120" t="str">
            <v/>
          </cell>
          <cell r="CF1120" t="str">
            <v/>
          </cell>
          <cell r="CG1120" t="str">
            <v/>
          </cell>
          <cell r="CH1120" t="str">
            <v>qy</v>
          </cell>
          <cell r="CI1120" t="str">
            <v>    外商控股</v>
          </cell>
          <cell r="CJ1120" t="str">
            <v>F</v>
          </cell>
          <cell r="CK1120" t="str">
            <v>    批发和零售业</v>
          </cell>
          <cell r="CL1120" t="str">
            <v>51</v>
          </cell>
          <cell r="CM1120" t="str">
            <v>    批发业</v>
          </cell>
          <cell r="CN1120" t="str">
            <v>110112</v>
          </cell>
          <cell r="CO1120" t="str">
            <v>      通州区</v>
          </cell>
          <cell r="CP1120" t="str">
            <v>　　　外商投资有限责任公司</v>
          </cell>
          <cell r="CQ1120" t="str">
            <v/>
          </cell>
          <cell r="CR1120" t="str">
            <v>    传统服务业</v>
          </cell>
          <cell r="CS1120" t="str">
            <v>2</v>
          </cell>
          <cell r="CT1120" t="str">
            <v>    地方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 t="str">
            <v>5</v>
          </cell>
          <cell r="DN1120" t="str">
            <v>517</v>
          </cell>
          <cell r="DO1120" t="str">
            <v>    机械设备、五金产品及电子产品批发</v>
          </cell>
          <cell r="DP1120" t="str">
            <v>1</v>
          </cell>
          <cell r="DQ1120" t="str">
            <v>3</v>
          </cell>
          <cell r="DR1120">
            <v>9477</v>
          </cell>
          <cell r="DS1120">
            <v>11587</v>
          </cell>
          <cell r="DT1120">
            <v>1</v>
          </cell>
          <cell r="DU1120">
            <v>134</v>
          </cell>
          <cell r="DV1120">
            <v>921</v>
          </cell>
          <cell r="DW1120">
            <v>633</v>
          </cell>
          <cell r="DX1120">
            <v>491</v>
          </cell>
        </row>
        <row r="1121">
          <cell r="M1121" t="str">
            <v>91110302726362481A</v>
          </cell>
          <cell r="N1121" t="str">
            <v>北京冀财奥汽车贸易有限公司</v>
          </cell>
          <cell r="O1121" t="str">
            <v>2025</v>
          </cell>
          <cell r="P1121" t="str">
            <v>2</v>
          </cell>
          <cell r="Q1121">
            <v>40172</v>
          </cell>
          <cell r="R1121">
            <v>40499</v>
          </cell>
          <cell r="S1121">
            <v>1921</v>
          </cell>
          <cell r="T1121">
            <v>1497</v>
          </cell>
          <cell r="U1121">
            <v>76261</v>
          </cell>
          <cell r="V1121">
            <v>87849</v>
          </cell>
          <cell r="W1121">
            <v>64765</v>
          </cell>
          <cell r="X1121">
            <v>73589</v>
          </cell>
          <cell r="Y1121">
            <v>0</v>
          </cell>
          <cell r="Z1121">
            <v>0</v>
          </cell>
          <cell r="AA1121">
            <v>6835</v>
          </cell>
          <cell r="AB1121">
            <v>11992</v>
          </cell>
          <cell r="AC1121">
            <v>0</v>
          </cell>
          <cell r="AD1121">
            <v>0</v>
          </cell>
          <cell r="AE1121">
            <v>6437</v>
          </cell>
          <cell r="AF1121">
            <v>12087</v>
          </cell>
          <cell r="AG1121">
            <v>32</v>
          </cell>
          <cell r="AH1121">
            <v>219</v>
          </cell>
          <cell r="AI1121">
            <v>161</v>
          </cell>
          <cell r="AJ1121">
            <v>337</v>
          </cell>
          <cell r="AK1121">
            <v>348</v>
          </cell>
          <cell r="AL1121">
            <v>1619</v>
          </cell>
          <cell r="AM1121">
            <v>0</v>
          </cell>
          <cell r="AN1121">
            <v>0</v>
          </cell>
          <cell r="AO1121">
            <v>38</v>
          </cell>
          <cell r="AP1121">
            <v>114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-181</v>
          </cell>
          <cell r="BF1121">
            <v>-2384</v>
          </cell>
          <cell r="BG1121">
            <v>0</v>
          </cell>
          <cell r="BH1121">
            <v>5</v>
          </cell>
          <cell r="BI1121">
            <v>1</v>
          </cell>
          <cell r="BJ1121">
            <v>0</v>
          </cell>
          <cell r="BK1121">
            <v>-182</v>
          </cell>
          <cell r="BL1121">
            <v>-2379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191</v>
          </cell>
          <cell r="BR1121">
            <v>1365</v>
          </cell>
          <cell r="BS1121">
            <v>5</v>
          </cell>
          <cell r="BT1121">
            <v>57</v>
          </cell>
          <cell r="BU1121" t="str">
            <v>张伟</v>
          </cell>
          <cell r="BV1121" t="str">
            <v>杨水莲</v>
          </cell>
          <cell r="BW1121" t="str">
            <v>王书玉</v>
          </cell>
          <cell r="BX1121" t="str">
            <v>67868967</v>
          </cell>
          <cell r="BY1121" t="str">
            <v>2025-03-17</v>
          </cell>
          <cell r="BZ1121" t="str">
            <v/>
          </cell>
          <cell r="CA1121" t="str">
            <v>726362481</v>
          </cell>
          <cell r="CB1121">
            <v>0</v>
          </cell>
          <cell r="CC1121">
            <v>0</v>
          </cell>
          <cell r="CD1121" t="str">
            <v/>
          </cell>
          <cell r="CE1121" t="str">
            <v>1</v>
          </cell>
          <cell r="CF1121" t="str">
            <v/>
          </cell>
          <cell r="CG1121" t="str">
            <v>北京经济技术开发区虚拟社区</v>
          </cell>
          <cell r="CH1121" t="str">
            <v>qy</v>
          </cell>
          <cell r="CI1121" t="str">
            <v>    私人控股</v>
          </cell>
          <cell r="CJ1121" t="str">
            <v>F</v>
          </cell>
          <cell r="CK1121" t="str">
            <v>    批发和零售业</v>
          </cell>
          <cell r="CL1121" t="str">
            <v>52</v>
          </cell>
          <cell r="CM1121" t="str">
            <v>    零售业</v>
          </cell>
          <cell r="CN1121" t="str">
            <v>115101</v>
          </cell>
          <cell r="CO1121" t="str">
            <v>      开发区</v>
          </cell>
          <cell r="CP1121" t="str">
            <v>　　　其他有限责任公司</v>
          </cell>
          <cell r="CQ1121" t="str">
            <v/>
          </cell>
          <cell r="CR1121" t="str">
            <v>    传统服务业</v>
          </cell>
          <cell r="CS1121" t="str">
            <v>2</v>
          </cell>
          <cell r="CT1121" t="str">
            <v>    地方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 t="str">
            <v>3</v>
          </cell>
          <cell r="DN1121" t="str">
            <v>526</v>
          </cell>
          <cell r="DO1121" t="str">
            <v>    汽车、摩托车、零配件和燃料及其他动力</v>
          </cell>
          <cell r="DP1121" t="str">
            <v>1</v>
          </cell>
          <cell r="DQ1121" t="str">
            <v>2</v>
          </cell>
          <cell r="DR1121">
            <v>6835</v>
          </cell>
          <cell r="DS1121">
            <v>11992</v>
          </cell>
          <cell r="DT1121">
            <v>1</v>
          </cell>
          <cell r="DU1121">
            <v>-181</v>
          </cell>
          <cell r="DV1121">
            <v>-2384</v>
          </cell>
          <cell r="DW1121">
            <v>223</v>
          </cell>
          <cell r="DX1121">
            <v>1584</v>
          </cell>
        </row>
        <row r="1122">
          <cell r="M1122" t="str">
            <v>91110302788600019Q</v>
          </cell>
          <cell r="N1122" t="str">
            <v>北京北洋信诚商贸有限公司</v>
          </cell>
          <cell r="O1122" t="str">
            <v>2025</v>
          </cell>
          <cell r="P1122" t="str">
            <v>2</v>
          </cell>
          <cell r="Q1122">
            <v>968</v>
          </cell>
          <cell r="R1122">
            <v>1193</v>
          </cell>
          <cell r="S1122">
            <v>4806</v>
          </cell>
          <cell r="T1122">
            <v>5156</v>
          </cell>
          <cell r="U1122">
            <v>23229</v>
          </cell>
          <cell r="V1122">
            <v>26402</v>
          </cell>
          <cell r="W1122">
            <v>0</v>
          </cell>
          <cell r="X1122">
            <v>15978</v>
          </cell>
          <cell r="Y1122">
            <v>0</v>
          </cell>
          <cell r="Z1122">
            <v>0</v>
          </cell>
          <cell r="AA1122">
            <v>2055</v>
          </cell>
          <cell r="AB1122">
            <v>2380</v>
          </cell>
          <cell r="AC1122">
            <v>0</v>
          </cell>
          <cell r="AD1122">
            <v>0</v>
          </cell>
          <cell r="AE1122">
            <v>1655</v>
          </cell>
          <cell r="AF1122">
            <v>2050</v>
          </cell>
          <cell r="AG1122">
            <v>15</v>
          </cell>
          <cell r="AH1122">
            <v>1</v>
          </cell>
          <cell r="AI1122">
            <v>350</v>
          </cell>
          <cell r="AJ1122">
            <v>291</v>
          </cell>
          <cell r="AK1122">
            <v>162</v>
          </cell>
          <cell r="AL1122">
            <v>340</v>
          </cell>
          <cell r="AM1122">
            <v>0</v>
          </cell>
          <cell r="AN1122">
            <v>0</v>
          </cell>
          <cell r="AO1122">
            <v>1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-128</v>
          </cell>
          <cell r="BF1122">
            <v>-302</v>
          </cell>
          <cell r="BG1122">
            <v>6</v>
          </cell>
          <cell r="BH1122">
            <v>2</v>
          </cell>
          <cell r="BI1122">
            <v>0</v>
          </cell>
          <cell r="BJ1122">
            <v>31</v>
          </cell>
          <cell r="BK1122">
            <v>-121</v>
          </cell>
          <cell r="BL1122">
            <v>-331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92</v>
          </cell>
          <cell r="BR1122">
            <v>0</v>
          </cell>
          <cell r="BS1122">
            <v>12</v>
          </cell>
          <cell r="BT1122">
            <v>8</v>
          </cell>
          <cell r="BU1122" t="str">
            <v>刘波</v>
          </cell>
          <cell r="BV1122" t="str">
            <v>郭祖玲</v>
          </cell>
          <cell r="BW1122" t="str">
            <v>郭祖玲</v>
          </cell>
          <cell r="BX1122" t="str">
            <v>13901128294</v>
          </cell>
          <cell r="BY1122" t="str">
            <v>2025-03-17</v>
          </cell>
          <cell r="BZ1122" t="str">
            <v/>
          </cell>
          <cell r="CA1122" t="str">
            <v>788600019</v>
          </cell>
          <cell r="CB1122">
            <v>0</v>
          </cell>
          <cell r="CC1122">
            <v>0</v>
          </cell>
          <cell r="CD1122" t="str">
            <v/>
          </cell>
          <cell r="CE1122" t="str">
            <v>1</v>
          </cell>
          <cell r="CF1122" t="str">
            <v/>
          </cell>
          <cell r="CG1122" t="str">
            <v>北京经济技术开发区虚拟社区</v>
          </cell>
          <cell r="CH1122" t="str">
            <v>qy</v>
          </cell>
          <cell r="CI1122" t="str">
            <v>    私人控股</v>
          </cell>
          <cell r="CJ1122" t="str">
            <v>F</v>
          </cell>
          <cell r="CK1122" t="str">
            <v>    批发和零售业</v>
          </cell>
          <cell r="CL1122" t="str">
            <v>51</v>
          </cell>
          <cell r="CM1122" t="str">
            <v>    批发业</v>
          </cell>
          <cell r="CN1122" t="str">
            <v>115101</v>
          </cell>
          <cell r="CO1122" t="str">
            <v>      开发区</v>
          </cell>
          <cell r="CP1122" t="str">
            <v>　　　私营有限责任公司</v>
          </cell>
          <cell r="CQ1122" t="str">
            <v/>
          </cell>
          <cell r="CR1122" t="str">
            <v>    传统服务业</v>
          </cell>
          <cell r="CS1122" t="str">
            <v>2</v>
          </cell>
          <cell r="CT1122" t="str">
            <v>    地方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 t="str">
            <v>3</v>
          </cell>
          <cell r="DN1122" t="str">
            <v>516</v>
          </cell>
          <cell r="DO1122" t="str">
            <v>    矿产品、建材及化工产品批发</v>
          </cell>
          <cell r="DP1122" t="str">
            <v>1</v>
          </cell>
          <cell r="DQ1122" t="str">
            <v>3</v>
          </cell>
          <cell r="DR1122">
            <v>2055</v>
          </cell>
          <cell r="DS1122">
            <v>2380</v>
          </cell>
          <cell r="DT1122">
            <v>1</v>
          </cell>
          <cell r="DU1122">
            <v>-128</v>
          </cell>
          <cell r="DV1122">
            <v>-302</v>
          </cell>
          <cell r="DW1122">
            <v>107</v>
          </cell>
          <cell r="DX1122">
            <v>-346</v>
          </cell>
        </row>
        <row r="1123">
          <cell r="M1123" t="str">
            <v>9111010868836360X5</v>
          </cell>
          <cell r="N1123" t="str">
            <v>北京西科码医疗科技股份有限公司</v>
          </cell>
          <cell r="O1123" t="str">
            <v>2025</v>
          </cell>
          <cell r="P1123" t="str">
            <v>2</v>
          </cell>
          <cell r="Q1123">
            <v>3090</v>
          </cell>
          <cell r="R1123">
            <v>3046</v>
          </cell>
          <cell r="S1123">
            <v>5430</v>
          </cell>
          <cell r="T1123">
            <v>10811</v>
          </cell>
          <cell r="U1123">
            <v>51981</v>
          </cell>
          <cell r="V1123">
            <v>56415</v>
          </cell>
          <cell r="W1123">
            <v>36876</v>
          </cell>
          <cell r="X1123">
            <v>33700</v>
          </cell>
          <cell r="Y1123">
            <v>0</v>
          </cell>
          <cell r="Z1123">
            <v>0</v>
          </cell>
          <cell r="AA1123">
            <v>799</v>
          </cell>
          <cell r="AB1123">
            <v>4247</v>
          </cell>
          <cell r="AC1123">
            <v>0</v>
          </cell>
          <cell r="AD1123">
            <v>0</v>
          </cell>
          <cell r="AE1123">
            <v>263</v>
          </cell>
          <cell r="AF1123">
            <v>2860</v>
          </cell>
          <cell r="AG1123">
            <v>0</v>
          </cell>
          <cell r="AH1123">
            <v>6</v>
          </cell>
          <cell r="AI1123">
            <v>413</v>
          </cell>
          <cell r="AJ1123">
            <v>213</v>
          </cell>
          <cell r="AK1123">
            <v>723</v>
          </cell>
          <cell r="AL1123">
            <v>675</v>
          </cell>
          <cell r="AM1123">
            <v>249</v>
          </cell>
          <cell r="AN1123">
            <v>73</v>
          </cell>
          <cell r="AO1123">
            <v>38</v>
          </cell>
          <cell r="AP1123">
            <v>33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-887</v>
          </cell>
          <cell r="BF1123">
            <v>387</v>
          </cell>
          <cell r="BG1123">
            <v>1</v>
          </cell>
          <cell r="BH1123">
            <v>1</v>
          </cell>
          <cell r="BI1123">
            <v>0</v>
          </cell>
          <cell r="BJ1123">
            <v>0</v>
          </cell>
          <cell r="BK1123">
            <v>-886</v>
          </cell>
          <cell r="BL1123">
            <v>388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49</v>
          </cell>
          <cell r="BS1123">
            <v>32</v>
          </cell>
          <cell r="BT1123">
            <v>14</v>
          </cell>
          <cell r="BU1123" t="str">
            <v>陈雷</v>
          </cell>
          <cell r="BV1123" t="str">
            <v>曲艳杰</v>
          </cell>
          <cell r="BW1123" t="str">
            <v>曲艳杰</v>
          </cell>
          <cell r="BX1123" t="str">
            <v>13581529188</v>
          </cell>
          <cell r="BY1123" t="str">
            <v>2025-03-17</v>
          </cell>
          <cell r="BZ1123" t="str">
            <v/>
          </cell>
          <cell r="CA1123" t="str">
            <v>68836360X</v>
          </cell>
          <cell r="CB1123">
            <v>0</v>
          </cell>
          <cell r="CC1123">
            <v>0</v>
          </cell>
          <cell r="CD1123" t="str">
            <v/>
          </cell>
          <cell r="CE1123" t="str">
            <v>1</v>
          </cell>
          <cell r="CF1123" t="str">
            <v/>
          </cell>
          <cell r="CG1123" t="str">
            <v>北京经济技术开发区虚拟社区</v>
          </cell>
          <cell r="CH1123" t="str">
            <v>qy</v>
          </cell>
          <cell r="CI1123" t="str">
            <v>    私人控股</v>
          </cell>
          <cell r="CJ1123" t="str">
            <v>F</v>
          </cell>
          <cell r="CK1123" t="str">
            <v>    批发和零售业</v>
          </cell>
          <cell r="CL1123" t="str">
            <v>51</v>
          </cell>
          <cell r="CM1123" t="str">
            <v>    批发业</v>
          </cell>
          <cell r="CN1123" t="str">
            <v>115101</v>
          </cell>
          <cell r="CO1123" t="str">
            <v>      开发区</v>
          </cell>
          <cell r="CP1123" t="str">
            <v>　　　私营股份有限公司</v>
          </cell>
          <cell r="CQ1123" t="str">
            <v/>
          </cell>
          <cell r="CR1123" t="str">
            <v>    传统服务业</v>
          </cell>
          <cell r="CS1123" t="str">
            <v>2</v>
          </cell>
          <cell r="CT1123" t="str">
            <v>    地方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 t="str">
            <v>3</v>
          </cell>
          <cell r="DN1123" t="str">
            <v>515</v>
          </cell>
          <cell r="DO1123" t="str">
            <v>    医药及医疗器材批发</v>
          </cell>
          <cell r="DP1123" t="str">
            <v>1</v>
          </cell>
          <cell r="DQ1123" t="str">
            <v>3</v>
          </cell>
          <cell r="DR1123">
            <v>799</v>
          </cell>
          <cell r="DS1123">
            <v>4247</v>
          </cell>
          <cell r="DT1123">
            <v>1</v>
          </cell>
          <cell r="DU1123">
            <v>-887</v>
          </cell>
          <cell r="DV1123">
            <v>387</v>
          </cell>
          <cell r="DW1123">
            <v>-183</v>
          </cell>
          <cell r="DX1123">
            <v>55</v>
          </cell>
        </row>
        <row r="1124">
          <cell r="M1124" t="str">
            <v>91110112MA01B53X0X</v>
          </cell>
          <cell r="N1124" t="str">
            <v>北京运通晟宝汽车销售服务有限公司</v>
          </cell>
          <cell r="O1124" t="str">
            <v>2025</v>
          </cell>
          <cell r="P1124" t="str">
            <v>2</v>
          </cell>
          <cell r="Q1124">
            <v>11470</v>
          </cell>
          <cell r="R1124">
            <v>10209</v>
          </cell>
          <cell r="S1124">
            <v>9112</v>
          </cell>
          <cell r="T1124">
            <v>9189</v>
          </cell>
          <cell r="U1124">
            <v>139258</v>
          </cell>
          <cell r="V1124">
            <v>185952</v>
          </cell>
          <cell r="W1124">
            <v>69956</v>
          </cell>
          <cell r="X1124">
            <v>105808</v>
          </cell>
          <cell r="Y1124">
            <v>0</v>
          </cell>
          <cell r="Z1124">
            <v>0</v>
          </cell>
          <cell r="AA1124">
            <v>10119</v>
          </cell>
          <cell r="AB1124">
            <v>39878</v>
          </cell>
          <cell r="AC1124">
            <v>0</v>
          </cell>
          <cell r="AD1124">
            <v>0</v>
          </cell>
          <cell r="AE1124">
            <v>1479</v>
          </cell>
          <cell r="AF1124">
            <v>33677</v>
          </cell>
          <cell r="AG1124">
            <v>6</v>
          </cell>
          <cell r="AH1124">
            <v>31</v>
          </cell>
          <cell r="AI1124">
            <v>1111</v>
          </cell>
          <cell r="AJ1124">
            <v>1484</v>
          </cell>
          <cell r="AK1124">
            <v>1053</v>
          </cell>
          <cell r="AL1124">
            <v>1485</v>
          </cell>
          <cell r="AM1124">
            <v>0</v>
          </cell>
          <cell r="AN1124">
            <v>0</v>
          </cell>
          <cell r="AO1124">
            <v>108</v>
          </cell>
          <cell r="AP1124">
            <v>418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6362</v>
          </cell>
          <cell r="BF1124">
            <v>2783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6362</v>
          </cell>
          <cell r="BL1124">
            <v>2785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1390</v>
          </cell>
          <cell r="BR1124">
            <v>763</v>
          </cell>
          <cell r="BS1124">
            <v>47</v>
          </cell>
          <cell r="BT1124">
            <v>62</v>
          </cell>
          <cell r="BU1124" t="str">
            <v>王冲</v>
          </cell>
          <cell r="BV1124" t="str">
            <v>李天芳</v>
          </cell>
          <cell r="BW1124" t="str">
            <v>李天芳</v>
          </cell>
          <cell r="BX1124" t="str">
            <v>13520200490</v>
          </cell>
          <cell r="BY1124" t="str">
            <v>2025-03-13</v>
          </cell>
          <cell r="BZ1124" t="str">
            <v/>
          </cell>
          <cell r="CA1124" t="str">
            <v>MA01B53X0</v>
          </cell>
          <cell r="CB1124">
            <v>0</v>
          </cell>
          <cell r="CC1124">
            <v>0</v>
          </cell>
          <cell r="CD1124" t="str">
            <v/>
          </cell>
          <cell r="CE1124" t="str">
            <v/>
          </cell>
          <cell r="CF1124" t="str">
            <v/>
          </cell>
          <cell r="CG1124" t="str">
            <v/>
          </cell>
          <cell r="CH1124" t="str">
            <v>qy</v>
          </cell>
          <cell r="CI1124" t="str">
            <v>    私人控股</v>
          </cell>
          <cell r="CJ1124" t="str">
            <v>F</v>
          </cell>
          <cell r="CK1124" t="str">
            <v>    批发和零售业</v>
          </cell>
          <cell r="CL1124" t="str">
            <v>52</v>
          </cell>
          <cell r="CM1124" t="str">
            <v>    零售业</v>
          </cell>
          <cell r="CN1124" t="str">
            <v>110112</v>
          </cell>
          <cell r="CO1124" t="str">
            <v>      通州区</v>
          </cell>
          <cell r="CP1124" t="str">
            <v>　　　其他有限责任公司</v>
          </cell>
          <cell r="CQ1124" t="str">
            <v/>
          </cell>
          <cell r="CR1124" t="str">
            <v>    传统服务业</v>
          </cell>
          <cell r="CS1124" t="str">
            <v>2</v>
          </cell>
          <cell r="CT1124" t="str">
            <v>    地方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 t="str">
            <v>5</v>
          </cell>
          <cell r="DN1124" t="str">
            <v>526</v>
          </cell>
          <cell r="DO1124" t="str">
            <v>    汽车、摩托车、零配件和燃料及其他动力</v>
          </cell>
          <cell r="DP1124" t="str">
            <v>1</v>
          </cell>
          <cell r="DQ1124" t="str">
            <v>2</v>
          </cell>
          <cell r="DR1124">
            <v>10119</v>
          </cell>
          <cell r="DS1124">
            <v>39878</v>
          </cell>
          <cell r="DT1124">
            <v>1</v>
          </cell>
          <cell r="DU1124">
            <v>6362</v>
          </cell>
          <cell r="DV1124">
            <v>2783</v>
          </cell>
          <cell r="DW1124">
            <v>1396</v>
          </cell>
          <cell r="DX1124">
            <v>794</v>
          </cell>
        </row>
        <row r="1125">
          <cell r="M1125" t="str">
            <v>91110112101783331E</v>
          </cell>
          <cell r="N1125" t="str">
            <v>北京莱恩斯新材料科技有限公司</v>
          </cell>
          <cell r="O1125" t="str">
            <v>2025</v>
          </cell>
          <cell r="P1125" t="str">
            <v>2</v>
          </cell>
          <cell r="Q1125">
            <v>6730</v>
          </cell>
          <cell r="R1125">
            <v>6234</v>
          </cell>
          <cell r="S1125">
            <v>41980</v>
          </cell>
          <cell r="T1125">
            <v>45752</v>
          </cell>
          <cell r="U1125">
            <v>75502</v>
          </cell>
          <cell r="V1125">
            <v>117626</v>
          </cell>
          <cell r="W1125">
            <v>74735</v>
          </cell>
          <cell r="X1125">
            <v>144455</v>
          </cell>
          <cell r="Y1125">
            <v>0</v>
          </cell>
          <cell r="Z1125">
            <v>0</v>
          </cell>
          <cell r="AA1125">
            <v>5795</v>
          </cell>
          <cell r="AB1125">
            <v>2340</v>
          </cell>
          <cell r="AC1125">
            <v>0</v>
          </cell>
          <cell r="AD1125">
            <v>0</v>
          </cell>
          <cell r="AE1125">
            <v>5364</v>
          </cell>
          <cell r="AF1125">
            <v>2468</v>
          </cell>
          <cell r="AG1125">
            <v>9</v>
          </cell>
          <cell r="AH1125">
            <v>70</v>
          </cell>
          <cell r="AI1125">
            <v>358</v>
          </cell>
          <cell r="AJ1125">
            <v>1571</v>
          </cell>
          <cell r="AK1125">
            <v>880</v>
          </cell>
          <cell r="AL1125">
            <v>1234</v>
          </cell>
          <cell r="AM1125">
            <v>0</v>
          </cell>
          <cell r="AN1125">
            <v>0</v>
          </cell>
          <cell r="AO1125">
            <v>101</v>
          </cell>
          <cell r="AP1125">
            <v>174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-917</v>
          </cell>
          <cell r="BF1125">
            <v>-3177</v>
          </cell>
          <cell r="BG1125">
            <v>0</v>
          </cell>
          <cell r="BH1125">
            <v>9</v>
          </cell>
          <cell r="BI1125">
            <v>0</v>
          </cell>
          <cell r="BJ1125">
            <v>0</v>
          </cell>
          <cell r="BK1125">
            <v>-917</v>
          </cell>
          <cell r="BL1125">
            <v>-3168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9</v>
          </cell>
          <cell r="BR1125">
            <v>137</v>
          </cell>
          <cell r="BS1125">
            <v>47</v>
          </cell>
          <cell r="BT1125">
            <v>44</v>
          </cell>
          <cell r="BU1125" t="str">
            <v>周长喜</v>
          </cell>
          <cell r="BV1125" t="str">
            <v>卢会林</v>
          </cell>
          <cell r="BW1125" t="str">
            <v>张楠</v>
          </cell>
          <cell r="BX1125" t="str">
            <v>13522566804</v>
          </cell>
          <cell r="BY1125" t="str">
            <v>2025-03-14</v>
          </cell>
          <cell r="BZ1125" t="str">
            <v/>
          </cell>
          <cell r="CA1125" t="str">
            <v>101783331</v>
          </cell>
          <cell r="CB1125">
            <v>0</v>
          </cell>
          <cell r="CC1125">
            <v>0</v>
          </cell>
          <cell r="CD1125" t="str">
            <v/>
          </cell>
          <cell r="CE1125" t="str">
            <v/>
          </cell>
          <cell r="CF1125" t="str">
            <v/>
          </cell>
          <cell r="CG1125" t="str">
            <v/>
          </cell>
          <cell r="CH1125" t="str">
            <v>qy</v>
          </cell>
          <cell r="CI1125" t="str">
            <v>    私人控股</v>
          </cell>
          <cell r="CJ1125" t="str">
            <v>F</v>
          </cell>
          <cell r="CK1125" t="str">
            <v>    批发和零售业</v>
          </cell>
          <cell r="CL1125" t="str">
            <v>51</v>
          </cell>
          <cell r="CM1125" t="str">
            <v>    批发业</v>
          </cell>
          <cell r="CN1125" t="str">
            <v>110112</v>
          </cell>
          <cell r="CO1125" t="str">
            <v>      通州区</v>
          </cell>
          <cell r="CP1125" t="str">
            <v>　　　私营有限责任公司</v>
          </cell>
          <cell r="CQ1125" t="str">
            <v/>
          </cell>
          <cell r="CR1125" t="str">
            <v>    传统服务业</v>
          </cell>
          <cell r="CS1125" t="str">
            <v>2</v>
          </cell>
          <cell r="CT1125" t="str">
            <v>    地方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 t="str">
            <v>5</v>
          </cell>
          <cell r="DN1125" t="str">
            <v>516</v>
          </cell>
          <cell r="DO1125" t="str">
            <v>    矿产品、建材及化工产品批发</v>
          </cell>
          <cell r="DP1125" t="str">
            <v>1</v>
          </cell>
          <cell r="DQ1125" t="str">
            <v>2</v>
          </cell>
          <cell r="DR1125">
            <v>5795</v>
          </cell>
          <cell r="DS1125">
            <v>2340</v>
          </cell>
          <cell r="DT1125">
            <v>1</v>
          </cell>
          <cell r="DU1125">
            <v>-917</v>
          </cell>
          <cell r="DV1125">
            <v>-3177</v>
          </cell>
          <cell r="DW1125">
            <v>18</v>
          </cell>
          <cell r="DX1125">
            <v>207</v>
          </cell>
        </row>
        <row r="1126">
          <cell r="M1126" t="str">
            <v>91110302795100258P</v>
          </cell>
          <cell r="N1126" t="str">
            <v>北京中奥通宇科技股份有限公司</v>
          </cell>
          <cell r="O1126" t="str">
            <v>2025</v>
          </cell>
          <cell r="P1126" t="str">
            <v>2</v>
          </cell>
          <cell r="Q1126">
            <v>100520</v>
          </cell>
          <cell r="R1126">
            <v>6405</v>
          </cell>
          <cell r="S1126">
            <v>12860</v>
          </cell>
          <cell r="T1126">
            <v>25392</v>
          </cell>
          <cell r="U1126">
            <v>316986</v>
          </cell>
          <cell r="V1126">
            <v>320487</v>
          </cell>
          <cell r="W1126">
            <v>10913</v>
          </cell>
          <cell r="X1126">
            <v>13222</v>
          </cell>
          <cell r="Y1126">
            <v>0</v>
          </cell>
          <cell r="Z1126">
            <v>0</v>
          </cell>
          <cell r="AA1126">
            <v>21987</v>
          </cell>
          <cell r="AB1126">
            <v>27935</v>
          </cell>
          <cell r="AC1126">
            <v>0</v>
          </cell>
          <cell r="AD1126">
            <v>0</v>
          </cell>
          <cell r="AE1126">
            <v>16792</v>
          </cell>
          <cell r="AF1126">
            <v>21748</v>
          </cell>
          <cell r="AG1126">
            <v>61</v>
          </cell>
          <cell r="AH1126">
            <v>22</v>
          </cell>
          <cell r="AI1126">
            <v>1973</v>
          </cell>
          <cell r="AJ1126">
            <v>2611</v>
          </cell>
          <cell r="AK1126">
            <v>3781</v>
          </cell>
          <cell r="AL1126">
            <v>1811</v>
          </cell>
          <cell r="AM1126">
            <v>888</v>
          </cell>
          <cell r="AN1126">
            <v>2027</v>
          </cell>
          <cell r="AO1126">
            <v>-217</v>
          </cell>
          <cell r="AP1126">
            <v>-15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-1097</v>
          </cell>
          <cell r="BF1126">
            <v>-98</v>
          </cell>
          <cell r="BG1126">
            <v>8</v>
          </cell>
          <cell r="BH1126">
            <v>259</v>
          </cell>
          <cell r="BI1126">
            <v>0</v>
          </cell>
          <cell r="BJ1126">
            <v>0</v>
          </cell>
          <cell r="BK1126">
            <v>-1089</v>
          </cell>
          <cell r="BL1126">
            <v>161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504</v>
          </cell>
          <cell r="BR1126">
            <v>188</v>
          </cell>
          <cell r="BS1126">
            <v>138</v>
          </cell>
          <cell r="BT1126">
            <v>158</v>
          </cell>
          <cell r="BU1126" t="str">
            <v>刘向锋</v>
          </cell>
          <cell r="BV1126" t="str">
            <v>张海霞</v>
          </cell>
          <cell r="BW1126" t="str">
            <v>潘进君</v>
          </cell>
          <cell r="BX1126" t="str">
            <v>67881245</v>
          </cell>
          <cell r="BY1126" t="str">
            <v>2025-03-18</v>
          </cell>
          <cell r="BZ1126" t="str">
            <v/>
          </cell>
          <cell r="CA1126" t="str">
            <v>795100258</v>
          </cell>
          <cell r="CB1126">
            <v>0</v>
          </cell>
          <cell r="CC1126">
            <v>0</v>
          </cell>
          <cell r="CD1126" t="str">
            <v/>
          </cell>
          <cell r="CE1126" t="str">
            <v>1</v>
          </cell>
          <cell r="CF1126" t="str">
            <v/>
          </cell>
          <cell r="CG1126" t="str">
            <v>北京经济技术开发区虚拟社区</v>
          </cell>
          <cell r="CH1126" t="str">
            <v>qy</v>
          </cell>
          <cell r="CI1126" t="str">
            <v>    私人控股</v>
          </cell>
          <cell r="CJ1126" t="str">
            <v>F</v>
          </cell>
          <cell r="CK1126" t="str">
            <v>    批发和零售业</v>
          </cell>
          <cell r="CL1126" t="str">
            <v>51</v>
          </cell>
          <cell r="CM1126" t="str">
            <v>    批发业</v>
          </cell>
          <cell r="CN1126" t="str">
            <v>115101</v>
          </cell>
          <cell r="CO1126" t="str">
            <v>      开发区</v>
          </cell>
          <cell r="CP1126" t="str">
            <v>　　　私营股份有限公司</v>
          </cell>
          <cell r="CQ1126" t="str">
            <v/>
          </cell>
          <cell r="CR1126" t="str">
            <v>    传统服务业</v>
          </cell>
          <cell r="CS1126" t="str">
            <v>2</v>
          </cell>
          <cell r="CT1126" t="str">
            <v>    地方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 t="str">
            <v>3</v>
          </cell>
          <cell r="DN1126" t="str">
            <v>513</v>
          </cell>
          <cell r="DO1126" t="str">
            <v>    纺织、服装及家庭用品批发</v>
          </cell>
          <cell r="DP1126" t="str">
            <v>1</v>
          </cell>
          <cell r="DQ1126" t="str">
            <v>2</v>
          </cell>
          <cell r="DR1126">
            <v>21987</v>
          </cell>
          <cell r="DS1126">
            <v>27935</v>
          </cell>
          <cell r="DT1126">
            <v>1</v>
          </cell>
          <cell r="DU1126">
            <v>-1097</v>
          </cell>
          <cell r="DV1126">
            <v>-98</v>
          </cell>
          <cell r="DW1126">
            <v>565</v>
          </cell>
          <cell r="DX1126">
            <v>210</v>
          </cell>
        </row>
        <row r="1127">
          <cell r="M1127" t="str">
            <v>911100007178636208</v>
          </cell>
          <cell r="N1127" t="str">
            <v>海德鲁建材（北京）有限公司</v>
          </cell>
          <cell r="O1127" t="str">
            <v>2025</v>
          </cell>
          <cell r="P1127" t="str">
            <v>2</v>
          </cell>
          <cell r="Q1127">
            <v>0</v>
          </cell>
          <cell r="R1127">
            <v>42</v>
          </cell>
          <cell r="S1127">
            <v>114</v>
          </cell>
          <cell r="T1127">
            <v>2572</v>
          </cell>
          <cell r="U1127">
            <v>42673</v>
          </cell>
          <cell r="V1127">
            <v>37965</v>
          </cell>
          <cell r="W1127">
            <v>17859</v>
          </cell>
          <cell r="X1127">
            <v>14200</v>
          </cell>
          <cell r="Y1127">
            <v>0</v>
          </cell>
          <cell r="Z1127">
            <v>0</v>
          </cell>
          <cell r="AA1127">
            <v>6312</v>
          </cell>
          <cell r="AB1127">
            <v>8692</v>
          </cell>
          <cell r="AC1127">
            <v>0</v>
          </cell>
          <cell r="AD1127">
            <v>0</v>
          </cell>
          <cell r="AE1127">
            <v>4084</v>
          </cell>
          <cell r="AF1127">
            <v>6021</v>
          </cell>
          <cell r="AG1127">
            <v>12</v>
          </cell>
          <cell r="AH1127">
            <v>36</v>
          </cell>
          <cell r="AI1127">
            <v>1077</v>
          </cell>
          <cell r="AJ1127">
            <v>298</v>
          </cell>
          <cell r="AK1127">
            <v>2805</v>
          </cell>
          <cell r="AL1127">
            <v>2465</v>
          </cell>
          <cell r="AM1127">
            <v>0</v>
          </cell>
          <cell r="AN1127">
            <v>0</v>
          </cell>
          <cell r="AO1127">
            <v>35</v>
          </cell>
          <cell r="AP1127">
            <v>11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-1706</v>
          </cell>
          <cell r="BF1127">
            <v>-139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-1706</v>
          </cell>
          <cell r="BL1127">
            <v>-139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34</v>
          </cell>
          <cell r="BR1127">
            <v>735</v>
          </cell>
          <cell r="BS1127">
            <v>19</v>
          </cell>
          <cell r="BT1127">
            <v>19</v>
          </cell>
          <cell r="BU1127" t="str">
            <v>费思潭</v>
          </cell>
          <cell r="BV1127" t="str">
            <v>赵鑫</v>
          </cell>
          <cell r="BW1127" t="str">
            <v>汪翠平</v>
          </cell>
          <cell r="BX1127" t="str">
            <v>13718533079</v>
          </cell>
          <cell r="BY1127" t="str">
            <v>2025-03-12</v>
          </cell>
          <cell r="BZ1127" t="str">
            <v/>
          </cell>
          <cell r="CA1127" t="str">
            <v>717863620</v>
          </cell>
          <cell r="CB1127">
            <v>0</v>
          </cell>
          <cell r="CC1127">
            <v>0</v>
          </cell>
          <cell r="CD1127" t="str">
            <v/>
          </cell>
          <cell r="CE1127" t="str">
            <v/>
          </cell>
          <cell r="CF1127" t="str">
            <v/>
          </cell>
          <cell r="CG1127" t="str">
            <v/>
          </cell>
          <cell r="CH1127" t="str">
            <v>qy</v>
          </cell>
          <cell r="CI1127" t="str">
            <v>    外商控股</v>
          </cell>
          <cell r="CJ1127" t="str">
            <v>F</v>
          </cell>
          <cell r="CK1127" t="str">
            <v>    批发和零售业</v>
          </cell>
          <cell r="CL1127" t="str">
            <v>51</v>
          </cell>
          <cell r="CM1127" t="str">
            <v>    批发业</v>
          </cell>
          <cell r="CN1127" t="str">
            <v>110112</v>
          </cell>
          <cell r="CO1127" t="str">
            <v>      通州区</v>
          </cell>
          <cell r="CP1127" t="str">
            <v>　　　外商投资有限责任公司</v>
          </cell>
          <cell r="CQ1127" t="str">
            <v/>
          </cell>
          <cell r="CR1127" t="str">
            <v>    传统服务业</v>
          </cell>
          <cell r="CS1127" t="str">
            <v>2</v>
          </cell>
          <cell r="CT1127" t="str">
            <v>    地方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 t="str">
            <v>5</v>
          </cell>
          <cell r="DN1127" t="str">
            <v>517</v>
          </cell>
          <cell r="DO1127" t="str">
            <v>    机械设备、五金产品及电子产品批发</v>
          </cell>
          <cell r="DP1127" t="str">
            <v>1</v>
          </cell>
          <cell r="DQ1127" t="str">
            <v>3</v>
          </cell>
          <cell r="DR1127">
            <v>6312</v>
          </cell>
          <cell r="DS1127">
            <v>8692</v>
          </cell>
          <cell r="DT1127">
            <v>1</v>
          </cell>
          <cell r="DU1127">
            <v>-1706</v>
          </cell>
          <cell r="DV1127">
            <v>-139</v>
          </cell>
          <cell r="DW1127">
            <v>46</v>
          </cell>
          <cell r="DX1127">
            <v>771</v>
          </cell>
        </row>
        <row r="1128">
          <cell r="M1128" t="str">
            <v>9111030267280057XU</v>
          </cell>
          <cell r="N1128" t="str">
            <v>中科艾尔（北京）科技有限公司</v>
          </cell>
          <cell r="O1128" t="str">
            <v>2025</v>
          </cell>
          <cell r="P1128" t="str">
            <v>2</v>
          </cell>
          <cell r="Q1128">
            <v>12398</v>
          </cell>
          <cell r="R1128">
            <v>13030</v>
          </cell>
          <cell r="S1128">
            <v>123415</v>
          </cell>
          <cell r="T1128">
            <v>133415</v>
          </cell>
          <cell r="U1128">
            <v>662148</v>
          </cell>
          <cell r="V1128">
            <v>662876</v>
          </cell>
          <cell r="W1128">
            <v>291312</v>
          </cell>
          <cell r="X1128">
            <v>92217</v>
          </cell>
          <cell r="Y1128">
            <v>0</v>
          </cell>
          <cell r="Z1128">
            <v>0</v>
          </cell>
          <cell r="AA1128">
            <v>6199</v>
          </cell>
          <cell r="AB1128">
            <v>7169</v>
          </cell>
          <cell r="AC1128">
            <v>0</v>
          </cell>
          <cell r="AD1128">
            <v>0</v>
          </cell>
          <cell r="AE1128">
            <v>4957</v>
          </cell>
          <cell r="AF1128">
            <v>5489</v>
          </cell>
          <cell r="AG1128">
            <v>3</v>
          </cell>
          <cell r="AH1128">
            <v>7</v>
          </cell>
          <cell r="AI1128">
            <v>1608</v>
          </cell>
          <cell r="AJ1128">
            <v>2610</v>
          </cell>
          <cell r="AK1128">
            <v>814</v>
          </cell>
          <cell r="AL1128">
            <v>2054</v>
          </cell>
          <cell r="AM1128">
            <v>2921</v>
          </cell>
          <cell r="AN1128">
            <v>2851</v>
          </cell>
          <cell r="AO1128">
            <v>0</v>
          </cell>
          <cell r="AP1128">
            <v>-303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-4104</v>
          </cell>
          <cell r="BF1128">
            <v>-5539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-4104</v>
          </cell>
          <cell r="BL1128">
            <v>-5539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159</v>
          </cell>
          <cell r="BT1128">
            <v>155</v>
          </cell>
          <cell r="BU1128" t="str">
            <v>耿德占</v>
          </cell>
          <cell r="BV1128" t="str">
            <v>郭义杰</v>
          </cell>
          <cell r="BW1128" t="str">
            <v>贾晓伟</v>
          </cell>
          <cell r="BX1128" t="str">
            <v>18335181522</v>
          </cell>
          <cell r="BY1128" t="str">
            <v>2025-03-17</v>
          </cell>
          <cell r="BZ1128" t="str">
            <v/>
          </cell>
          <cell r="CA1128" t="str">
            <v>67280057X</v>
          </cell>
          <cell r="CB1128">
            <v>0</v>
          </cell>
          <cell r="CC1128">
            <v>0</v>
          </cell>
          <cell r="CD1128" t="str">
            <v/>
          </cell>
          <cell r="CE1128" t="str">
            <v/>
          </cell>
          <cell r="CF1128" t="str">
            <v/>
          </cell>
          <cell r="CG1128" t="str">
            <v/>
          </cell>
          <cell r="CH1128" t="str">
            <v>qy</v>
          </cell>
          <cell r="CI1128" t="str">
            <v>    私人控股</v>
          </cell>
          <cell r="CJ1128" t="str">
            <v>F</v>
          </cell>
          <cell r="CK1128" t="str">
            <v>    批发和零售业</v>
          </cell>
          <cell r="CL1128" t="str">
            <v>51</v>
          </cell>
          <cell r="CM1128" t="str">
            <v>    批发业</v>
          </cell>
          <cell r="CN1128" t="str">
            <v>110112</v>
          </cell>
          <cell r="CO1128" t="str">
            <v>      通州区</v>
          </cell>
          <cell r="CP1128" t="str">
            <v>　　　私营有限责任公司</v>
          </cell>
          <cell r="CQ1128" t="str">
            <v/>
          </cell>
          <cell r="CR1128" t="str">
            <v>    传统服务业</v>
          </cell>
          <cell r="CS1128" t="str">
            <v>2</v>
          </cell>
          <cell r="CT1128" t="str">
            <v>    地方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 t="str">
            <v>5</v>
          </cell>
          <cell r="DN1128" t="str">
            <v>517</v>
          </cell>
          <cell r="DO1128" t="str">
            <v>    机械设备、五金产品及电子产品批发</v>
          </cell>
          <cell r="DP1128" t="str">
            <v>1</v>
          </cell>
          <cell r="DQ1128" t="str">
            <v>2</v>
          </cell>
          <cell r="DR1128">
            <v>6199</v>
          </cell>
          <cell r="DS1128">
            <v>7169</v>
          </cell>
          <cell r="DT1128">
            <v>1</v>
          </cell>
          <cell r="DU1128">
            <v>-4104</v>
          </cell>
          <cell r="DV1128">
            <v>-5539</v>
          </cell>
          <cell r="DW1128">
            <v>-98</v>
          </cell>
          <cell r="DX1128">
            <v>-101</v>
          </cell>
        </row>
        <row r="1129">
          <cell r="M1129" t="str">
            <v>91110115758749592L</v>
          </cell>
          <cell r="N1129" t="str">
            <v>北京市源烽世纪商贸有限责任公司</v>
          </cell>
          <cell r="O1129" t="str">
            <v>2025</v>
          </cell>
          <cell r="P1129" t="str">
            <v>2</v>
          </cell>
          <cell r="Q1129">
            <v>77135</v>
          </cell>
          <cell r="R1129">
            <v>77514</v>
          </cell>
          <cell r="S1129">
            <v>12404</v>
          </cell>
          <cell r="T1129">
            <v>13234</v>
          </cell>
          <cell r="U1129">
            <v>134520</v>
          </cell>
          <cell r="V1129">
            <v>118611</v>
          </cell>
          <cell r="W1129">
            <v>157618</v>
          </cell>
          <cell r="X1129">
            <v>138794</v>
          </cell>
          <cell r="Y1129">
            <v>0</v>
          </cell>
          <cell r="Z1129">
            <v>0</v>
          </cell>
          <cell r="AA1129">
            <v>10790</v>
          </cell>
          <cell r="AB1129">
            <v>13363</v>
          </cell>
          <cell r="AC1129">
            <v>0</v>
          </cell>
          <cell r="AD1129">
            <v>0</v>
          </cell>
          <cell r="AE1129">
            <v>4819</v>
          </cell>
          <cell r="AF1129">
            <v>5409</v>
          </cell>
          <cell r="AG1129">
            <v>69</v>
          </cell>
          <cell r="AH1129">
            <v>119</v>
          </cell>
          <cell r="AI1129">
            <v>4868</v>
          </cell>
          <cell r="AJ1129">
            <v>5846</v>
          </cell>
          <cell r="AK1129">
            <v>1191</v>
          </cell>
          <cell r="AL1129">
            <v>1581</v>
          </cell>
          <cell r="AM1129">
            <v>0</v>
          </cell>
          <cell r="AN1129">
            <v>0</v>
          </cell>
          <cell r="AO1129">
            <v>157</v>
          </cell>
          <cell r="AP1129">
            <v>179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-314</v>
          </cell>
          <cell r="BF1129">
            <v>229</v>
          </cell>
          <cell r="BG1129">
            <v>3</v>
          </cell>
          <cell r="BH1129">
            <v>14</v>
          </cell>
          <cell r="BI1129">
            <v>0</v>
          </cell>
          <cell r="BJ1129">
            <v>4</v>
          </cell>
          <cell r="BK1129">
            <v>-311</v>
          </cell>
          <cell r="BL1129">
            <v>239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573</v>
          </cell>
          <cell r="BR1129">
            <v>989</v>
          </cell>
          <cell r="BS1129">
            <v>108</v>
          </cell>
          <cell r="BT1129">
            <v>144</v>
          </cell>
          <cell r="BU1129" t="str">
            <v>林旭</v>
          </cell>
          <cell r="BV1129" t="str">
            <v>石志华</v>
          </cell>
          <cell r="BW1129" t="str">
            <v>李改平</v>
          </cell>
          <cell r="BX1129" t="str">
            <v>15934127585</v>
          </cell>
          <cell r="BY1129" t="str">
            <v>2025-03-13</v>
          </cell>
          <cell r="BZ1129" t="str">
            <v/>
          </cell>
          <cell r="CA1129" t="str">
            <v>758749592</v>
          </cell>
          <cell r="CB1129">
            <v>0</v>
          </cell>
          <cell r="CC1129">
            <v>0</v>
          </cell>
          <cell r="CD1129" t="str">
            <v/>
          </cell>
          <cell r="CE1129" t="str">
            <v>1</v>
          </cell>
          <cell r="CF1129" t="str">
            <v/>
          </cell>
          <cell r="CG1129" t="str">
            <v>北京经济技术开发区虚拟社区</v>
          </cell>
          <cell r="CH1129" t="str">
            <v>qy</v>
          </cell>
          <cell r="CI1129" t="str">
            <v>    私人控股</v>
          </cell>
          <cell r="CJ1129" t="str">
            <v>F</v>
          </cell>
          <cell r="CK1129" t="str">
            <v>    批发和零售业</v>
          </cell>
          <cell r="CL1129" t="str">
            <v>51</v>
          </cell>
          <cell r="CM1129" t="str">
            <v>    批发业</v>
          </cell>
          <cell r="CN1129" t="str">
            <v>115101</v>
          </cell>
          <cell r="CO1129" t="str">
            <v>      开发区</v>
          </cell>
          <cell r="CP1129" t="str">
            <v>　　　其他有限责任公司</v>
          </cell>
          <cell r="CQ1129" t="str">
            <v/>
          </cell>
          <cell r="CR1129" t="str">
            <v>    传统服务业</v>
          </cell>
          <cell r="CS1129" t="str">
            <v>2</v>
          </cell>
          <cell r="CT1129" t="str">
            <v>    地方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 t="str">
            <v>3</v>
          </cell>
          <cell r="DN1129" t="str">
            <v>513</v>
          </cell>
          <cell r="DO1129" t="str">
            <v>    纺织、服装及家庭用品批发</v>
          </cell>
          <cell r="DP1129" t="str">
            <v>1</v>
          </cell>
          <cell r="DQ1129" t="str">
            <v>2</v>
          </cell>
          <cell r="DR1129">
            <v>10790</v>
          </cell>
          <cell r="DS1129">
            <v>13363</v>
          </cell>
          <cell r="DT1129">
            <v>1</v>
          </cell>
          <cell r="DU1129">
            <v>-314</v>
          </cell>
          <cell r="DV1129">
            <v>229</v>
          </cell>
          <cell r="DW1129">
            <v>642</v>
          </cell>
          <cell r="DX1129">
            <v>1108</v>
          </cell>
        </row>
        <row r="1130">
          <cell r="M1130" t="str">
            <v>91110112102432365E</v>
          </cell>
          <cell r="N1130" t="str">
            <v>北京首发路网京津塘高速公路加油站有限公司</v>
          </cell>
          <cell r="O1130" t="str">
            <v>2025</v>
          </cell>
          <cell r="P1130" t="str">
            <v>2</v>
          </cell>
          <cell r="Q1130">
            <v>6782</v>
          </cell>
          <cell r="R1130">
            <v>7153</v>
          </cell>
          <cell r="S1130">
            <v>1532</v>
          </cell>
          <cell r="T1130">
            <v>1337</v>
          </cell>
          <cell r="U1130">
            <v>110917</v>
          </cell>
          <cell r="V1130">
            <v>104015</v>
          </cell>
          <cell r="W1130">
            <v>19108</v>
          </cell>
          <cell r="X1130">
            <v>12218</v>
          </cell>
          <cell r="Y1130">
            <v>0</v>
          </cell>
          <cell r="Z1130">
            <v>0</v>
          </cell>
          <cell r="AA1130">
            <v>21000</v>
          </cell>
          <cell r="AB1130">
            <v>23094</v>
          </cell>
          <cell r="AC1130">
            <v>0</v>
          </cell>
          <cell r="AD1130">
            <v>0</v>
          </cell>
          <cell r="AE1130">
            <v>17028</v>
          </cell>
          <cell r="AF1130">
            <v>19117</v>
          </cell>
          <cell r="AG1130">
            <v>136</v>
          </cell>
          <cell r="AH1130">
            <v>25</v>
          </cell>
          <cell r="AI1130">
            <v>1061</v>
          </cell>
          <cell r="AJ1130">
            <v>1250</v>
          </cell>
          <cell r="AK1130">
            <v>1084</v>
          </cell>
          <cell r="AL1130">
            <v>1201</v>
          </cell>
          <cell r="AM1130">
            <v>0</v>
          </cell>
          <cell r="AN1130">
            <v>0</v>
          </cell>
          <cell r="AO1130">
            <v>44</v>
          </cell>
          <cell r="AP1130">
            <v>25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1647</v>
          </cell>
          <cell r="BF1130">
            <v>1476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1647</v>
          </cell>
          <cell r="BL1130">
            <v>1476</v>
          </cell>
          <cell r="BM1130">
            <v>412</v>
          </cell>
          <cell r="BN1130">
            <v>369</v>
          </cell>
          <cell r="BO1130">
            <v>0</v>
          </cell>
          <cell r="BP1130">
            <v>0</v>
          </cell>
          <cell r="BQ1130">
            <v>348</v>
          </cell>
          <cell r="BR1130">
            <v>708</v>
          </cell>
          <cell r="BS1130">
            <v>36</v>
          </cell>
          <cell r="BT1130">
            <v>20</v>
          </cell>
          <cell r="BU1130" t="str">
            <v>马海珍</v>
          </cell>
          <cell r="BV1130" t="str">
            <v>王书超</v>
          </cell>
          <cell r="BW1130" t="str">
            <v>董静</v>
          </cell>
          <cell r="BX1130" t="str">
            <v>15083480072</v>
          </cell>
          <cell r="BY1130" t="str">
            <v>2025-03-17</v>
          </cell>
          <cell r="BZ1130" t="str">
            <v/>
          </cell>
          <cell r="CA1130" t="str">
            <v>102432365</v>
          </cell>
          <cell r="CB1130">
            <v>0</v>
          </cell>
          <cell r="CC1130">
            <v>0</v>
          </cell>
          <cell r="CD1130" t="str">
            <v/>
          </cell>
          <cell r="CE1130" t="str">
            <v/>
          </cell>
          <cell r="CF1130" t="str">
            <v/>
          </cell>
          <cell r="CG1130" t="str">
            <v/>
          </cell>
          <cell r="CH1130" t="str">
            <v>qy</v>
          </cell>
          <cell r="CI1130" t="str">
            <v>    国有控股</v>
          </cell>
          <cell r="CJ1130" t="str">
            <v>F</v>
          </cell>
          <cell r="CK1130" t="str">
            <v>    批发和零售业</v>
          </cell>
          <cell r="CL1130" t="str">
            <v>52</v>
          </cell>
          <cell r="CM1130" t="str">
            <v>    零售业</v>
          </cell>
          <cell r="CN1130" t="str">
            <v>110112</v>
          </cell>
          <cell r="CO1130" t="str">
            <v>      通州区</v>
          </cell>
          <cell r="CP1130" t="str">
            <v>　　　私营有限责任公司</v>
          </cell>
          <cell r="CQ1130" t="str">
            <v/>
          </cell>
          <cell r="CR1130" t="str">
            <v>    传统服务业</v>
          </cell>
          <cell r="CS1130" t="str">
            <v>2</v>
          </cell>
          <cell r="CT1130" t="str">
            <v>    地方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 t="str">
            <v>5</v>
          </cell>
          <cell r="DN1130" t="str">
            <v>526</v>
          </cell>
          <cell r="DO1130" t="str">
            <v>    汽车、摩托车、零配件和燃料及其他动力</v>
          </cell>
          <cell r="DP1130" t="str">
            <v>2</v>
          </cell>
          <cell r="DQ1130" t="str">
            <v>3</v>
          </cell>
          <cell r="DR1130">
            <v>21000</v>
          </cell>
          <cell r="DS1130">
            <v>23094</v>
          </cell>
          <cell r="DT1130">
            <v>1</v>
          </cell>
          <cell r="DU1130">
            <v>1647</v>
          </cell>
          <cell r="DV1130">
            <v>1476</v>
          </cell>
          <cell r="DW1130">
            <v>896</v>
          </cell>
          <cell r="DX1130">
            <v>1102</v>
          </cell>
        </row>
        <row r="1131">
          <cell r="M1131" t="str">
            <v>91110302755293454C</v>
          </cell>
          <cell r="N1131" t="str">
            <v>北京雨林医药科技有限公司</v>
          </cell>
          <cell r="O1131" t="str">
            <v>2025</v>
          </cell>
          <cell r="P1131" t="str">
            <v>2</v>
          </cell>
          <cell r="Q1131">
            <v>615</v>
          </cell>
          <cell r="R1131">
            <v>615</v>
          </cell>
          <cell r="S1131">
            <v>825</v>
          </cell>
          <cell r="T1131">
            <v>592</v>
          </cell>
          <cell r="U1131">
            <v>13942</v>
          </cell>
          <cell r="V1131">
            <v>9464</v>
          </cell>
          <cell r="W1131">
            <v>41716</v>
          </cell>
          <cell r="X1131">
            <v>38351</v>
          </cell>
          <cell r="Y1131">
            <v>0</v>
          </cell>
          <cell r="Z1131">
            <v>0</v>
          </cell>
          <cell r="AA1131">
            <v>4624</v>
          </cell>
          <cell r="AB1131">
            <v>6244</v>
          </cell>
          <cell r="AC1131">
            <v>0</v>
          </cell>
          <cell r="AD1131">
            <v>0</v>
          </cell>
          <cell r="AE1131">
            <v>2296</v>
          </cell>
          <cell r="AF1131">
            <v>2701</v>
          </cell>
          <cell r="AG1131">
            <v>7</v>
          </cell>
          <cell r="AH1131">
            <v>40</v>
          </cell>
          <cell r="AI1131">
            <v>2020</v>
          </cell>
          <cell r="AJ1131">
            <v>2533</v>
          </cell>
          <cell r="AK1131">
            <v>43</v>
          </cell>
          <cell r="AL1131">
            <v>52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261</v>
          </cell>
          <cell r="BF1131">
            <v>918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261</v>
          </cell>
          <cell r="BL1131">
            <v>918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33</v>
          </cell>
          <cell r="BR1131">
            <v>666</v>
          </cell>
          <cell r="BS1131">
            <v>55</v>
          </cell>
          <cell r="BT1131">
            <v>53</v>
          </cell>
          <cell r="BU1131" t="str">
            <v>鄢佳军</v>
          </cell>
          <cell r="BV1131" t="str">
            <v>魏海波</v>
          </cell>
          <cell r="BW1131" t="str">
            <v>袁振文</v>
          </cell>
          <cell r="BX1131" t="str">
            <v>67868885</v>
          </cell>
          <cell r="BY1131" t="str">
            <v>2025-03-11</v>
          </cell>
          <cell r="BZ1131" t="str">
            <v/>
          </cell>
          <cell r="CA1131" t="str">
            <v>755293454</v>
          </cell>
          <cell r="CB1131">
            <v>0</v>
          </cell>
          <cell r="CC1131">
            <v>0</v>
          </cell>
          <cell r="CD1131" t="str">
            <v/>
          </cell>
          <cell r="CE1131" t="str">
            <v>1</v>
          </cell>
          <cell r="CF1131" t="str">
            <v/>
          </cell>
          <cell r="CG1131" t="str">
            <v>北京经济技术开发区虚拟社区</v>
          </cell>
          <cell r="CH1131" t="str">
            <v>qy</v>
          </cell>
          <cell r="CI1131" t="str">
            <v>    私人控股</v>
          </cell>
          <cell r="CJ1131" t="str">
            <v>F</v>
          </cell>
          <cell r="CK1131" t="str">
            <v>    批发和零售业</v>
          </cell>
          <cell r="CL1131" t="str">
            <v>51</v>
          </cell>
          <cell r="CM1131" t="str">
            <v>    批发业</v>
          </cell>
          <cell r="CN1131" t="str">
            <v>115101</v>
          </cell>
          <cell r="CO1131" t="str">
            <v>      开发区</v>
          </cell>
          <cell r="CP1131" t="str">
            <v>　　　私营有限责任公司</v>
          </cell>
          <cell r="CQ1131" t="str">
            <v/>
          </cell>
          <cell r="CR1131" t="str">
            <v>    传统服务业</v>
          </cell>
          <cell r="CS1131" t="str">
            <v>2</v>
          </cell>
          <cell r="CT1131" t="str">
            <v>    地方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 t="str">
            <v>3</v>
          </cell>
          <cell r="DN1131" t="str">
            <v>512</v>
          </cell>
          <cell r="DO1131" t="str">
            <v>    食品、饮料及烟草制品批发</v>
          </cell>
          <cell r="DP1131" t="str">
            <v>1</v>
          </cell>
          <cell r="DQ1131" t="str">
            <v>2</v>
          </cell>
          <cell r="DR1131">
            <v>4624</v>
          </cell>
          <cell r="DS1131">
            <v>6244</v>
          </cell>
          <cell r="DT1131">
            <v>1</v>
          </cell>
          <cell r="DU1131">
            <v>261</v>
          </cell>
          <cell r="DV1131">
            <v>918</v>
          </cell>
          <cell r="DW1131">
            <v>40</v>
          </cell>
          <cell r="DX1131">
            <v>706</v>
          </cell>
        </row>
        <row r="1132">
          <cell r="M1132" t="str">
            <v>91110112MA01HF5L56</v>
          </cell>
          <cell r="N1132" t="str">
            <v>北京优视腾达创意科技有限公司</v>
          </cell>
          <cell r="O1132" t="str">
            <v>2025</v>
          </cell>
          <cell r="P1132" t="str">
            <v>2</v>
          </cell>
          <cell r="Q1132">
            <v>0</v>
          </cell>
          <cell r="R1132">
            <v>0</v>
          </cell>
          <cell r="S1132">
            <v>19331</v>
          </cell>
          <cell r="T1132">
            <v>24295</v>
          </cell>
          <cell r="U1132">
            <v>49372</v>
          </cell>
          <cell r="V1132">
            <v>48205</v>
          </cell>
          <cell r="W1132">
            <v>49737</v>
          </cell>
          <cell r="X1132">
            <v>49166</v>
          </cell>
          <cell r="Y1132">
            <v>0</v>
          </cell>
          <cell r="Z1132">
            <v>0</v>
          </cell>
          <cell r="AA1132">
            <v>118834</v>
          </cell>
          <cell r="AB1132">
            <v>103050</v>
          </cell>
          <cell r="AC1132">
            <v>0</v>
          </cell>
          <cell r="AD1132">
            <v>0</v>
          </cell>
          <cell r="AE1132">
            <v>118481</v>
          </cell>
          <cell r="AF1132">
            <v>102741</v>
          </cell>
          <cell r="AG1132">
            <v>18</v>
          </cell>
          <cell r="AH1132">
            <v>23</v>
          </cell>
          <cell r="AI1132">
            <v>164</v>
          </cell>
          <cell r="AJ1132">
            <v>368</v>
          </cell>
          <cell r="AK1132">
            <v>105</v>
          </cell>
          <cell r="AL1132">
            <v>51</v>
          </cell>
          <cell r="AM1132">
            <v>0</v>
          </cell>
          <cell r="AN1132">
            <v>0</v>
          </cell>
          <cell r="AO1132">
            <v>12</v>
          </cell>
          <cell r="AP1132">
            <v>44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54</v>
          </cell>
          <cell r="BF1132">
            <v>-177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54</v>
          </cell>
          <cell r="BL1132">
            <v>-177</v>
          </cell>
          <cell r="BM1132">
            <v>3</v>
          </cell>
          <cell r="BN1132">
            <v>0</v>
          </cell>
          <cell r="BO1132">
            <v>0</v>
          </cell>
          <cell r="BP1132">
            <v>0</v>
          </cell>
          <cell r="BQ1132">
            <v>10</v>
          </cell>
          <cell r="BR1132">
            <v>9</v>
          </cell>
          <cell r="BS1132">
            <v>8</v>
          </cell>
          <cell r="BT1132">
            <v>9</v>
          </cell>
          <cell r="BU1132" t="str">
            <v>安林涛</v>
          </cell>
          <cell r="BV1132" t="str">
            <v>安林涛</v>
          </cell>
          <cell r="BW1132" t="str">
            <v>王雪梅</v>
          </cell>
          <cell r="BX1132" t="str">
            <v>17801507415</v>
          </cell>
          <cell r="BY1132" t="str">
            <v>2025-03-13</v>
          </cell>
          <cell r="BZ1132" t="str">
            <v/>
          </cell>
          <cell r="CA1132" t="str">
            <v>MA01HF5L5</v>
          </cell>
          <cell r="CB1132">
            <v>0</v>
          </cell>
          <cell r="CC1132">
            <v>0</v>
          </cell>
          <cell r="CD1132" t="str">
            <v/>
          </cell>
          <cell r="CE1132" t="str">
            <v/>
          </cell>
          <cell r="CF1132" t="str">
            <v/>
          </cell>
          <cell r="CG1132" t="str">
            <v/>
          </cell>
          <cell r="CH1132" t="str">
            <v>qy</v>
          </cell>
          <cell r="CI1132" t="str">
            <v>    私人控股</v>
          </cell>
          <cell r="CJ1132" t="str">
            <v>F</v>
          </cell>
          <cell r="CK1132" t="str">
            <v>    批发和零售业</v>
          </cell>
          <cell r="CL1132" t="str">
            <v>51</v>
          </cell>
          <cell r="CM1132" t="str">
            <v>    批发业</v>
          </cell>
          <cell r="CN1132" t="str">
            <v>110112</v>
          </cell>
          <cell r="CO1132" t="str">
            <v>      通州区</v>
          </cell>
          <cell r="CP1132" t="str">
            <v>　　　私营有限责任公司</v>
          </cell>
          <cell r="CQ1132" t="str">
            <v/>
          </cell>
          <cell r="CR1132" t="str">
            <v>    传统服务业</v>
          </cell>
          <cell r="CS1132" t="str">
            <v>2</v>
          </cell>
          <cell r="CT1132" t="str">
            <v>    地方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 t="str">
            <v>5</v>
          </cell>
          <cell r="DN1132" t="str">
            <v>517</v>
          </cell>
          <cell r="DO1132" t="str">
            <v>    机械设备、五金产品及电子产品批发</v>
          </cell>
          <cell r="DP1132" t="str">
            <v>1</v>
          </cell>
          <cell r="DQ1132" t="str">
            <v>3</v>
          </cell>
          <cell r="DR1132">
            <v>118834</v>
          </cell>
          <cell r="DS1132">
            <v>103050</v>
          </cell>
          <cell r="DT1132">
            <v>1</v>
          </cell>
          <cell r="DU1132">
            <v>54</v>
          </cell>
          <cell r="DV1132">
            <v>-177</v>
          </cell>
          <cell r="DW1132">
            <v>31</v>
          </cell>
          <cell r="DX1132">
            <v>32</v>
          </cell>
        </row>
        <row r="1133">
          <cell r="M1133" t="str">
            <v>91110302696379388P</v>
          </cell>
          <cell r="N1133" t="str">
            <v>北京李先生餐饮管理有限公司</v>
          </cell>
          <cell r="O1133" t="str">
            <v>2025</v>
          </cell>
          <cell r="P1133" t="str">
            <v>2</v>
          </cell>
          <cell r="Q1133">
            <v>16902</v>
          </cell>
          <cell r="R1133">
            <v>17545</v>
          </cell>
          <cell r="S1133">
            <v>36307</v>
          </cell>
          <cell r="T1133">
            <v>45977</v>
          </cell>
          <cell r="U1133">
            <v>242614</v>
          </cell>
          <cell r="V1133">
            <v>251162</v>
          </cell>
          <cell r="W1133">
            <v>117095</v>
          </cell>
          <cell r="X1133">
            <v>155612</v>
          </cell>
          <cell r="Y1133">
            <v>0</v>
          </cell>
          <cell r="Z1133">
            <v>0</v>
          </cell>
          <cell r="AA1133">
            <v>104655</v>
          </cell>
          <cell r="AB1133">
            <v>172706</v>
          </cell>
          <cell r="AC1133">
            <v>0</v>
          </cell>
          <cell r="AD1133">
            <v>0</v>
          </cell>
          <cell r="AE1133">
            <v>95339</v>
          </cell>
          <cell r="AF1133">
            <v>158662</v>
          </cell>
          <cell r="AG1133">
            <v>39</v>
          </cell>
          <cell r="AH1133">
            <v>113</v>
          </cell>
          <cell r="AI1133">
            <v>4329</v>
          </cell>
          <cell r="AJ1133">
            <v>4070</v>
          </cell>
          <cell r="AK1133">
            <v>1511</v>
          </cell>
          <cell r="AL1133">
            <v>4900</v>
          </cell>
          <cell r="AM1133">
            <v>0</v>
          </cell>
          <cell r="AN1133">
            <v>0</v>
          </cell>
          <cell r="AO1133">
            <v>943</v>
          </cell>
          <cell r="AP1133">
            <v>56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2494</v>
          </cell>
          <cell r="BF1133">
            <v>4905</v>
          </cell>
          <cell r="BG1133">
            <v>6</v>
          </cell>
          <cell r="BH1133">
            <v>1</v>
          </cell>
          <cell r="BI1133">
            <v>0</v>
          </cell>
          <cell r="BJ1133">
            <v>1</v>
          </cell>
          <cell r="BK1133">
            <v>2501</v>
          </cell>
          <cell r="BL1133">
            <v>4905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422</v>
          </cell>
          <cell r="BR1133">
            <v>1009</v>
          </cell>
          <cell r="BS1133">
            <v>66</v>
          </cell>
          <cell r="BT1133">
            <v>132</v>
          </cell>
          <cell r="BU1133" t="str">
            <v>曾祥万</v>
          </cell>
          <cell r="BV1133" t="str">
            <v>郑惠俊</v>
          </cell>
          <cell r="BW1133" t="str">
            <v>吴循</v>
          </cell>
          <cell r="BX1133" t="str">
            <v>87396552</v>
          </cell>
          <cell r="BY1133" t="str">
            <v>2025-03-14</v>
          </cell>
          <cell r="BZ1133" t="str">
            <v/>
          </cell>
          <cell r="CA1133" t="str">
            <v>696379388</v>
          </cell>
          <cell r="CB1133">
            <v>0</v>
          </cell>
          <cell r="CC1133">
            <v>0</v>
          </cell>
          <cell r="CD1133" t="str">
            <v/>
          </cell>
          <cell r="CE1133" t="str">
            <v>1</v>
          </cell>
          <cell r="CF1133" t="str">
            <v/>
          </cell>
          <cell r="CG1133" t="str">
            <v>北京经济技术开发区虚拟社区</v>
          </cell>
          <cell r="CH1133" t="str">
            <v>qy</v>
          </cell>
          <cell r="CI1133" t="str">
            <v>    私人控股</v>
          </cell>
          <cell r="CJ1133" t="str">
            <v>F</v>
          </cell>
          <cell r="CK1133" t="str">
            <v>    批发和零售业</v>
          </cell>
          <cell r="CL1133" t="str">
            <v>51</v>
          </cell>
          <cell r="CM1133" t="str">
            <v>    批发业</v>
          </cell>
          <cell r="CN1133" t="str">
            <v>115101</v>
          </cell>
          <cell r="CO1133" t="str">
            <v>      开发区</v>
          </cell>
          <cell r="CP1133" t="str">
            <v>　　　其他有限责任公司</v>
          </cell>
          <cell r="CQ1133" t="str">
            <v/>
          </cell>
          <cell r="CR1133" t="str">
            <v>    传统服务业</v>
          </cell>
          <cell r="CS1133" t="str">
            <v>2</v>
          </cell>
          <cell r="CT1133" t="str">
            <v>    地方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 t="str">
            <v>3</v>
          </cell>
          <cell r="DN1133" t="str">
            <v>512</v>
          </cell>
          <cell r="DO1133" t="str">
            <v>    食品、饮料及烟草制品批发</v>
          </cell>
          <cell r="DP1133" t="str">
            <v>1</v>
          </cell>
          <cell r="DQ1133" t="str">
            <v>2</v>
          </cell>
          <cell r="DR1133">
            <v>104655</v>
          </cell>
          <cell r="DS1133">
            <v>172706</v>
          </cell>
          <cell r="DT1133">
            <v>1</v>
          </cell>
          <cell r="DU1133">
            <v>2494</v>
          </cell>
          <cell r="DV1133">
            <v>4905</v>
          </cell>
          <cell r="DW1133">
            <v>461</v>
          </cell>
          <cell r="DX1133">
            <v>1122</v>
          </cell>
        </row>
        <row r="1134">
          <cell r="M1134" t="str">
            <v>91110000788600166X</v>
          </cell>
          <cell r="N1134" t="str">
            <v>北京树军控股集团有限公司</v>
          </cell>
          <cell r="O1134" t="str">
            <v>2025</v>
          </cell>
          <cell r="P1134" t="str">
            <v>2</v>
          </cell>
          <cell r="Q1134">
            <v>15879</v>
          </cell>
          <cell r="R1134">
            <v>5982</v>
          </cell>
          <cell r="S1134">
            <v>-44</v>
          </cell>
          <cell r="T1134">
            <v>1217</v>
          </cell>
          <cell r="U1134">
            <v>371766</v>
          </cell>
          <cell r="V1134">
            <v>347292</v>
          </cell>
          <cell r="W1134">
            <v>-6172</v>
          </cell>
          <cell r="X1134">
            <v>3528</v>
          </cell>
          <cell r="Y1134">
            <v>0</v>
          </cell>
          <cell r="Z1134">
            <v>0</v>
          </cell>
          <cell r="AA1134">
            <v>15113</v>
          </cell>
          <cell r="AB1134">
            <v>7257</v>
          </cell>
          <cell r="AC1134">
            <v>0</v>
          </cell>
          <cell r="AD1134">
            <v>0</v>
          </cell>
          <cell r="AE1134">
            <v>14620</v>
          </cell>
          <cell r="AF1134">
            <v>7115</v>
          </cell>
          <cell r="AG1134">
            <v>10</v>
          </cell>
          <cell r="AH1134">
            <v>10</v>
          </cell>
          <cell r="AI1134">
            <v>120</v>
          </cell>
          <cell r="AJ1134">
            <v>117</v>
          </cell>
          <cell r="AK1134">
            <v>297</v>
          </cell>
          <cell r="AL1134">
            <v>256</v>
          </cell>
          <cell r="AM1134">
            <v>0</v>
          </cell>
          <cell r="AN1134">
            <v>0</v>
          </cell>
          <cell r="AO1134">
            <v>-1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67</v>
          </cell>
          <cell r="BF1134">
            <v>-200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67</v>
          </cell>
          <cell r="BL1134">
            <v>-200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42</v>
          </cell>
          <cell r="BR1134">
            <v>11</v>
          </cell>
          <cell r="BS1134">
            <v>3</v>
          </cell>
          <cell r="BT1134">
            <v>2</v>
          </cell>
          <cell r="BU1134" t="str">
            <v>桑树军</v>
          </cell>
          <cell r="BV1134" t="str">
            <v>陈小芳</v>
          </cell>
          <cell r="BW1134" t="str">
            <v>宋雅男</v>
          </cell>
          <cell r="BX1134" t="str">
            <v>18730113775</v>
          </cell>
          <cell r="BY1134" t="str">
            <v>2025-03-13</v>
          </cell>
          <cell r="BZ1134" t="str">
            <v/>
          </cell>
          <cell r="CA1134" t="str">
            <v>788600166</v>
          </cell>
          <cell r="CB1134">
            <v>0</v>
          </cell>
          <cell r="CC1134">
            <v>0</v>
          </cell>
          <cell r="CD1134" t="str">
            <v/>
          </cell>
          <cell r="CE1134" t="str">
            <v>1</v>
          </cell>
          <cell r="CF1134" t="str">
            <v/>
          </cell>
          <cell r="CG1134" t="str">
            <v>北京经济技术开发区虚拟社区</v>
          </cell>
          <cell r="CH1134" t="str">
            <v>qy</v>
          </cell>
          <cell r="CI1134" t="str">
            <v>    私人控股</v>
          </cell>
          <cell r="CJ1134" t="str">
            <v>F</v>
          </cell>
          <cell r="CK1134" t="str">
            <v>    批发和零售业</v>
          </cell>
          <cell r="CL1134" t="str">
            <v>51</v>
          </cell>
          <cell r="CM1134" t="str">
            <v>    批发业</v>
          </cell>
          <cell r="CN1134" t="str">
            <v>115101</v>
          </cell>
          <cell r="CO1134" t="str">
            <v>      开发区</v>
          </cell>
          <cell r="CP1134" t="str">
            <v>　　　私营有限责任公司</v>
          </cell>
          <cell r="CQ1134" t="str">
            <v/>
          </cell>
          <cell r="CR1134" t="str">
            <v>    传统服务业</v>
          </cell>
          <cell r="CS1134" t="str">
            <v>2</v>
          </cell>
          <cell r="CT1134" t="str">
            <v>    地方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 t="str">
            <v>3</v>
          </cell>
          <cell r="DN1134" t="str">
            <v>511</v>
          </cell>
          <cell r="DO1134" t="str">
            <v>    农、林、牧、渔产品批发</v>
          </cell>
          <cell r="DP1134" t="str">
            <v>1</v>
          </cell>
          <cell r="DQ1134" t="str">
            <v>4</v>
          </cell>
          <cell r="DR1134">
            <v>15113</v>
          </cell>
          <cell r="DS1134">
            <v>7257</v>
          </cell>
          <cell r="DT1134">
            <v>1</v>
          </cell>
          <cell r="DU1134">
            <v>67</v>
          </cell>
          <cell r="DV1134">
            <v>-200</v>
          </cell>
          <cell r="DW1134">
            <v>52</v>
          </cell>
          <cell r="DX1134">
            <v>21</v>
          </cell>
        </row>
        <row r="1135">
          <cell r="M1135" t="str">
            <v>91110115757720931B</v>
          </cell>
          <cell r="N1135" t="str">
            <v>北京京胜小羊坊石油销售有限公司</v>
          </cell>
          <cell r="O1135" t="str">
            <v>2025</v>
          </cell>
          <cell r="P1135" t="str">
            <v>2</v>
          </cell>
          <cell r="Q1135">
            <v>16388</v>
          </cell>
          <cell r="R1135">
            <v>16464</v>
          </cell>
          <cell r="S1135">
            <v>0</v>
          </cell>
          <cell r="T1135">
            <v>0</v>
          </cell>
          <cell r="U1135">
            <v>38505</v>
          </cell>
          <cell r="V1135">
            <v>32010</v>
          </cell>
          <cell r="W1135">
            <v>22484</v>
          </cell>
          <cell r="X1135">
            <v>22274</v>
          </cell>
          <cell r="Y1135">
            <v>0</v>
          </cell>
          <cell r="Z1135">
            <v>0</v>
          </cell>
          <cell r="AA1135">
            <v>22517</v>
          </cell>
          <cell r="AB1135">
            <v>22876</v>
          </cell>
          <cell r="AC1135">
            <v>0</v>
          </cell>
          <cell r="AD1135">
            <v>0</v>
          </cell>
          <cell r="AE1135">
            <v>19282</v>
          </cell>
          <cell r="AF1135">
            <v>19731</v>
          </cell>
          <cell r="AG1135">
            <v>28</v>
          </cell>
          <cell r="AH1135">
            <v>3</v>
          </cell>
          <cell r="AI1135">
            <v>1529</v>
          </cell>
          <cell r="AJ1135">
            <v>1859</v>
          </cell>
          <cell r="AK1135">
            <v>195</v>
          </cell>
          <cell r="AL1135">
            <v>-87</v>
          </cell>
          <cell r="AM1135">
            <v>0</v>
          </cell>
          <cell r="AN1135">
            <v>0</v>
          </cell>
          <cell r="AO1135">
            <v>127</v>
          </cell>
          <cell r="AP1135">
            <v>137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1356</v>
          </cell>
          <cell r="BF1135">
            <v>1233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1356</v>
          </cell>
          <cell r="BL1135">
            <v>1233</v>
          </cell>
          <cell r="BM1135">
            <v>339</v>
          </cell>
          <cell r="BN1135">
            <v>308</v>
          </cell>
          <cell r="BO1135">
            <v>0</v>
          </cell>
          <cell r="BP1135">
            <v>0</v>
          </cell>
          <cell r="BQ1135">
            <v>269</v>
          </cell>
          <cell r="BR1135">
            <v>224</v>
          </cell>
          <cell r="BS1135">
            <v>14</v>
          </cell>
          <cell r="BT1135">
            <v>14</v>
          </cell>
          <cell r="BU1135" t="str">
            <v>张志立</v>
          </cell>
          <cell r="BV1135" t="str">
            <v>田原</v>
          </cell>
          <cell r="BW1135" t="str">
            <v>辛礼军</v>
          </cell>
          <cell r="BX1135" t="str">
            <v>84853059</v>
          </cell>
          <cell r="BY1135" t="str">
            <v>2025-03-05</v>
          </cell>
          <cell r="BZ1135" t="str">
            <v/>
          </cell>
          <cell r="CA1135" t="str">
            <v>757720931</v>
          </cell>
          <cell r="CB1135">
            <v>0</v>
          </cell>
          <cell r="CC1135">
            <v>0</v>
          </cell>
          <cell r="CD1135" t="str">
            <v/>
          </cell>
          <cell r="CE1135" t="str">
            <v/>
          </cell>
          <cell r="CF1135" t="str">
            <v/>
          </cell>
          <cell r="CG1135" t="str">
            <v/>
          </cell>
          <cell r="CH1135" t="str">
            <v>qy</v>
          </cell>
          <cell r="CI1135" t="str">
            <v>    国有控股</v>
          </cell>
          <cell r="CJ1135" t="str">
            <v>F</v>
          </cell>
          <cell r="CK1135" t="str">
            <v>    批发和零售业</v>
          </cell>
          <cell r="CL1135" t="str">
            <v>52</v>
          </cell>
          <cell r="CM1135" t="str">
            <v>    零售业</v>
          </cell>
          <cell r="CN1135" t="str">
            <v>110115</v>
          </cell>
          <cell r="CO1135" t="str">
            <v>      大兴区</v>
          </cell>
          <cell r="CP1135" t="str">
            <v>　　　其他有限责任公司</v>
          </cell>
          <cell r="CQ1135" t="str">
            <v/>
          </cell>
          <cell r="CR1135" t="str">
            <v>    传统服务业</v>
          </cell>
          <cell r="CS1135" t="str">
            <v>2</v>
          </cell>
          <cell r="CT1135" t="str">
            <v>    地方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 t="str">
            <v>3</v>
          </cell>
          <cell r="DN1135" t="str">
            <v>526</v>
          </cell>
          <cell r="DO1135" t="str">
            <v>    汽车、摩托车、零配件和燃料及其他动力</v>
          </cell>
          <cell r="DP1135" t="str">
            <v>2</v>
          </cell>
          <cell r="DQ1135" t="str">
            <v>3</v>
          </cell>
          <cell r="DR1135">
            <v>22517</v>
          </cell>
          <cell r="DS1135">
            <v>22876</v>
          </cell>
          <cell r="DT1135">
            <v>1</v>
          </cell>
          <cell r="DU1135">
            <v>1356</v>
          </cell>
          <cell r="DV1135">
            <v>1233</v>
          </cell>
          <cell r="DW1135">
            <v>636</v>
          </cell>
          <cell r="DX1135">
            <v>535</v>
          </cell>
        </row>
        <row r="1136">
          <cell r="M1136" t="str">
            <v>911101126738217863</v>
          </cell>
          <cell r="N1136" t="str">
            <v>北京小松工程机械有限公司</v>
          </cell>
          <cell r="O1136" t="str">
            <v>2025</v>
          </cell>
          <cell r="P1136" t="str">
            <v>2</v>
          </cell>
          <cell r="Q1136">
            <v>18687</v>
          </cell>
          <cell r="R1136">
            <v>16978</v>
          </cell>
          <cell r="S1136">
            <v>240631</v>
          </cell>
          <cell r="T1136">
            <v>214495</v>
          </cell>
          <cell r="U1136">
            <v>313637</v>
          </cell>
          <cell r="V1136">
            <v>306607</v>
          </cell>
          <cell r="W1136">
            <v>231428</v>
          </cell>
          <cell r="X1136">
            <v>229072</v>
          </cell>
          <cell r="Y1136">
            <v>0</v>
          </cell>
          <cell r="Z1136">
            <v>0</v>
          </cell>
          <cell r="AA1136">
            <v>30945</v>
          </cell>
          <cell r="AB1136">
            <v>17523</v>
          </cell>
          <cell r="AC1136">
            <v>0</v>
          </cell>
          <cell r="AD1136">
            <v>0</v>
          </cell>
          <cell r="AE1136">
            <v>27040</v>
          </cell>
          <cell r="AF1136">
            <v>12842</v>
          </cell>
          <cell r="AG1136">
            <v>92</v>
          </cell>
          <cell r="AH1136">
            <v>40</v>
          </cell>
          <cell r="AI1136">
            <v>2439</v>
          </cell>
          <cell r="AJ1136">
            <v>3521</v>
          </cell>
          <cell r="AK1136">
            <v>1182</v>
          </cell>
          <cell r="AL1136">
            <v>1056</v>
          </cell>
          <cell r="AM1136">
            <v>0</v>
          </cell>
          <cell r="AN1136">
            <v>0</v>
          </cell>
          <cell r="AO1136">
            <v>85</v>
          </cell>
          <cell r="AP1136">
            <v>10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107</v>
          </cell>
          <cell r="BF1136">
            <v>55</v>
          </cell>
          <cell r="BG1136">
            <v>4</v>
          </cell>
          <cell r="BH1136">
            <v>10</v>
          </cell>
          <cell r="BI1136">
            <v>0</v>
          </cell>
          <cell r="BJ1136">
            <v>0</v>
          </cell>
          <cell r="BK1136">
            <v>112</v>
          </cell>
          <cell r="BL1136">
            <v>65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304</v>
          </cell>
          <cell r="BR1136">
            <v>189</v>
          </cell>
          <cell r="BS1136">
            <v>95</v>
          </cell>
          <cell r="BT1136">
            <v>98</v>
          </cell>
          <cell r="BU1136" t="str">
            <v>白铁鸣</v>
          </cell>
          <cell r="BV1136" t="str">
            <v>杨桂勇</v>
          </cell>
          <cell r="BW1136" t="str">
            <v>钱建新</v>
          </cell>
          <cell r="BX1136" t="str">
            <v>60596265</v>
          </cell>
          <cell r="BY1136" t="str">
            <v>2025-03-17</v>
          </cell>
          <cell r="BZ1136" t="str">
            <v/>
          </cell>
          <cell r="CA1136" t="str">
            <v>673821786</v>
          </cell>
          <cell r="CB1136">
            <v>0</v>
          </cell>
          <cell r="CC1136">
            <v>0</v>
          </cell>
          <cell r="CD1136" t="str">
            <v/>
          </cell>
          <cell r="CE1136" t="str">
            <v/>
          </cell>
          <cell r="CF1136" t="str">
            <v/>
          </cell>
          <cell r="CG1136" t="str">
            <v/>
          </cell>
          <cell r="CH1136" t="str">
            <v>qy</v>
          </cell>
          <cell r="CI1136" t="str">
            <v>    私人控股</v>
          </cell>
          <cell r="CJ1136" t="str">
            <v>F</v>
          </cell>
          <cell r="CK1136" t="str">
            <v>    批发和零售业</v>
          </cell>
          <cell r="CL1136" t="str">
            <v>51</v>
          </cell>
          <cell r="CM1136" t="str">
            <v>    批发业</v>
          </cell>
          <cell r="CN1136" t="str">
            <v>110112</v>
          </cell>
          <cell r="CO1136" t="str">
            <v>      通州区</v>
          </cell>
          <cell r="CP1136" t="str">
            <v>　　　私营有限责任公司</v>
          </cell>
          <cell r="CQ1136" t="str">
            <v/>
          </cell>
          <cell r="CR1136" t="str">
            <v>    传统服务业</v>
          </cell>
          <cell r="CS1136" t="str">
            <v>2</v>
          </cell>
          <cell r="CT1136" t="str">
            <v>    地方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 t="str">
            <v>5</v>
          </cell>
          <cell r="DN1136" t="str">
            <v>517</v>
          </cell>
          <cell r="DO1136" t="str">
            <v>    机械设备、五金产品及电子产品批发</v>
          </cell>
          <cell r="DP1136" t="str">
            <v>1</v>
          </cell>
          <cell r="DQ1136" t="str">
            <v>2</v>
          </cell>
          <cell r="DR1136">
            <v>30945</v>
          </cell>
          <cell r="DS1136">
            <v>17523</v>
          </cell>
          <cell r="DT1136">
            <v>1</v>
          </cell>
          <cell r="DU1136">
            <v>107</v>
          </cell>
          <cell r="DV1136">
            <v>55</v>
          </cell>
          <cell r="DW1136">
            <v>396</v>
          </cell>
          <cell r="DX1136">
            <v>229</v>
          </cell>
        </row>
        <row r="1137">
          <cell r="M1137" t="str">
            <v>91110105101785863E</v>
          </cell>
          <cell r="N1137" t="str">
            <v>新华都特种电气股份有限公司</v>
          </cell>
          <cell r="O1137" t="str">
            <v>2025</v>
          </cell>
          <cell r="P1137" t="str">
            <v>2</v>
          </cell>
          <cell r="Q1137">
            <v>15898</v>
          </cell>
          <cell r="R1137">
            <v>16758</v>
          </cell>
          <cell r="S1137">
            <v>78208</v>
          </cell>
          <cell r="T1137">
            <v>137920</v>
          </cell>
          <cell r="U1137">
            <v>1417072</v>
          </cell>
          <cell r="V1137">
            <v>1353741</v>
          </cell>
          <cell r="W1137">
            <v>105794</v>
          </cell>
          <cell r="X1137">
            <v>15387</v>
          </cell>
          <cell r="Y1137">
            <v>0</v>
          </cell>
          <cell r="Z1137">
            <v>0</v>
          </cell>
          <cell r="AA1137">
            <v>26461</v>
          </cell>
          <cell r="AB1137">
            <v>25154</v>
          </cell>
          <cell r="AC1137">
            <v>0</v>
          </cell>
          <cell r="AD1137">
            <v>0</v>
          </cell>
          <cell r="AE1137">
            <v>21988</v>
          </cell>
          <cell r="AF1137">
            <v>23191</v>
          </cell>
          <cell r="AG1137">
            <v>0</v>
          </cell>
          <cell r="AH1137">
            <v>0</v>
          </cell>
          <cell r="AI1137">
            <v>728</v>
          </cell>
          <cell r="AJ1137">
            <v>925</v>
          </cell>
          <cell r="AK1137">
            <v>2447</v>
          </cell>
          <cell r="AL1137">
            <v>1765</v>
          </cell>
          <cell r="AM1137">
            <v>613</v>
          </cell>
          <cell r="AN1137">
            <v>1249</v>
          </cell>
          <cell r="AO1137">
            <v>-145</v>
          </cell>
          <cell r="AP1137">
            <v>-77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3062</v>
          </cell>
          <cell r="BF1137">
            <v>514</v>
          </cell>
          <cell r="BG1137">
            <v>4707</v>
          </cell>
          <cell r="BH1137">
            <v>40</v>
          </cell>
          <cell r="BI1137">
            <v>0</v>
          </cell>
          <cell r="BJ1137">
            <v>0</v>
          </cell>
          <cell r="BK1137">
            <v>7769</v>
          </cell>
          <cell r="BL1137">
            <v>554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91</v>
          </cell>
          <cell r="BR1137">
            <v>71</v>
          </cell>
          <cell r="BS1137">
            <v>52</v>
          </cell>
          <cell r="BT1137">
            <v>57</v>
          </cell>
          <cell r="BU1137" t="str">
            <v>谭勇</v>
          </cell>
          <cell r="BV1137" t="str">
            <v>肖崴</v>
          </cell>
          <cell r="BW1137" t="str">
            <v>陈冬月</v>
          </cell>
          <cell r="BX1137" t="str">
            <v>17718426862</v>
          </cell>
          <cell r="BY1137" t="str">
            <v>2025-03-17</v>
          </cell>
          <cell r="BZ1137" t="str">
            <v/>
          </cell>
          <cell r="CA1137" t="str">
            <v>101785863</v>
          </cell>
          <cell r="CB1137">
            <v>0</v>
          </cell>
          <cell r="CC1137">
            <v>0</v>
          </cell>
          <cell r="CD1137" t="str">
            <v/>
          </cell>
          <cell r="CE1137" t="str">
            <v>1</v>
          </cell>
          <cell r="CF1137" t="str">
            <v/>
          </cell>
          <cell r="CG1137" t="str">
            <v>北京经济技术开发区虚拟社区</v>
          </cell>
          <cell r="CH1137" t="str">
            <v>qy</v>
          </cell>
          <cell r="CI1137" t="str">
            <v>    私人控股</v>
          </cell>
          <cell r="CJ1137" t="str">
            <v>F</v>
          </cell>
          <cell r="CK1137" t="str">
            <v>    批发和零售业</v>
          </cell>
          <cell r="CL1137" t="str">
            <v>51</v>
          </cell>
          <cell r="CM1137" t="str">
            <v>    批发业</v>
          </cell>
          <cell r="CN1137" t="str">
            <v>115101</v>
          </cell>
          <cell r="CO1137" t="str">
            <v>      开发区</v>
          </cell>
          <cell r="CP1137" t="str">
            <v>　　　私营股份有限公司</v>
          </cell>
          <cell r="CQ1137" t="str">
            <v/>
          </cell>
          <cell r="CR1137" t="str">
            <v>    传统服务业</v>
          </cell>
          <cell r="CS1137" t="str">
            <v>2</v>
          </cell>
          <cell r="CT1137" t="str">
            <v>    地方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 t="str">
            <v>3</v>
          </cell>
          <cell r="DN1137" t="str">
            <v>517</v>
          </cell>
          <cell r="DO1137" t="str">
            <v>    机械设备、五金产品及电子产品批发</v>
          </cell>
          <cell r="DP1137" t="str">
            <v>1</v>
          </cell>
          <cell r="DQ1137" t="str">
            <v>2</v>
          </cell>
          <cell r="DR1137">
            <v>26461</v>
          </cell>
          <cell r="DS1137">
            <v>25154</v>
          </cell>
          <cell r="DT1137">
            <v>1</v>
          </cell>
          <cell r="DU1137">
            <v>3062</v>
          </cell>
          <cell r="DV1137">
            <v>514</v>
          </cell>
          <cell r="DW1137">
            <v>91</v>
          </cell>
          <cell r="DX1137">
            <v>71</v>
          </cell>
        </row>
        <row r="1138">
          <cell r="M1138" t="str">
            <v>91110112MA01PRRMXR</v>
          </cell>
          <cell r="N1138" t="str">
            <v>北京世普蓝华商贸有限公司</v>
          </cell>
          <cell r="O1138" t="str">
            <v>2025</v>
          </cell>
          <cell r="P1138" t="str">
            <v>2</v>
          </cell>
          <cell r="Q1138">
            <v>72050</v>
          </cell>
          <cell r="R1138">
            <v>71941</v>
          </cell>
          <cell r="S1138">
            <v>8166</v>
          </cell>
          <cell r="T1138">
            <v>0</v>
          </cell>
          <cell r="U1138">
            <v>105101</v>
          </cell>
          <cell r="V1138">
            <v>130967</v>
          </cell>
          <cell r="W1138">
            <v>92590</v>
          </cell>
          <cell r="X1138">
            <v>119097</v>
          </cell>
          <cell r="Y1138">
            <v>0</v>
          </cell>
          <cell r="Z1138">
            <v>0</v>
          </cell>
          <cell r="AA1138">
            <v>14615</v>
          </cell>
          <cell r="AB1138">
            <v>131</v>
          </cell>
          <cell r="AC1138">
            <v>0</v>
          </cell>
          <cell r="AD1138">
            <v>0</v>
          </cell>
          <cell r="AE1138">
            <v>14085</v>
          </cell>
          <cell r="AF1138">
            <v>0</v>
          </cell>
          <cell r="AG1138">
            <v>22</v>
          </cell>
          <cell r="AH1138">
            <v>0</v>
          </cell>
          <cell r="AI1138">
            <v>0</v>
          </cell>
          <cell r="AJ1138">
            <v>0</v>
          </cell>
          <cell r="AK1138">
            <v>900</v>
          </cell>
          <cell r="AL1138">
            <v>431</v>
          </cell>
          <cell r="AM1138">
            <v>0</v>
          </cell>
          <cell r="AN1138">
            <v>0</v>
          </cell>
          <cell r="AO1138">
            <v>254</v>
          </cell>
          <cell r="AP1138">
            <v>-19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-646</v>
          </cell>
          <cell r="BF1138">
            <v>-281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-646</v>
          </cell>
          <cell r="BL1138">
            <v>-281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134</v>
          </cell>
          <cell r="BR1138">
            <v>99</v>
          </cell>
          <cell r="BS1138">
            <v>5</v>
          </cell>
          <cell r="BT1138">
            <v>1</v>
          </cell>
          <cell r="BU1138" t="str">
            <v>赵德涛</v>
          </cell>
          <cell r="BV1138" t="str">
            <v>刘伟</v>
          </cell>
          <cell r="BW1138" t="str">
            <v>刘伟</v>
          </cell>
          <cell r="BX1138" t="str">
            <v>13051888300</v>
          </cell>
          <cell r="BY1138" t="str">
            <v>2025-03-05</v>
          </cell>
          <cell r="BZ1138" t="str">
            <v/>
          </cell>
          <cell r="CA1138" t="str">
            <v>MA01PRRMX</v>
          </cell>
          <cell r="CB1138">
            <v>0</v>
          </cell>
          <cell r="CC1138">
            <v>0</v>
          </cell>
          <cell r="CD1138" t="str">
            <v/>
          </cell>
          <cell r="CE1138" t="str">
            <v/>
          </cell>
          <cell r="CF1138" t="str">
            <v/>
          </cell>
          <cell r="CG1138" t="str">
            <v/>
          </cell>
          <cell r="CH1138" t="str">
            <v>qy</v>
          </cell>
          <cell r="CI1138" t="str">
            <v>    私人控股</v>
          </cell>
          <cell r="CJ1138" t="str">
            <v>F</v>
          </cell>
          <cell r="CK1138" t="str">
            <v>    批发和零售业</v>
          </cell>
          <cell r="CL1138" t="str">
            <v>51</v>
          </cell>
          <cell r="CM1138" t="str">
            <v>    批发业</v>
          </cell>
          <cell r="CN1138" t="str">
            <v>110112</v>
          </cell>
          <cell r="CO1138" t="str">
            <v>      通州区</v>
          </cell>
          <cell r="CP1138" t="str">
            <v>　　　私营有限责任公司</v>
          </cell>
          <cell r="CQ1138" t="str">
            <v/>
          </cell>
          <cell r="CR1138" t="str">
            <v>    传统服务业</v>
          </cell>
          <cell r="CS1138" t="str">
            <v>2</v>
          </cell>
          <cell r="CT1138" t="str">
            <v>    地方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 t="str">
            <v>5</v>
          </cell>
          <cell r="DN1138" t="str">
            <v>516</v>
          </cell>
          <cell r="DO1138" t="str">
            <v>    矿产品、建材及化工产品批发</v>
          </cell>
          <cell r="DP1138" t="str">
            <v>1</v>
          </cell>
          <cell r="DQ1138" t="str">
            <v>4</v>
          </cell>
          <cell r="DR1138">
            <v>14615</v>
          </cell>
          <cell r="DS1138">
            <v>131</v>
          </cell>
          <cell r="DT1138">
            <v>1</v>
          </cell>
          <cell r="DU1138">
            <v>-646</v>
          </cell>
          <cell r="DV1138">
            <v>-281</v>
          </cell>
          <cell r="DW1138">
            <v>156</v>
          </cell>
          <cell r="DX1138">
            <v>99</v>
          </cell>
        </row>
        <row r="1139">
          <cell r="M1139" t="str">
            <v>91110112747508937M</v>
          </cell>
          <cell r="N1139" t="str">
            <v>北京高济百康大药房有限公司</v>
          </cell>
          <cell r="O1139" t="str">
            <v>2025</v>
          </cell>
          <cell r="P1139" t="str">
            <v>2</v>
          </cell>
          <cell r="Q1139">
            <v>33095</v>
          </cell>
          <cell r="R1139">
            <v>35310</v>
          </cell>
          <cell r="S1139">
            <v>112374</v>
          </cell>
          <cell r="T1139">
            <v>79424</v>
          </cell>
          <cell r="U1139">
            <v>426387</v>
          </cell>
          <cell r="V1139">
            <v>390944</v>
          </cell>
          <cell r="W1139">
            <v>390312</v>
          </cell>
          <cell r="X1139">
            <v>354843</v>
          </cell>
          <cell r="Y1139">
            <v>0</v>
          </cell>
          <cell r="Z1139">
            <v>0</v>
          </cell>
          <cell r="AA1139">
            <v>171291</v>
          </cell>
          <cell r="AB1139">
            <v>140555</v>
          </cell>
          <cell r="AC1139">
            <v>0</v>
          </cell>
          <cell r="AD1139">
            <v>0</v>
          </cell>
          <cell r="AE1139">
            <v>131577</v>
          </cell>
          <cell r="AF1139">
            <v>99937</v>
          </cell>
          <cell r="AG1139">
            <v>442</v>
          </cell>
          <cell r="AH1139">
            <v>414</v>
          </cell>
          <cell r="AI1139">
            <v>34166</v>
          </cell>
          <cell r="AJ1139">
            <v>35640</v>
          </cell>
          <cell r="AK1139">
            <v>2806</v>
          </cell>
          <cell r="AL1139">
            <v>2124</v>
          </cell>
          <cell r="AM1139">
            <v>0</v>
          </cell>
          <cell r="AN1139">
            <v>0</v>
          </cell>
          <cell r="AO1139">
            <v>35</v>
          </cell>
          <cell r="AP1139">
            <v>453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2267</v>
          </cell>
          <cell r="BF1139">
            <v>2162</v>
          </cell>
          <cell r="BG1139">
            <v>50</v>
          </cell>
          <cell r="BH1139">
            <v>16</v>
          </cell>
          <cell r="BI1139">
            <v>85</v>
          </cell>
          <cell r="BJ1139">
            <v>4</v>
          </cell>
          <cell r="BK1139">
            <v>2232</v>
          </cell>
          <cell r="BL1139">
            <v>2174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4852</v>
          </cell>
          <cell r="BR1139">
            <v>2875</v>
          </cell>
          <cell r="BS1139">
            <v>632</v>
          </cell>
          <cell r="BT1139">
            <v>703</v>
          </cell>
          <cell r="BU1139" t="str">
            <v>赵楠楠</v>
          </cell>
          <cell r="BV1139" t="str">
            <v>吕妍</v>
          </cell>
          <cell r="BW1139" t="str">
            <v>王雅婧</v>
          </cell>
          <cell r="BX1139" t="str">
            <v>15830280835</v>
          </cell>
          <cell r="BY1139" t="str">
            <v>2025-03-07</v>
          </cell>
          <cell r="BZ1139" t="str">
            <v/>
          </cell>
          <cell r="CA1139" t="str">
            <v>747508937</v>
          </cell>
          <cell r="CB1139">
            <v>0</v>
          </cell>
          <cell r="CC1139">
            <v>0</v>
          </cell>
          <cell r="CD1139" t="str">
            <v/>
          </cell>
          <cell r="CE1139" t="str">
            <v/>
          </cell>
          <cell r="CF1139" t="str">
            <v/>
          </cell>
          <cell r="CG1139" t="str">
            <v/>
          </cell>
          <cell r="CH1139" t="str">
            <v>qy</v>
          </cell>
          <cell r="CI1139" t="str">
            <v>    私人控股</v>
          </cell>
          <cell r="CJ1139" t="str">
            <v>F</v>
          </cell>
          <cell r="CK1139" t="str">
            <v>    批发和零售业</v>
          </cell>
          <cell r="CL1139" t="str">
            <v>52</v>
          </cell>
          <cell r="CM1139" t="str">
            <v>    零售业</v>
          </cell>
          <cell r="CN1139" t="str">
            <v>110112</v>
          </cell>
          <cell r="CO1139" t="str">
            <v>      通州区</v>
          </cell>
          <cell r="CP1139" t="str">
            <v>　　　私营有限责任公司</v>
          </cell>
          <cell r="CQ1139" t="str">
            <v/>
          </cell>
          <cell r="CR1139" t="str">
            <v>    传统服务业</v>
          </cell>
          <cell r="CS1139" t="str">
            <v>2</v>
          </cell>
          <cell r="CT1139" t="str">
            <v>    地方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 t="str">
            <v>5</v>
          </cell>
          <cell r="DN1139" t="str">
            <v>525</v>
          </cell>
          <cell r="DO1139" t="str">
            <v>    医药及医疗器材专门零售</v>
          </cell>
          <cell r="DP1139" t="str">
            <v>1</v>
          </cell>
          <cell r="DQ1139" t="str">
            <v>1</v>
          </cell>
          <cell r="DR1139">
            <v>171291</v>
          </cell>
          <cell r="DS1139">
            <v>140555</v>
          </cell>
          <cell r="DT1139">
            <v>1</v>
          </cell>
          <cell r="DU1139">
            <v>2267</v>
          </cell>
          <cell r="DV1139">
            <v>2162</v>
          </cell>
          <cell r="DW1139">
            <v>5294</v>
          </cell>
          <cell r="DX1139">
            <v>3289</v>
          </cell>
        </row>
        <row r="1140">
          <cell r="M1140" t="str">
            <v>9111010177545135X7</v>
          </cell>
          <cell r="N1140" t="str">
            <v>泰屹新（北京）机电设备有限公司</v>
          </cell>
          <cell r="O1140" t="str">
            <v>2025</v>
          </cell>
          <cell r="P1140" t="str">
            <v>2</v>
          </cell>
          <cell r="Q1140">
            <v>2206</v>
          </cell>
          <cell r="R1140">
            <v>1901</v>
          </cell>
          <cell r="S1140">
            <v>9362</v>
          </cell>
          <cell r="T1140">
            <v>-15854</v>
          </cell>
          <cell r="U1140">
            <v>58632</v>
          </cell>
          <cell r="V1140">
            <v>25699</v>
          </cell>
          <cell r="W1140">
            <v>36345</v>
          </cell>
          <cell r="X1140">
            <v>-584</v>
          </cell>
          <cell r="Y1140">
            <v>0</v>
          </cell>
          <cell r="Z1140">
            <v>0</v>
          </cell>
          <cell r="AA1140">
            <v>19709</v>
          </cell>
          <cell r="AB1140">
            <v>7798</v>
          </cell>
          <cell r="AC1140">
            <v>0</v>
          </cell>
          <cell r="AD1140">
            <v>0</v>
          </cell>
          <cell r="AE1140">
            <v>12023</v>
          </cell>
          <cell r="AF1140">
            <v>3723</v>
          </cell>
          <cell r="AG1140">
            <v>53</v>
          </cell>
          <cell r="AH1140">
            <v>0</v>
          </cell>
          <cell r="AI1140">
            <v>557</v>
          </cell>
          <cell r="AJ1140">
            <v>536</v>
          </cell>
          <cell r="AK1140">
            <v>1975</v>
          </cell>
          <cell r="AL1140">
            <v>1641</v>
          </cell>
          <cell r="AM1140">
            <v>0</v>
          </cell>
          <cell r="AN1140">
            <v>0</v>
          </cell>
          <cell r="AO1140">
            <v>48</v>
          </cell>
          <cell r="AP1140">
            <v>52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5053</v>
          </cell>
          <cell r="BF1140">
            <v>1846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5053</v>
          </cell>
          <cell r="BL1140">
            <v>1846</v>
          </cell>
          <cell r="BM1140">
            <v>1263</v>
          </cell>
          <cell r="BN1140">
            <v>0</v>
          </cell>
          <cell r="BO1140">
            <v>0</v>
          </cell>
          <cell r="BP1140">
            <v>0</v>
          </cell>
          <cell r="BQ1140">
            <v>561</v>
          </cell>
          <cell r="BR1140">
            <v>0</v>
          </cell>
          <cell r="BS1140">
            <v>17</v>
          </cell>
          <cell r="BT1140">
            <v>16</v>
          </cell>
          <cell r="BU1140" t="str">
            <v>庄德</v>
          </cell>
          <cell r="BV1140" t="str">
            <v>梁勇</v>
          </cell>
          <cell r="BW1140" t="str">
            <v>赵慧珍</v>
          </cell>
          <cell r="BX1140" t="str">
            <v>18701474638</v>
          </cell>
          <cell r="BY1140" t="str">
            <v>2025-03-13</v>
          </cell>
          <cell r="BZ1140" t="str">
            <v/>
          </cell>
          <cell r="CA1140" t="str">
            <v>77545135X</v>
          </cell>
          <cell r="CB1140">
            <v>0</v>
          </cell>
          <cell r="CC1140">
            <v>0</v>
          </cell>
          <cell r="CD1140" t="str">
            <v/>
          </cell>
          <cell r="CE1140" t="str">
            <v/>
          </cell>
          <cell r="CF1140" t="str">
            <v/>
          </cell>
          <cell r="CG1140" t="str">
            <v/>
          </cell>
          <cell r="CH1140" t="str">
            <v>qy</v>
          </cell>
          <cell r="CI1140" t="str">
            <v>    外商控股</v>
          </cell>
          <cell r="CJ1140" t="str">
            <v>F</v>
          </cell>
          <cell r="CK1140" t="str">
            <v>    批发和零售业</v>
          </cell>
          <cell r="CL1140" t="str">
            <v>51</v>
          </cell>
          <cell r="CM1140" t="str">
            <v>    批发业</v>
          </cell>
          <cell r="CN1140" t="str">
            <v>110112</v>
          </cell>
          <cell r="CO1140" t="str">
            <v>      通州区</v>
          </cell>
          <cell r="CP1140" t="str">
            <v>　　　外商投资有限责任公司</v>
          </cell>
          <cell r="CQ1140" t="str">
            <v/>
          </cell>
          <cell r="CR1140" t="str">
            <v>    传统服务业</v>
          </cell>
          <cell r="CS1140" t="str">
            <v>2</v>
          </cell>
          <cell r="CT1140" t="str">
            <v>    地方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 t="str">
            <v>5</v>
          </cell>
          <cell r="DN1140" t="str">
            <v>517</v>
          </cell>
          <cell r="DO1140" t="str">
            <v>    机械设备、五金产品及电子产品批发</v>
          </cell>
          <cell r="DP1140" t="str">
            <v>1</v>
          </cell>
          <cell r="DQ1140" t="str">
            <v>3</v>
          </cell>
          <cell r="DR1140">
            <v>19709</v>
          </cell>
          <cell r="DS1140">
            <v>7798</v>
          </cell>
          <cell r="DT1140">
            <v>1</v>
          </cell>
          <cell r="DU1140">
            <v>5053</v>
          </cell>
          <cell r="DV1140">
            <v>1846</v>
          </cell>
          <cell r="DW1140">
            <v>1877</v>
          </cell>
          <cell r="DX1140">
            <v>-109</v>
          </cell>
        </row>
        <row r="1141">
          <cell r="M1141" t="str">
            <v>91110108696301513Q</v>
          </cell>
          <cell r="N1141" t="str">
            <v>北京富诗健国际贸易有限公司</v>
          </cell>
          <cell r="O1141" t="str">
            <v>2025</v>
          </cell>
          <cell r="P1141" t="str">
            <v>2</v>
          </cell>
          <cell r="Q1141">
            <v>110</v>
          </cell>
          <cell r="R1141">
            <v>120</v>
          </cell>
          <cell r="S1141">
            <v>1572</v>
          </cell>
          <cell r="T1141">
            <v>2995</v>
          </cell>
          <cell r="U1141">
            <v>16594</v>
          </cell>
          <cell r="V1141">
            <v>36989</v>
          </cell>
          <cell r="W1141">
            <v>14422</v>
          </cell>
          <cell r="X1141">
            <v>29600</v>
          </cell>
          <cell r="Y1141">
            <v>0</v>
          </cell>
          <cell r="Z1141">
            <v>0</v>
          </cell>
          <cell r="AA1141">
            <v>21827</v>
          </cell>
          <cell r="AB1141">
            <v>18105</v>
          </cell>
          <cell r="AC1141">
            <v>0</v>
          </cell>
          <cell r="AD1141">
            <v>0</v>
          </cell>
          <cell r="AE1141">
            <v>19781</v>
          </cell>
          <cell r="AF1141">
            <v>17923</v>
          </cell>
          <cell r="AG1141">
            <v>46</v>
          </cell>
          <cell r="AH1141">
            <v>2</v>
          </cell>
          <cell r="AI1141">
            <v>1853</v>
          </cell>
          <cell r="AJ1141">
            <v>1277</v>
          </cell>
          <cell r="AK1141">
            <v>246</v>
          </cell>
          <cell r="AL1141">
            <v>226</v>
          </cell>
          <cell r="AM1141">
            <v>0</v>
          </cell>
          <cell r="AN1141">
            <v>0</v>
          </cell>
          <cell r="AO1141">
            <v>56</v>
          </cell>
          <cell r="AP1141">
            <v>68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-155</v>
          </cell>
          <cell r="BF1141">
            <v>-1391</v>
          </cell>
          <cell r="BG1141">
            <v>0</v>
          </cell>
          <cell r="BH1141">
            <v>6</v>
          </cell>
          <cell r="BI1141">
            <v>0</v>
          </cell>
          <cell r="BJ1141">
            <v>0</v>
          </cell>
          <cell r="BK1141">
            <v>-155</v>
          </cell>
          <cell r="BL1141">
            <v>-1385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82</v>
          </cell>
          <cell r="BR1141">
            <v>29</v>
          </cell>
          <cell r="BS1141">
            <v>7</v>
          </cell>
          <cell r="BT1141">
            <v>7</v>
          </cell>
          <cell r="BU1141" t="str">
            <v>梁秀红</v>
          </cell>
          <cell r="BV1141" t="str">
            <v>梁秀丽</v>
          </cell>
          <cell r="BW1141" t="str">
            <v>黄佳</v>
          </cell>
          <cell r="BX1141" t="str">
            <v>18640336916</v>
          </cell>
          <cell r="BY1141" t="str">
            <v>2025-03-13</v>
          </cell>
          <cell r="BZ1141" t="str">
            <v/>
          </cell>
          <cell r="CA1141" t="str">
            <v>696301513</v>
          </cell>
          <cell r="CB1141">
            <v>0</v>
          </cell>
          <cell r="CC1141">
            <v>0</v>
          </cell>
          <cell r="CD1141" t="str">
            <v/>
          </cell>
          <cell r="CE1141" t="str">
            <v>1</v>
          </cell>
          <cell r="CF1141" t="str">
            <v/>
          </cell>
          <cell r="CG1141" t="str">
            <v>北京经济技术开发区虚拟社区</v>
          </cell>
          <cell r="CH1141" t="str">
            <v>qy</v>
          </cell>
          <cell r="CI1141" t="str">
            <v>    私人控股</v>
          </cell>
          <cell r="CJ1141" t="str">
            <v>F</v>
          </cell>
          <cell r="CK1141" t="str">
            <v>    批发和零售业</v>
          </cell>
          <cell r="CL1141" t="str">
            <v>51</v>
          </cell>
          <cell r="CM1141" t="str">
            <v>    批发业</v>
          </cell>
          <cell r="CN1141" t="str">
            <v>115101</v>
          </cell>
          <cell r="CO1141" t="str">
            <v>      开发区</v>
          </cell>
          <cell r="CP1141" t="str">
            <v>　　　其他有限责任公司</v>
          </cell>
          <cell r="CQ1141" t="str">
            <v/>
          </cell>
          <cell r="CR1141" t="str">
            <v>    传统服务业</v>
          </cell>
          <cell r="CS1141" t="str">
            <v>2</v>
          </cell>
          <cell r="CT1141" t="str">
            <v>    地方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 t="str">
            <v>3</v>
          </cell>
          <cell r="DN1141" t="str">
            <v>511</v>
          </cell>
          <cell r="DO1141" t="str">
            <v>    农、林、牧、渔产品批发</v>
          </cell>
          <cell r="DP1141" t="str">
            <v>1</v>
          </cell>
          <cell r="DQ1141" t="str">
            <v>3</v>
          </cell>
          <cell r="DR1141">
            <v>21827</v>
          </cell>
          <cell r="DS1141">
            <v>18105</v>
          </cell>
          <cell r="DT1141">
            <v>1</v>
          </cell>
          <cell r="DU1141">
            <v>-155</v>
          </cell>
          <cell r="DV1141">
            <v>-1391</v>
          </cell>
          <cell r="DW1141">
            <v>128</v>
          </cell>
          <cell r="DX1141">
            <v>31</v>
          </cell>
        </row>
        <row r="1142">
          <cell r="M1142" t="str">
            <v>91110302748127458D</v>
          </cell>
          <cell r="N1142" t="str">
            <v>北京骏德伟业机械设备有限公司</v>
          </cell>
          <cell r="O1142" t="str">
            <v>2025</v>
          </cell>
          <cell r="P1142" t="str">
            <v>2</v>
          </cell>
          <cell r="Q1142">
            <v>1557</v>
          </cell>
          <cell r="R1142">
            <v>651</v>
          </cell>
          <cell r="S1142">
            <v>3218</v>
          </cell>
          <cell r="T1142">
            <v>1843</v>
          </cell>
          <cell r="U1142">
            <v>17622</v>
          </cell>
          <cell r="V1142">
            <v>9743</v>
          </cell>
          <cell r="W1142">
            <v>12212</v>
          </cell>
          <cell r="X1142">
            <v>4197</v>
          </cell>
          <cell r="Y1142">
            <v>0</v>
          </cell>
          <cell r="Z1142">
            <v>0</v>
          </cell>
          <cell r="AA1142">
            <v>5831</v>
          </cell>
          <cell r="AB1142">
            <v>3558</v>
          </cell>
          <cell r="AC1142">
            <v>0</v>
          </cell>
          <cell r="AD1142">
            <v>0</v>
          </cell>
          <cell r="AE1142">
            <v>5416</v>
          </cell>
          <cell r="AF1142">
            <v>3338</v>
          </cell>
          <cell r="AG1142">
            <v>2</v>
          </cell>
          <cell r="AH1142">
            <v>2</v>
          </cell>
          <cell r="AI1142">
            <v>77</v>
          </cell>
          <cell r="AJ1142">
            <v>97</v>
          </cell>
          <cell r="AK1142">
            <v>212</v>
          </cell>
          <cell r="AL1142">
            <v>215</v>
          </cell>
          <cell r="AM1142">
            <v>0</v>
          </cell>
          <cell r="AN1142">
            <v>0</v>
          </cell>
          <cell r="AO1142">
            <v>117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7</v>
          </cell>
          <cell r="BF1142">
            <v>-94</v>
          </cell>
          <cell r="BG1142">
            <v>0</v>
          </cell>
          <cell r="BH1142">
            <v>0</v>
          </cell>
          <cell r="BI1142">
            <v>2</v>
          </cell>
          <cell r="BJ1142">
            <v>10</v>
          </cell>
          <cell r="BK1142">
            <v>5</v>
          </cell>
          <cell r="BL1142">
            <v>-104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3</v>
          </cell>
          <cell r="BR1142">
            <v>22</v>
          </cell>
          <cell r="BS1142">
            <v>10</v>
          </cell>
          <cell r="BT1142">
            <v>10</v>
          </cell>
          <cell r="BU1142" t="str">
            <v>杜少雄</v>
          </cell>
          <cell r="BV1142" t="str">
            <v>王有金</v>
          </cell>
          <cell r="BW1142" t="str">
            <v>宋艳蕊</v>
          </cell>
          <cell r="BX1142" t="str">
            <v>13146910700</v>
          </cell>
          <cell r="BY1142" t="str">
            <v>2025-03-06</v>
          </cell>
          <cell r="BZ1142" t="str">
            <v/>
          </cell>
          <cell r="CA1142" t="str">
            <v>748127458</v>
          </cell>
          <cell r="CB1142">
            <v>0</v>
          </cell>
          <cell r="CC1142">
            <v>0</v>
          </cell>
          <cell r="CD1142" t="str">
            <v/>
          </cell>
          <cell r="CE1142" t="str">
            <v>1</v>
          </cell>
          <cell r="CF1142" t="str">
            <v/>
          </cell>
          <cell r="CG1142" t="str">
            <v>北京经济技术开发区虚拟社区</v>
          </cell>
          <cell r="CH1142" t="str">
            <v>qy</v>
          </cell>
          <cell r="CI1142" t="str">
            <v>    私人控股</v>
          </cell>
          <cell r="CJ1142" t="str">
            <v>F</v>
          </cell>
          <cell r="CK1142" t="str">
            <v>    批发和零售业</v>
          </cell>
          <cell r="CL1142" t="str">
            <v>51</v>
          </cell>
          <cell r="CM1142" t="str">
            <v>    批发业</v>
          </cell>
          <cell r="CN1142" t="str">
            <v>115101</v>
          </cell>
          <cell r="CO1142" t="str">
            <v>      开发区</v>
          </cell>
          <cell r="CP1142" t="str">
            <v>　　　私营有限责任公司</v>
          </cell>
          <cell r="CQ1142" t="str">
            <v/>
          </cell>
          <cell r="CR1142" t="str">
            <v>    传统服务业</v>
          </cell>
          <cell r="CS1142" t="str">
            <v>2</v>
          </cell>
          <cell r="CT1142" t="str">
            <v>    地方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 t="str">
            <v>3</v>
          </cell>
          <cell r="DN1142" t="str">
            <v>517</v>
          </cell>
          <cell r="DO1142" t="str">
            <v>    机械设备、五金产品及电子产品批发</v>
          </cell>
          <cell r="DP1142" t="str">
            <v>1</v>
          </cell>
          <cell r="DQ1142" t="str">
            <v>3</v>
          </cell>
          <cell r="DR1142">
            <v>5831</v>
          </cell>
          <cell r="DS1142">
            <v>3558</v>
          </cell>
          <cell r="DT1142">
            <v>1</v>
          </cell>
          <cell r="DU1142">
            <v>7</v>
          </cell>
          <cell r="DV1142">
            <v>-94</v>
          </cell>
          <cell r="DW1142">
            <v>5</v>
          </cell>
          <cell r="DX1142">
            <v>24</v>
          </cell>
        </row>
        <row r="1143">
          <cell r="M1143" t="str">
            <v>91110302694956807N</v>
          </cell>
          <cell r="N1143" t="str">
            <v>北京京东方视讯科技有限公司</v>
          </cell>
          <cell r="O1143" t="str">
            <v>2025</v>
          </cell>
          <cell r="P1143" t="str">
            <v>2</v>
          </cell>
          <cell r="Q1143">
            <v>70</v>
          </cell>
          <cell r="R1143">
            <v>81</v>
          </cell>
          <cell r="S1143">
            <v>26761</v>
          </cell>
          <cell r="T1143">
            <v>52062</v>
          </cell>
          <cell r="U1143">
            <v>6140360</v>
          </cell>
          <cell r="V1143">
            <v>5479233</v>
          </cell>
          <cell r="W1143">
            <v>641282</v>
          </cell>
          <cell r="X1143">
            <v>695667</v>
          </cell>
          <cell r="Y1143">
            <v>0</v>
          </cell>
          <cell r="Z1143">
            <v>0</v>
          </cell>
          <cell r="AA1143">
            <v>1882</v>
          </cell>
          <cell r="AB1143">
            <v>11450</v>
          </cell>
          <cell r="AC1143">
            <v>0</v>
          </cell>
          <cell r="AD1143">
            <v>0</v>
          </cell>
          <cell r="AE1143">
            <v>1779</v>
          </cell>
          <cell r="AF1143">
            <v>10756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283</v>
          </cell>
          <cell r="AL1143">
            <v>71</v>
          </cell>
          <cell r="AM1143">
            <v>0</v>
          </cell>
          <cell r="AN1143">
            <v>1</v>
          </cell>
          <cell r="AO1143">
            <v>226</v>
          </cell>
          <cell r="AP1143">
            <v>-20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-550</v>
          </cell>
          <cell r="BF1143">
            <v>660</v>
          </cell>
          <cell r="BG1143">
            <v>4</v>
          </cell>
          <cell r="BH1143">
            <v>0</v>
          </cell>
          <cell r="BI1143">
            <v>0</v>
          </cell>
          <cell r="BJ1143">
            <v>0</v>
          </cell>
          <cell r="BK1143">
            <v>-546</v>
          </cell>
          <cell r="BL1143">
            <v>660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 t="str">
            <v>刘文瑞</v>
          </cell>
          <cell r="BV1143" t="str">
            <v>丁禺心</v>
          </cell>
          <cell r="BW1143" t="str">
            <v>王雪</v>
          </cell>
          <cell r="BX1143" t="str">
            <v>13811791337</v>
          </cell>
          <cell r="BY1143" t="str">
            <v>2025-03-10</v>
          </cell>
          <cell r="BZ1143" t="str">
            <v/>
          </cell>
          <cell r="CA1143" t="str">
            <v>694956807</v>
          </cell>
          <cell r="CB1143">
            <v>0</v>
          </cell>
          <cell r="CC1143">
            <v>0</v>
          </cell>
          <cell r="CD1143" t="str">
            <v/>
          </cell>
          <cell r="CE1143" t="str">
            <v>1</v>
          </cell>
          <cell r="CF1143" t="str">
            <v/>
          </cell>
          <cell r="CG1143" t="str">
            <v>北京经济技术开发区虚拟社区</v>
          </cell>
          <cell r="CH1143" t="str">
            <v>qy</v>
          </cell>
          <cell r="CI1143" t="str">
            <v>    国有控股</v>
          </cell>
          <cell r="CJ1143" t="str">
            <v>F</v>
          </cell>
          <cell r="CK1143" t="str">
            <v>    批发和零售业</v>
          </cell>
          <cell r="CL1143" t="str">
            <v>51</v>
          </cell>
          <cell r="CM1143" t="str">
            <v>    批发业</v>
          </cell>
          <cell r="CN1143" t="str">
            <v>115101</v>
          </cell>
          <cell r="CO1143" t="str">
            <v>      开发区</v>
          </cell>
          <cell r="CP1143" t="str">
            <v>　　　私营有限责任公司</v>
          </cell>
          <cell r="CQ1143" t="str">
            <v/>
          </cell>
          <cell r="CR1143" t="str">
            <v>    传统服务业</v>
          </cell>
          <cell r="CS1143" t="str">
            <v>2</v>
          </cell>
          <cell r="CT1143" t="str">
            <v>    地方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 t="str">
            <v>3</v>
          </cell>
          <cell r="DN1143" t="str">
            <v>517</v>
          </cell>
          <cell r="DO1143" t="str">
            <v>    机械设备、五金产品及电子产品批发</v>
          </cell>
          <cell r="DP1143" t="str">
            <v>2</v>
          </cell>
          <cell r="DQ1143" t="str">
            <v>4</v>
          </cell>
          <cell r="DR1143">
            <v>1882</v>
          </cell>
          <cell r="DS1143">
            <v>11450</v>
          </cell>
          <cell r="DT1143">
            <v>1</v>
          </cell>
          <cell r="DU1143">
            <v>-550</v>
          </cell>
          <cell r="DV1143">
            <v>660</v>
          </cell>
          <cell r="DW1143">
            <v>-2131</v>
          </cell>
          <cell r="DX1143">
            <v>-12498</v>
          </cell>
        </row>
        <row r="1144">
          <cell r="M1144" t="str">
            <v>911103027667595129</v>
          </cell>
          <cell r="N1144" t="str">
            <v>北京中进万国汽车销售服务有限公司</v>
          </cell>
          <cell r="O1144" t="str">
            <v>2025</v>
          </cell>
          <cell r="P1144" t="str">
            <v>2</v>
          </cell>
          <cell r="Q1144">
            <v>6155</v>
          </cell>
          <cell r="R1144">
            <v>8375</v>
          </cell>
          <cell r="S1144">
            <v>1538</v>
          </cell>
          <cell r="T1144">
            <v>2009</v>
          </cell>
          <cell r="U1144">
            <v>78295</v>
          </cell>
          <cell r="V1144">
            <v>113222</v>
          </cell>
          <cell r="W1144">
            <v>38294</v>
          </cell>
          <cell r="X1144">
            <v>51008</v>
          </cell>
          <cell r="Y1144">
            <v>0</v>
          </cell>
          <cell r="Z1144">
            <v>0</v>
          </cell>
          <cell r="AA1144">
            <v>26173</v>
          </cell>
          <cell r="AB1144">
            <v>31523</v>
          </cell>
          <cell r="AC1144">
            <v>0</v>
          </cell>
          <cell r="AD1144">
            <v>0</v>
          </cell>
          <cell r="AE1144">
            <v>21410</v>
          </cell>
          <cell r="AF1144">
            <v>27429</v>
          </cell>
          <cell r="AG1144">
            <v>45</v>
          </cell>
          <cell r="AH1144">
            <v>104</v>
          </cell>
          <cell r="AI1144">
            <v>2656</v>
          </cell>
          <cell r="AJ1144">
            <v>7300</v>
          </cell>
          <cell r="AK1144">
            <v>1568</v>
          </cell>
          <cell r="AL1144">
            <v>701</v>
          </cell>
          <cell r="AM1144">
            <v>0</v>
          </cell>
          <cell r="AN1144">
            <v>0</v>
          </cell>
          <cell r="AO1144">
            <v>166</v>
          </cell>
          <cell r="AP1144">
            <v>223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412</v>
          </cell>
          <cell r="BF1144">
            <v>-4221</v>
          </cell>
          <cell r="BG1144">
            <v>3</v>
          </cell>
          <cell r="BH1144">
            <v>25</v>
          </cell>
          <cell r="BI1144">
            <v>0</v>
          </cell>
          <cell r="BJ1144">
            <v>17</v>
          </cell>
          <cell r="BK1144">
            <v>415</v>
          </cell>
          <cell r="BL1144">
            <v>-4213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579</v>
          </cell>
          <cell r="BR1144">
            <v>617</v>
          </cell>
          <cell r="BS1144">
            <v>71</v>
          </cell>
          <cell r="BT1144">
            <v>95</v>
          </cell>
          <cell r="BU1144" t="str">
            <v>傅云</v>
          </cell>
          <cell r="BV1144" t="str">
            <v>曹云飞</v>
          </cell>
          <cell r="BW1144" t="str">
            <v>鲁茜</v>
          </cell>
          <cell r="BX1144" t="str">
            <v>67879554</v>
          </cell>
          <cell r="BY1144" t="str">
            <v>2025-03-05</v>
          </cell>
          <cell r="BZ1144" t="str">
            <v/>
          </cell>
          <cell r="CA1144" t="str">
            <v>766759512</v>
          </cell>
          <cell r="CB1144">
            <v>0</v>
          </cell>
          <cell r="CC1144">
            <v>0</v>
          </cell>
          <cell r="CD1144" t="str">
            <v/>
          </cell>
          <cell r="CE1144" t="str">
            <v>1</v>
          </cell>
          <cell r="CF1144" t="str">
            <v/>
          </cell>
          <cell r="CG1144" t="str">
            <v>北京经济技术开发区虚拟社区</v>
          </cell>
          <cell r="CH1144" t="str">
            <v>qy</v>
          </cell>
          <cell r="CI1144" t="str">
            <v>    国有控股</v>
          </cell>
          <cell r="CJ1144" t="str">
            <v>F</v>
          </cell>
          <cell r="CK1144" t="str">
            <v>    批发和零售业</v>
          </cell>
          <cell r="CL1144" t="str">
            <v>52</v>
          </cell>
          <cell r="CM1144" t="str">
            <v>    零售业</v>
          </cell>
          <cell r="CN1144" t="str">
            <v>115101</v>
          </cell>
          <cell r="CO1144" t="str">
            <v>      开发区</v>
          </cell>
          <cell r="CP1144" t="str">
            <v>　　　私营有限责任公司</v>
          </cell>
          <cell r="CQ1144" t="str">
            <v/>
          </cell>
          <cell r="CR1144" t="str">
            <v>    传统服务业</v>
          </cell>
          <cell r="CS1144" t="str">
            <v>1</v>
          </cell>
          <cell r="CT1144" t="str">
            <v>    中央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 t="str">
            <v>3</v>
          </cell>
          <cell r="DN1144" t="str">
            <v>526</v>
          </cell>
          <cell r="DO1144" t="str">
            <v>    汽车、摩托车、零配件和燃料及其他动力</v>
          </cell>
          <cell r="DP1144" t="str">
            <v>2</v>
          </cell>
          <cell r="DQ1144" t="str">
            <v>2</v>
          </cell>
          <cell r="DR1144">
            <v>26173</v>
          </cell>
          <cell r="DS1144">
            <v>31523</v>
          </cell>
          <cell r="DT1144">
            <v>1</v>
          </cell>
          <cell r="DU1144">
            <v>412</v>
          </cell>
          <cell r="DV1144">
            <v>-4221</v>
          </cell>
          <cell r="DW1144">
            <v>624</v>
          </cell>
          <cell r="DX1144">
            <v>721</v>
          </cell>
        </row>
        <row r="1145">
          <cell r="M1145" t="str">
            <v>91110112769371222C</v>
          </cell>
          <cell r="N1145" t="str">
            <v>北京宏发电声继电器有限公司</v>
          </cell>
          <cell r="O1145" t="str">
            <v>2025</v>
          </cell>
          <cell r="P1145" t="str">
            <v>2</v>
          </cell>
          <cell r="Q1145">
            <v>23293</v>
          </cell>
          <cell r="R1145">
            <v>22185</v>
          </cell>
          <cell r="S1145">
            <v>215289</v>
          </cell>
          <cell r="T1145">
            <v>21335</v>
          </cell>
          <cell r="U1145">
            <v>324792</v>
          </cell>
          <cell r="V1145">
            <v>40209</v>
          </cell>
          <cell r="W1145">
            <v>294328</v>
          </cell>
          <cell r="X1145">
            <v>22404</v>
          </cell>
          <cell r="Y1145">
            <v>0</v>
          </cell>
          <cell r="Z1145">
            <v>0</v>
          </cell>
          <cell r="AA1145">
            <v>124620</v>
          </cell>
          <cell r="AB1145">
            <v>12558</v>
          </cell>
          <cell r="AC1145">
            <v>0</v>
          </cell>
          <cell r="AD1145">
            <v>0</v>
          </cell>
          <cell r="AE1145">
            <v>113013</v>
          </cell>
          <cell r="AF1145">
            <v>11139</v>
          </cell>
          <cell r="AG1145">
            <v>129</v>
          </cell>
          <cell r="AH1145">
            <v>20</v>
          </cell>
          <cell r="AI1145">
            <v>3614</v>
          </cell>
          <cell r="AJ1145">
            <v>735</v>
          </cell>
          <cell r="AK1145">
            <v>3789</v>
          </cell>
          <cell r="AL1145">
            <v>370</v>
          </cell>
          <cell r="AM1145">
            <v>0</v>
          </cell>
          <cell r="AN1145">
            <v>0</v>
          </cell>
          <cell r="AO1145">
            <v>1034</v>
          </cell>
          <cell r="AP1145">
            <v>75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3043</v>
          </cell>
          <cell r="BF1145">
            <v>219</v>
          </cell>
          <cell r="BG1145">
            <v>20</v>
          </cell>
          <cell r="BH1145">
            <v>0</v>
          </cell>
          <cell r="BI1145">
            <v>0</v>
          </cell>
          <cell r="BJ1145">
            <v>0</v>
          </cell>
          <cell r="BK1145">
            <v>3063</v>
          </cell>
          <cell r="BL1145">
            <v>219</v>
          </cell>
          <cell r="BM1145">
            <v>884</v>
          </cell>
          <cell r="BN1145">
            <v>11</v>
          </cell>
          <cell r="BO1145">
            <v>0</v>
          </cell>
          <cell r="BP1145">
            <v>0</v>
          </cell>
          <cell r="BQ1145">
            <v>1547</v>
          </cell>
          <cell r="BR1145">
            <v>26</v>
          </cell>
          <cell r="BS1145">
            <v>53</v>
          </cell>
          <cell r="BT1145">
            <v>18</v>
          </cell>
          <cell r="BU1145" t="str">
            <v>刘友朋</v>
          </cell>
          <cell r="BV1145" t="str">
            <v>苏毓超</v>
          </cell>
          <cell r="BW1145" t="str">
            <v>杜晓利</v>
          </cell>
          <cell r="BX1145" t="str">
            <v>13552473633</v>
          </cell>
          <cell r="BY1145" t="str">
            <v>2025-03-06</v>
          </cell>
          <cell r="BZ1145" t="str">
            <v/>
          </cell>
          <cell r="CA1145" t="str">
            <v>769371222</v>
          </cell>
          <cell r="CB1145">
            <v>0</v>
          </cell>
          <cell r="CC1145">
            <v>0</v>
          </cell>
          <cell r="CD1145" t="str">
            <v/>
          </cell>
          <cell r="CE1145" t="str">
            <v/>
          </cell>
          <cell r="CF1145" t="str">
            <v/>
          </cell>
          <cell r="CG1145" t="str">
            <v/>
          </cell>
          <cell r="CH1145" t="str">
            <v>qy</v>
          </cell>
          <cell r="CI1145" t="str">
            <v>    私人控股</v>
          </cell>
          <cell r="CJ1145" t="str">
            <v>F</v>
          </cell>
          <cell r="CK1145" t="str">
            <v>    批发和零售业</v>
          </cell>
          <cell r="CL1145" t="str">
            <v>51</v>
          </cell>
          <cell r="CM1145" t="str">
            <v>    批发业</v>
          </cell>
          <cell r="CN1145" t="str">
            <v>110112</v>
          </cell>
          <cell r="CO1145" t="str">
            <v>      通州区</v>
          </cell>
          <cell r="CP1145" t="str">
            <v>　　　其他有限责任公司</v>
          </cell>
          <cell r="CQ1145" t="str">
            <v/>
          </cell>
          <cell r="CR1145" t="str">
            <v>    传统服务业</v>
          </cell>
          <cell r="CS1145" t="str">
            <v>2</v>
          </cell>
          <cell r="CT1145" t="str">
            <v>    地方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 t="str">
            <v>5</v>
          </cell>
          <cell r="DN1145" t="str">
            <v>517</v>
          </cell>
          <cell r="DO1145" t="str">
            <v>    机械设备、五金产品及电子产品批发</v>
          </cell>
          <cell r="DP1145" t="str">
            <v>1</v>
          </cell>
          <cell r="DQ1145" t="str">
            <v>3</v>
          </cell>
          <cell r="DR1145">
            <v>124620</v>
          </cell>
          <cell r="DS1145">
            <v>12558</v>
          </cell>
          <cell r="DT1145">
            <v>1</v>
          </cell>
          <cell r="DU1145">
            <v>3043</v>
          </cell>
          <cell r="DV1145">
            <v>219</v>
          </cell>
          <cell r="DW1145">
            <v>2560</v>
          </cell>
          <cell r="DX1145">
            <v>57</v>
          </cell>
        </row>
        <row r="1146">
          <cell r="M1146" t="str">
            <v>91110302MA01KF7X2U</v>
          </cell>
          <cell r="N1146" t="str">
            <v>北京名酿天下酒业有限公司</v>
          </cell>
          <cell r="O1146" t="str">
            <v>2025</v>
          </cell>
          <cell r="P1146" t="str">
            <v>2</v>
          </cell>
          <cell r="Q1146">
            <v>74</v>
          </cell>
          <cell r="R1146">
            <v>74</v>
          </cell>
          <cell r="S1146">
            <v>0</v>
          </cell>
          <cell r="T1146">
            <v>0</v>
          </cell>
          <cell r="U1146">
            <v>21056</v>
          </cell>
          <cell r="V1146">
            <v>24551</v>
          </cell>
          <cell r="W1146">
            <v>12782</v>
          </cell>
          <cell r="X1146">
            <v>23168</v>
          </cell>
          <cell r="Y1146">
            <v>0</v>
          </cell>
          <cell r="Z1146">
            <v>0</v>
          </cell>
          <cell r="AA1146">
            <v>1855</v>
          </cell>
          <cell r="AB1146">
            <v>11207</v>
          </cell>
          <cell r="AC1146">
            <v>0</v>
          </cell>
          <cell r="AD1146">
            <v>0</v>
          </cell>
          <cell r="AE1146">
            <v>1585</v>
          </cell>
          <cell r="AF1146">
            <v>8873</v>
          </cell>
          <cell r="AG1146">
            <v>4</v>
          </cell>
          <cell r="AH1146">
            <v>23</v>
          </cell>
          <cell r="AI1146">
            <v>846</v>
          </cell>
          <cell r="AJ1146">
            <v>1544</v>
          </cell>
          <cell r="AK1146">
            <v>616</v>
          </cell>
          <cell r="AL1146">
            <v>1602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-1196</v>
          </cell>
          <cell r="BF1146">
            <v>-835</v>
          </cell>
          <cell r="BG1146">
            <v>50</v>
          </cell>
          <cell r="BH1146">
            <v>123</v>
          </cell>
          <cell r="BI1146">
            <v>0</v>
          </cell>
          <cell r="BJ1146">
            <v>0</v>
          </cell>
          <cell r="BK1146">
            <v>-1146</v>
          </cell>
          <cell r="BL1146">
            <v>-712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71</v>
          </cell>
          <cell r="BR1146">
            <v>380</v>
          </cell>
          <cell r="BS1146">
            <v>17</v>
          </cell>
          <cell r="BT1146">
            <v>37</v>
          </cell>
          <cell r="BU1146" t="str">
            <v>厉建平</v>
          </cell>
          <cell r="BV1146" t="str">
            <v>姜月晴</v>
          </cell>
          <cell r="BW1146" t="str">
            <v>姜月晴</v>
          </cell>
          <cell r="BX1146" t="str">
            <v>18513146387</v>
          </cell>
          <cell r="BY1146" t="str">
            <v>2025-03-17</v>
          </cell>
          <cell r="BZ1146" t="str">
            <v/>
          </cell>
          <cell r="CA1146" t="str">
            <v>MA01KF7X2</v>
          </cell>
          <cell r="CB1146">
            <v>0</v>
          </cell>
          <cell r="CC1146">
            <v>0</v>
          </cell>
          <cell r="CD1146" t="str">
            <v/>
          </cell>
          <cell r="CE1146" t="str">
            <v>1</v>
          </cell>
          <cell r="CF1146" t="str">
            <v/>
          </cell>
          <cell r="CG1146" t="str">
            <v>北京经济技术开发区虚拟社区</v>
          </cell>
          <cell r="CH1146" t="str">
            <v>qy</v>
          </cell>
          <cell r="CI1146" t="str">
            <v>    私人控股</v>
          </cell>
          <cell r="CJ1146" t="str">
            <v>F</v>
          </cell>
          <cell r="CK1146" t="str">
            <v>    批发和零售业</v>
          </cell>
          <cell r="CL1146" t="str">
            <v>52</v>
          </cell>
          <cell r="CM1146" t="str">
            <v>    零售业</v>
          </cell>
          <cell r="CN1146" t="str">
            <v>115101</v>
          </cell>
          <cell r="CO1146" t="str">
            <v>      开发区</v>
          </cell>
          <cell r="CP1146" t="str">
            <v>　　　私营有限责任公司</v>
          </cell>
          <cell r="CQ1146" t="str">
            <v/>
          </cell>
          <cell r="CR1146" t="str">
            <v>    传统服务业</v>
          </cell>
          <cell r="CS1146" t="str">
            <v>2</v>
          </cell>
          <cell r="CT1146" t="str">
            <v>    地方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 t="str">
            <v>3</v>
          </cell>
          <cell r="DN1146" t="str">
            <v>522</v>
          </cell>
          <cell r="DO1146" t="str">
            <v>    食品、饮料及烟草制品专门零售</v>
          </cell>
          <cell r="DP1146" t="str">
            <v>1</v>
          </cell>
          <cell r="DQ1146" t="str">
            <v>3</v>
          </cell>
          <cell r="DR1146">
            <v>1855</v>
          </cell>
          <cell r="DS1146">
            <v>11207</v>
          </cell>
          <cell r="DT1146">
            <v>1</v>
          </cell>
          <cell r="DU1146">
            <v>-1196</v>
          </cell>
          <cell r="DV1146">
            <v>-835</v>
          </cell>
          <cell r="DW1146">
            <v>75</v>
          </cell>
          <cell r="DX1146">
            <v>403</v>
          </cell>
        </row>
        <row r="1147">
          <cell r="M1147" t="str">
            <v>9111011576215038X0</v>
          </cell>
          <cell r="N1147" t="str">
            <v>北京源通康百医药有限公司</v>
          </cell>
          <cell r="O1147" t="str">
            <v>2025</v>
          </cell>
          <cell r="P1147" t="str">
            <v>2</v>
          </cell>
          <cell r="Q1147">
            <v>11663</v>
          </cell>
          <cell r="R1147">
            <v>11649</v>
          </cell>
          <cell r="S1147">
            <v>139415</v>
          </cell>
          <cell r="T1147">
            <v>63780</v>
          </cell>
          <cell r="U1147">
            <v>465287</v>
          </cell>
          <cell r="V1147">
            <v>397456</v>
          </cell>
          <cell r="W1147">
            <v>426535</v>
          </cell>
          <cell r="X1147">
            <v>0</v>
          </cell>
          <cell r="Y1147">
            <v>0</v>
          </cell>
          <cell r="Z1147">
            <v>0</v>
          </cell>
          <cell r="AA1147">
            <v>111884</v>
          </cell>
          <cell r="AB1147">
            <v>120980</v>
          </cell>
          <cell r="AC1147">
            <v>0</v>
          </cell>
          <cell r="AD1147">
            <v>0</v>
          </cell>
          <cell r="AE1147">
            <v>91282</v>
          </cell>
          <cell r="AF1147">
            <v>107491</v>
          </cell>
          <cell r="AG1147">
            <v>56</v>
          </cell>
          <cell r="AH1147">
            <v>33</v>
          </cell>
          <cell r="AI1147">
            <v>2607</v>
          </cell>
          <cell r="AJ1147">
            <v>3491</v>
          </cell>
          <cell r="AK1147">
            <v>18331</v>
          </cell>
          <cell r="AL1147">
            <v>12735</v>
          </cell>
          <cell r="AM1147">
            <v>0</v>
          </cell>
          <cell r="AN1147">
            <v>0</v>
          </cell>
          <cell r="AO1147">
            <v>164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-556</v>
          </cell>
          <cell r="BF1147">
            <v>-2770</v>
          </cell>
          <cell r="BG1147">
            <v>304</v>
          </cell>
          <cell r="BH1147">
            <v>222</v>
          </cell>
          <cell r="BI1147">
            <v>0</v>
          </cell>
          <cell r="BJ1147">
            <v>74</v>
          </cell>
          <cell r="BK1147">
            <v>-252</v>
          </cell>
          <cell r="BL1147">
            <v>-2622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294</v>
          </cell>
          <cell r="BR1147">
            <v>243</v>
          </cell>
          <cell r="BS1147">
            <v>194</v>
          </cell>
          <cell r="BT1147">
            <v>164</v>
          </cell>
          <cell r="BU1147" t="str">
            <v>陈新</v>
          </cell>
          <cell r="BV1147" t="str">
            <v>刘孝甫</v>
          </cell>
          <cell r="BW1147" t="str">
            <v>刘孝甫</v>
          </cell>
          <cell r="BX1147" t="str">
            <v>13520113714</v>
          </cell>
          <cell r="BY1147" t="str">
            <v>2025-03-18</v>
          </cell>
          <cell r="BZ1147" t="str">
            <v/>
          </cell>
          <cell r="CA1147" t="str">
            <v>76215038X</v>
          </cell>
          <cell r="CB1147">
            <v>0</v>
          </cell>
          <cell r="CC1147">
            <v>0</v>
          </cell>
          <cell r="CD1147" t="str">
            <v/>
          </cell>
          <cell r="CE1147" t="str">
            <v>1</v>
          </cell>
          <cell r="CF1147" t="str">
            <v/>
          </cell>
          <cell r="CG1147" t="str">
            <v>北京经济技术开发区虚拟社区</v>
          </cell>
          <cell r="CH1147" t="str">
            <v>qy</v>
          </cell>
          <cell r="CI1147" t="str">
            <v>    私人控股</v>
          </cell>
          <cell r="CJ1147" t="str">
            <v>F</v>
          </cell>
          <cell r="CK1147" t="str">
            <v>    批发和零售业</v>
          </cell>
          <cell r="CL1147" t="str">
            <v>51</v>
          </cell>
          <cell r="CM1147" t="str">
            <v>    批发业</v>
          </cell>
          <cell r="CN1147" t="str">
            <v>115101</v>
          </cell>
          <cell r="CO1147" t="str">
            <v>      开发区</v>
          </cell>
          <cell r="CP1147" t="str">
            <v>　　　私营有限责任公司</v>
          </cell>
          <cell r="CQ1147" t="str">
            <v/>
          </cell>
          <cell r="CR1147" t="str">
            <v>    传统服务业</v>
          </cell>
          <cell r="CS1147" t="str">
            <v>2</v>
          </cell>
          <cell r="CT1147" t="str">
            <v>    地方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 t="str">
            <v>3</v>
          </cell>
          <cell r="DN1147" t="str">
            <v>515</v>
          </cell>
          <cell r="DO1147" t="str">
            <v>    医药及医疗器材批发</v>
          </cell>
          <cell r="DP1147" t="str">
            <v>1</v>
          </cell>
          <cell r="DQ1147" t="str">
            <v>2</v>
          </cell>
          <cell r="DR1147">
            <v>111884</v>
          </cell>
          <cell r="DS1147">
            <v>120980</v>
          </cell>
          <cell r="DT1147">
            <v>1</v>
          </cell>
          <cell r="DU1147">
            <v>-556</v>
          </cell>
          <cell r="DV1147">
            <v>-2770</v>
          </cell>
          <cell r="DW1147">
            <v>350</v>
          </cell>
          <cell r="DX1147">
            <v>276</v>
          </cell>
        </row>
        <row r="1148">
          <cell r="M1148" t="str">
            <v>911100007513212788</v>
          </cell>
          <cell r="N1148" t="str">
            <v>北京合康新能科技股份有限公司</v>
          </cell>
          <cell r="O1148" t="str">
            <v>2025</v>
          </cell>
          <cell r="P1148" t="str">
            <v>2</v>
          </cell>
          <cell r="Q1148">
            <v>4968</v>
          </cell>
          <cell r="R1148">
            <v>5306</v>
          </cell>
          <cell r="S1148">
            <v>148159</v>
          </cell>
          <cell r="T1148">
            <v>130287</v>
          </cell>
          <cell r="U1148">
            <v>2109186</v>
          </cell>
          <cell r="V1148">
            <v>2009511</v>
          </cell>
          <cell r="W1148">
            <v>72655</v>
          </cell>
          <cell r="X1148">
            <v>46271</v>
          </cell>
          <cell r="Y1148">
            <v>0</v>
          </cell>
          <cell r="Z1148">
            <v>0</v>
          </cell>
          <cell r="AA1148">
            <v>12574</v>
          </cell>
          <cell r="AB1148">
            <v>-568</v>
          </cell>
          <cell r="AC1148">
            <v>0</v>
          </cell>
          <cell r="AD1148">
            <v>0</v>
          </cell>
          <cell r="AE1148">
            <v>5480</v>
          </cell>
          <cell r="AF1148">
            <v>-7072</v>
          </cell>
          <cell r="AG1148">
            <v>0</v>
          </cell>
          <cell r="AH1148">
            <v>15</v>
          </cell>
          <cell r="AI1148">
            <v>1330</v>
          </cell>
          <cell r="AJ1148">
            <v>425</v>
          </cell>
          <cell r="AK1148">
            <v>4225</v>
          </cell>
          <cell r="AL1148">
            <v>-1350</v>
          </cell>
          <cell r="AM1148">
            <v>246</v>
          </cell>
          <cell r="AN1148">
            <v>74</v>
          </cell>
          <cell r="AO1148">
            <v>-4882</v>
          </cell>
          <cell r="AP1148">
            <v>-5379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23998</v>
          </cell>
          <cell r="BF1148">
            <v>9349</v>
          </cell>
          <cell r="BG1148">
            <v>16</v>
          </cell>
          <cell r="BH1148">
            <v>300</v>
          </cell>
          <cell r="BI1148">
            <v>0</v>
          </cell>
          <cell r="BJ1148">
            <v>0</v>
          </cell>
          <cell r="BK1148">
            <v>24014</v>
          </cell>
          <cell r="BL1148">
            <v>9649</v>
          </cell>
          <cell r="BM1148">
            <v>-55</v>
          </cell>
          <cell r="BN1148">
            <v>2412</v>
          </cell>
          <cell r="BO1148">
            <v>0</v>
          </cell>
          <cell r="BP1148">
            <v>0</v>
          </cell>
          <cell r="BQ1148">
            <v>0</v>
          </cell>
          <cell r="BR1148">
            <v>378</v>
          </cell>
          <cell r="BS1148">
            <v>46</v>
          </cell>
          <cell r="BT1148">
            <v>44</v>
          </cell>
          <cell r="BU1148" t="str">
            <v>陆剑峰</v>
          </cell>
          <cell r="BV1148" t="str">
            <v>惠冰洁</v>
          </cell>
          <cell r="BW1148" t="str">
            <v>孙曦</v>
          </cell>
          <cell r="BX1148" t="str">
            <v>15710093162</v>
          </cell>
          <cell r="BY1148" t="str">
            <v>2025-03-07</v>
          </cell>
          <cell r="BZ1148" t="str">
            <v/>
          </cell>
          <cell r="CA1148" t="str">
            <v>751321278</v>
          </cell>
          <cell r="CB1148">
            <v>0</v>
          </cell>
          <cell r="CC1148">
            <v>0</v>
          </cell>
          <cell r="CD1148" t="str">
            <v/>
          </cell>
          <cell r="CE1148" t="str">
            <v>1</v>
          </cell>
          <cell r="CF1148" t="str">
            <v/>
          </cell>
          <cell r="CG1148" t="str">
            <v>北京经济技术开发区虚拟社区</v>
          </cell>
          <cell r="CH1148" t="str">
            <v>qy</v>
          </cell>
          <cell r="CI1148" t="str">
            <v>    私人控股</v>
          </cell>
          <cell r="CJ1148" t="str">
            <v>F</v>
          </cell>
          <cell r="CK1148" t="str">
            <v>    批发和零售业</v>
          </cell>
          <cell r="CL1148" t="str">
            <v>51</v>
          </cell>
          <cell r="CM1148" t="str">
            <v>    批发业</v>
          </cell>
          <cell r="CN1148" t="str">
            <v>115101</v>
          </cell>
          <cell r="CO1148" t="str">
            <v>      开发区</v>
          </cell>
          <cell r="CP1148" t="str">
            <v>　　　其他股份有限公司</v>
          </cell>
          <cell r="CQ1148" t="str">
            <v/>
          </cell>
          <cell r="CR1148" t="str">
            <v>    传统服务业</v>
          </cell>
          <cell r="CS1148" t="str">
            <v>2</v>
          </cell>
          <cell r="CT1148" t="str">
            <v>    地方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 t="str">
            <v>3</v>
          </cell>
          <cell r="DN1148" t="str">
            <v>517</v>
          </cell>
          <cell r="DO1148" t="str">
            <v>    机械设备、五金产品及电子产品批发</v>
          </cell>
          <cell r="DP1148" t="str">
            <v>1</v>
          </cell>
          <cell r="DQ1148" t="str">
            <v>2</v>
          </cell>
          <cell r="DR1148">
            <v>12574</v>
          </cell>
          <cell r="DS1148">
            <v>-568</v>
          </cell>
          <cell r="DT1148">
            <v>1</v>
          </cell>
          <cell r="DU1148">
            <v>23998</v>
          </cell>
          <cell r="DV1148">
            <v>9349</v>
          </cell>
          <cell r="DW1148">
            <v>-55</v>
          </cell>
          <cell r="DX1148">
            <v>2805</v>
          </cell>
        </row>
        <row r="1149">
          <cell r="M1149" t="str">
            <v>911101060984837670</v>
          </cell>
          <cell r="N1149" t="str">
            <v>北京中荣瑞英食品有限公司</v>
          </cell>
          <cell r="O1149" t="str">
            <v>2025</v>
          </cell>
          <cell r="P1149" t="str">
            <v>2</v>
          </cell>
          <cell r="Q1149">
            <v>151</v>
          </cell>
          <cell r="R1149">
            <v>151</v>
          </cell>
          <cell r="S1149">
            <v>9366</v>
          </cell>
          <cell r="T1149">
            <v>2835</v>
          </cell>
          <cell r="U1149">
            <v>22272</v>
          </cell>
          <cell r="V1149">
            <v>63563</v>
          </cell>
          <cell r="W1149">
            <v>18481</v>
          </cell>
          <cell r="X1149">
            <v>52849</v>
          </cell>
          <cell r="Y1149">
            <v>0</v>
          </cell>
          <cell r="Z1149">
            <v>0</v>
          </cell>
          <cell r="AA1149">
            <v>84356</v>
          </cell>
          <cell r="AB1149">
            <v>73782</v>
          </cell>
          <cell r="AC1149">
            <v>0</v>
          </cell>
          <cell r="AD1149">
            <v>0</v>
          </cell>
          <cell r="AE1149">
            <v>82968</v>
          </cell>
          <cell r="AF1149">
            <v>71772</v>
          </cell>
          <cell r="AG1149">
            <v>6</v>
          </cell>
          <cell r="AH1149">
            <v>10</v>
          </cell>
          <cell r="AI1149">
            <v>836</v>
          </cell>
          <cell r="AJ1149">
            <v>1124</v>
          </cell>
          <cell r="AK1149">
            <v>142</v>
          </cell>
          <cell r="AL1149">
            <v>127</v>
          </cell>
          <cell r="AM1149">
            <v>0</v>
          </cell>
          <cell r="AN1149">
            <v>0</v>
          </cell>
          <cell r="AO1149">
            <v>0</v>
          </cell>
          <cell r="AP1149">
            <v>1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404</v>
          </cell>
          <cell r="BF1149">
            <v>748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404</v>
          </cell>
          <cell r="BL1149">
            <v>748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45</v>
          </cell>
          <cell r="BR1149">
            <v>162</v>
          </cell>
          <cell r="BS1149">
            <v>6</v>
          </cell>
          <cell r="BT1149">
            <v>6</v>
          </cell>
          <cell r="BU1149" t="str">
            <v>魏来</v>
          </cell>
          <cell r="BV1149" t="str">
            <v>贾海花</v>
          </cell>
          <cell r="BW1149" t="str">
            <v>贾海花</v>
          </cell>
          <cell r="BX1149" t="str">
            <v>87915967</v>
          </cell>
          <cell r="BY1149" t="str">
            <v>2025-03-17</v>
          </cell>
          <cell r="BZ1149" t="str">
            <v/>
          </cell>
          <cell r="CA1149" t="str">
            <v>098483767</v>
          </cell>
          <cell r="CB1149">
            <v>0</v>
          </cell>
          <cell r="CC1149">
            <v>0</v>
          </cell>
          <cell r="CD1149" t="str">
            <v/>
          </cell>
          <cell r="CE1149" t="str">
            <v/>
          </cell>
          <cell r="CF1149" t="str">
            <v/>
          </cell>
          <cell r="CG1149" t="str">
            <v/>
          </cell>
          <cell r="CH1149" t="str">
            <v>qy</v>
          </cell>
          <cell r="CI1149" t="str">
            <v>    私人控股</v>
          </cell>
          <cell r="CJ1149" t="str">
            <v>F</v>
          </cell>
          <cell r="CK1149" t="str">
            <v>    批发和零售业</v>
          </cell>
          <cell r="CL1149" t="str">
            <v>51</v>
          </cell>
          <cell r="CM1149" t="str">
            <v>    批发业</v>
          </cell>
          <cell r="CN1149" t="str">
            <v>110115</v>
          </cell>
          <cell r="CO1149" t="str">
            <v>      大兴区</v>
          </cell>
          <cell r="CP1149" t="str">
            <v>　　　私营有限责任公司</v>
          </cell>
          <cell r="CQ1149" t="str">
            <v/>
          </cell>
          <cell r="CR1149" t="str">
            <v>    传统服务业</v>
          </cell>
          <cell r="CS1149" t="str">
            <v>2</v>
          </cell>
          <cell r="CT1149" t="str">
            <v>    地方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 t="str">
            <v>3</v>
          </cell>
          <cell r="DN1149" t="str">
            <v>512</v>
          </cell>
          <cell r="DO1149" t="str">
            <v>    食品、饮料及烟草制品批发</v>
          </cell>
          <cell r="DP1149" t="str">
            <v>1</v>
          </cell>
          <cell r="DQ1149" t="str">
            <v>3</v>
          </cell>
          <cell r="DR1149">
            <v>84356</v>
          </cell>
          <cell r="DS1149">
            <v>73782</v>
          </cell>
          <cell r="DT1149">
            <v>1</v>
          </cell>
          <cell r="DU1149">
            <v>404</v>
          </cell>
          <cell r="DV1149">
            <v>748</v>
          </cell>
          <cell r="DW1149">
            <v>51</v>
          </cell>
          <cell r="DX1149">
            <v>172</v>
          </cell>
        </row>
        <row r="1150">
          <cell r="M1150" t="str">
            <v>911103023552995074</v>
          </cell>
          <cell r="N1150" t="str">
            <v>亚宝九和（北京）健康管理有限公司</v>
          </cell>
          <cell r="O1150" t="str">
            <v>2025</v>
          </cell>
          <cell r="P1150" t="str">
            <v>2</v>
          </cell>
          <cell r="Q1150">
            <v>6673</v>
          </cell>
          <cell r="R1150">
            <v>6673</v>
          </cell>
          <cell r="S1150">
            <v>0</v>
          </cell>
          <cell r="T1150">
            <v>0</v>
          </cell>
          <cell r="U1150">
            <v>22571</v>
          </cell>
          <cell r="V1150">
            <v>19093</v>
          </cell>
          <cell r="W1150">
            <v>7222</v>
          </cell>
          <cell r="X1150">
            <v>6263</v>
          </cell>
          <cell r="Y1150">
            <v>0</v>
          </cell>
          <cell r="Z1150">
            <v>0</v>
          </cell>
          <cell r="AA1150">
            <v>7644</v>
          </cell>
          <cell r="AB1150">
            <v>6152</v>
          </cell>
          <cell r="AC1150">
            <v>0</v>
          </cell>
          <cell r="AD1150">
            <v>0</v>
          </cell>
          <cell r="AE1150">
            <v>4977</v>
          </cell>
          <cell r="AF1150">
            <v>4081</v>
          </cell>
          <cell r="AG1150">
            <v>18</v>
          </cell>
          <cell r="AH1150">
            <v>9</v>
          </cell>
          <cell r="AI1150">
            <v>447</v>
          </cell>
          <cell r="AJ1150">
            <v>2643</v>
          </cell>
          <cell r="AK1150">
            <v>327</v>
          </cell>
          <cell r="AL1150">
            <v>695</v>
          </cell>
          <cell r="AM1150">
            <v>88</v>
          </cell>
          <cell r="AN1150">
            <v>157</v>
          </cell>
          <cell r="AO1150">
            <v>1</v>
          </cell>
          <cell r="AP1150">
            <v>2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1941</v>
          </cell>
          <cell r="BF1150">
            <v>-1435</v>
          </cell>
          <cell r="BG1150">
            <v>6</v>
          </cell>
          <cell r="BH1150">
            <v>1</v>
          </cell>
          <cell r="BI1150">
            <v>0</v>
          </cell>
          <cell r="BJ1150">
            <v>0</v>
          </cell>
          <cell r="BK1150">
            <v>1947</v>
          </cell>
          <cell r="BL1150">
            <v>-1434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235</v>
          </cell>
          <cell r="BR1150">
            <v>115</v>
          </cell>
          <cell r="BS1150">
            <v>12</v>
          </cell>
          <cell r="BT1150">
            <v>14</v>
          </cell>
          <cell r="BU1150" t="str">
            <v>向延柳</v>
          </cell>
          <cell r="BV1150" t="str">
            <v>陈美燕</v>
          </cell>
          <cell r="BW1150" t="str">
            <v>陈美燕</v>
          </cell>
          <cell r="BX1150" t="str">
            <v>18601378891</v>
          </cell>
          <cell r="BY1150" t="str">
            <v>2025-03-14</v>
          </cell>
          <cell r="BZ1150" t="str">
            <v/>
          </cell>
          <cell r="CA1150" t="str">
            <v>355299507</v>
          </cell>
          <cell r="CB1150">
            <v>0</v>
          </cell>
          <cell r="CC1150">
            <v>0</v>
          </cell>
          <cell r="CD1150" t="str">
            <v/>
          </cell>
          <cell r="CE1150" t="str">
            <v>1</v>
          </cell>
          <cell r="CF1150" t="str">
            <v/>
          </cell>
          <cell r="CG1150" t="str">
            <v>北京经济技术开发区虚拟社区</v>
          </cell>
          <cell r="CH1150" t="str">
            <v>qy</v>
          </cell>
          <cell r="CI1150" t="str">
            <v>    私人控股</v>
          </cell>
          <cell r="CJ1150" t="str">
            <v>F</v>
          </cell>
          <cell r="CK1150" t="str">
            <v>    批发和零售业</v>
          </cell>
          <cell r="CL1150" t="str">
            <v>51</v>
          </cell>
          <cell r="CM1150" t="str">
            <v>    批发业</v>
          </cell>
          <cell r="CN1150" t="str">
            <v>115101</v>
          </cell>
          <cell r="CO1150" t="str">
            <v>      开发区</v>
          </cell>
          <cell r="CP1150" t="str">
            <v>　　　私营有限责任公司</v>
          </cell>
          <cell r="CQ1150" t="str">
            <v/>
          </cell>
          <cell r="CR1150" t="str">
            <v>    传统服务业</v>
          </cell>
          <cell r="CS1150" t="str">
            <v>2</v>
          </cell>
          <cell r="CT1150" t="str">
            <v>    地方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 t="str">
            <v>3</v>
          </cell>
          <cell r="DN1150" t="str">
            <v>512</v>
          </cell>
          <cell r="DO1150" t="str">
            <v>    食品、饮料及烟草制品批发</v>
          </cell>
          <cell r="DP1150" t="str">
            <v>1</v>
          </cell>
          <cell r="DQ1150" t="str">
            <v>3</v>
          </cell>
          <cell r="DR1150">
            <v>7644</v>
          </cell>
          <cell r="DS1150">
            <v>6152</v>
          </cell>
          <cell r="DT1150">
            <v>1</v>
          </cell>
          <cell r="DU1150">
            <v>1941</v>
          </cell>
          <cell r="DV1150">
            <v>-1435</v>
          </cell>
          <cell r="DW1150">
            <v>253</v>
          </cell>
          <cell r="DX1150">
            <v>124</v>
          </cell>
        </row>
        <row r="1151">
          <cell r="M1151" t="str">
            <v>91110108330296545M</v>
          </cell>
          <cell r="N1151" t="str">
            <v>铂元智能科技（北京）有限公司</v>
          </cell>
          <cell r="O1151" t="str">
            <v>2025</v>
          </cell>
          <cell r="P1151" t="str">
            <v>2</v>
          </cell>
          <cell r="Q1151">
            <v>10712</v>
          </cell>
          <cell r="R1151">
            <v>9146</v>
          </cell>
          <cell r="S1151">
            <v>6</v>
          </cell>
          <cell r="T1151">
            <v>360</v>
          </cell>
          <cell r="U1151">
            <v>39391</v>
          </cell>
          <cell r="V1151">
            <v>38509</v>
          </cell>
          <cell r="W1151">
            <v>36418</v>
          </cell>
          <cell r="X1151">
            <v>0</v>
          </cell>
          <cell r="Y1151">
            <v>0</v>
          </cell>
          <cell r="Z1151">
            <v>0</v>
          </cell>
          <cell r="AA1151">
            <v>6052</v>
          </cell>
          <cell r="AB1151">
            <v>6383</v>
          </cell>
          <cell r="AC1151">
            <v>0</v>
          </cell>
          <cell r="AD1151">
            <v>0</v>
          </cell>
          <cell r="AE1151">
            <v>4011</v>
          </cell>
          <cell r="AF1151">
            <v>3152</v>
          </cell>
          <cell r="AG1151">
            <v>13</v>
          </cell>
          <cell r="AH1151">
            <v>21</v>
          </cell>
          <cell r="AI1151">
            <v>2363</v>
          </cell>
          <cell r="AJ1151">
            <v>1445</v>
          </cell>
          <cell r="AK1151">
            <v>809</v>
          </cell>
          <cell r="AL1151">
            <v>644</v>
          </cell>
          <cell r="AM1151">
            <v>960</v>
          </cell>
          <cell r="AN1151">
            <v>629</v>
          </cell>
          <cell r="AO1151">
            <v>1</v>
          </cell>
          <cell r="AP1151">
            <v>7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-2105</v>
          </cell>
          <cell r="BF1151">
            <v>485</v>
          </cell>
          <cell r="BG1151">
            <v>321</v>
          </cell>
          <cell r="BH1151">
            <v>247</v>
          </cell>
          <cell r="BI1151">
            <v>0</v>
          </cell>
          <cell r="BJ1151">
            <v>0</v>
          </cell>
          <cell r="BK1151">
            <v>-1784</v>
          </cell>
          <cell r="BL1151">
            <v>732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115</v>
          </cell>
          <cell r="BR1151">
            <v>246</v>
          </cell>
          <cell r="BS1151">
            <v>65</v>
          </cell>
          <cell r="BT1151">
            <v>51</v>
          </cell>
          <cell r="BU1151" t="str">
            <v>尹士畅</v>
          </cell>
          <cell r="BV1151" t="str">
            <v>邱锦霞</v>
          </cell>
          <cell r="BW1151" t="str">
            <v>孟双</v>
          </cell>
          <cell r="BX1151" t="str">
            <v>13716767362</v>
          </cell>
          <cell r="BY1151" t="str">
            <v>2025-03-10</v>
          </cell>
          <cell r="BZ1151" t="str">
            <v/>
          </cell>
          <cell r="CA1151" t="str">
            <v>330296545</v>
          </cell>
          <cell r="CB1151">
            <v>0</v>
          </cell>
          <cell r="CC1151">
            <v>0</v>
          </cell>
          <cell r="CD1151" t="str">
            <v/>
          </cell>
          <cell r="CE1151" t="str">
            <v>1</v>
          </cell>
          <cell r="CF1151" t="str">
            <v/>
          </cell>
          <cell r="CG1151" t="str">
            <v>北京经济技术开发区虚拟社区</v>
          </cell>
          <cell r="CH1151" t="str">
            <v>qy</v>
          </cell>
          <cell r="CI1151" t="str">
            <v>    私人控股</v>
          </cell>
          <cell r="CJ1151" t="str">
            <v>F</v>
          </cell>
          <cell r="CK1151" t="str">
            <v>    批发和零售业</v>
          </cell>
          <cell r="CL1151" t="str">
            <v>51</v>
          </cell>
          <cell r="CM1151" t="str">
            <v>    批发业</v>
          </cell>
          <cell r="CN1151" t="str">
            <v>115101</v>
          </cell>
          <cell r="CO1151" t="str">
            <v>      开发区</v>
          </cell>
          <cell r="CP1151" t="str">
            <v>　　　其他有限责任公司</v>
          </cell>
          <cell r="CQ1151" t="str">
            <v/>
          </cell>
          <cell r="CR1151" t="str">
            <v>    传统服务业</v>
          </cell>
          <cell r="CS1151" t="str">
            <v>2</v>
          </cell>
          <cell r="CT1151" t="str">
            <v>    地方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 t="str">
            <v>3</v>
          </cell>
          <cell r="DN1151" t="str">
            <v>515</v>
          </cell>
          <cell r="DO1151" t="str">
            <v>    医药及医疗器材批发</v>
          </cell>
          <cell r="DP1151" t="str">
            <v>1</v>
          </cell>
          <cell r="DQ1151" t="str">
            <v>2</v>
          </cell>
          <cell r="DR1151">
            <v>6052</v>
          </cell>
          <cell r="DS1151">
            <v>6383</v>
          </cell>
          <cell r="DT1151">
            <v>1</v>
          </cell>
          <cell r="DU1151">
            <v>-2105</v>
          </cell>
          <cell r="DV1151">
            <v>485</v>
          </cell>
          <cell r="DW1151">
            <v>128</v>
          </cell>
          <cell r="DX1151">
            <v>267</v>
          </cell>
        </row>
        <row r="1152">
          <cell r="M1152" t="str">
            <v>91110302MA01QGLK03</v>
          </cell>
          <cell r="N1152" t="str">
            <v>北京赛夫健康产业科技有限公司</v>
          </cell>
          <cell r="O1152" t="str">
            <v>2025</v>
          </cell>
          <cell r="P1152" t="str">
            <v>2</v>
          </cell>
          <cell r="Q1152">
            <v>0</v>
          </cell>
          <cell r="R1152">
            <v>0</v>
          </cell>
          <cell r="S1152">
            <v>18570</v>
          </cell>
          <cell r="T1152">
            <v>3034</v>
          </cell>
          <cell r="U1152">
            <v>51414</v>
          </cell>
          <cell r="V1152">
            <v>87451</v>
          </cell>
          <cell r="W1152">
            <v>45106</v>
          </cell>
          <cell r="X1152">
            <v>88254</v>
          </cell>
          <cell r="Y1152">
            <v>0</v>
          </cell>
          <cell r="Z1152">
            <v>0</v>
          </cell>
          <cell r="AA1152">
            <v>18997</v>
          </cell>
          <cell r="AB1152">
            <v>2244</v>
          </cell>
          <cell r="AC1152">
            <v>0</v>
          </cell>
          <cell r="AD1152">
            <v>0</v>
          </cell>
          <cell r="AE1152">
            <v>15299</v>
          </cell>
          <cell r="AF1152">
            <v>2704</v>
          </cell>
          <cell r="AG1152">
            <v>11</v>
          </cell>
          <cell r="AH1152">
            <v>2</v>
          </cell>
          <cell r="AI1152">
            <v>2374</v>
          </cell>
          <cell r="AJ1152">
            <v>787</v>
          </cell>
          <cell r="AK1152">
            <v>1995</v>
          </cell>
          <cell r="AL1152">
            <v>183</v>
          </cell>
          <cell r="AM1152">
            <v>0</v>
          </cell>
          <cell r="AN1152">
            <v>0</v>
          </cell>
          <cell r="AO1152">
            <v>24</v>
          </cell>
          <cell r="AP1152">
            <v>569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-705</v>
          </cell>
          <cell r="BF1152">
            <v>-1195</v>
          </cell>
          <cell r="BG1152">
            <v>0</v>
          </cell>
          <cell r="BH1152">
            <v>48</v>
          </cell>
          <cell r="BI1152">
            <v>14</v>
          </cell>
          <cell r="BJ1152">
            <v>2</v>
          </cell>
          <cell r="BK1152">
            <v>-719</v>
          </cell>
          <cell r="BL1152">
            <v>-1149</v>
          </cell>
          <cell r="BM1152">
            <v>-114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20</v>
          </cell>
          <cell r="BT1152">
            <v>9</v>
          </cell>
          <cell r="BU1152" t="str">
            <v>左玉洁</v>
          </cell>
          <cell r="BV1152" t="str">
            <v>张爱华</v>
          </cell>
          <cell r="BW1152" t="str">
            <v>罗蕊</v>
          </cell>
          <cell r="BX1152" t="str">
            <v>15901412799</v>
          </cell>
          <cell r="BY1152" t="str">
            <v>2025-03-17</v>
          </cell>
          <cell r="BZ1152" t="str">
            <v/>
          </cell>
          <cell r="CA1152" t="str">
            <v>MA01QGLK0</v>
          </cell>
          <cell r="CB1152">
            <v>0</v>
          </cell>
          <cell r="CC1152">
            <v>0</v>
          </cell>
          <cell r="CD1152" t="str">
            <v/>
          </cell>
          <cell r="CE1152" t="str">
            <v>1</v>
          </cell>
          <cell r="CF1152" t="str">
            <v/>
          </cell>
          <cell r="CG1152" t="str">
            <v>北京经济技术开发区虚拟社区</v>
          </cell>
          <cell r="CH1152" t="str">
            <v>qy</v>
          </cell>
          <cell r="CI1152" t="str">
            <v>    私人控股</v>
          </cell>
          <cell r="CJ1152" t="str">
            <v>F</v>
          </cell>
          <cell r="CK1152" t="str">
            <v>    批发和零售业</v>
          </cell>
          <cell r="CL1152" t="str">
            <v>51</v>
          </cell>
          <cell r="CM1152" t="str">
            <v>    批发业</v>
          </cell>
          <cell r="CN1152" t="str">
            <v>115101</v>
          </cell>
          <cell r="CO1152" t="str">
            <v>      开发区</v>
          </cell>
          <cell r="CP1152" t="str">
            <v>　　　私营有限责任公司</v>
          </cell>
          <cell r="CQ1152" t="str">
            <v/>
          </cell>
          <cell r="CR1152" t="str">
            <v>    传统服务业</v>
          </cell>
          <cell r="CS1152" t="str">
            <v>2</v>
          </cell>
          <cell r="CT1152" t="str">
            <v>    地方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 t="str">
            <v>3</v>
          </cell>
          <cell r="DN1152" t="str">
            <v>514</v>
          </cell>
          <cell r="DO1152" t="str">
            <v>    文化、体育用品及器材批发</v>
          </cell>
          <cell r="DP1152" t="str">
            <v>1</v>
          </cell>
          <cell r="DQ1152" t="str">
            <v>3</v>
          </cell>
          <cell r="DR1152">
            <v>18997</v>
          </cell>
          <cell r="DS1152">
            <v>2244</v>
          </cell>
          <cell r="DT1152">
            <v>1</v>
          </cell>
          <cell r="DU1152">
            <v>-705</v>
          </cell>
          <cell r="DV1152">
            <v>-1195</v>
          </cell>
          <cell r="DW1152">
            <v>-1025</v>
          </cell>
          <cell r="DX1152">
            <v>-149</v>
          </cell>
        </row>
        <row r="1153">
          <cell r="M1153" t="str">
            <v>91110106091882036R</v>
          </cell>
          <cell r="N1153" t="str">
            <v>德维机械设备（北京）有限公司</v>
          </cell>
          <cell r="O1153" t="str">
            <v>2025</v>
          </cell>
          <cell r="P1153" t="str">
            <v>2</v>
          </cell>
          <cell r="Q1153">
            <v>3234</v>
          </cell>
          <cell r="R1153">
            <v>1844</v>
          </cell>
          <cell r="S1153">
            <v>8110</v>
          </cell>
          <cell r="T1153">
            <v>8510</v>
          </cell>
          <cell r="U1153">
            <v>47506</v>
          </cell>
          <cell r="V1153">
            <v>44005</v>
          </cell>
          <cell r="W1153">
            <v>19722</v>
          </cell>
          <cell r="X1153">
            <v>19370</v>
          </cell>
          <cell r="Y1153">
            <v>0</v>
          </cell>
          <cell r="Z1153">
            <v>0</v>
          </cell>
          <cell r="AA1153">
            <v>9883</v>
          </cell>
          <cell r="AB1153">
            <v>15630</v>
          </cell>
          <cell r="AC1153">
            <v>0</v>
          </cell>
          <cell r="AD1153">
            <v>0</v>
          </cell>
          <cell r="AE1153">
            <v>7424</v>
          </cell>
          <cell r="AF1153">
            <v>13342</v>
          </cell>
          <cell r="AG1153">
            <v>14</v>
          </cell>
          <cell r="AH1153">
            <v>11</v>
          </cell>
          <cell r="AI1153">
            <v>2050</v>
          </cell>
          <cell r="AJ1153">
            <v>1761</v>
          </cell>
          <cell r="AK1153">
            <v>269</v>
          </cell>
          <cell r="AL1153">
            <v>424</v>
          </cell>
          <cell r="AM1153">
            <v>0</v>
          </cell>
          <cell r="AN1153">
            <v>0</v>
          </cell>
          <cell r="AO1153">
            <v>0</v>
          </cell>
          <cell r="AP1153">
            <v>6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126</v>
          </cell>
          <cell r="BF1153">
            <v>86</v>
          </cell>
          <cell r="BG1153">
            <v>1</v>
          </cell>
          <cell r="BH1153">
            <v>0</v>
          </cell>
          <cell r="BI1153">
            <v>14</v>
          </cell>
          <cell r="BJ1153">
            <v>0</v>
          </cell>
          <cell r="BK1153">
            <v>113</v>
          </cell>
          <cell r="BL1153">
            <v>86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183</v>
          </cell>
          <cell r="BS1153">
            <v>26</v>
          </cell>
          <cell r="BT1153">
            <v>28</v>
          </cell>
          <cell r="BU1153" t="str">
            <v>常勃然</v>
          </cell>
          <cell r="BV1153" t="str">
            <v>李玲</v>
          </cell>
          <cell r="BW1153" t="str">
            <v>李玲</v>
          </cell>
          <cell r="BX1153" t="str">
            <v>15011263735</v>
          </cell>
          <cell r="BY1153" t="str">
            <v>2025-03-15</v>
          </cell>
          <cell r="BZ1153" t="str">
            <v/>
          </cell>
          <cell r="CA1153" t="str">
            <v>091882036</v>
          </cell>
          <cell r="CB1153">
            <v>0</v>
          </cell>
          <cell r="CC1153">
            <v>0</v>
          </cell>
          <cell r="CD1153" t="str">
            <v/>
          </cell>
          <cell r="CE1153" t="str">
            <v>1</v>
          </cell>
          <cell r="CF1153" t="str">
            <v/>
          </cell>
          <cell r="CG1153" t="str">
            <v>北京经济技术开发区虚拟社区</v>
          </cell>
          <cell r="CH1153" t="str">
            <v>qy</v>
          </cell>
          <cell r="CI1153" t="str">
            <v>    私人控股</v>
          </cell>
          <cell r="CJ1153" t="str">
            <v>F</v>
          </cell>
          <cell r="CK1153" t="str">
            <v>    批发和零售业</v>
          </cell>
          <cell r="CL1153" t="str">
            <v>51</v>
          </cell>
          <cell r="CM1153" t="str">
            <v>    批发业</v>
          </cell>
          <cell r="CN1153" t="str">
            <v>115101</v>
          </cell>
          <cell r="CO1153" t="str">
            <v>      开发区</v>
          </cell>
          <cell r="CP1153" t="str">
            <v>　　　私营有限责任公司</v>
          </cell>
          <cell r="CQ1153" t="str">
            <v/>
          </cell>
          <cell r="CR1153" t="str">
            <v>    传统服务业</v>
          </cell>
          <cell r="CS1153" t="str">
            <v>2</v>
          </cell>
          <cell r="CT1153" t="str">
            <v>    地方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 t="str">
            <v>3</v>
          </cell>
          <cell r="DN1153" t="str">
            <v>517</v>
          </cell>
          <cell r="DO1153" t="str">
            <v>    机械设备、五金产品及电子产品批发</v>
          </cell>
          <cell r="DP1153" t="str">
            <v>1</v>
          </cell>
          <cell r="DQ1153" t="str">
            <v>2</v>
          </cell>
          <cell r="DR1153">
            <v>9883</v>
          </cell>
          <cell r="DS1153">
            <v>15630</v>
          </cell>
          <cell r="DT1153">
            <v>1</v>
          </cell>
          <cell r="DU1153">
            <v>126</v>
          </cell>
          <cell r="DV1153">
            <v>86</v>
          </cell>
          <cell r="DW1153">
            <v>14</v>
          </cell>
          <cell r="DX1153">
            <v>194</v>
          </cell>
        </row>
        <row r="1154">
          <cell r="M1154" t="str">
            <v>91110302064918750M</v>
          </cell>
          <cell r="N1154" t="str">
            <v>北京豪骏行汽车销售服务有限公司</v>
          </cell>
          <cell r="O1154" t="str">
            <v>2025</v>
          </cell>
          <cell r="P1154" t="str">
            <v>2</v>
          </cell>
          <cell r="Q1154">
            <v>82687</v>
          </cell>
          <cell r="R1154">
            <v>82379</v>
          </cell>
          <cell r="S1154">
            <v>1322</v>
          </cell>
          <cell r="T1154">
            <v>1967</v>
          </cell>
          <cell r="U1154">
            <v>101805</v>
          </cell>
          <cell r="V1154">
            <v>108654</v>
          </cell>
          <cell r="W1154">
            <v>12703</v>
          </cell>
          <cell r="X1154">
            <v>15347</v>
          </cell>
          <cell r="Y1154">
            <v>0</v>
          </cell>
          <cell r="Z1154">
            <v>0</v>
          </cell>
          <cell r="AA1154">
            <v>26916</v>
          </cell>
          <cell r="AB1154">
            <v>30941</v>
          </cell>
          <cell r="AC1154">
            <v>0</v>
          </cell>
          <cell r="AD1154">
            <v>0</v>
          </cell>
          <cell r="AE1154">
            <v>23857</v>
          </cell>
          <cell r="AF1154">
            <v>27459</v>
          </cell>
          <cell r="AG1154">
            <v>2053</v>
          </cell>
          <cell r="AH1154">
            <v>2607</v>
          </cell>
          <cell r="AI1154">
            <v>581</v>
          </cell>
          <cell r="AJ1154">
            <v>852</v>
          </cell>
          <cell r="AK1154">
            <v>1464</v>
          </cell>
          <cell r="AL1154">
            <v>1696</v>
          </cell>
          <cell r="AM1154">
            <v>0</v>
          </cell>
          <cell r="AN1154">
            <v>0</v>
          </cell>
          <cell r="AO1154">
            <v>56</v>
          </cell>
          <cell r="AP1154">
            <v>60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-1095</v>
          </cell>
          <cell r="BF1154">
            <v>-1733</v>
          </cell>
          <cell r="BG1154">
            <v>6</v>
          </cell>
          <cell r="BH1154">
            <v>0</v>
          </cell>
          <cell r="BI1154">
            <v>0</v>
          </cell>
          <cell r="BJ1154">
            <v>0</v>
          </cell>
          <cell r="BK1154">
            <v>-1089</v>
          </cell>
          <cell r="BL1154">
            <v>-1733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795</v>
          </cell>
          <cell r="BR1154">
            <v>60</v>
          </cell>
          <cell r="BS1154">
            <v>22</v>
          </cell>
          <cell r="BT1154">
            <v>25</v>
          </cell>
          <cell r="BU1154" t="str">
            <v>岳邦辉</v>
          </cell>
          <cell r="BV1154" t="str">
            <v>李莎莎</v>
          </cell>
          <cell r="BW1154" t="str">
            <v>倪静</v>
          </cell>
          <cell r="BX1154" t="str">
            <v>13146254358</v>
          </cell>
          <cell r="BY1154" t="str">
            <v>2025-03-12</v>
          </cell>
          <cell r="BZ1154" t="str">
            <v/>
          </cell>
          <cell r="CA1154" t="str">
            <v>064918750</v>
          </cell>
          <cell r="CB1154">
            <v>0</v>
          </cell>
          <cell r="CC1154">
            <v>0</v>
          </cell>
          <cell r="CD1154" t="str">
            <v/>
          </cell>
          <cell r="CE1154" t="str">
            <v>1</v>
          </cell>
          <cell r="CF1154" t="str">
            <v/>
          </cell>
          <cell r="CG1154" t="str">
            <v>北京经济技术开发区虚拟社区</v>
          </cell>
          <cell r="CH1154" t="str">
            <v>qy</v>
          </cell>
          <cell r="CI1154" t="str">
            <v>    私人控股</v>
          </cell>
          <cell r="CJ1154" t="str">
            <v>F</v>
          </cell>
          <cell r="CK1154" t="str">
            <v>    批发和零售业</v>
          </cell>
          <cell r="CL1154" t="str">
            <v>52</v>
          </cell>
          <cell r="CM1154" t="str">
            <v>    零售业</v>
          </cell>
          <cell r="CN1154" t="str">
            <v>115101</v>
          </cell>
          <cell r="CO1154" t="str">
            <v>      开发区</v>
          </cell>
          <cell r="CP1154" t="str">
            <v>　　　其他有限责任公司</v>
          </cell>
          <cell r="CQ1154" t="str">
            <v/>
          </cell>
          <cell r="CR1154" t="str">
            <v>    传统服务业</v>
          </cell>
          <cell r="CS1154" t="str">
            <v>2</v>
          </cell>
          <cell r="CT1154" t="str">
            <v>    地方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 t="str">
            <v>3</v>
          </cell>
          <cell r="DN1154" t="str">
            <v>526</v>
          </cell>
          <cell r="DO1154" t="str">
            <v>    汽车、摩托车、零配件和燃料及其他动力</v>
          </cell>
          <cell r="DP1154" t="str">
            <v>1</v>
          </cell>
          <cell r="DQ1154" t="str">
            <v>3</v>
          </cell>
          <cell r="DR1154">
            <v>26916</v>
          </cell>
          <cell r="DS1154">
            <v>30941</v>
          </cell>
          <cell r="DT1154">
            <v>1</v>
          </cell>
          <cell r="DU1154">
            <v>-1095</v>
          </cell>
          <cell r="DV1154">
            <v>-1733</v>
          </cell>
          <cell r="DW1154">
            <v>2848</v>
          </cell>
          <cell r="DX1154">
            <v>2667</v>
          </cell>
        </row>
        <row r="1155">
          <cell r="M1155" t="str">
            <v>91110302MA01QGN77P</v>
          </cell>
          <cell r="N1155" t="str">
            <v>北京京东耀弘贸易有限公司</v>
          </cell>
          <cell r="O1155" t="str">
            <v>2025</v>
          </cell>
          <cell r="P1155" t="str">
            <v>2</v>
          </cell>
          <cell r="Q1155">
            <v>0</v>
          </cell>
          <cell r="R1155">
            <v>0</v>
          </cell>
          <cell r="S1155">
            <v>82</v>
          </cell>
          <cell r="T1155">
            <v>0</v>
          </cell>
          <cell r="U1155">
            <v>770523</v>
          </cell>
          <cell r="V1155">
            <v>2704482</v>
          </cell>
          <cell r="W1155">
            <v>780747</v>
          </cell>
          <cell r="X1155">
            <v>2707203</v>
          </cell>
          <cell r="Y1155">
            <v>0</v>
          </cell>
          <cell r="Z1155">
            <v>0</v>
          </cell>
          <cell r="AA1155">
            <v>509580</v>
          </cell>
          <cell r="AB1155">
            <v>677380</v>
          </cell>
          <cell r="AC1155">
            <v>0</v>
          </cell>
          <cell r="AD1155">
            <v>0</v>
          </cell>
          <cell r="AE1155">
            <v>511110</v>
          </cell>
          <cell r="AF1155">
            <v>677708</v>
          </cell>
          <cell r="AG1155">
            <v>298</v>
          </cell>
          <cell r="AH1155">
            <v>390</v>
          </cell>
          <cell r="AI1155">
            <v>246</v>
          </cell>
          <cell r="AJ1155">
            <v>169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-2074</v>
          </cell>
          <cell r="BF1155">
            <v>-888</v>
          </cell>
          <cell r="BG1155">
            <v>1486</v>
          </cell>
          <cell r="BH1155">
            <v>130</v>
          </cell>
          <cell r="BI1155">
            <v>0</v>
          </cell>
          <cell r="BJ1155">
            <v>0</v>
          </cell>
          <cell r="BK1155">
            <v>-589</v>
          </cell>
          <cell r="BL1155">
            <v>-758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 t="str">
            <v>陆寅宏</v>
          </cell>
          <cell r="BV1155" t="str">
            <v>华霆</v>
          </cell>
          <cell r="BW1155" t="str">
            <v>田梦柯</v>
          </cell>
          <cell r="BX1155" t="str">
            <v>18839721786</v>
          </cell>
          <cell r="BY1155" t="str">
            <v>2025-03-17</v>
          </cell>
          <cell r="BZ1155" t="str">
            <v/>
          </cell>
          <cell r="CA1155" t="str">
            <v>MA01QGN77</v>
          </cell>
          <cell r="CB1155">
            <v>0</v>
          </cell>
          <cell r="CC1155">
            <v>0</v>
          </cell>
          <cell r="CD1155" t="str">
            <v/>
          </cell>
          <cell r="CE1155" t="str">
            <v>1</v>
          </cell>
          <cell r="CF1155" t="str">
            <v/>
          </cell>
          <cell r="CG1155" t="str">
            <v>北京经济技术开发区虚拟社区</v>
          </cell>
          <cell r="CH1155" t="str">
            <v>qy</v>
          </cell>
          <cell r="CI1155" t="str">
            <v>    私人控股</v>
          </cell>
          <cell r="CJ1155" t="str">
            <v>F</v>
          </cell>
          <cell r="CK1155" t="str">
            <v>    批发和零售业</v>
          </cell>
          <cell r="CL1155" t="str">
            <v>51</v>
          </cell>
          <cell r="CM1155" t="str">
            <v>    批发业</v>
          </cell>
          <cell r="CN1155" t="str">
            <v>115101</v>
          </cell>
          <cell r="CO1155" t="str">
            <v>      开发区</v>
          </cell>
          <cell r="CP1155" t="str">
            <v>　　　私营有限责任公司</v>
          </cell>
          <cell r="CQ1155" t="str">
            <v/>
          </cell>
          <cell r="CR1155" t="str">
            <v>    传统服务业</v>
          </cell>
          <cell r="CS1155" t="str">
            <v>2</v>
          </cell>
          <cell r="CT1155" t="str">
            <v>    地方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 t="str">
            <v>3</v>
          </cell>
          <cell r="DN1155" t="str">
            <v>517</v>
          </cell>
          <cell r="DO1155" t="str">
            <v>    机械设备、五金产品及电子产品批发</v>
          </cell>
          <cell r="DP1155" t="str">
            <v>1</v>
          </cell>
          <cell r="DQ1155" t="str">
            <v>4</v>
          </cell>
          <cell r="DR1155">
            <v>509580</v>
          </cell>
          <cell r="DS1155">
            <v>677380</v>
          </cell>
          <cell r="DT1155">
            <v>1</v>
          </cell>
          <cell r="DU1155">
            <v>-2074</v>
          </cell>
          <cell r="DV1155">
            <v>-888</v>
          </cell>
          <cell r="DW1155">
            <v>-58127</v>
          </cell>
          <cell r="DX1155">
            <v>-66458</v>
          </cell>
        </row>
        <row r="1156">
          <cell r="M1156" t="str">
            <v>91110302MA01DA4G2T</v>
          </cell>
          <cell r="N1156" t="str">
            <v>北京蓝谷极狐汽车科技有限公司</v>
          </cell>
          <cell r="O1156" t="str">
            <v>2025</v>
          </cell>
          <cell r="P1156" t="str">
            <v>2</v>
          </cell>
          <cell r="Q1156">
            <v>48484</v>
          </cell>
          <cell r="R1156">
            <v>44690</v>
          </cell>
          <cell r="S1156">
            <v>17662</v>
          </cell>
          <cell r="T1156">
            <v>10954</v>
          </cell>
          <cell r="U1156">
            <v>2815073</v>
          </cell>
          <cell r="V1156">
            <v>2629798</v>
          </cell>
          <cell r="W1156">
            <v>14859100</v>
          </cell>
          <cell r="X1156">
            <v>10255136</v>
          </cell>
          <cell r="Y1156">
            <v>0</v>
          </cell>
          <cell r="Z1156">
            <v>0</v>
          </cell>
          <cell r="AA1156">
            <v>1124779</v>
          </cell>
          <cell r="AB1156">
            <v>125622</v>
          </cell>
          <cell r="AC1156">
            <v>0</v>
          </cell>
          <cell r="AD1156">
            <v>0</v>
          </cell>
          <cell r="AE1156">
            <v>1619503</v>
          </cell>
          <cell r="AF1156">
            <v>155878</v>
          </cell>
          <cell r="AG1156">
            <v>4414</v>
          </cell>
          <cell r="AH1156">
            <v>975</v>
          </cell>
          <cell r="AI1156">
            <v>141283</v>
          </cell>
          <cell r="AJ1156">
            <v>135888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-111</v>
          </cell>
          <cell r="AP1156">
            <v>16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-640625</v>
          </cell>
          <cell r="BF1156">
            <v>-167135</v>
          </cell>
          <cell r="BG1156">
            <v>0</v>
          </cell>
          <cell r="BH1156">
            <v>17</v>
          </cell>
          <cell r="BI1156">
            <v>0</v>
          </cell>
          <cell r="BJ1156">
            <v>8</v>
          </cell>
          <cell r="BK1156">
            <v>-640625</v>
          </cell>
          <cell r="BL1156">
            <v>-167127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137651</v>
          </cell>
          <cell r="BR1156">
            <v>31048</v>
          </cell>
          <cell r="BS1156">
            <v>0</v>
          </cell>
          <cell r="BT1156">
            <v>0</v>
          </cell>
          <cell r="BU1156" t="str">
            <v>张国富</v>
          </cell>
          <cell r="BV1156" t="str">
            <v>王莎</v>
          </cell>
          <cell r="BW1156" t="str">
            <v>丁雪梅</v>
          </cell>
          <cell r="BX1156" t="str">
            <v>13621596022</v>
          </cell>
          <cell r="BY1156" t="str">
            <v>2025-03-12</v>
          </cell>
          <cell r="BZ1156" t="str">
            <v/>
          </cell>
          <cell r="CA1156" t="str">
            <v>MA01DA4G2</v>
          </cell>
          <cell r="CB1156">
            <v>0</v>
          </cell>
          <cell r="CC1156">
            <v>0</v>
          </cell>
          <cell r="CD1156" t="str">
            <v/>
          </cell>
          <cell r="CE1156" t="str">
            <v>1</v>
          </cell>
          <cell r="CF1156" t="str">
            <v/>
          </cell>
          <cell r="CG1156" t="str">
            <v>北京经济技术开发区虚拟社区</v>
          </cell>
          <cell r="CH1156" t="str">
            <v>qy</v>
          </cell>
          <cell r="CI1156" t="str">
            <v>    私人控股</v>
          </cell>
          <cell r="CJ1156" t="str">
            <v>F</v>
          </cell>
          <cell r="CK1156" t="str">
            <v>    批发和零售业</v>
          </cell>
          <cell r="CL1156" t="str">
            <v>51</v>
          </cell>
          <cell r="CM1156" t="str">
            <v>    批发业</v>
          </cell>
          <cell r="CN1156" t="str">
            <v>115101</v>
          </cell>
          <cell r="CO1156" t="str">
            <v>      开发区</v>
          </cell>
          <cell r="CP1156" t="str">
            <v>　　　其他有限责任公司</v>
          </cell>
          <cell r="CQ1156" t="str">
            <v/>
          </cell>
          <cell r="CR1156" t="str">
            <v>    传统服务业</v>
          </cell>
          <cell r="CS1156" t="str">
            <v>2</v>
          </cell>
          <cell r="CT1156" t="str">
            <v>    地方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 t="str">
            <v>3</v>
          </cell>
          <cell r="DN1156" t="str">
            <v>517</v>
          </cell>
          <cell r="DO1156" t="str">
            <v>    机械设备、五金产品及电子产品批发</v>
          </cell>
          <cell r="DP1156" t="str">
            <v>1</v>
          </cell>
          <cell r="DQ1156" t="str">
            <v>4</v>
          </cell>
          <cell r="DR1156">
            <v>1124779</v>
          </cell>
          <cell r="DS1156">
            <v>125622</v>
          </cell>
          <cell r="DT1156">
            <v>1</v>
          </cell>
          <cell r="DU1156">
            <v>-640625</v>
          </cell>
          <cell r="DV1156">
            <v>-167135</v>
          </cell>
          <cell r="DW1156">
            <v>142065</v>
          </cell>
          <cell r="DX1156">
            <v>32023</v>
          </cell>
        </row>
        <row r="1157">
          <cell r="M1157" t="str">
            <v>91110105MA01AWB422</v>
          </cell>
          <cell r="N1157" t="str">
            <v>北京中鼎旺寄卖行有限公司</v>
          </cell>
          <cell r="O1157" t="str">
            <v>2025</v>
          </cell>
          <cell r="P1157" t="str">
            <v>2</v>
          </cell>
          <cell r="Q1157">
            <v>369</v>
          </cell>
          <cell r="R1157">
            <v>369</v>
          </cell>
          <cell r="S1157">
            <v>4738</v>
          </cell>
          <cell r="T1157">
            <v>0</v>
          </cell>
          <cell r="U1157">
            <v>848752</v>
          </cell>
          <cell r="V1157">
            <v>853958</v>
          </cell>
          <cell r="W1157">
            <v>849607</v>
          </cell>
          <cell r="X1157">
            <v>853775</v>
          </cell>
          <cell r="Y1157">
            <v>0</v>
          </cell>
          <cell r="Z1157">
            <v>0</v>
          </cell>
          <cell r="AA1157">
            <v>0</v>
          </cell>
          <cell r="AB1157">
            <v>2041</v>
          </cell>
          <cell r="AC1157">
            <v>0</v>
          </cell>
          <cell r="AD1157">
            <v>0</v>
          </cell>
          <cell r="AE1157">
            <v>0</v>
          </cell>
          <cell r="AF1157">
            <v>1892</v>
          </cell>
          <cell r="AG1157">
            <v>0</v>
          </cell>
          <cell r="AH1157">
            <v>8</v>
          </cell>
          <cell r="AI1157">
            <v>0</v>
          </cell>
          <cell r="AJ1157">
            <v>0</v>
          </cell>
          <cell r="AK1157">
            <v>10</v>
          </cell>
          <cell r="AL1157">
            <v>2000</v>
          </cell>
          <cell r="AM1157">
            <v>0</v>
          </cell>
          <cell r="AN1157">
            <v>0</v>
          </cell>
          <cell r="AO1157">
            <v>0</v>
          </cell>
          <cell r="AP1157">
            <v>50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-10</v>
          </cell>
          <cell r="BF1157">
            <v>-1909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-10</v>
          </cell>
          <cell r="BL1157">
            <v>-1909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122</v>
          </cell>
          <cell r="BS1157">
            <v>1</v>
          </cell>
          <cell r="BT1157">
            <v>11</v>
          </cell>
          <cell r="BU1157" t="str">
            <v>曾家钰</v>
          </cell>
          <cell r="BV1157" t="str">
            <v>于海然</v>
          </cell>
          <cell r="BW1157" t="str">
            <v>于海然</v>
          </cell>
          <cell r="BX1157" t="str">
            <v>13716627269</v>
          </cell>
          <cell r="BY1157" t="str">
            <v>2025-03-14</v>
          </cell>
          <cell r="BZ1157" t="str">
            <v/>
          </cell>
          <cell r="CA1157" t="str">
            <v>MA01AWB42</v>
          </cell>
          <cell r="CB1157">
            <v>0</v>
          </cell>
          <cell r="CC1157">
            <v>0</v>
          </cell>
          <cell r="CD1157" t="str">
            <v/>
          </cell>
          <cell r="CE1157" t="str">
            <v>1</v>
          </cell>
          <cell r="CF1157" t="str">
            <v/>
          </cell>
          <cell r="CG1157" t="str">
            <v>北京经济技术开发区虚拟社区</v>
          </cell>
          <cell r="CH1157" t="str">
            <v>qy</v>
          </cell>
          <cell r="CI1157" t="str">
            <v>    私人控股</v>
          </cell>
          <cell r="CJ1157" t="str">
            <v>F</v>
          </cell>
          <cell r="CK1157" t="str">
            <v>    批发和零售业</v>
          </cell>
          <cell r="CL1157" t="str">
            <v>52</v>
          </cell>
          <cell r="CM1157" t="str">
            <v>    零售业</v>
          </cell>
          <cell r="CN1157" t="str">
            <v>115101</v>
          </cell>
          <cell r="CO1157" t="str">
            <v>      开发区</v>
          </cell>
          <cell r="CP1157" t="str">
            <v>　　　私营有限责任公司</v>
          </cell>
          <cell r="CQ1157" t="str">
            <v/>
          </cell>
          <cell r="CR1157" t="str">
            <v>    传统服务业</v>
          </cell>
          <cell r="CS1157" t="str">
            <v>2</v>
          </cell>
          <cell r="CT1157" t="str">
            <v>    地方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 t="str">
            <v>3</v>
          </cell>
          <cell r="DN1157" t="str">
            <v>522</v>
          </cell>
          <cell r="DO1157" t="str">
            <v>    食品、饮料及烟草制品专门零售</v>
          </cell>
          <cell r="DP1157" t="str">
            <v>1</v>
          </cell>
          <cell r="DQ1157" t="str">
            <v>3</v>
          </cell>
          <cell r="DR1157">
            <v>0</v>
          </cell>
          <cell r="DS1157">
            <v>2041</v>
          </cell>
          <cell r="DT1157">
            <v>1</v>
          </cell>
          <cell r="DU1157">
            <v>-10</v>
          </cell>
          <cell r="DV1157">
            <v>-1909</v>
          </cell>
          <cell r="DW1157">
            <v>0</v>
          </cell>
          <cell r="DX1157">
            <v>130</v>
          </cell>
        </row>
        <row r="1158">
          <cell r="M1158" t="str">
            <v>91110112306351348T</v>
          </cell>
          <cell r="N1158" t="str">
            <v>北京屋与谷世代有限公司</v>
          </cell>
          <cell r="O1158" t="str">
            <v>2025</v>
          </cell>
          <cell r="P1158" t="str">
            <v>2</v>
          </cell>
          <cell r="Q1158">
            <v>2930</v>
          </cell>
          <cell r="R1158">
            <v>2455</v>
          </cell>
          <cell r="S1158">
            <v>13235</v>
          </cell>
          <cell r="T1158">
            <v>19360</v>
          </cell>
          <cell r="U1158">
            <v>75158</v>
          </cell>
          <cell r="V1158">
            <v>74142</v>
          </cell>
          <cell r="W1158">
            <v>42587</v>
          </cell>
          <cell r="X1158">
            <v>42984</v>
          </cell>
          <cell r="Y1158">
            <v>0</v>
          </cell>
          <cell r="Z1158">
            <v>0</v>
          </cell>
          <cell r="AA1158">
            <v>9827</v>
          </cell>
          <cell r="AB1158">
            <v>15068</v>
          </cell>
          <cell r="AC1158">
            <v>0</v>
          </cell>
          <cell r="AD1158">
            <v>0</v>
          </cell>
          <cell r="AE1158">
            <v>8714</v>
          </cell>
          <cell r="AF1158">
            <v>13602</v>
          </cell>
          <cell r="AG1158">
            <v>0</v>
          </cell>
          <cell r="AH1158">
            <v>0</v>
          </cell>
          <cell r="AI1158">
            <v>140</v>
          </cell>
          <cell r="AJ1158">
            <v>219</v>
          </cell>
          <cell r="AK1158">
            <v>520</v>
          </cell>
          <cell r="AL1158">
            <v>1001</v>
          </cell>
          <cell r="AM1158">
            <v>0</v>
          </cell>
          <cell r="AN1158">
            <v>0</v>
          </cell>
          <cell r="AO1158">
            <v>5</v>
          </cell>
          <cell r="AP1158">
            <v>8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448</v>
          </cell>
          <cell r="BF1158">
            <v>238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448</v>
          </cell>
          <cell r="BL1158">
            <v>238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233</v>
          </cell>
          <cell r="BS1158">
            <v>4</v>
          </cell>
          <cell r="BT1158">
            <v>3</v>
          </cell>
          <cell r="BU1158" t="str">
            <v>张梅</v>
          </cell>
          <cell r="BV1158" t="str">
            <v>张梅</v>
          </cell>
          <cell r="BW1158" t="str">
            <v>郝桂芳</v>
          </cell>
          <cell r="BX1158" t="str">
            <v>13911247045</v>
          </cell>
          <cell r="BY1158" t="str">
            <v>2025-03-16</v>
          </cell>
          <cell r="BZ1158" t="str">
            <v/>
          </cell>
          <cell r="CA1158" t="str">
            <v>306351348</v>
          </cell>
          <cell r="CB1158">
            <v>0</v>
          </cell>
          <cell r="CC1158">
            <v>0</v>
          </cell>
          <cell r="CD1158" t="str">
            <v/>
          </cell>
          <cell r="CE1158" t="str">
            <v/>
          </cell>
          <cell r="CF1158" t="str">
            <v/>
          </cell>
          <cell r="CG1158" t="str">
            <v/>
          </cell>
          <cell r="CH1158" t="str">
            <v>qy</v>
          </cell>
          <cell r="CI1158" t="str">
            <v>    私人控股</v>
          </cell>
          <cell r="CJ1158" t="str">
            <v>F</v>
          </cell>
          <cell r="CK1158" t="str">
            <v>    批发和零售业</v>
          </cell>
          <cell r="CL1158" t="str">
            <v>51</v>
          </cell>
          <cell r="CM1158" t="str">
            <v>    批发业</v>
          </cell>
          <cell r="CN1158" t="str">
            <v>110112</v>
          </cell>
          <cell r="CO1158" t="str">
            <v>      通州区</v>
          </cell>
          <cell r="CP1158" t="str">
            <v>　　　私营有限责任公司</v>
          </cell>
          <cell r="CQ1158" t="str">
            <v/>
          </cell>
          <cell r="CR1158" t="str">
            <v>    传统服务业</v>
          </cell>
          <cell r="CS1158" t="str">
            <v>2</v>
          </cell>
          <cell r="CT1158" t="str">
            <v>    地方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 t="str">
            <v>5</v>
          </cell>
          <cell r="DN1158" t="str">
            <v>517</v>
          </cell>
          <cell r="DO1158" t="str">
            <v>    机械设备、五金产品及电子产品批发</v>
          </cell>
          <cell r="DP1158" t="str">
            <v>1</v>
          </cell>
          <cell r="DQ1158" t="str">
            <v>4</v>
          </cell>
          <cell r="DR1158">
            <v>9827</v>
          </cell>
          <cell r="DS1158">
            <v>15068</v>
          </cell>
          <cell r="DT1158">
            <v>1</v>
          </cell>
          <cell r="DU1158">
            <v>448</v>
          </cell>
          <cell r="DV1158">
            <v>238</v>
          </cell>
          <cell r="DW1158">
            <v>-29</v>
          </cell>
          <cell r="DX1158">
            <v>233</v>
          </cell>
        </row>
        <row r="1159">
          <cell r="M1159" t="str">
            <v>91110302MA00G6MY97</v>
          </cell>
          <cell r="N1159" t="str">
            <v>北京酒仙团电子商务有限公司</v>
          </cell>
          <cell r="O1159" t="str">
            <v>2025</v>
          </cell>
          <cell r="P1159" t="str">
            <v>2</v>
          </cell>
          <cell r="Q1159">
            <v>1887</v>
          </cell>
          <cell r="R1159">
            <v>1887</v>
          </cell>
          <cell r="S1159">
            <v>50348</v>
          </cell>
          <cell r="T1159">
            <v>51770</v>
          </cell>
          <cell r="U1159">
            <v>134326</v>
          </cell>
          <cell r="V1159">
            <v>105912</v>
          </cell>
          <cell r="W1159">
            <v>114658</v>
          </cell>
          <cell r="X1159">
            <v>87715</v>
          </cell>
          <cell r="Y1159">
            <v>0</v>
          </cell>
          <cell r="Z1159">
            <v>0</v>
          </cell>
          <cell r="AA1159">
            <v>32412</v>
          </cell>
          <cell r="AB1159">
            <v>79755</v>
          </cell>
          <cell r="AC1159">
            <v>0</v>
          </cell>
          <cell r="AD1159">
            <v>0</v>
          </cell>
          <cell r="AE1159">
            <v>31307</v>
          </cell>
          <cell r="AF1159">
            <v>75806</v>
          </cell>
          <cell r="AG1159">
            <v>27</v>
          </cell>
          <cell r="AH1159">
            <v>191</v>
          </cell>
          <cell r="AI1159">
            <v>5190</v>
          </cell>
          <cell r="AJ1159">
            <v>7741</v>
          </cell>
          <cell r="AK1159">
            <v>722</v>
          </cell>
          <cell r="AL1159">
            <v>623</v>
          </cell>
          <cell r="AM1159">
            <v>0</v>
          </cell>
          <cell r="AN1159">
            <v>0</v>
          </cell>
          <cell r="AO1159">
            <v>2</v>
          </cell>
          <cell r="AP1159">
            <v>2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-4805</v>
          </cell>
          <cell r="BF1159">
            <v>-4542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-4805</v>
          </cell>
          <cell r="BL1159">
            <v>-4542</v>
          </cell>
          <cell r="BM1159">
            <v>31</v>
          </cell>
          <cell r="BN1159">
            <v>-114</v>
          </cell>
          <cell r="BO1159">
            <v>0</v>
          </cell>
          <cell r="BP1159">
            <v>0</v>
          </cell>
          <cell r="BQ1159">
            <v>65</v>
          </cell>
          <cell r="BR1159">
            <v>1203</v>
          </cell>
          <cell r="BS1159">
            <v>101</v>
          </cell>
          <cell r="BT1159">
            <v>118</v>
          </cell>
          <cell r="BU1159" t="str">
            <v>魏志国</v>
          </cell>
          <cell r="BV1159" t="str">
            <v>温兴福</v>
          </cell>
          <cell r="BW1159" t="str">
            <v>胡子贵</v>
          </cell>
          <cell r="BX1159" t="str">
            <v>17346602499</v>
          </cell>
          <cell r="BY1159" t="str">
            <v>2025-03-14</v>
          </cell>
          <cell r="BZ1159" t="str">
            <v/>
          </cell>
          <cell r="CA1159" t="str">
            <v>MA00G6MY9</v>
          </cell>
          <cell r="CB1159">
            <v>0</v>
          </cell>
          <cell r="CC1159">
            <v>0</v>
          </cell>
          <cell r="CD1159" t="str">
            <v/>
          </cell>
          <cell r="CE1159" t="str">
            <v>1</v>
          </cell>
          <cell r="CF1159" t="str">
            <v/>
          </cell>
          <cell r="CG1159" t="str">
            <v>北京经济技术开发区虚拟社区</v>
          </cell>
          <cell r="CH1159" t="str">
            <v>qy</v>
          </cell>
          <cell r="CI1159" t="str">
            <v>    私人控股</v>
          </cell>
          <cell r="CJ1159" t="str">
            <v>F</v>
          </cell>
          <cell r="CK1159" t="str">
            <v>    批发和零售业</v>
          </cell>
          <cell r="CL1159" t="str">
            <v>51</v>
          </cell>
          <cell r="CM1159" t="str">
            <v>    批发业</v>
          </cell>
          <cell r="CN1159" t="str">
            <v>115101</v>
          </cell>
          <cell r="CO1159" t="str">
            <v>      开发区</v>
          </cell>
          <cell r="CP1159" t="str">
            <v>　　　其他有限责任公司</v>
          </cell>
          <cell r="CQ1159" t="str">
            <v/>
          </cell>
          <cell r="CR1159" t="str">
            <v>    传统服务业</v>
          </cell>
          <cell r="CS1159" t="str">
            <v>2</v>
          </cell>
          <cell r="CT1159" t="str">
            <v>    地方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 t="str">
            <v>3</v>
          </cell>
          <cell r="DN1159" t="str">
            <v>512</v>
          </cell>
          <cell r="DO1159" t="str">
            <v>    食品、饮料及烟草制品批发</v>
          </cell>
          <cell r="DP1159" t="str">
            <v>1</v>
          </cell>
          <cell r="DQ1159" t="str">
            <v>2</v>
          </cell>
          <cell r="DR1159">
            <v>32412</v>
          </cell>
          <cell r="DS1159">
            <v>79755</v>
          </cell>
          <cell r="DT1159">
            <v>1</v>
          </cell>
          <cell r="DU1159">
            <v>-4805</v>
          </cell>
          <cell r="DV1159">
            <v>-4542</v>
          </cell>
          <cell r="DW1159">
            <v>123</v>
          </cell>
          <cell r="DX1159">
            <v>1280</v>
          </cell>
        </row>
        <row r="1160">
          <cell r="M1160" t="str">
            <v>91110302MA00D8Y65C</v>
          </cell>
          <cell r="N1160" t="str">
            <v>北京京东方健康科技有限公司</v>
          </cell>
          <cell r="O1160" t="str">
            <v>2025</v>
          </cell>
          <cell r="P1160" t="str">
            <v>2</v>
          </cell>
          <cell r="Q1160">
            <v>5254</v>
          </cell>
          <cell r="R1160">
            <v>6968</v>
          </cell>
          <cell r="S1160">
            <v>36153</v>
          </cell>
          <cell r="T1160">
            <v>14738</v>
          </cell>
          <cell r="U1160">
            <v>82165</v>
          </cell>
          <cell r="V1160">
            <v>72269</v>
          </cell>
          <cell r="W1160">
            <v>36024</v>
          </cell>
          <cell r="X1160">
            <v>104637</v>
          </cell>
          <cell r="Y1160">
            <v>0</v>
          </cell>
          <cell r="Z1160">
            <v>0</v>
          </cell>
          <cell r="AA1160">
            <v>5836</v>
          </cell>
          <cell r="AB1160">
            <v>7046</v>
          </cell>
          <cell r="AC1160">
            <v>0</v>
          </cell>
          <cell r="AD1160">
            <v>0</v>
          </cell>
          <cell r="AE1160">
            <v>3683</v>
          </cell>
          <cell r="AF1160">
            <v>3978</v>
          </cell>
          <cell r="AG1160">
            <v>3</v>
          </cell>
          <cell r="AH1160">
            <v>1</v>
          </cell>
          <cell r="AI1160">
            <v>5229</v>
          </cell>
          <cell r="AJ1160">
            <v>6453</v>
          </cell>
          <cell r="AK1160">
            <v>2084</v>
          </cell>
          <cell r="AL1160">
            <v>2092</v>
          </cell>
          <cell r="AM1160">
            <v>511</v>
          </cell>
          <cell r="AN1160">
            <v>1273</v>
          </cell>
          <cell r="AO1160">
            <v>0</v>
          </cell>
          <cell r="AP1160">
            <v>41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-5700</v>
          </cell>
          <cell r="BF1160">
            <v>-7009</v>
          </cell>
          <cell r="BG1160">
            <v>0</v>
          </cell>
          <cell r="BH1160">
            <v>9</v>
          </cell>
          <cell r="BI1160">
            <v>0</v>
          </cell>
          <cell r="BJ1160">
            <v>1</v>
          </cell>
          <cell r="BK1160">
            <v>-5700</v>
          </cell>
          <cell r="BL1160">
            <v>-7001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75</v>
          </cell>
          <cell r="BT1160">
            <v>105</v>
          </cell>
          <cell r="BU1160" t="str">
            <v>章万纯</v>
          </cell>
          <cell r="BV1160" t="str">
            <v>刘雅祺</v>
          </cell>
          <cell r="BW1160" t="str">
            <v>牛王轲</v>
          </cell>
          <cell r="BX1160" t="str">
            <v>60964704</v>
          </cell>
          <cell r="BY1160" t="str">
            <v>2025-03-13</v>
          </cell>
          <cell r="BZ1160" t="str">
            <v/>
          </cell>
          <cell r="CA1160" t="str">
            <v>MA00D8Y65</v>
          </cell>
          <cell r="CB1160">
            <v>0</v>
          </cell>
          <cell r="CC1160">
            <v>0</v>
          </cell>
          <cell r="CD1160" t="str">
            <v/>
          </cell>
          <cell r="CE1160" t="str">
            <v>1</v>
          </cell>
          <cell r="CF1160" t="str">
            <v/>
          </cell>
          <cell r="CG1160" t="str">
            <v>北京经济技术开发区虚拟社区</v>
          </cell>
          <cell r="CH1160" t="str">
            <v>qy</v>
          </cell>
          <cell r="CI1160" t="str">
            <v>    国有控股</v>
          </cell>
          <cell r="CJ1160" t="str">
            <v>F</v>
          </cell>
          <cell r="CK1160" t="str">
            <v>    批发和零售业</v>
          </cell>
          <cell r="CL1160" t="str">
            <v>51</v>
          </cell>
          <cell r="CM1160" t="str">
            <v>    批发业</v>
          </cell>
          <cell r="CN1160" t="str">
            <v>115101</v>
          </cell>
          <cell r="CO1160" t="str">
            <v>      开发区</v>
          </cell>
          <cell r="CP1160" t="str">
            <v>　　　私营有限责任公司</v>
          </cell>
          <cell r="CQ1160" t="str">
            <v/>
          </cell>
          <cell r="CR1160" t="str">
            <v>    传统服务业</v>
          </cell>
          <cell r="CS1160" t="str">
            <v>2</v>
          </cell>
          <cell r="CT1160" t="str">
            <v>    地方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 t="str">
            <v>3</v>
          </cell>
          <cell r="DN1160" t="str">
            <v>515</v>
          </cell>
          <cell r="DO1160" t="str">
            <v>    医药及医疗器材批发</v>
          </cell>
          <cell r="DP1160" t="str">
            <v>2</v>
          </cell>
          <cell r="DQ1160" t="str">
            <v>2</v>
          </cell>
          <cell r="DR1160">
            <v>5836</v>
          </cell>
          <cell r="DS1160">
            <v>7046</v>
          </cell>
          <cell r="DT1160">
            <v>1</v>
          </cell>
          <cell r="DU1160">
            <v>-5700</v>
          </cell>
          <cell r="DV1160">
            <v>-7009</v>
          </cell>
          <cell r="DW1160">
            <v>-101</v>
          </cell>
          <cell r="DX1160">
            <v>-190</v>
          </cell>
        </row>
        <row r="1161">
          <cell r="M1161" t="str">
            <v>911103023066312866</v>
          </cell>
          <cell r="N1161" t="str">
            <v>北京瑞元和兴科技有限公司</v>
          </cell>
          <cell r="O1161" t="str">
            <v>2025</v>
          </cell>
          <cell r="P1161" t="str">
            <v>2</v>
          </cell>
          <cell r="Q1161">
            <v>727</v>
          </cell>
          <cell r="R1161">
            <v>697</v>
          </cell>
          <cell r="S1161">
            <v>2626</v>
          </cell>
          <cell r="T1161">
            <v>-3462</v>
          </cell>
          <cell r="U1161">
            <v>25439</v>
          </cell>
          <cell r="V1161">
            <v>10516</v>
          </cell>
          <cell r="W1161">
            <v>13648</v>
          </cell>
          <cell r="X1161">
            <v>4525</v>
          </cell>
          <cell r="Y1161">
            <v>0</v>
          </cell>
          <cell r="Z1161">
            <v>0</v>
          </cell>
          <cell r="AA1161">
            <v>7031</v>
          </cell>
          <cell r="AB1161">
            <v>1877</v>
          </cell>
          <cell r="AC1161">
            <v>0</v>
          </cell>
          <cell r="AD1161">
            <v>0</v>
          </cell>
          <cell r="AE1161">
            <v>2028</v>
          </cell>
          <cell r="AF1161">
            <v>3665</v>
          </cell>
          <cell r="AG1161">
            <v>13</v>
          </cell>
          <cell r="AH1161">
            <v>5</v>
          </cell>
          <cell r="AI1161">
            <v>1683</v>
          </cell>
          <cell r="AJ1161">
            <v>379</v>
          </cell>
          <cell r="AK1161">
            <v>496</v>
          </cell>
          <cell r="AL1161">
            <v>578</v>
          </cell>
          <cell r="AM1161">
            <v>0</v>
          </cell>
          <cell r="AN1161">
            <v>0</v>
          </cell>
          <cell r="AO1161">
            <v>5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2805</v>
          </cell>
          <cell r="BF1161">
            <v>-2750</v>
          </cell>
          <cell r="BG1161">
            <v>0</v>
          </cell>
          <cell r="BH1161">
            <v>0</v>
          </cell>
          <cell r="BI1161">
            <v>1</v>
          </cell>
          <cell r="BJ1161">
            <v>0</v>
          </cell>
          <cell r="BK1161">
            <v>2804</v>
          </cell>
          <cell r="BL1161">
            <v>-2750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233</v>
          </cell>
          <cell r="BR1161">
            <v>74</v>
          </cell>
          <cell r="BS1161">
            <v>22</v>
          </cell>
          <cell r="BT1161">
            <v>18</v>
          </cell>
          <cell r="BU1161" t="str">
            <v>赵新汉</v>
          </cell>
          <cell r="BV1161" t="str">
            <v>马海连</v>
          </cell>
          <cell r="BW1161" t="str">
            <v>张美英</v>
          </cell>
          <cell r="BX1161" t="str">
            <v>13526771216</v>
          </cell>
          <cell r="BY1161" t="str">
            <v>2025-03-11</v>
          </cell>
          <cell r="BZ1161" t="str">
            <v/>
          </cell>
          <cell r="CA1161" t="str">
            <v>306631286</v>
          </cell>
          <cell r="CB1161">
            <v>0</v>
          </cell>
          <cell r="CC1161">
            <v>0</v>
          </cell>
          <cell r="CD1161" t="str">
            <v/>
          </cell>
          <cell r="CE1161" t="str">
            <v>1</v>
          </cell>
          <cell r="CF1161" t="str">
            <v/>
          </cell>
          <cell r="CG1161" t="str">
            <v>北京经济技术开发区虚拟社区</v>
          </cell>
          <cell r="CH1161" t="str">
            <v>qy</v>
          </cell>
          <cell r="CI1161" t="str">
            <v>    私人控股</v>
          </cell>
          <cell r="CJ1161" t="str">
            <v>F</v>
          </cell>
          <cell r="CK1161" t="str">
            <v>    批发和零售业</v>
          </cell>
          <cell r="CL1161" t="str">
            <v>51</v>
          </cell>
          <cell r="CM1161" t="str">
            <v>    批发业</v>
          </cell>
          <cell r="CN1161" t="str">
            <v>115101</v>
          </cell>
          <cell r="CO1161" t="str">
            <v>      开发区</v>
          </cell>
          <cell r="CP1161" t="str">
            <v>　　　私营有限责任公司</v>
          </cell>
          <cell r="CQ1161" t="str">
            <v/>
          </cell>
          <cell r="CR1161" t="str">
            <v>    传统服务业</v>
          </cell>
          <cell r="CS1161" t="str">
            <v>2</v>
          </cell>
          <cell r="CT1161" t="str">
            <v>    地方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 t="str">
            <v>3</v>
          </cell>
          <cell r="DN1161" t="str">
            <v>515</v>
          </cell>
          <cell r="DO1161" t="str">
            <v>    医药及医疗器材批发</v>
          </cell>
          <cell r="DP1161" t="str">
            <v>1</v>
          </cell>
          <cell r="DQ1161" t="str">
            <v>3</v>
          </cell>
          <cell r="DR1161">
            <v>7031</v>
          </cell>
          <cell r="DS1161">
            <v>1877</v>
          </cell>
          <cell r="DT1161">
            <v>1</v>
          </cell>
          <cell r="DU1161">
            <v>2805</v>
          </cell>
          <cell r="DV1161">
            <v>-2750</v>
          </cell>
          <cell r="DW1161">
            <v>246</v>
          </cell>
          <cell r="DX1161">
            <v>79</v>
          </cell>
        </row>
        <row r="1162">
          <cell r="M1162" t="str">
            <v>91110105348314385W</v>
          </cell>
          <cell r="N1162" t="str">
            <v>北京祥辰进出口贸易有限公司</v>
          </cell>
          <cell r="O1162" t="str">
            <v>2025</v>
          </cell>
          <cell r="P1162" t="str">
            <v>2</v>
          </cell>
          <cell r="Q1162">
            <v>143</v>
          </cell>
          <cell r="R1162">
            <v>185</v>
          </cell>
          <cell r="S1162">
            <v>10095</v>
          </cell>
          <cell r="T1162">
            <v>14818</v>
          </cell>
          <cell r="U1162">
            <v>116713</v>
          </cell>
          <cell r="V1162">
            <v>79094</v>
          </cell>
          <cell r="W1162">
            <v>83319</v>
          </cell>
          <cell r="X1162">
            <v>54291</v>
          </cell>
          <cell r="Y1162">
            <v>0</v>
          </cell>
          <cell r="Z1162">
            <v>0</v>
          </cell>
          <cell r="AA1162">
            <v>40447</v>
          </cell>
          <cell r="AB1162">
            <v>33222</v>
          </cell>
          <cell r="AC1162">
            <v>0</v>
          </cell>
          <cell r="AD1162">
            <v>0</v>
          </cell>
          <cell r="AE1162">
            <v>29403</v>
          </cell>
          <cell r="AF1162">
            <v>24821</v>
          </cell>
          <cell r="AG1162">
            <v>100</v>
          </cell>
          <cell r="AH1162">
            <v>67</v>
          </cell>
          <cell r="AI1162">
            <v>5534</v>
          </cell>
          <cell r="AJ1162">
            <v>4474</v>
          </cell>
          <cell r="AK1162">
            <v>919</v>
          </cell>
          <cell r="AL1162">
            <v>1318</v>
          </cell>
          <cell r="AM1162">
            <v>0</v>
          </cell>
          <cell r="AN1162">
            <v>0</v>
          </cell>
          <cell r="AO1162">
            <v>483</v>
          </cell>
          <cell r="AP1162">
            <v>284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4008</v>
          </cell>
          <cell r="BF1162">
            <v>2257</v>
          </cell>
          <cell r="BG1162">
            <v>16</v>
          </cell>
          <cell r="BH1162">
            <v>20</v>
          </cell>
          <cell r="BI1162">
            <v>4</v>
          </cell>
          <cell r="BJ1162">
            <v>1</v>
          </cell>
          <cell r="BK1162">
            <v>4020</v>
          </cell>
          <cell r="BL1162">
            <v>2276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599</v>
          </cell>
          <cell r="BR1162">
            <v>433</v>
          </cell>
          <cell r="BS1162">
            <v>31</v>
          </cell>
          <cell r="BT1162">
            <v>46</v>
          </cell>
          <cell r="BU1162" t="str">
            <v>王奥春</v>
          </cell>
          <cell r="BV1162" t="str">
            <v>申晓清</v>
          </cell>
          <cell r="BW1162" t="str">
            <v>李童雨</v>
          </cell>
          <cell r="BX1162" t="str">
            <v>57226734</v>
          </cell>
          <cell r="BY1162" t="str">
            <v>2025-03-17</v>
          </cell>
          <cell r="BZ1162" t="str">
            <v/>
          </cell>
          <cell r="CA1162" t="str">
            <v>348314385</v>
          </cell>
          <cell r="CB1162">
            <v>0</v>
          </cell>
          <cell r="CC1162">
            <v>0</v>
          </cell>
          <cell r="CD1162" t="str">
            <v/>
          </cell>
          <cell r="CE1162" t="str">
            <v>1</v>
          </cell>
          <cell r="CF1162" t="str">
            <v/>
          </cell>
          <cell r="CG1162" t="str">
            <v>北京经济技术开发区虚拟社区</v>
          </cell>
          <cell r="CH1162" t="str">
            <v>qy</v>
          </cell>
          <cell r="CI1162" t="str">
            <v>    私人控股</v>
          </cell>
          <cell r="CJ1162" t="str">
            <v>F</v>
          </cell>
          <cell r="CK1162" t="str">
            <v>    批发和零售业</v>
          </cell>
          <cell r="CL1162" t="str">
            <v>51</v>
          </cell>
          <cell r="CM1162" t="str">
            <v>    批发业</v>
          </cell>
          <cell r="CN1162" t="str">
            <v>115101</v>
          </cell>
          <cell r="CO1162" t="str">
            <v>      开发区</v>
          </cell>
          <cell r="CP1162" t="str">
            <v>　　　私营有限责任公司</v>
          </cell>
          <cell r="CQ1162" t="str">
            <v/>
          </cell>
          <cell r="CR1162" t="str">
            <v>    传统服务业</v>
          </cell>
          <cell r="CS1162" t="str">
            <v>2</v>
          </cell>
          <cell r="CT1162" t="str">
            <v>    地方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 t="str">
            <v>3</v>
          </cell>
          <cell r="DN1162" t="str">
            <v>512</v>
          </cell>
          <cell r="DO1162" t="str">
            <v>    食品、饮料及烟草制品批发</v>
          </cell>
          <cell r="DP1162" t="str">
            <v>1</v>
          </cell>
          <cell r="DQ1162" t="str">
            <v>2</v>
          </cell>
          <cell r="DR1162">
            <v>40447</v>
          </cell>
          <cell r="DS1162">
            <v>33222</v>
          </cell>
          <cell r="DT1162">
            <v>1</v>
          </cell>
          <cell r="DU1162">
            <v>4008</v>
          </cell>
          <cell r="DV1162">
            <v>2257</v>
          </cell>
          <cell r="DW1162">
            <v>699</v>
          </cell>
          <cell r="DX1162">
            <v>500</v>
          </cell>
        </row>
        <row r="1163">
          <cell r="M1163" t="str">
            <v>91110112MA00271DX2</v>
          </cell>
          <cell r="N1163" t="str">
            <v>北京汇通科瑞低温设备有限公司</v>
          </cell>
          <cell r="O1163" t="str">
            <v>2025</v>
          </cell>
          <cell r="P1163" t="str">
            <v>2</v>
          </cell>
          <cell r="Q1163">
            <v>4225</v>
          </cell>
          <cell r="R1163">
            <v>4225</v>
          </cell>
          <cell r="S1163">
            <v>1011</v>
          </cell>
          <cell r="T1163">
            <v>0</v>
          </cell>
          <cell r="U1163">
            <v>29335</v>
          </cell>
          <cell r="V1163">
            <v>31481</v>
          </cell>
          <cell r="W1163">
            <v>14313</v>
          </cell>
          <cell r="X1163">
            <v>17712</v>
          </cell>
          <cell r="Y1163">
            <v>0</v>
          </cell>
          <cell r="Z1163">
            <v>0</v>
          </cell>
          <cell r="AA1163">
            <v>3060</v>
          </cell>
          <cell r="AB1163">
            <v>5358</v>
          </cell>
          <cell r="AC1163">
            <v>0</v>
          </cell>
          <cell r="AD1163">
            <v>0</v>
          </cell>
          <cell r="AE1163">
            <v>2089</v>
          </cell>
          <cell r="AF1163">
            <v>3985</v>
          </cell>
          <cell r="AG1163">
            <v>6</v>
          </cell>
          <cell r="AH1163">
            <v>10</v>
          </cell>
          <cell r="AI1163">
            <v>431</v>
          </cell>
          <cell r="AJ1163">
            <v>82</v>
          </cell>
          <cell r="AK1163">
            <v>610</v>
          </cell>
          <cell r="AL1163">
            <v>967</v>
          </cell>
          <cell r="AM1163">
            <v>0</v>
          </cell>
          <cell r="AN1163">
            <v>0</v>
          </cell>
          <cell r="AO1163">
            <v>1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-77</v>
          </cell>
          <cell r="BF1163">
            <v>314</v>
          </cell>
          <cell r="BG1163">
            <v>0</v>
          </cell>
          <cell r="BH1163">
            <v>0</v>
          </cell>
          <cell r="BI1163">
            <v>0</v>
          </cell>
          <cell r="BJ1163">
            <v>5</v>
          </cell>
          <cell r="BK1163">
            <v>-77</v>
          </cell>
          <cell r="BL1163">
            <v>309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78</v>
          </cell>
          <cell r="BR1163">
            <v>696</v>
          </cell>
          <cell r="BS1163">
            <v>10</v>
          </cell>
          <cell r="BT1163">
            <v>10</v>
          </cell>
          <cell r="BU1163" t="str">
            <v>赵高武</v>
          </cell>
          <cell r="BV1163" t="str">
            <v>侯杰</v>
          </cell>
          <cell r="BW1163" t="str">
            <v>刘莹</v>
          </cell>
          <cell r="BX1163" t="str">
            <v>13932991613</v>
          </cell>
          <cell r="BY1163" t="str">
            <v>2025-03-07</v>
          </cell>
          <cell r="BZ1163" t="str">
            <v/>
          </cell>
          <cell r="CA1163" t="str">
            <v>MA00271DX</v>
          </cell>
          <cell r="CB1163">
            <v>0</v>
          </cell>
          <cell r="CC1163">
            <v>0</v>
          </cell>
          <cell r="CD1163" t="str">
            <v/>
          </cell>
          <cell r="CE1163" t="str">
            <v/>
          </cell>
          <cell r="CF1163" t="str">
            <v/>
          </cell>
          <cell r="CG1163" t="str">
            <v/>
          </cell>
          <cell r="CH1163" t="str">
            <v>qy</v>
          </cell>
          <cell r="CI1163" t="str">
            <v>    私人控股</v>
          </cell>
          <cell r="CJ1163" t="str">
            <v>F</v>
          </cell>
          <cell r="CK1163" t="str">
            <v>    批发和零售业</v>
          </cell>
          <cell r="CL1163" t="str">
            <v>51</v>
          </cell>
          <cell r="CM1163" t="str">
            <v>    批发业</v>
          </cell>
          <cell r="CN1163" t="str">
            <v>110112</v>
          </cell>
          <cell r="CO1163" t="str">
            <v>      通州区</v>
          </cell>
          <cell r="CP1163" t="str">
            <v>　　　私营有限责任公司</v>
          </cell>
          <cell r="CQ1163" t="str">
            <v/>
          </cell>
          <cell r="CR1163" t="str">
            <v>    传统服务业</v>
          </cell>
          <cell r="CS1163" t="str">
            <v>2</v>
          </cell>
          <cell r="CT1163" t="str">
            <v>    地方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 t="str">
            <v>5</v>
          </cell>
          <cell r="DN1163" t="str">
            <v>517</v>
          </cell>
          <cell r="DO1163" t="str">
            <v>    机械设备、五金产品及电子产品批发</v>
          </cell>
          <cell r="DP1163" t="str">
            <v>1</v>
          </cell>
          <cell r="DQ1163" t="str">
            <v>3</v>
          </cell>
          <cell r="DR1163">
            <v>3060</v>
          </cell>
          <cell r="DS1163">
            <v>5358</v>
          </cell>
          <cell r="DT1163">
            <v>1</v>
          </cell>
          <cell r="DU1163">
            <v>-77</v>
          </cell>
          <cell r="DV1163">
            <v>314</v>
          </cell>
          <cell r="DW1163">
            <v>84</v>
          </cell>
          <cell r="DX1163">
            <v>706</v>
          </cell>
        </row>
        <row r="1164">
          <cell r="M1164" t="str">
            <v>91110112MA001T5B3P</v>
          </cell>
          <cell r="N1164" t="str">
            <v>北京佳之兴供应链管理有限公司</v>
          </cell>
          <cell r="O1164" t="str">
            <v>2025</v>
          </cell>
          <cell r="P1164" t="str">
            <v>2</v>
          </cell>
          <cell r="Q1164">
            <v>9732</v>
          </cell>
          <cell r="R1164">
            <v>8193</v>
          </cell>
          <cell r="S1164">
            <v>31475</v>
          </cell>
          <cell r="T1164">
            <v>13927</v>
          </cell>
          <cell r="U1164">
            <v>267018</v>
          </cell>
          <cell r="V1164">
            <v>331984</v>
          </cell>
          <cell r="W1164">
            <v>249755</v>
          </cell>
          <cell r="X1164">
            <v>316652</v>
          </cell>
          <cell r="Y1164">
            <v>0</v>
          </cell>
          <cell r="Z1164">
            <v>0</v>
          </cell>
          <cell r="AA1164">
            <v>174598</v>
          </cell>
          <cell r="AB1164">
            <v>109137</v>
          </cell>
          <cell r="AC1164">
            <v>0</v>
          </cell>
          <cell r="AD1164">
            <v>0</v>
          </cell>
          <cell r="AE1164">
            <v>164212</v>
          </cell>
          <cell r="AF1164">
            <v>99387</v>
          </cell>
          <cell r="AG1164">
            <v>78</v>
          </cell>
          <cell r="AH1164">
            <v>145</v>
          </cell>
          <cell r="AI1164">
            <v>3409</v>
          </cell>
          <cell r="AJ1164">
            <v>4064</v>
          </cell>
          <cell r="AK1164">
            <v>5497</v>
          </cell>
          <cell r="AL1164">
            <v>4583</v>
          </cell>
          <cell r="AM1164">
            <v>0</v>
          </cell>
          <cell r="AN1164">
            <v>0</v>
          </cell>
          <cell r="AO1164">
            <v>116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1286</v>
          </cell>
          <cell r="BF1164">
            <v>961</v>
          </cell>
          <cell r="BG1164">
            <v>52</v>
          </cell>
          <cell r="BH1164">
            <v>12</v>
          </cell>
          <cell r="BI1164">
            <v>0</v>
          </cell>
          <cell r="BJ1164">
            <v>0</v>
          </cell>
          <cell r="BK1164">
            <v>1338</v>
          </cell>
          <cell r="BL1164">
            <v>974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332</v>
          </cell>
          <cell r="BR1164">
            <v>218</v>
          </cell>
          <cell r="BS1164">
            <v>50</v>
          </cell>
          <cell r="BT1164">
            <v>48</v>
          </cell>
          <cell r="BU1164" t="str">
            <v>贾雪军</v>
          </cell>
          <cell r="BV1164" t="str">
            <v>张春义</v>
          </cell>
          <cell r="BW1164" t="str">
            <v>陈祎杰</v>
          </cell>
          <cell r="BX1164" t="str">
            <v>0106592811</v>
          </cell>
          <cell r="BY1164" t="str">
            <v>2025-03-17</v>
          </cell>
          <cell r="BZ1164" t="str">
            <v/>
          </cell>
          <cell r="CA1164" t="str">
            <v>MA001T5B3</v>
          </cell>
          <cell r="CB1164">
            <v>0</v>
          </cell>
          <cell r="CC1164">
            <v>0</v>
          </cell>
          <cell r="CD1164" t="str">
            <v/>
          </cell>
          <cell r="CE1164" t="str">
            <v/>
          </cell>
          <cell r="CF1164" t="str">
            <v/>
          </cell>
          <cell r="CG1164" t="str">
            <v/>
          </cell>
          <cell r="CH1164" t="str">
            <v>qy</v>
          </cell>
          <cell r="CI1164" t="str">
            <v>    集体控股</v>
          </cell>
          <cell r="CJ1164" t="str">
            <v>F</v>
          </cell>
          <cell r="CK1164" t="str">
            <v>    批发和零售业</v>
          </cell>
          <cell r="CL1164" t="str">
            <v>51</v>
          </cell>
          <cell r="CM1164" t="str">
            <v>    批发业</v>
          </cell>
          <cell r="CN1164" t="str">
            <v>110112</v>
          </cell>
          <cell r="CO1164" t="str">
            <v>      通州区</v>
          </cell>
          <cell r="CP1164" t="str">
            <v>　　　其他有限责任公司</v>
          </cell>
          <cell r="CQ1164" t="str">
            <v/>
          </cell>
          <cell r="CR1164" t="str">
            <v>    传统服务业</v>
          </cell>
          <cell r="CS1164" t="str">
            <v>2</v>
          </cell>
          <cell r="CT1164" t="str">
            <v>    地方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 t="str">
            <v>5</v>
          </cell>
          <cell r="DN1164" t="str">
            <v>512</v>
          </cell>
          <cell r="DO1164" t="str">
            <v>    食品、饮料及烟草制品批发</v>
          </cell>
          <cell r="DP1164" t="str">
            <v>2</v>
          </cell>
          <cell r="DQ1164" t="str">
            <v>2</v>
          </cell>
          <cell r="DR1164">
            <v>174598</v>
          </cell>
          <cell r="DS1164">
            <v>109137</v>
          </cell>
          <cell r="DT1164">
            <v>1</v>
          </cell>
          <cell r="DU1164">
            <v>1286</v>
          </cell>
          <cell r="DV1164">
            <v>961</v>
          </cell>
          <cell r="DW1164">
            <v>410</v>
          </cell>
          <cell r="DX1164">
            <v>363</v>
          </cell>
        </row>
        <row r="1165">
          <cell r="M1165" t="str">
            <v>91110106MA0069GT3U</v>
          </cell>
          <cell r="N1165" t="str">
            <v>安泰易疗（北京）电子商务有限公司</v>
          </cell>
          <cell r="O1165" t="str">
            <v>2025</v>
          </cell>
          <cell r="P1165" t="str">
            <v>2</v>
          </cell>
          <cell r="Q1165">
            <v>2357</v>
          </cell>
          <cell r="R1165">
            <v>2448</v>
          </cell>
          <cell r="S1165">
            <v>4023</v>
          </cell>
          <cell r="T1165">
            <v>3249</v>
          </cell>
          <cell r="U1165">
            <v>43280</v>
          </cell>
          <cell r="V1165">
            <v>44554</v>
          </cell>
          <cell r="W1165">
            <v>27307</v>
          </cell>
          <cell r="X1165">
            <v>29795</v>
          </cell>
          <cell r="Y1165">
            <v>0</v>
          </cell>
          <cell r="Z1165">
            <v>0</v>
          </cell>
          <cell r="AA1165">
            <v>21778</v>
          </cell>
          <cell r="AB1165">
            <v>34006</v>
          </cell>
          <cell r="AC1165">
            <v>0</v>
          </cell>
          <cell r="AD1165">
            <v>0</v>
          </cell>
          <cell r="AE1165">
            <v>19384</v>
          </cell>
          <cell r="AF1165">
            <v>30025</v>
          </cell>
          <cell r="AG1165">
            <v>23</v>
          </cell>
          <cell r="AH1165">
            <v>92</v>
          </cell>
          <cell r="AI1165">
            <v>2241</v>
          </cell>
          <cell r="AJ1165">
            <v>3054</v>
          </cell>
          <cell r="AK1165">
            <v>1191</v>
          </cell>
          <cell r="AL1165">
            <v>2094</v>
          </cell>
          <cell r="AM1165">
            <v>0</v>
          </cell>
          <cell r="AN1165">
            <v>0</v>
          </cell>
          <cell r="AO1165">
            <v>60</v>
          </cell>
          <cell r="AP1165">
            <v>76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-1121</v>
          </cell>
          <cell r="BF1165">
            <v>-1335</v>
          </cell>
          <cell r="BG1165">
            <v>16</v>
          </cell>
          <cell r="BH1165">
            <v>17</v>
          </cell>
          <cell r="BI1165">
            <v>0</v>
          </cell>
          <cell r="BJ1165">
            <v>0</v>
          </cell>
          <cell r="BK1165">
            <v>-1105</v>
          </cell>
          <cell r="BL1165">
            <v>-1318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265</v>
          </cell>
          <cell r="BR1165">
            <v>579</v>
          </cell>
          <cell r="BS1165">
            <v>53</v>
          </cell>
          <cell r="BT1165">
            <v>52</v>
          </cell>
          <cell r="BU1165" t="str">
            <v>柳廷志</v>
          </cell>
          <cell r="BV1165" t="str">
            <v>王巧燕</v>
          </cell>
          <cell r="BW1165" t="str">
            <v>王巧燕</v>
          </cell>
          <cell r="BX1165" t="str">
            <v>56370465</v>
          </cell>
          <cell r="BY1165" t="str">
            <v>2025-03-13</v>
          </cell>
          <cell r="BZ1165" t="str">
            <v/>
          </cell>
          <cell r="CA1165" t="str">
            <v>MA0069GT3</v>
          </cell>
          <cell r="CB1165">
            <v>0</v>
          </cell>
          <cell r="CC1165">
            <v>0</v>
          </cell>
          <cell r="CD1165" t="str">
            <v/>
          </cell>
          <cell r="CE1165" t="str">
            <v/>
          </cell>
          <cell r="CF1165" t="str">
            <v/>
          </cell>
          <cell r="CG1165" t="str">
            <v/>
          </cell>
          <cell r="CH1165" t="str">
            <v>qy</v>
          </cell>
          <cell r="CI1165" t="str">
            <v>    私人控股</v>
          </cell>
          <cell r="CJ1165" t="str">
            <v>F</v>
          </cell>
          <cell r="CK1165" t="str">
            <v>    批发和零售业</v>
          </cell>
          <cell r="CL1165" t="str">
            <v>51</v>
          </cell>
          <cell r="CM1165" t="str">
            <v>    批发业</v>
          </cell>
          <cell r="CN1165" t="str">
            <v>110112</v>
          </cell>
          <cell r="CO1165" t="str">
            <v>      通州区</v>
          </cell>
          <cell r="CP1165" t="str">
            <v>　　　私营有限责任公司</v>
          </cell>
          <cell r="CQ1165" t="str">
            <v/>
          </cell>
          <cell r="CR1165" t="str">
            <v>    传统服务业</v>
          </cell>
          <cell r="CS1165" t="str">
            <v>2</v>
          </cell>
          <cell r="CT1165" t="str">
            <v>    地方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 t="str">
            <v>5</v>
          </cell>
          <cell r="DN1165" t="str">
            <v>515</v>
          </cell>
          <cell r="DO1165" t="str">
            <v>    医药及医疗器材批发</v>
          </cell>
          <cell r="DP1165" t="str">
            <v>1</v>
          </cell>
          <cell r="DQ1165" t="str">
            <v>2</v>
          </cell>
          <cell r="DR1165">
            <v>21778</v>
          </cell>
          <cell r="DS1165">
            <v>34006</v>
          </cell>
          <cell r="DT1165">
            <v>1</v>
          </cell>
          <cell r="DU1165">
            <v>-1121</v>
          </cell>
          <cell r="DV1165">
            <v>-1335</v>
          </cell>
          <cell r="DW1165">
            <v>288</v>
          </cell>
          <cell r="DX1165">
            <v>671</v>
          </cell>
        </row>
        <row r="1166">
          <cell r="M1166" t="str">
            <v>91110112327304081H</v>
          </cell>
          <cell r="N1166" t="str">
            <v>众业达（北京）智能科技有限公司</v>
          </cell>
          <cell r="O1166" t="str">
            <v>2025</v>
          </cell>
          <cell r="P1166" t="str">
            <v>2</v>
          </cell>
          <cell r="Q1166">
            <v>653</v>
          </cell>
          <cell r="R1166">
            <v>653</v>
          </cell>
          <cell r="S1166">
            <v>19172</v>
          </cell>
          <cell r="T1166">
            <v>9963</v>
          </cell>
          <cell r="U1166">
            <v>65330</v>
          </cell>
          <cell r="V1166">
            <v>56937</v>
          </cell>
          <cell r="W1166">
            <v>41106</v>
          </cell>
          <cell r="X1166">
            <v>37508</v>
          </cell>
          <cell r="Y1166">
            <v>0</v>
          </cell>
          <cell r="Z1166">
            <v>0</v>
          </cell>
          <cell r="AA1166">
            <v>16257</v>
          </cell>
          <cell r="AB1166">
            <v>10642</v>
          </cell>
          <cell r="AC1166">
            <v>0</v>
          </cell>
          <cell r="AD1166">
            <v>0</v>
          </cell>
          <cell r="AE1166">
            <v>9103</v>
          </cell>
          <cell r="AF1166">
            <v>5419</v>
          </cell>
          <cell r="AG1166">
            <v>29</v>
          </cell>
          <cell r="AH1166">
            <v>30</v>
          </cell>
          <cell r="AI1166">
            <v>126</v>
          </cell>
          <cell r="AJ1166">
            <v>1550</v>
          </cell>
          <cell r="AK1166">
            <v>260</v>
          </cell>
          <cell r="AL1166">
            <v>240</v>
          </cell>
          <cell r="AM1166">
            <v>331</v>
          </cell>
          <cell r="AN1166">
            <v>322</v>
          </cell>
          <cell r="AO1166">
            <v>-161</v>
          </cell>
          <cell r="AP1166">
            <v>-42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6569</v>
          </cell>
          <cell r="BF1166">
            <v>3123</v>
          </cell>
          <cell r="BG1166">
            <v>0</v>
          </cell>
          <cell r="BH1166">
            <v>3</v>
          </cell>
          <cell r="BI1166">
            <v>5</v>
          </cell>
          <cell r="BJ1166">
            <v>90</v>
          </cell>
          <cell r="BK1166">
            <v>6564</v>
          </cell>
          <cell r="BL1166">
            <v>3036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18</v>
          </cell>
          <cell r="BR1166">
            <v>96</v>
          </cell>
          <cell r="BS1166">
            <v>12</v>
          </cell>
          <cell r="BT1166">
            <v>13</v>
          </cell>
          <cell r="BU1166" t="str">
            <v>张鸿军</v>
          </cell>
          <cell r="BV1166" t="str">
            <v>张鸿军</v>
          </cell>
          <cell r="BW1166" t="str">
            <v>吴颖</v>
          </cell>
          <cell r="BX1166" t="str">
            <v>1500164963</v>
          </cell>
          <cell r="BY1166" t="str">
            <v>2025-03-06</v>
          </cell>
          <cell r="BZ1166" t="str">
            <v/>
          </cell>
          <cell r="CA1166" t="str">
            <v>327304081</v>
          </cell>
          <cell r="CB1166">
            <v>0</v>
          </cell>
          <cell r="CC1166">
            <v>0</v>
          </cell>
          <cell r="CD1166" t="str">
            <v/>
          </cell>
          <cell r="CE1166" t="str">
            <v/>
          </cell>
          <cell r="CF1166" t="str">
            <v/>
          </cell>
          <cell r="CG1166" t="str">
            <v/>
          </cell>
          <cell r="CH1166" t="str">
            <v>qy</v>
          </cell>
          <cell r="CI1166" t="str">
            <v>    私人控股</v>
          </cell>
          <cell r="CJ1166" t="str">
            <v>F</v>
          </cell>
          <cell r="CK1166" t="str">
            <v>    批发和零售业</v>
          </cell>
          <cell r="CL1166" t="str">
            <v>51</v>
          </cell>
          <cell r="CM1166" t="str">
            <v>    批发业</v>
          </cell>
          <cell r="CN1166" t="str">
            <v>110112</v>
          </cell>
          <cell r="CO1166" t="str">
            <v>      通州区</v>
          </cell>
          <cell r="CP1166" t="str">
            <v>　　　私营有限责任公司</v>
          </cell>
          <cell r="CQ1166" t="str">
            <v/>
          </cell>
          <cell r="CR1166" t="str">
            <v>    传统服务业</v>
          </cell>
          <cell r="CS1166" t="str">
            <v>2</v>
          </cell>
          <cell r="CT1166" t="str">
            <v>    地方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 t="str">
            <v>5</v>
          </cell>
          <cell r="DN1166" t="str">
            <v>517</v>
          </cell>
          <cell r="DO1166" t="str">
            <v>    机械设备、五金产品及电子产品批发</v>
          </cell>
          <cell r="DP1166" t="str">
            <v>1</v>
          </cell>
          <cell r="DQ1166" t="str">
            <v>3</v>
          </cell>
          <cell r="DR1166">
            <v>16257</v>
          </cell>
          <cell r="DS1166">
            <v>10642</v>
          </cell>
          <cell r="DT1166">
            <v>1</v>
          </cell>
          <cell r="DU1166">
            <v>6569</v>
          </cell>
          <cell r="DV1166">
            <v>3123</v>
          </cell>
          <cell r="DW1166">
            <v>47</v>
          </cell>
          <cell r="DX1166">
            <v>126</v>
          </cell>
        </row>
        <row r="1167">
          <cell r="M1167" t="str">
            <v>91110102095173309D</v>
          </cell>
          <cell r="N1167" t="str">
            <v>北京雪莲国际时装有限公司</v>
          </cell>
          <cell r="O1167" t="str">
            <v>2025</v>
          </cell>
          <cell r="P1167" t="str">
            <v>2</v>
          </cell>
          <cell r="Q1167">
            <v>70</v>
          </cell>
          <cell r="R1167">
            <v>533</v>
          </cell>
          <cell r="S1167">
            <v>6939</v>
          </cell>
          <cell r="T1167">
            <v>26979</v>
          </cell>
          <cell r="U1167">
            <v>127786</v>
          </cell>
          <cell r="V1167">
            <v>173801</v>
          </cell>
          <cell r="W1167">
            <v>166790</v>
          </cell>
          <cell r="X1167">
            <v>181564</v>
          </cell>
          <cell r="Y1167">
            <v>0</v>
          </cell>
          <cell r="Z1167">
            <v>0</v>
          </cell>
          <cell r="AA1167">
            <v>317</v>
          </cell>
          <cell r="AB1167">
            <v>10100</v>
          </cell>
          <cell r="AC1167">
            <v>0</v>
          </cell>
          <cell r="AD1167">
            <v>0</v>
          </cell>
          <cell r="AE1167">
            <v>728</v>
          </cell>
          <cell r="AF1167">
            <v>6938</v>
          </cell>
          <cell r="AG1167">
            <v>1</v>
          </cell>
          <cell r="AH1167">
            <v>141</v>
          </cell>
          <cell r="AI1167">
            <v>1300</v>
          </cell>
          <cell r="AJ1167">
            <v>3784</v>
          </cell>
          <cell r="AK1167">
            <v>424</v>
          </cell>
          <cell r="AL1167">
            <v>719</v>
          </cell>
          <cell r="AM1167">
            <v>877</v>
          </cell>
          <cell r="AN1167">
            <v>0</v>
          </cell>
          <cell r="AO1167">
            <v>665</v>
          </cell>
          <cell r="AP1167">
            <v>733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-3678</v>
          </cell>
          <cell r="BF1167">
            <v>-2197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-3678</v>
          </cell>
          <cell r="BL1167">
            <v>-2206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9</v>
          </cell>
          <cell r="BR1167">
            <v>518</v>
          </cell>
          <cell r="BS1167">
            <v>24</v>
          </cell>
          <cell r="BT1167">
            <v>173</v>
          </cell>
          <cell r="BU1167" t="str">
            <v>张军莲</v>
          </cell>
          <cell r="BV1167" t="str">
            <v>徐卓</v>
          </cell>
          <cell r="BW1167" t="str">
            <v>张继红</v>
          </cell>
          <cell r="BX1167" t="str">
            <v>13681372301</v>
          </cell>
          <cell r="BY1167" t="str">
            <v>2025-03-11</v>
          </cell>
          <cell r="BZ1167" t="str">
            <v/>
          </cell>
          <cell r="CA1167" t="str">
            <v>095173309</v>
          </cell>
          <cell r="CB1167">
            <v>0</v>
          </cell>
          <cell r="CC1167">
            <v>0</v>
          </cell>
          <cell r="CD1167" t="str">
            <v/>
          </cell>
          <cell r="CE1167" t="str">
            <v/>
          </cell>
          <cell r="CF1167" t="str">
            <v/>
          </cell>
          <cell r="CG1167" t="str">
            <v/>
          </cell>
          <cell r="CH1167" t="str">
            <v>qy</v>
          </cell>
          <cell r="CI1167" t="str">
            <v>    国有控股</v>
          </cell>
          <cell r="CJ1167" t="str">
            <v>F</v>
          </cell>
          <cell r="CK1167" t="str">
            <v>    批发和零售业</v>
          </cell>
          <cell r="CL1167" t="str">
            <v>51</v>
          </cell>
          <cell r="CM1167" t="str">
            <v>    批发业</v>
          </cell>
          <cell r="CN1167" t="str">
            <v>110115</v>
          </cell>
          <cell r="CO1167" t="str">
            <v>      大兴区</v>
          </cell>
          <cell r="CP1167" t="str">
            <v>　　　其他有限责任公司</v>
          </cell>
          <cell r="CQ1167" t="str">
            <v/>
          </cell>
          <cell r="CR1167" t="str">
            <v>    传统服务业</v>
          </cell>
          <cell r="CS1167" t="str">
            <v>2</v>
          </cell>
          <cell r="CT1167" t="str">
            <v>    地方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 t="str">
            <v>3</v>
          </cell>
          <cell r="DN1167" t="str">
            <v>513</v>
          </cell>
          <cell r="DO1167" t="str">
            <v>    纺织、服装及家庭用品批发</v>
          </cell>
          <cell r="DP1167" t="str">
            <v>2</v>
          </cell>
          <cell r="DQ1167" t="str">
            <v>2</v>
          </cell>
          <cell r="DR1167">
            <v>317</v>
          </cell>
          <cell r="DS1167">
            <v>10100</v>
          </cell>
          <cell r="DT1167">
            <v>1</v>
          </cell>
          <cell r="DU1167">
            <v>-3678</v>
          </cell>
          <cell r="DV1167">
            <v>-2197</v>
          </cell>
          <cell r="DW1167">
            <v>10</v>
          </cell>
          <cell r="DX1167">
            <v>659</v>
          </cell>
        </row>
        <row r="1168">
          <cell r="M1168" t="str">
            <v>91110105080482985X</v>
          </cell>
          <cell r="N1168" t="str">
            <v>星龙达科贸（北京）有限公司</v>
          </cell>
          <cell r="O1168" t="str">
            <v>2025</v>
          </cell>
          <cell r="P1168" t="str">
            <v>2</v>
          </cell>
          <cell r="Q1168">
            <v>194</v>
          </cell>
          <cell r="R1168">
            <v>184</v>
          </cell>
          <cell r="S1168">
            <v>5152</v>
          </cell>
          <cell r="T1168">
            <v>1699</v>
          </cell>
          <cell r="U1168">
            <v>52269</v>
          </cell>
          <cell r="V1168">
            <v>31713</v>
          </cell>
          <cell r="W1168">
            <v>47556</v>
          </cell>
          <cell r="X1168">
            <v>27246</v>
          </cell>
          <cell r="Y1168">
            <v>0</v>
          </cell>
          <cell r="Z1168">
            <v>0</v>
          </cell>
          <cell r="AA1168">
            <v>5478</v>
          </cell>
          <cell r="AB1168">
            <v>3482</v>
          </cell>
          <cell r="AC1168">
            <v>0</v>
          </cell>
          <cell r="AD1168">
            <v>0</v>
          </cell>
          <cell r="AE1168">
            <v>3198</v>
          </cell>
          <cell r="AF1168">
            <v>2019</v>
          </cell>
          <cell r="AG1168">
            <v>1</v>
          </cell>
          <cell r="AH1168">
            <v>0</v>
          </cell>
          <cell r="AI1168">
            <v>2250</v>
          </cell>
          <cell r="AJ1168">
            <v>2483</v>
          </cell>
          <cell r="AK1168">
            <v>420</v>
          </cell>
          <cell r="AL1168">
            <v>538</v>
          </cell>
          <cell r="AM1168">
            <v>0</v>
          </cell>
          <cell r="AN1168">
            <v>0</v>
          </cell>
          <cell r="AO1168">
            <v>3</v>
          </cell>
          <cell r="AP1168">
            <v>64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-394</v>
          </cell>
          <cell r="BF1168">
            <v>-1622</v>
          </cell>
          <cell r="BG1168">
            <v>79</v>
          </cell>
          <cell r="BH1168">
            <v>6</v>
          </cell>
          <cell r="BI1168">
            <v>10</v>
          </cell>
          <cell r="BJ1168">
            <v>0</v>
          </cell>
          <cell r="BK1168">
            <v>-325</v>
          </cell>
          <cell r="BL1168">
            <v>-1616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18</v>
          </cell>
          <cell r="BT1168">
            <v>25</v>
          </cell>
          <cell r="BU1168" t="str">
            <v>尹翠兰</v>
          </cell>
          <cell r="BV1168" t="str">
            <v>尹翠兰</v>
          </cell>
          <cell r="BW1168" t="str">
            <v>李冉</v>
          </cell>
          <cell r="BX1168" t="str">
            <v>01065305568</v>
          </cell>
          <cell r="BY1168" t="str">
            <v>2025-03-14</v>
          </cell>
          <cell r="BZ1168" t="str">
            <v/>
          </cell>
          <cell r="CA1168" t="str">
            <v>080482985</v>
          </cell>
          <cell r="CB1168">
            <v>0</v>
          </cell>
          <cell r="CC1168">
            <v>0</v>
          </cell>
          <cell r="CD1168" t="str">
            <v/>
          </cell>
          <cell r="CE1168" t="str">
            <v>1</v>
          </cell>
          <cell r="CF1168" t="str">
            <v/>
          </cell>
          <cell r="CG1168" t="str">
            <v>北京经济技术开发区虚拟社区</v>
          </cell>
          <cell r="CH1168" t="str">
            <v>qy</v>
          </cell>
          <cell r="CI1168" t="str">
            <v>    港澳台商控股</v>
          </cell>
          <cell r="CJ1168" t="str">
            <v>F</v>
          </cell>
          <cell r="CK1168" t="str">
            <v>    批发和零售业</v>
          </cell>
          <cell r="CL1168" t="str">
            <v>51</v>
          </cell>
          <cell r="CM1168" t="str">
            <v>    批发业</v>
          </cell>
          <cell r="CN1168" t="str">
            <v>115101</v>
          </cell>
          <cell r="CO1168" t="str">
            <v>      开发区</v>
          </cell>
          <cell r="CP1168" t="str">
            <v>　　　港澳台投资有限责任公司</v>
          </cell>
          <cell r="CQ1168" t="str">
            <v/>
          </cell>
          <cell r="CR1168" t="str">
            <v>    传统服务业</v>
          </cell>
          <cell r="CS1168" t="str">
            <v>2</v>
          </cell>
          <cell r="CT1168" t="str">
            <v>    地方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 t="str">
            <v>3</v>
          </cell>
          <cell r="DN1168" t="str">
            <v>513</v>
          </cell>
          <cell r="DO1168" t="str">
            <v>    纺织、服装及家庭用品批发</v>
          </cell>
          <cell r="DP1168" t="str">
            <v>1</v>
          </cell>
          <cell r="DQ1168" t="str">
            <v>3</v>
          </cell>
          <cell r="DR1168">
            <v>5478</v>
          </cell>
          <cell r="DS1168">
            <v>3482</v>
          </cell>
          <cell r="DT1168">
            <v>1</v>
          </cell>
          <cell r="DU1168">
            <v>-394</v>
          </cell>
          <cell r="DV1168">
            <v>-1622</v>
          </cell>
          <cell r="DW1168">
            <v>-599</v>
          </cell>
          <cell r="DX1168">
            <v>-13</v>
          </cell>
        </row>
        <row r="1169">
          <cell r="M1169" t="str">
            <v>91110109MA7EDG808N</v>
          </cell>
          <cell r="N1169" t="str">
            <v>北京爱尔室科技有限公司</v>
          </cell>
          <cell r="O1169" t="str">
            <v>2025</v>
          </cell>
          <cell r="P1169" t="str">
            <v>2</v>
          </cell>
          <cell r="Q1169">
            <v>1762</v>
          </cell>
          <cell r="R1169">
            <v>1791</v>
          </cell>
          <cell r="S1169">
            <v>493</v>
          </cell>
          <cell r="T1169">
            <v>463</v>
          </cell>
          <cell r="U1169">
            <v>24524</v>
          </cell>
          <cell r="V1169">
            <v>25822</v>
          </cell>
          <cell r="W1169">
            <v>26233</v>
          </cell>
          <cell r="X1169">
            <v>18557</v>
          </cell>
          <cell r="Y1169">
            <v>0</v>
          </cell>
          <cell r="Z1169">
            <v>0</v>
          </cell>
          <cell r="AA1169">
            <v>11763</v>
          </cell>
          <cell r="AB1169">
            <v>21911</v>
          </cell>
          <cell r="AC1169">
            <v>0</v>
          </cell>
          <cell r="AD1169">
            <v>0</v>
          </cell>
          <cell r="AE1169">
            <v>8441</v>
          </cell>
          <cell r="AF1169">
            <v>10051</v>
          </cell>
          <cell r="AG1169">
            <v>8</v>
          </cell>
          <cell r="AH1169">
            <v>5</v>
          </cell>
          <cell r="AI1169">
            <v>1121</v>
          </cell>
          <cell r="AJ1169">
            <v>4418</v>
          </cell>
          <cell r="AK1169">
            <v>170</v>
          </cell>
          <cell r="AL1169">
            <v>1407</v>
          </cell>
          <cell r="AM1169">
            <v>219</v>
          </cell>
          <cell r="AN1169">
            <v>122</v>
          </cell>
          <cell r="AO1169">
            <v>106</v>
          </cell>
          <cell r="AP1169">
            <v>44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1698</v>
          </cell>
          <cell r="BF1169">
            <v>5864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1698</v>
          </cell>
          <cell r="BL1169">
            <v>5864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261</v>
          </cell>
          <cell r="BR1169">
            <v>23</v>
          </cell>
          <cell r="BS1169">
            <v>34</v>
          </cell>
          <cell r="BT1169">
            <v>36</v>
          </cell>
          <cell r="BU1169" t="str">
            <v>买建发</v>
          </cell>
          <cell r="BV1169" t="str">
            <v>张薇</v>
          </cell>
          <cell r="BW1169" t="str">
            <v>吴敏</v>
          </cell>
          <cell r="BX1169" t="str">
            <v>18031799940</v>
          </cell>
          <cell r="BY1169" t="str">
            <v>2025-03-13</v>
          </cell>
          <cell r="BZ1169" t="str">
            <v/>
          </cell>
          <cell r="CA1169" t="str">
            <v>MA7EDG808</v>
          </cell>
          <cell r="CB1169">
            <v>0</v>
          </cell>
          <cell r="CC1169">
            <v>0</v>
          </cell>
          <cell r="CD1169" t="str">
            <v/>
          </cell>
          <cell r="CE1169" t="str">
            <v>1</v>
          </cell>
          <cell r="CF1169" t="str">
            <v/>
          </cell>
          <cell r="CG1169" t="str">
            <v>北京经济技术开发区虚拟社区</v>
          </cell>
          <cell r="CH1169" t="str">
            <v>qy</v>
          </cell>
          <cell r="CI1169" t="str">
            <v>    私人控股</v>
          </cell>
          <cell r="CJ1169" t="str">
            <v>F</v>
          </cell>
          <cell r="CK1169" t="str">
            <v>    批发和零售业</v>
          </cell>
          <cell r="CL1169" t="str">
            <v>51</v>
          </cell>
          <cell r="CM1169" t="str">
            <v>    批发业</v>
          </cell>
          <cell r="CN1169" t="str">
            <v>115101</v>
          </cell>
          <cell r="CO1169" t="str">
            <v>      开发区</v>
          </cell>
          <cell r="CP1169" t="str">
            <v>　　　私营有限责任公司</v>
          </cell>
          <cell r="CQ1169" t="str">
            <v/>
          </cell>
          <cell r="CR1169" t="str">
            <v>    传统服务业</v>
          </cell>
          <cell r="CS1169" t="str">
            <v>2</v>
          </cell>
          <cell r="CT1169" t="str">
            <v>    地方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 t="str">
            <v>3</v>
          </cell>
          <cell r="DN1169" t="str">
            <v>513</v>
          </cell>
          <cell r="DO1169" t="str">
            <v>    纺织、服装及家庭用品批发</v>
          </cell>
          <cell r="DP1169" t="str">
            <v>1</v>
          </cell>
          <cell r="DQ1169" t="str">
            <v>3</v>
          </cell>
          <cell r="DR1169">
            <v>11763</v>
          </cell>
          <cell r="DS1169">
            <v>21911</v>
          </cell>
          <cell r="DT1169">
            <v>1</v>
          </cell>
          <cell r="DU1169">
            <v>1698</v>
          </cell>
          <cell r="DV1169">
            <v>5864</v>
          </cell>
          <cell r="DW1169">
            <v>269</v>
          </cell>
          <cell r="DX1169">
            <v>28</v>
          </cell>
        </row>
        <row r="1170">
          <cell r="M1170" t="str">
            <v>91110302597675536D</v>
          </cell>
          <cell r="N1170" t="str">
            <v>北京海螺型材有限责任公司</v>
          </cell>
          <cell r="O1170" t="str">
            <v>2025</v>
          </cell>
          <cell r="P1170" t="str">
            <v>2</v>
          </cell>
          <cell r="Q1170">
            <v>38749</v>
          </cell>
          <cell r="R1170">
            <v>38749</v>
          </cell>
          <cell r="S1170">
            <v>1710</v>
          </cell>
          <cell r="T1170">
            <v>1167</v>
          </cell>
          <cell r="U1170">
            <v>31995</v>
          </cell>
          <cell r="V1170">
            <v>33718</v>
          </cell>
          <cell r="W1170">
            <v>7379</v>
          </cell>
          <cell r="X1170">
            <v>9830</v>
          </cell>
          <cell r="Y1170">
            <v>0</v>
          </cell>
          <cell r="Z1170">
            <v>0</v>
          </cell>
          <cell r="AA1170">
            <v>9697</v>
          </cell>
          <cell r="AB1170">
            <v>7255</v>
          </cell>
          <cell r="AC1170">
            <v>0</v>
          </cell>
          <cell r="AD1170">
            <v>0</v>
          </cell>
          <cell r="AE1170">
            <v>9255</v>
          </cell>
          <cell r="AF1170">
            <v>6966</v>
          </cell>
          <cell r="AG1170">
            <v>63</v>
          </cell>
          <cell r="AH1170">
            <v>97</v>
          </cell>
          <cell r="AI1170">
            <v>191</v>
          </cell>
          <cell r="AJ1170">
            <v>317</v>
          </cell>
          <cell r="AK1170">
            <v>453</v>
          </cell>
          <cell r="AL1170">
            <v>471</v>
          </cell>
          <cell r="AM1170">
            <v>0</v>
          </cell>
          <cell r="AN1170">
            <v>0</v>
          </cell>
          <cell r="AO1170">
            <v>1</v>
          </cell>
          <cell r="AP1170">
            <v>1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-266</v>
          </cell>
          <cell r="BF1170">
            <v>-597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-266</v>
          </cell>
          <cell r="BL1170">
            <v>-597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43</v>
          </cell>
          <cell r="BR1170">
            <v>0</v>
          </cell>
          <cell r="BS1170">
            <v>10</v>
          </cell>
          <cell r="BT1170">
            <v>9</v>
          </cell>
          <cell r="BU1170" t="str">
            <v>戴滨</v>
          </cell>
          <cell r="BV1170" t="str">
            <v>戴滨</v>
          </cell>
          <cell r="BW1170" t="str">
            <v>李玲</v>
          </cell>
          <cell r="BX1170" t="str">
            <v>13294029971</v>
          </cell>
          <cell r="BY1170" t="str">
            <v>2025-03-03</v>
          </cell>
          <cell r="BZ1170" t="str">
            <v/>
          </cell>
          <cell r="CA1170" t="str">
            <v>597675536</v>
          </cell>
          <cell r="CB1170">
            <v>0</v>
          </cell>
          <cell r="CC1170">
            <v>0</v>
          </cell>
          <cell r="CD1170" t="str">
            <v/>
          </cell>
          <cell r="CE1170" t="str">
            <v>1</v>
          </cell>
          <cell r="CF1170" t="str">
            <v/>
          </cell>
          <cell r="CG1170" t="str">
            <v>北京经济技术开发区虚拟社区</v>
          </cell>
          <cell r="CH1170" t="str">
            <v>qy</v>
          </cell>
          <cell r="CI1170" t="str">
            <v>    国有控股</v>
          </cell>
          <cell r="CJ1170" t="str">
            <v>F</v>
          </cell>
          <cell r="CK1170" t="str">
            <v>    批发和零售业</v>
          </cell>
          <cell r="CL1170" t="str">
            <v>51</v>
          </cell>
          <cell r="CM1170" t="str">
            <v>    批发业</v>
          </cell>
          <cell r="CN1170" t="str">
            <v>115101</v>
          </cell>
          <cell r="CO1170" t="str">
            <v>      开发区</v>
          </cell>
          <cell r="CP1170" t="str">
            <v>　　　私营有限责任公司</v>
          </cell>
          <cell r="CQ1170" t="str">
            <v/>
          </cell>
          <cell r="CR1170" t="str">
            <v>    传统服务业</v>
          </cell>
          <cell r="CS1170" t="str">
            <v>2</v>
          </cell>
          <cell r="CT1170" t="str">
            <v>    地方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 t="str">
            <v>3</v>
          </cell>
          <cell r="DN1170" t="str">
            <v>516</v>
          </cell>
          <cell r="DO1170" t="str">
            <v>    矿产品、建材及化工产品批发</v>
          </cell>
          <cell r="DP1170" t="str">
            <v>2</v>
          </cell>
          <cell r="DQ1170" t="str">
            <v>3</v>
          </cell>
          <cell r="DR1170">
            <v>9697</v>
          </cell>
          <cell r="DS1170">
            <v>7255</v>
          </cell>
          <cell r="DT1170">
            <v>1</v>
          </cell>
          <cell r="DU1170">
            <v>-266</v>
          </cell>
          <cell r="DV1170">
            <v>-597</v>
          </cell>
          <cell r="DW1170">
            <v>106</v>
          </cell>
          <cell r="DX1170">
            <v>84</v>
          </cell>
        </row>
        <row r="1171">
          <cell r="M1171" t="str">
            <v>91110302062833606R</v>
          </cell>
          <cell r="N1171" t="str">
            <v>国科恒泰（北京）医疗科技股份有限公司</v>
          </cell>
          <cell r="O1171" t="str">
            <v>2025</v>
          </cell>
          <cell r="P1171" t="str">
            <v>2</v>
          </cell>
          <cell r="Q1171">
            <v>18903</v>
          </cell>
          <cell r="R1171">
            <v>47422</v>
          </cell>
          <cell r="S1171">
            <v>35558</v>
          </cell>
          <cell r="T1171">
            <v>306770</v>
          </cell>
          <cell r="U1171">
            <v>8610744</v>
          </cell>
          <cell r="V1171">
            <v>7536193</v>
          </cell>
          <cell r="W1171">
            <v>6334765</v>
          </cell>
          <cell r="X1171">
            <v>5196990</v>
          </cell>
          <cell r="Y1171">
            <v>0</v>
          </cell>
          <cell r="Z1171">
            <v>0</v>
          </cell>
          <cell r="AA1171">
            <v>487150</v>
          </cell>
          <cell r="AB1171">
            <v>599526</v>
          </cell>
          <cell r="AC1171">
            <v>0</v>
          </cell>
          <cell r="AD1171">
            <v>0</v>
          </cell>
          <cell r="AE1171">
            <v>447515</v>
          </cell>
          <cell r="AF1171">
            <v>516436</v>
          </cell>
          <cell r="AG1171">
            <v>170</v>
          </cell>
          <cell r="AH1171">
            <v>2492</v>
          </cell>
          <cell r="AI1171">
            <v>27612</v>
          </cell>
          <cell r="AJ1171">
            <v>32965</v>
          </cell>
          <cell r="AK1171">
            <v>21990</v>
          </cell>
          <cell r="AL1171">
            <v>22135</v>
          </cell>
          <cell r="AM1171">
            <v>0</v>
          </cell>
          <cell r="AN1171">
            <v>0</v>
          </cell>
          <cell r="AO1171">
            <v>10589</v>
          </cell>
          <cell r="AP1171">
            <v>11326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-20685</v>
          </cell>
          <cell r="BF1171">
            <v>17331</v>
          </cell>
          <cell r="BG1171">
            <v>17</v>
          </cell>
          <cell r="BH1171">
            <v>0</v>
          </cell>
          <cell r="BI1171">
            <v>494</v>
          </cell>
          <cell r="BJ1171">
            <v>70</v>
          </cell>
          <cell r="BK1171">
            <v>-21162</v>
          </cell>
          <cell r="BL1171">
            <v>17262</v>
          </cell>
          <cell r="BM1171">
            <v>-3318</v>
          </cell>
          <cell r="BN1171">
            <v>3793</v>
          </cell>
          <cell r="BO1171">
            <v>0</v>
          </cell>
          <cell r="BP1171">
            <v>0</v>
          </cell>
          <cell r="BQ1171">
            <v>0</v>
          </cell>
          <cell r="BR1171">
            <v>3145</v>
          </cell>
          <cell r="BS1171">
            <v>350</v>
          </cell>
          <cell r="BT1171">
            <v>351</v>
          </cell>
          <cell r="BU1171" t="str">
            <v>刘冰</v>
          </cell>
          <cell r="BV1171" t="str">
            <v>刘兰</v>
          </cell>
          <cell r="BW1171" t="str">
            <v>李润民</v>
          </cell>
          <cell r="BX1171" t="str">
            <v>15922188612</v>
          </cell>
          <cell r="BY1171" t="str">
            <v>2025-03-13</v>
          </cell>
          <cell r="BZ1171" t="str">
            <v/>
          </cell>
          <cell r="CA1171" t="str">
            <v>062833606</v>
          </cell>
          <cell r="CB1171">
            <v>0</v>
          </cell>
          <cell r="CC1171">
            <v>0</v>
          </cell>
          <cell r="CD1171" t="str">
            <v/>
          </cell>
          <cell r="CE1171" t="str">
            <v>1</v>
          </cell>
          <cell r="CF1171" t="str">
            <v/>
          </cell>
          <cell r="CG1171" t="str">
            <v>北京经济技术开发区虚拟社区</v>
          </cell>
          <cell r="CH1171" t="str">
            <v>qy</v>
          </cell>
          <cell r="CI1171" t="str">
            <v>    国有控股</v>
          </cell>
          <cell r="CJ1171" t="str">
            <v>F</v>
          </cell>
          <cell r="CK1171" t="str">
            <v>    批发和零售业</v>
          </cell>
          <cell r="CL1171" t="str">
            <v>51</v>
          </cell>
          <cell r="CM1171" t="str">
            <v>    批发业</v>
          </cell>
          <cell r="CN1171" t="str">
            <v>115101</v>
          </cell>
          <cell r="CO1171" t="str">
            <v>      开发区</v>
          </cell>
          <cell r="CP1171" t="str">
            <v>　　　其他股份有限公司</v>
          </cell>
          <cell r="CQ1171" t="str">
            <v/>
          </cell>
          <cell r="CR1171" t="str">
            <v>    传统服务业</v>
          </cell>
          <cell r="CS1171" t="str">
            <v>2</v>
          </cell>
          <cell r="CT1171" t="str">
            <v>    地方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 t="str">
            <v>3</v>
          </cell>
          <cell r="DN1171" t="str">
            <v>515</v>
          </cell>
          <cell r="DO1171" t="str">
            <v>    医药及医疗器材批发</v>
          </cell>
          <cell r="DP1171" t="str">
            <v>2</v>
          </cell>
          <cell r="DQ1171" t="str">
            <v>1</v>
          </cell>
          <cell r="DR1171">
            <v>487150</v>
          </cell>
          <cell r="DS1171">
            <v>599526</v>
          </cell>
          <cell r="DT1171">
            <v>1</v>
          </cell>
          <cell r="DU1171">
            <v>-20685</v>
          </cell>
          <cell r="DV1171">
            <v>17331</v>
          </cell>
          <cell r="DW1171">
            <v>-16538</v>
          </cell>
          <cell r="DX1171">
            <v>9430</v>
          </cell>
        </row>
        <row r="1172">
          <cell r="M1172" t="str">
            <v>91110108MA01N6NY4T</v>
          </cell>
          <cell r="N1172" t="str">
            <v>北京中维云电科技有限公司</v>
          </cell>
          <cell r="O1172" t="str">
            <v>2025</v>
          </cell>
          <cell r="P1172" t="str">
            <v>2</v>
          </cell>
          <cell r="Q1172">
            <v>0</v>
          </cell>
          <cell r="R1172">
            <v>0</v>
          </cell>
          <cell r="S1172">
            <v>2077</v>
          </cell>
          <cell r="T1172">
            <v>19304</v>
          </cell>
          <cell r="U1172">
            <v>36469</v>
          </cell>
          <cell r="V1172">
            <v>23293</v>
          </cell>
          <cell r="W1172">
            <v>29237</v>
          </cell>
          <cell r="X1172">
            <v>22941</v>
          </cell>
          <cell r="Y1172">
            <v>0</v>
          </cell>
          <cell r="Z1172">
            <v>0</v>
          </cell>
          <cell r="AA1172">
            <v>10754</v>
          </cell>
          <cell r="AB1172">
            <v>4667</v>
          </cell>
          <cell r="AC1172">
            <v>0</v>
          </cell>
          <cell r="AD1172">
            <v>0</v>
          </cell>
          <cell r="AE1172">
            <v>10155</v>
          </cell>
          <cell r="AF1172">
            <v>4573</v>
          </cell>
          <cell r="AG1172">
            <v>25</v>
          </cell>
          <cell r="AH1172">
            <v>0</v>
          </cell>
          <cell r="AI1172">
            <v>226</v>
          </cell>
          <cell r="AJ1172">
            <v>10</v>
          </cell>
          <cell r="AK1172">
            <v>66</v>
          </cell>
          <cell r="AL1172">
            <v>82</v>
          </cell>
          <cell r="AM1172">
            <v>0</v>
          </cell>
          <cell r="AN1172">
            <v>31</v>
          </cell>
          <cell r="AO1172">
            <v>17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265</v>
          </cell>
          <cell r="BF1172">
            <v>-29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265</v>
          </cell>
          <cell r="BL1172">
            <v>-30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394</v>
          </cell>
          <cell r="BR1172">
            <v>257</v>
          </cell>
          <cell r="BS1172">
            <v>6</v>
          </cell>
          <cell r="BT1172">
            <v>6</v>
          </cell>
          <cell r="BU1172" t="str">
            <v>杨玉杰</v>
          </cell>
          <cell r="BV1172" t="str">
            <v>杨玉杰</v>
          </cell>
          <cell r="BW1172" t="str">
            <v>黄龙平</v>
          </cell>
          <cell r="BX1172" t="str">
            <v>85992920</v>
          </cell>
          <cell r="BY1172" t="str">
            <v>2025-03-11</v>
          </cell>
          <cell r="BZ1172" t="str">
            <v/>
          </cell>
          <cell r="CA1172" t="str">
            <v>MA01N6NY4</v>
          </cell>
          <cell r="CB1172">
            <v>0</v>
          </cell>
          <cell r="CC1172">
            <v>0</v>
          </cell>
          <cell r="CD1172" t="str">
            <v/>
          </cell>
          <cell r="CE1172" t="str">
            <v/>
          </cell>
          <cell r="CF1172" t="str">
            <v/>
          </cell>
          <cell r="CG1172" t="str">
            <v/>
          </cell>
          <cell r="CH1172" t="str">
            <v>qy</v>
          </cell>
          <cell r="CI1172" t="str">
            <v>    私人控股</v>
          </cell>
          <cell r="CJ1172" t="str">
            <v>F</v>
          </cell>
          <cell r="CK1172" t="str">
            <v>    批发和零售业</v>
          </cell>
          <cell r="CL1172" t="str">
            <v>51</v>
          </cell>
          <cell r="CM1172" t="str">
            <v>    批发业</v>
          </cell>
          <cell r="CN1172" t="str">
            <v>110112</v>
          </cell>
          <cell r="CO1172" t="str">
            <v>      通州区</v>
          </cell>
          <cell r="CP1172" t="str">
            <v>　　　私营有限责任公司</v>
          </cell>
          <cell r="CQ1172" t="str">
            <v/>
          </cell>
          <cell r="CR1172" t="str">
            <v>    传统服务业</v>
          </cell>
          <cell r="CS1172" t="str">
            <v>2</v>
          </cell>
          <cell r="CT1172" t="str">
            <v>    地方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 t="str">
            <v>5</v>
          </cell>
          <cell r="DN1172" t="str">
            <v>517</v>
          </cell>
          <cell r="DO1172" t="str">
            <v>    机械设备、五金产品及电子产品批发</v>
          </cell>
          <cell r="DP1172" t="str">
            <v>1</v>
          </cell>
          <cell r="DQ1172" t="str">
            <v>3</v>
          </cell>
          <cell r="DR1172">
            <v>10754</v>
          </cell>
          <cell r="DS1172">
            <v>4667</v>
          </cell>
          <cell r="DT1172">
            <v>1</v>
          </cell>
          <cell r="DU1172">
            <v>265</v>
          </cell>
          <cell r="DV1172">
            <v>-29</v>
          </cell>
          <cell r="DW1172">
            <v>419</v>
          </cell>
          <cell r="DX1172">
            <v>257</v>
          </cell>
        </row>
        <row r="1173">
          <cell r="M1173" t="str">
            <v>91110105330272746C</v>
          </cell>
          <cell r="N1173" t="str">
            <v>北京合顺天成经贸有限公司</v>
          </cell>
          <cell r="O1173" t="str">
            <v>2025</v>
          </cell>
          <cell r="P1173" t="str">
            <v>2</v>
          </cell>
          <cell r="Q1173">
            <v>366</v>
          </cell>
          <cell r="R1173">
            <v>432</v>
          </cell>
          <cell r="S1173">
            <v>1</v>
          </cell>
          <cell r="T1173">
            <v>1</v>
          </cell>
          <cell r="U1173">
            <v>13596</v>
          </cell>
          <cell r="V1173">
            <v>12685</v>
          </cell>
          <cell r="W1173">
            <v>10713</v>
          </cell>
          <cell r="X1173">
            <v>9291</v>
          </cell>
          <cell r="Y1173">
            <v>0</v>
          </cell>
          <cell r="Z1173">
            <v>0</v>
          </cell>
          <cell r="AA1173">
            <v>5521</v>
          </cell>
          <cell r="AB1173">
            <v>4846</v>
          </cell>
          <cell r="AC1173">
            <v>0</v>
          </cell>
          <cell r="AD1173">
            <v>0</v>
          </cell>
          <cell r="AE1173">
            <v>4720</v>
          </cell>
          <cell r="AF1173">
            <v>4334</v>
          </cell>
          <cell r="AG1173">
            <v>6</v>
          </cell>
          <cell r="AH1173">
            <v>10</v>
          </cell>
          <cell r="AI1173">
            <v>358</v>
          </cell>
          <cell r="AJ1173">
            <v>435</v>
          </cell>
          <cell r="AK1173">
            <v>440</v>
          </cell>
          <cell r="AL1173">
            <v>552</v>
          </cell>
          <cell r="AM1173">
            <v>0</v>
          </cell>
          <cell r="AN1173">
            <v>0</v>
          </cell>
          <cell r="AO1173">
            <v>72</v>
          </cell>
          <cell r="AP1173">
            <v>72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-75</v>
          </cell>
          <cell r="BF1173">
            <v>-557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-75</v>
          </cell>
          <cell r="BL1173">
            <v>-557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68</v>
          </cell>
          <cell r="BR1173">
            <v>58</v>
          </cell>
          <cell r="BS1173">
            <v>32</v>
          </cell>
          <cell r="BT1173">
            <v>25</v>
          </cell>
          <cell r="BU1173" t="str">
            <v>谭春玉</v>
          </cell>
          <cell r="BV1173" t="str">
            <v>李红英</v>
          </cell>
          <cell r="BW1173" t="str">
            <v>李红暎</v>
          </cell>
          <cell r="BX1173" t="str">
            <v>53383579</v>
          </cell>
          <cell r="BY1173" t="str">
            <v>2025-03-12</v>
          </cell>
          <cell r="BZ1173" t="str">
            <v/>
          </cell>
          <cell r="CA1173" t="str">
            <v>330272746</v>
          </cell>
          <cell r="CB1173">
            <v>0</v>
          </cell>
          <cell r="CC1173">
            <v>0</v>
          </cell>
          <cell r="CD1173" t="str">
            <v/>
          </cell>
          <cell r="CE1173" t="str">
            <v>1</v>
          </cell>
          <cell r="CF1173" t="str">
            <v/>
          </cell>
          <cell r="CG1173" t="str">
            <v>北京经济技术开发区虚拟社区</v>
          </cell>
          <cell r="CH1173" t="str">
            <v>qy</v>
          </cell>
          <cell r="CI1173" t="str">
            <v>    私人控股</v>
          </cell>
          <cell r="CJ1173" t="str">
            <v>F</v>
          </cell>
          <cell r="CK1173" t="str">
            <v>    批发和零售业</v>
          </cell>
          <cell r="CL1173" t="str">
            <v>51</v>
          </cell>
          <cell r="CM1173" t="str">
            <v>    批发业</v>
          </cell>
          <cell r="CN1173" t="str">
            <v>115101</v>
          </cell>
          <cell r="CO1173" t="str">
            <v>      开发区</v>
          </cell>
          <cell r="CP1173" t="str">
            <v>　　　其他有限责任公司</v>
          </cell>
          <cell r="CQ1173" t="str">
            <v/>
          </cell>
          <cell r="CR1173" t="str">
            <v>    传统服务业</v>
          </cell>
          <cell r="CS1173" t="str">
            <v>2</v>
          </cell>
          <cell r="CT1173" t="str">
            <v>    地方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 t="str">
            <v>3</v>
          </cell>
          <cell r="DN1173" t="str">
            <v>517</v>
          </cell>
          <cell r="DO1173" t="str">
            <v>    机械设备、五金产品及电子产品批发</v>
          </cell>
          <cell r="DP1173" t="str">
            <v>1</v>
          </cell>
          <cell r="DQ1173" t="str">
            <v>3</v>
          </cell>
          <cell r="DR1173">
            <v>5521</v>
          </cell>
          <cell r="DS1173">
            <v>4846</v>
          </cell>
          <cell r="DT1173">
            <v>1</v>
          </cell>
          <cell r="DU1173">
            <v>-75</v>
          </cell>
          <cell r="DV1173">
            <v>-557</v>
          </cell>
          <cell r="DW1173">
            <v>74</v>
          </cell>
          <cell r="DX1173">
            <v>68</v>
          </cell>
        </row>
        <row r="1174">
          <cell r="M1174" t="str">
            <v>911101125876932122</v>
          </cell>
          <cell r="N1174" t="str">
            <v>鲜美乐国际食品（北京）有限公司</v>
          </cell>
          <cell r="O1174" t="str">
            <v>2025</v>
          </cell>
          <cell r="P1174" t="str">
            <v>2</v>
          </cell>
          <cell r="Q1174">
            <v>148436</v>
          </cell>
          <cell r="R1174">
            <v>148286</v>
          </cell>
          <cell r="S1174">
            <v>7090</v>
          </cell>
          <cell r="T1174">
            <v>1317</v>
          </cell>
          <cell r="U1174">
            <v>160931</v>
          </cell>
          <cell r="V1174">
            <v>166895</v>
          </cell>
          <cell r="W1174">
            <v>194531</v>
          </cell>
          <cell r="X1174">
            <v>199278</v>
          </cell>
          <cell r="Y1174">
            <v>0</v>
          </cell>
          <cell r="Z1174">
            <v>0</v>
          </cell>
          <cell r="AA1174">
            <v>39266</v>
          </cell>
          <cell r="AB1174">
            <v>42741</v>
          </cell>
          <cell r="AC1174">
            <v>0</v>
          </cell>
          <cell r="AD1174">
            <v>0</v>
          </cell>
          <cell r="AE1174">
            <v>37780</v>
          </cell>
          <cell r="AF1174">
            <v>39375</v>
          </cell>
          <cell r="AG1174">
            <v>1</v>
          </cell>
          <cell r="AH1174">
            <v>2</v>
          </cell>
          <cell r="AI1174">
            <v>300</v>
          </cell>
          <cell r="AJ1174">
            <v>278</v>
          </cell>
          <cell r="AK1174">
            <v>465</v>
          </cell>
          <cell r="AL1174">
            <v>397</v>
          </cell>
          <cell r="AM1174">
            <v>0</v>
          </cell>
          <cell r="AN1174">
            <v>0</v>
          </cell>
          <cell r="AO1174">
            <v>372</v>
          </cell>
          <cell r="AP1174">
            <v>463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349</v>
          </cell>
          <cell r="BF1174">
            <v>2224</v>
          </cell>
          <cell r="BG1174">
            <v>163</v>
          </cell>
          <cell r="BH1174">
            <v>0</v>
          </cell>
          <cell r="BI1174">
            <v>0</v>
          </cell>
          <cell r="BJ1174">
            <v>6</v>
          </cell>
          <cell r="BK1174">
            <v>513</v>
          </cell>
          <cell r="BL1174">
            <v>2219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8</v>
          </cell>
          <cell r="BR1174">
            <v>21</v>
          </cell>
          <cell r="BS1174">
            <v>5</v>
          </cell>
          <cell r="BT1174">
            <v>4</v>
          </cell>
          <cell r="BU1174" t="str">
            <v>刘梦月</v>
          </cell>
          <cell r="BV1174" t="str">
            <v>侯海云</v>
          </cell>
          <cell r="BW1174" t="str">
            <v>王婉恒</v>
          </cell>
          <cell r="BX1174" t="str">
            <v>01056592727</v>
          </cell>
          <cell r="BY1174" t="str">
            <v>2025-03-13</v>
          </cell>
          <cell r="BZ1174" t="str">
            <v/>
          </cell>
          <cell r="CA1174" t="str">
            <v>587693212</v>
          </cell>
          <cell r="CB1174">
            <v>0</v>
          </cell>
          <cell r="CC1174">
            <v>0</v>
          </cell>
          <cell r="CD1174" t="str">
            <v/>
          </cell>
          <cell r="CE1174" t="str">
            <v/>
          </cell>
          <cell r="CF1174" t="str">
            <v/>
          </cell>
          <cell r="CG1174" t="str">
            <v/>
          </cell>
          <cell r="CH1174" t="str">
            <v>qy</v>
          </cell>
          <cell r="CI1174" t="str">
            <v>    私人控股</v>
          </cell>
          <cell r="CJ1174" t="str">
            <v>F</v>
          </cell>
          <cell r="CK1174" t="str">
            <v>    批发和零售业</v>
          </cell>
          <cell r="CL1174" t="str">
            <v>51</v>
          </cell>
          <cell r="CM1174" t="str">
            <v>    批发业</v>
          </cell>
          <cell r="CN1174" t="str">
            <v>110112</v>
          </cell>
          <cell r="CO1174" t="str">
            <v>      通州区</v>
          </cell>
          <cell r="CP1174" t="str">
            <v>　　　其他有限责任公司</v>
          </cell>
          <cell r="CQ1174" t="str">
            <v/>
          </cell>
          <cell r="CR1174" t="str">
            <v>    传统服务业</v>
          </cell>
          <cell r="CS1174" t="str">
            <v>2</v>
          </cell>
          <cell r="CT1174" t="str">
            <v>    地方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 t="str">
            <v>5</v>
          </cell>
          <cell r="DN1174" t="str">
            <v>512</v>
          </cell>
          <cell r="DO1174" t="str">
            <v>    食品、饮料及烟草制品批发</v>
          </cell>
          <cell r="DP1174" t="str">
            <v>1</v>
          </cell>
          <cell r="DQ1174" t="str">
            <v>4</v>
          </cell>
          <cell r="DR1174">
            <v>39266</v>
          </cell>
          <cell r="DS1174">
            <v>42741</v>
          </cell>
          <cell r="DT1174">
            <v>1</v>
          </cell>
          <cell r="DU1174">
            <v>349</v>
          </cell>
          <cell r="DV1174">
            <v>2224</v>
          </cell>
          <cell r="DW1174">
            <v>9</v>
          </cell>
          <cell r="DX1174">
            <v>23</v>
          </cell>
        </row>
        <row r="1175">
          <cell r="M1175" t="str">
            <v>91110302306525352Y</v>
          </cell>
          <cell r="N1175" t="str">
            <v>北京司米家居有限公司</v>
          </cell>
          <cell r="O1175" t="str">
            <v>2025</v>
          </cell>
          <cell r="P1175" t="str">
            <v>2</v>
          </cell>
          <cell r="Q1175">
            <v>946</v>
          </cell>
          <cell r="R1175">
            <v>930</v>
          </cell>
          <cell r="S1175">
            <v>5104</v>
          </cell>
          <cell r="T1175">
            <v>3101</v>
          </cell>
          <cell r="U1175">
            <v>71747</v>
          </cell>
          <cell r="V1175">
            <v>81734</v>
          </cell>
          <cell r="W1175">
            <v>97092</v>
          </cell>
          <cell r="X1175">
            <v>102088</v>
          </cell>
          <cell r="Y1175">
            <v>0</v>
          </cell>
          <cell r="Z1175">
            <v>0</v>
          </cell>
          <cell r="AA1175">
            <v>1770</v>
          </cell>
          <cell r="AB1175">
            <v>16703</v>
          </cell>
          <cell r="AC1175">
            <v>0</v>
          </cell>
          <cell r="AD1175">
            <v>0</v>
          </cell>
          <cell r="AE1175">
            <v>515</v>
          </cell>
          <cell r="AF1175">
            <v>10029</v>
          </cell>
          <cell r="AG1175">
            <v>0</v>
          </cell>
          <cell r="AH1175">
            <v>96</v>
          </cell>
          <cell r="AI1175">
            <v>1057</v>
          </cell>
          <cell r="AJ1175">
            <v>3037</v>
          </cell>
          <cell r="AK1175">
            <v>438</v>
          </cell>
          <cell r="AL1175">
            <v>469</v>
          </cell>
          <cell r="AM1175">
            <v>0</v>
          </cell>
          <cell r="AN1175">
            <v>0</v>
          </cell>
          <cell r="AO1175">
            <v>0</v>
          </cell>
          <cell r="AP1175">
            <v>16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-237</v>
          </cell>
          <cell r="BF1175">
            <v>3056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-237</v>
          </cell>
          <cell r="BL1175">
            <v>3056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631</v>
          </cell>
          <cell r="BS1175">
            <v>11</v>
          </cell>
          <cell r="BT1175">
            <v>37</v>
          </cell>
          <cell r="BU1175" t="str">
            <v>王坚</v>
          </cell>
          <cell r="BV1175" t="str">
            <v>王坚</v>
          </cell>
          <cell r="BW1175" t="str">
            <v>单志绘</v>
          </cell>
          <cell r="BX1175" t="str">
            <v>87927301</v>
          </cell>
          <cell r="BY1175" t="str">
            <v>2025-03-13</v>
          </cell>
          <cell r="BZ1175" t="str">
            <v/>
          </cell>
          <cell r="CA1175" t="str">
            <v>306525352</v>
          </cell>
          <cell r="CB1175">
            <v>0</v>
          </cell>
          <cell r="CC1175">
            <v>0</v>
          </cell>
          <cell r="CD1175" t="str">
            <v/>
          </cell>
          <cell r="CE1175" t="str">
            <v>1</v>
          </cell>
          <cell r="CF1175" t="str">
            <v/>
          </cell>
          <cell r="CG1175" t="str">
            <v>北京经济技术开发区虚拟社区</v>
          </cell>
          <cell r="CH1175" t="str">
            <v>qy</v>
          </cell>
          <cell r="CI1175" t="str">
            <v>    私人控股</v>
          </cell>
          <cell r="CJ1175" t="str">
            <v>F</v>
          </cell>
          <cell r="CK1175" t="str">
            <v>    批发和零售业</v>
          </cell>
          <cell r="CL1175" t="str">
            <v>52</v>
          </cell>
          <cell r="CM1175" t="str">
            <v>    零售业</v>
          </cell>
          <cell r="CN1175" t="str">
            <v>115101</v>
          </cell>
          <cell r="CO1175" t="str">
            <v>      开发区</v>
          </cell>
          <cell r="CP1175" t="str">
            <v>　　　其他有限责任公司</v>
          </cell>
          <cell r="CQ1175" t="str">
            <v/>
          </cell>
          <cell r="CR1175" t="str">
            <v>    传统服务业</v>
          </cell>
          <cell r="CS1175" t="str">
            <v>2</v>
          </cell>
          <cell r="CT1175" t="str">
            <v>    地方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 t="str">
            <v>3</v>
          </cell>
          <cell r="DN1175" t="str">
            <v>528</v>
          </cell>
          <cell r="DO1175" t="str">
            <v>    五金、家具及室内装饰材料专门零售</v>
          </cell>
          <cell r="DP1175" t="str">
            <v>1</v>
          </cell>
          <cell r="DQ1175" t="str">
            <v>3</v>
          </cell>
          <cell r="DR1175">
            <v>1770</v>
          </cell>
          <cell r="DS1175">
            <v>16703</v>
          </cell>
          <cell r="DT1175">
            <v>1</v>
          </cell>
          <cell r="DU1175">
            <v>-237</v>
          </cell>
          <cell r="DV1175">
            <v>3056</v>
          </cell>
          <cell r="DW1175">
            <v>0</v>
          </cell>
          <cell r="DX1175">
            <v>727</v>
          </cell>
        </row>
        <row r="1176">
          <cell r="M1176" t="str">
            <v>911103023552797689</v>
          </cell>
          <cell r="N1176" t="str">
            <v>北京益世美家家居有限公司</v>
          </cell>
          <cell r="O1176" t="str">
            <v>2025</v>
          </cell>
          <cell r="P1176" t="str">
            <v>2</v>
          </cell>
          <cell r="Q1176">
            <v>4364</v>
          </cell>
          <cell r="R1176">
            <v>4528</v>
          </cell>
          <cell r="S1176">
            <v>18954</v>
          </cell>
          <cell r="T1176">
            <v>5222</v>
          </cell>
          <cell r="U1176">
            <v>57379</v>
          </cell>
          <cell r="V1176">
            <v>45234</v>
          </cell>
          <cell r="W1176">
            <v>87881</v>
          </cell>
          <cell r="X1176">
            <v>66941</v>
          </cell>
          <cell r="Y1176">
            <v>0</v>
          </cell>
          <cell r="Z1176">
            <v>0</v>
          </cell>
          <cell r="AA1176">
            <v>13090</v>
          </cell>
          <cell r="AB1176">
            <v>9896</v>
          </cell>
          <cell r="AC1176">
            <v>0</v>
          </cell>
          <cell r="AD1176">
            <v>0</v>
          </cell>
          <cell r="AE1176">
            <v>10866</v>
          </cell>
          <cell r="AF1176">
            <v>5559</v>
          </cell>
          <cell r="AG1176">
            <v>75</v>
          </cell>
          <cell r="AH1176">
            <v>69</v>
          </cell>
          <cell r="AI1176">
            <v>1522</v>
          </cell>
          <cell r="AJ1176">
            <v>5850</v>
          </cell>
          <cell r="AK1176">
            <v>769</v>
          </cell>
          <cell r="AL1176">
            <v>617</v>
          </cell>
          <cell r="AM1176">
            <v>0</v>
          </cell>
          <cell r="AN1176">
            <v>0</v>
          </cell>
          <cell r="AO1176">
            <v>1</v>
          </cell>
          <cell r="AP1176">
            <v>13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-142</v>
          </cell>
          <cell r="BF1176">
            <v>-2212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-142</v>
          </cell>
          <cell r="BL1176">
            <v>-2212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614</v>
          </cell>
          <cell r="BR1176">
            <v>457</v>
          </cell>
          <cell r="BS1176">
            <v>19</v>
          </cell>
          <cell r="BT1176">
            <v>78</v>
          </cell>
          <cell r="BU1176" t="str">
            <v>黄强</v>
          </cell>
          <cell r="BV1176" t="str">
            <v>黄强</v>
          </cell>
          <cell r="BW1176" t="str">
            <v>王文卓</v>
          </cell>
          <cell r="BX1176" t="str">
            <v>87227897</v>
          </cell>
          <cell r="BY1176" t="str">
            <v>2025-03-14</v>
          </cell>
          <cell r="BZ1176" t="str">
            <v/>
          </cell>
          <cell r="CA1176" t="str">
            <v>355279768</v>
          </cell>
          <cell r="CB1176">
            <v>0</v>
          </cell>
          <cell r="CC1176">
            <v>0</v>
          </cell>
          <cell r="CD1176" t="str">
            <v/>
          </cell>
          <cell r="CE1176" t="str">
            <v>1</v>
          </cell>
          <cell r="CF1176" t="str">
            <v/>
          </cell>
          <cell r="CG1176" t="str">
            <v>北京经济技术开发区虚拟社区</v>
          </cell>
          <cell r="CH1176" t="str">
            <v>qy</v>
          </cell>
          <cell r="CI1176" t="str">
            <v>    私人控股</v>
          </cell>
          <cell r="CJ1176" t="str">
            <v>F</v>
          </cell>
          <cell r="CK1176" t="str">
            <v>    批发和零售业</v>
          </cell>
          <cell r="CL1176" t="str">
            <v>52</v>
          </cell>
          <cell r="CM1176" t="str">
            <v>    零售业</v>
          </cell>
          <cell r="CN1176" t="str">
            <v>115101</v>
          </cell>
          <cell r="CO1176" t="str">
            <v>      开发区</v>
          </cell>
          <cell r="CP1176" t="str">
            <v>　　　其他有限责任公司</v>
          </cell>
          <cell r="CQ1176" t="str">
            <v/>
          </cell>
          <cell r="CR1176" t="str">
            <v>    传统服务业</v>
          </cell>
          <cell r="CS1176" t="str">
            <v>2</v>
          </cell>
          <cell r="CT1176" t="str">
            <v>    地方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 t="str">
            <v>3</v>
          </cell>
          <cell r="DN1176" t="str">
            <v>528</v>
          </cell>
          <cell r="DO1176" t="str">
            <v>    五金、家具及室内装饰材料专门零售</v>
          </cell>
          <cell r="DP1176" t="str">
            <v>1</v>
          </cell>
          <cell r="DQ1176" t="str">
            <v>2</v>
          </cell>
          <cell r="DR1176">
            <v>13090</v>
          </cell>
          <cell r="DS1176">
            <v>9896</v>
          </cell>
          <cell r="DT1176">
            <v>1</v>
          </cell>
          <cell r="DU1176">
            <v>-142</v>
          </cell>
          <cell r="DV1176">
            <v>-2212</v>
          </cell>
          <cell r="DW1176">
            <v>689</v>
          </cell>
          <cell r="DX1176">
            <v>526</v>
          </cell>
        </row>
        <row r="1177">
          <cell r="M1177" t="str">
            <v>91110302330225392C</v>
          </cell>
          <cell r="N1177" t="str">
            <v>北京德润康宁新材料科技有限公司</v>
          </cell>
          <cell r="O1177" t="str">
            <v>2025</v>
          </cell>
          <cell r="P1177" t="str">
            <v>2</v>
          </cell>
          <cell r="Q1177">
            <v>95</v>
          </cell>
          <cell r="R1177">
            <v>165</v>
          </cell>
          <cell r="S1177">
            <v>8762</v>
          </cell>
          <cell r="T1177">
            <v>10489</v>
          </cell>
          <cell r="U1177">
            <v>24695</v>
          </cell>
          <cell r="V1177">
            <v>23191</v>
          </cell>
          <cell r="W1177">
            <v>10187</v>
          </cell>
          <cell r="X1177">
            <v>9586</v>
          </cell>
          <cell r="Y1177">
            <v>0</v>
          </cell>
          <cell r="Z1177">
            <v>0</v>
          </cell>
          <cell r="AA1177">
            <v>4335</v>
          </cell>
          <cell r="AB1177">
            <v>4507</v>
          </cell>
          <cell r="AC1177">
            <v>0</v>
          </cell>
          <cell r="AD1177">
            <v>0</v>
          </cell>
          <cell r="AE1177">
            <v>3340</v>
          </cell>
          <cell r="AF1177">
            <v>2029</v>
          </cell>
          <cell r="AG1177">
            <v>6</v>
          </cell>
          <cell r="AH1177">
            <v>18</v>
          </cell>
          <cell r="AI1177">
            <v>412</v>
          </cell>
          <cell r="AJ1177">
            <v>384</v>
          </cell>
          <cell r="AK1177">
            <v>739</v>
          </cell>
          <cell r="AL1177">
            <v>434</v>
          </cell>
          <cell r="AM1177">
            <v>0</v>
          </cell>
          <cell r="AN1177">
            <v>0</v>
          </cell>
          <cell r="AO1177">
            <v>30</v>
          </cell>
          <cell r="AP1177">
            <v>-40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-192</v>
          </cell>
          <cell r="BF1177">
            <v>1682</v>
          </cell>
          <cell r="BG1177">
            <v>498</v>
          </cell>
          <cell r="BH1177">
            <v>0</v>
          </cell>
          <cell r="BI1177">
            <v>2</v>
          </cell>
          <cell r="BJ1177">
            <v>0</v>
          </cell>
          <cell r="BK1177">
            <v>304</v>
          </cell>
          <cell r="BL1177">
            <v>1682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99</v>
          </cell>
          <cell r="BR1177">
            <v>307</v>
          </cell>
          <cell r="BS1177">
            <v>8</v>
          </cell>
          <cell r="BT1177">
            <v>9</v>
          </cell>
          <cell r="BU1177" t="str">
            <v>刘宁</v>
          </cell>
          <cell r="BV1177" t="str">
            <v>杨秀玲</v>
          </cell>
          <cell r="BW1177" t="str">
            <v>范玲芳</v>
          </cell>
          <cell r="BX1177" t="str">
            <v>18201525300</v>
          </cell>
          <cell r="BY1177" t="str">
            <v>2025-03-12</v>
          </cell>
          <cell r="BZ1177" t="str">
            <v/>
          </cell>
          <cell r="CA1177" t="str">
            <v>330225392</v>
          </cell>
          <cell r="CB1177">
            <v>0</v>
          </cell>
          <cell r="CC1177">
            <v>0</v>
          </cell>
          <cell r="CD1177" t="str">
            <v/>
          </cell>
          <cell r="CE1177" t="str">
            <v>1</v>
          </cell>
          <cell r="CF1177" t="str">
            <v/>
          </cell>
          <cell r="CG1177" t="str">
            <v>北京经济技术开发区虚拟社区</v>
          </cell>
          <cell r="CH1177" t="str">
            <v>qy</v>
          </cell>
          <cell r="CI1177" t="str">
            <v>    私人控股</v>
          </cell>
          <cell r="CJ1177" t="str">
            <v>F</v>
          </cell>
          <cell r="CK1177" t="str">
            <v>    批发和零售业</v>
          </cell>
          <cell r="CL1177" t="str">
            <v>51</v>
          </cell>
          <cell r="CM1177" t="str">
            <v>    批发业</v>
          </cell>
          <cell r="CN1177" t="str">
            <v>115101</v>
          </cell>
          <cell r="CO1177" t="str">
            <v>      开发区</v>
          </cell>
          <cell r="CP1177" t="str">
            <v>　　　私营有限责任公司</v>
          </cell>
          <cell r="CQ1177" t="str">
            <v/>
          </cell>
          <cell r="CR1177" t="str">
            <v>    传统服务业</v>
          </cell>
          <cell r="CS1177" t="str">
            <v>2</v>
          </cell>
          <cell r="CT1177" t="str">
            <v>    地方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 t="str">
            <v>3</v>
          </cell>
          <cell r="DN1177" t="str">
            <v>513</v>
          </cell>
          <cell r="DO1177" t="str">
            <v>    纺织、服装及家庭用品批发</v>
          </cell>
          <cell r="DP1177" t="str">
            <v>1</v>
          </cell>
          <cell r="DQ1177" t="str">
            <v>3</v>
          </cell>
          <cell r="DR1177">
            <v>4335</v>
          </cell>
          <cell r="DS1177">
            <v>4507</v>
          </cell>
          <cell r="DT1177">
            <v>1</v>
          </cell>
          <cell r="DU1177">
            <v>-192</v>
          </cell>
          <cell r="DV1177">
            <v>1682</v>
          </cell>
          <cell r="DW1177">
            <v>105</v>
          </cell>
          <cell r="DX1177">
            <v>325</v>
          </cell>
        </row>
        <row r="1178">
          <cell r="M1178" t="str">
            <v>91110105MA002LBD1X</v>
          </cell>
          <cell r="N1178" t="str">
            <v>北京开原圣晋商贸有限公司</v>
          </cell>
          <cell r="O1178" t="str">
            <v>2025</v>
          </cell>
          <cell r="P1178" t="str">
            <v>2</v>
          </cell>
          <cell r="Q1178">
            <v>628</v>
          </cell>
          <cell r="R1178">
            <v>628</v>
          </cell>
          <cell r="S1178">
            <v>0</v>
          </cell>
          <cell r="T1178">
            <v>0</v>
          </cell>
          <cell r="U1178">
            <v>56175</v>
          </cell>
          <cell r="V1178">
            <v>44951</v>
          </cell>
          <cell r="W1178">
            <v>54605</v>
          </cell>
          <cell r="X1178">
            <v>43269</v>
          </cell>
          <cell r="Y1178">
            <v>0</v>
          </cell>
          <cell r="Z1178">
            <v>0</v>
          </cell>
          <cell r="AA1178">
            <v>10430</v>
          </cell>
          <cell r="AB1178">
            <v>6313</v>
          </cell>
          <cell r="AC1178">
            <v>0</v>
          </cell>
          <cell r="AD1178">
            <v>0</v>
          </cell>
          <cell r="AE1178">
            <v>10001</v>
          </cell>
          <cell r="AF1178">
            <v>5711</v>
          </cell>
          <cell r="AG1178">
            <v>1</v>
          </cell>
          <cell r="AH1178">
            <v>12</v>
          </cell>
          <cell r="AI1178">
            <v>203</v>
          </cell>
          <cell r="AJ1178">
            <v>108</v>
          </cell>
          <cell r="AK1178">
            <v>382</v>
          </cell>
          <cell r="AL1178">
            <v>490</v>
          </cell>
          <cell r="AM1178">
            <v>0</v>
          </cell>
          <cell r="AN1178">
            <v>0</v>
          </cell>
          <cell r="AO1178">
            <v>74</v>
          </cell>
          <cell r="AP1178">
            <v>12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-231</v>
          </cell>
          <cell r="BF1178">
            <v>-20</v>
          </cell>
          <cell r="BG1178">
            <v>227</v>
          </cell>
          <cell r="BH1178">
            <v>10</v>
          </cell>
          <cell r="BI1178">
            <v>0</v>
          </cell>
          <cell r="BJ1178">
            <v>0</v>
          </cell>
          <cell r="BK1178">
            <v>-3</v>
          </cell>
          <cell r="BL1178">
            <v>-10</v>
          </cell>
          <cell r="BM1178">
            <v>0</v>
          </cell>
          <cell r="BN1178">
            <v>10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24</v>
          </cell>
          <cell r="BT1178">
            <v>23</v>
          </cell>
          <cell r="BU1178" t="str">
            <v>原卫民</v>
          </cell>
          <cell r="BV1178" t="str">
            <v>邬练</v>
          </cell>
          <cell r="BW1178" t="str">
            <v>冯丽娟</v>
          </cell>
          <cell r="BX1178" t="str">
            <v>18734870719</v>
          </cell>
          <cell r="BY1178" t="str">
            <v>2025-03-11</v>
          </cell>
          <cell r="BZ1178" t="str">
            <v/>
          </cell>
          <cell r="CA1178" t="str">
            <v>MA002LBD1</v>
          </cell>
          <cell r="CB1178">
            <v>0</v>
          </cell>
          <cell r="CC1178">
            <v>0</v>
          </cell>
          <cell r="CD1178" t="str">
            <v/>
          </cell>
          <cell r="CE1178" t="str">
            <v/>
          </cell>
          <cell r="CF1178" t="str">
            <v/>
          </cell>
          <cell r="CG1178" t="str">
            <v/>
          </cell>
          <cell r="CH1178" t="str">
            <v>qy</v>
          </cell>
          <cell r="CI1178" t="str">
            <v>    私人控股</v>
          </cell>
          <cell r="CJ1178" t="str">
            <v>F</v>
          </cell>
          <cell r="CK1178" t="str">
            <v>    批发和零售业</v>
          </cell>
          <cell r="CL1178" t="str">
            <v>51</v>
          </cell>
          <cell r="CM1178" t="str">
            <v>    批发业</v>
          </cell>
          <cell r="CN1178" t="str">
            <v>110112</v>
          </cell>
          <cell r="CO1178" t="str">
            <v>      通州区</v>
          </cell>
          <cell r="CP1178" t="str">
            <v>　　　私营有限责任公司</v>
          </cell>
          <cell r="CQ1178" t="str">
            <v/>
          </cell>
          <cell r="CR1178" t="str">
            <v>    传统服务业</v>
          </cell>
          <cell r="CS1178" t="str">
            <v>2</v>
          </cell>
          <cell r="CT1178" t="str">
            <v>    地方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 t="str">
            <v>5</v>
          </cell>
          <cell r="DN1178" t="str">
            <v>517</v>
          </cell>
          <cell r="DO1178" t="str">
            <v>    机械设备、五金产品及电子产品批发</v>
          </cell>
          <cell r="DP1178" t="str">
            <v>1</v>
          </cell>
          <cell r="DQ1178" t="str">
            <v>2</v>
          </cell>
          <cell r="DR1178">
            <v>10430</v>
          </cell>
          <cell r="DS1178">
            <v>6313</v>
          </cell>
          <cell r="DT1178">
            <v>1</v>
          </cell>
          <cell r="DU1178">
            <v>-231</v>
          </cell>
          <cell r="DV1178">
            <v>-20</v>
          </cell>
          <cell r="DW1178">
            <v>-8</v>
          </cell>
          <cell r="DX1178">
            <v>14</v>
          </cell>
        </row>
        <row r="1179">
          <cell r="M1179" t="str">
            <v>91110302MA0036U86L</v>
          </cell>
          <cell r="N1179" t="str">
            <v>宝德康体（北京）生物科技有限公司</v>
          </cell>
          <cell r="O1179" t="str">
            <v>2025</v>
          </cell>
          <cell r="P1179" t="str">
            <v>2</v>
          </cell>
          <cell r="Q1179">
            <v>43</v>
          </cell>
          <cell r="R1179">
            <v>43</v>
          </cell>
          <cell r="S1179">
            <v>4827</v>
          </cell>
          <cell r="T1179">
            <v>5157</v>
          </cell>
          <cell r="U1179">
            <v>34457</v>
          </cell>
          <cell r="V1179">
            <v>33781</v>
          </cell>
          <cell r="W1179">
            <v>5560</v>
          </cell>
          <cell r="X1179">
            <v>8187</v>
          </cell>
          <cell r="Y1179">
            <v>0</v>
          </cell>
          <cell r="Z1179">
            <v>0</v>
          </cell>
          <cell r="AA1179">
            <v>5862</v>
          </cell>
          <cell r="AB1179">
            <v>9605</v>
          </cell>
          <cell r="AC1179">
            <v>0</v>
          </cell>
          <cell r="AD1179">
            <v>0</v>
          </cell>
          <cell r="AE1179">
            <v>4612</v>
          </cell>
          <cell r="AF1179">
            <v>9048</v>
          </cell>
          <cell r="AG1179">
            <v>18</v>
          </cell>
          <cell r="AH1179">
            <v>71</v>
          </cell>
          <cell r="AI1179">
            <v>8</v>
          </cell>
          <cell r="AJ1179">
            <v>12</v>
          </cell>
          <cell r="AK1179">
            <v>465</v>
          </cell>
          <cell r="AL1179">
            <v>464</v>
          </cell>
          <cell r="AM1179">
            <v>0</v>
          </cell>
          <cell r="AN1179">
            <v>0</v>
          </cell>
          <cell r="AO1179">
            <v>-30</v>
          </cell>
          <cell r="AP1179">
            <v>22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789</v>
          </cell>
          <cell r="BF1179">
            <v>-14</v>
          </cell>
          <cell r="BG1179">
            <v>1</v>
          </cell>
          <cell r="BH1179">
            <v>1</v>
          </cell>
          <cell r="BI1179">
            <v>0</v>
          </cell>
          <cell r="BJ1179">
            <v>230</v>
          </cell>
          <cell r="BK1179">
            <v>790</v>
          </cell>
          <cell r="BL1179">
            <v>-243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557</v>
          </cell>
          <cell r="BS1179">
            <v>5</v>
          </cell>
          <cell r="BT1179">
            <v>5</v>
          </cell>
          <cell r="BU1179" t="str">
            <v>王弼新</v>
          </cell>
          <cell r="BV1179" t="str">
            <v>姜瑶</v>
          </cell>
          <cell r="BW1179" t="str">
            <v>姜瑶</v>
          </cell>
          <cell r="BX1179" t="str">
            <v>15611415505</v>
          </cell>
          <cell r="BY1179" t="str">
            <v>2025-03-12</v>
          </cell>
          <cell r="BZ1179" t="str">
            <v/>
          </cell>
          <cell r="CA1179" t="str">
            <v>MA0036U86</v>
          </cell>
          <cell r="CB1179">
            <v>0</v>
          </cell>
          <cell r="CC1179">
            <v>0</v>
          </cell>
          <cell r="CD1179" t="str">
            <v/>
          </cell>
          <cell r="CE1179" t="str">
            <v>1</v>
          </cell>
          <cell r="CF1179" t="str">
            <v/>
          </cell>
          <cell r="CG1179" t="str">
            <v>北京经济技术开发区虚拟社区</v>
          </cell>
          <cell r="CH1179" t="str">
            <v>qy</v>
          </cell>
          <cell r="CI1179" t="str">
            <v>    外商控股</v>
          </cell>
          <cell r="CJ1179" t="str">
            <v>F</v>
          </cell>
          <cell r="CK1179" t="str">
            <v>    批发和零售业</v>
          </cell>
          <cell r="CL1179" t="str">
            <v>51</v>
          </cell>
          <cell r="CM1179" t="str">
            <v>    批发业</v>
          </cell>
          <cell r="CN1179" t="str">
            <v>115101</v>
          </cell>
          <cell r="CO1179" t="str">
            <v>      开发区</v>
          </cell>
          <cell r="CP1179" t="str">
            <v>　　　外商投资有限责任公司</v>
          </cell>
          <cell r="CQ1179" t="str">
            <v/>
          </cell>
          <cell r="CR1179" t="str">
            <v>    传统服务业</v>
          </cell>
          <cell r="CS1179" t="str">
            <v>2</v>
          </cell>
          <cell r="CT1179" t="str">
            <v>    地方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 t="str">
            <v>3</v>
          </cell>
          <cell r="DN1179" t="str">
            <v>515</v>
          </cell>
          <cell r="DO1179" t="str">
            <v>    医药及医疗器材批发</v>
          </cell>
          <cell r="DP1179" t="str">
            <v>1</v>
          </cell>
          <cell r="DQ1179" t="str">
            <v>3</v>
          </cell>
          <cell r="DR1179">
            <v>5862</v>
          </cell>
          <cell r="DS1179">
            <v>9605</v>
          </cell>
          <cell r="DT1179">
            <v>1</v>
          </cell>
          <cell r="DU1179">
            <v>789</v>
          </cell>
          <cell r="DV1179">
            <v>-14</v>
          </cell>
          <cell r="DW1179">
            <v>-5</v>
          </cell>
          <cell r="DX1179">
            <v>628</v>
          </cell>
        </row>
        <row r="1180">
          <cell r="M1180" t="str">
            <v>911103023960367893</v>
          </cell>
          <cell r="N1180" t="str">
            <v>特斯拉汽车销售服务（北京）有限公司</v>
          </cell>
          <cell r="O1180" t="str">
            <v>2025</v>
          </cell>
          <cell r="P1180" t="str">
            <v>2</v>
          </cell>
          <cell r="Q1180">
            <v>74476</v>
          </cell>
          <cell r="R1180">
            <v>79456</v>
          </cell>
          <cell r="S1180">
            <v>420187</v>
          </cell>
          <cell r="T1180">
            <v>337866</v>
          </cell>
          <cell r="U1180">
            <v>757634</v>
          </cell>
          <cell r="V1180">
            <v>638328</v>
          </cell>
          <cell r="W1180">
            <v>657817</v>
          </cell>
          <cell r="X1180">
            <v>531391</v>
          </cell>
          <cell r="Y1180">
            <v>0</v>
          </cell>
          <cell r="Z1180">
            <v>0</v>
          </cell>
          <cell r="AA1180">
            <v>254571</v>
          </cell>
          <cell r="AB1180">
            <v>217886</v>
          </cell>
          <cell r="AC1180">
            <v>0</v>
          </cell>
          <cell r="AD1180">
            <v>0</v>
          </cell>
          <cell r="AE1180">
            <v>229914</v>
          </cell>
          <cell r="AF1180">
            <v>188709</v>
          </cell>
          <cell r="AG1180">
            <v>1062</v>
          </cell>
          <cell r="AH1180">
            <v>2022</v>
          </cell>
          <cell r="AI1180">
            <v>21509</v>
          </cell>
          <cell r="AJ1180">
            <v>24043</v>
          </cell>
          <cell r="AK1180">
            <v>458</v>
          </cell>
          <cell r="AL1180">
            <v>1245</v>
          </cell>
          <cell r="AM1180">
            <v>0</v>
          </cell>
          <cell r="AN1180">
            <v>0</v>
          </cell>
          <cell r="AO1180">
            <v>154</v>
          </cell>
          <cell r="AP1180">
            <v>628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1579</v>
          </cell>
          <cell r="BF1180">
            <v>1437</v>
          </cell>
          <cell r="BG1180">
            <v>0</v>
          </cell>
          <cell r="BH1180">
            <v>25</v>
          </cell>
          <cell r="BI1180">
            <v>0</v>
          </cell>
          <cell r="BJ1180">
            <v>0</v>
          </cell>
          <cell r="BK1180">
            <v>1579</v>
          </cell>
          <cell r="BL1180">
            <v>1462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5496</v>
          </cell>
          <cell r="BR1180">
            <v>10785</v>
          </cell>
          <cell r="BS1180">
            <v>331</v>
          </cell>
          <cell r="BT1180">
            <v>439</v>
          </cell>
          <cell r="BU1180" t="str">
            <v>王昊</v>
          </cell>
          <cell r="BV1180" t="str">
            <v>闫静波</v>
          </cell>
          <cell r="BW1180" t="str">
            <v>钱炜</v>
          </cell>
          <cell r="BX1180" t="str">
            <v>18612284618</v>
          </cell>
          <cell r="BY1180" t="str">
            <v>2025-03-18</v>
          </cell>
          <cell r="BZ1180" t="str">
            <v/>
          </cell>
          <cell r="CA1180" t="str">
            <v>396036789</v>
          </cell>
          <cell r="CB1180">
            <v>0</v>
          </cell>
          <cell r="CC1180">
            <v>0</v>
          </cell>
          <cell r="CD1180" t="str">
            <v/>
          </cell>
          <cell r="CE1180" t="str">
            <v>1</v>
          </cell>
          <cell r="CF1180" t="str">
            <v/>
          </cell>
          <cell r="CG1180" t="str">
            <v>北京经济技术开发区虚拟社区</v>
          </cell>
          <cell r="CH1180" t="str">
            <v>qy</v>
          </cell>
          <cell r="CI1180" t="str">
            <v>    港澳台商控股</v>
          </cell>
          <cell r="CJ1180" t="str">
            <v>F</v>
          </cell>
          <cell r="CK1180" t="str">
            <v>    批发和零售业</v>
          </cell>
          <cell r="CL1180" t="str">
            <v>52</v>
          </cell>
          <cell r="CM1180" t="str">
            <v>    零售业</v>
          </cell>
          <cell r="CN1180" t="str">
            <v>115101</v>
          </cell>
          <cell r="CO1180" t="str">
            <v>      开发区</v>
          </cell>
          <cell r="CP1180" t="str">
            <v>　　　港澳台投资有限责任公司</v>
          </cell>
          <cell r="CQ1180" t="str">
            <v/>
          </cell>
          <cell r="CR1180" t="str">
            <v>    传统服务业</v>
          </cell>
          <cell r="CS1180" t="str">
            <v>2</v>
          </cell>
          <cell r="CT1180" t="str">
            <v>    地方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 t="str">
            <v>3</v>
          </cell>
          <cell r="DN1180" t="str">
            <v>526</v>
          </cell>
          <cell r="DO1180" t="str">
            <v>    汽车、摩托车、零配件和燃料及其他动力</v>
          </cell>
          <cell r="DP1180" t="str">
            <v>1</v>
          </cell>
          <cell r="DQ1180" t="str">
            <v>1</v>
          </cell>
          <cell r="DR1180">
            <v>254571</v>
          </cell>
          <cell r="DS1180">
            <v>217886</v>
          </cell>
          <cell r="DT1180">
            <v>1</v>
          </cell>
          <cell r="DU1180">
            <v>1579</v>
          </cell>
          <cell r="DV1180">
            <v>1437</v>
          </cell>
          <cell r="DW1180">
            <v>6558</v>
          </cell>
          <cell r="DX1180">
            <v>12807</v>
          </cell>
        </row>
        <row r="1181">
          <cell r="M1181" t="str">
            <v>911103023991828457</v>
          </cell>
          <cell r="N1181" t="str">
            <v>北京家禾瑞宝地毯有限公司</v>
          </cell>
          <cell r="O1181" t="str">
            <v>2025</v>
          </cell>
          <cell r="P1181" t="str">
            <v>2</v>
          </cell>
          <cell r="Q1181">
            <v>12</v>
          </cell>
          <cell r="R1181">
            <v>12</v>
          </cell>
          <cell r="S1181">
            <v>58</v>
          </cell>
          <cell r="T1181">
            <v>1802</v>
          </cell>
          <cell r="U1181">
            <v>84533</v>
          </cell>
          <cell r="V1181">
            <v>64727</v>
          </cell>
          <cell r="W1181">
            <v>44195</v>
          </cell>
          <cell r="X1181">
            <v>44393</v>
          </cell>
          <cell r="Y1181">
            <v>0</v>
          </cell>
          <cell r="Z1181">
            <v>0</v>
          </cell>
          <cell r="AA1181">
            <v>19661</v>
          </cell>
          <cell r="AB1181">
            <v>24843</v>
          </cell>
          <cell r="AC1181">
            <v>0</v>
          </cell>
          <cell r="AD1181">
            <v>0</v>
          </cell>
          <cell r="AE1181">
            <v>10989</v>
          </cell>
          <cell r="AF1181">
            <v>19636</v>
          </cell>
          <cell r="AG1181">
            <v>13</v>
          </cell>
          <cell r="AH1181">
            <v>15</v>
          </cell>
          <cell r="AI1181">
            <v>478</v>
          </cell>
          <cell r="AJ1181">
            <v>548</v>
          </cell>
          <cell r="AK1181">
            <v>1873</v>
          </cell>
          <cell r="AL1181">
            <v>1503</v>
          </cell>
          <cell r="AM1181">
            <v>0</v>
          </cell>
          <cell r="AN1181">
            <v>0</v>
          </cell>
          <cell r="AO1181">
            <v>-397</v>
          </cell>
          <cell r="AP1181">
            <v>-223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6705</v>
          </cell>
          <cell r="BF1181">
            <v>3364</v>
          </cell>
          <cell r="BG1181">
            <v>15</v>
          </cell>
          <cell r="BH1181">
            <v>0</v>
          </cell>
          <cell r="BI1181">
            <v>0</v>
          </cell>
          <cell r="BJ1181">
            <v>0</v>
          </cell>
          <cell r="BK1181">
            <v>6720</v>
          </cell>
          <cell r="BL1181">
            <v>3362</v>
          </cell>
          <cell r="BM1181">
            <v>1680</v>
          </cell>
          <cell r="BN1181">
            <v>840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20</v>
          </cell>
          <cell r="BT1181">
            <v>19</v>
          </cell>
          <cell r="BU1181" t="str">
            <v>王立新</v>
          </cell>
          <cell r="BV1181" t="str">
            <v>周佳慧</v>
          </cell>
          <cell r="BW1181" t="str">
            <v>周佳慧</v>
          </cell>
          <cell r="BX1181" t="str">
            <v>15203162163</v>
          </cell>
          <cell r="BY1181" t="str">
            <v>2025-03-17</v>
          </cell>
          <cell r="BZ1181" t="str">
            <v/>
          </cell>
          <cell r="CA1181" t="str">
            <v>399182845</v>
          </cell>
          <cell r="CB1181">
            <v>0</v>
          </cell>
          <cell r="CC1181">
            <v>0</v>
          </cell>
          <cell r="CD1181" t="str">
            <v/>
          </cell>
          <cell r="CE1181" t="str">
            <v>1</v>
          </cell>
          <cell r="CF1181" t="str">
            <v/>
          </cell>
          <cell r="CG1181" t="str">
            <v>北京经济技术开发区虚拟社区</v>
          </cell>
          <cell r="CH1181" t="str">
            <v>qy</v>
          </cell>
          <cell r="CI1181" t="str">
            <v>    私人控股</v>
          </cell>
          <cell r="CJ1181" t="str">
            <v>F</v>
          </cell>
          <cell r="CK1181" t="str">
            <v>    批发和零售业</v>
          </cell>
          <cell r="CL1181" t="str">
            <v>51</v>
          </cell>
          <cell r="CM1181" t="str">
            <v>    批发业</v>
          </cell>
          <cell r="CN1181" t="str">
            <v>115101</v>
          </cell>
          <cell r="CO1181" t="str">
            <v>      开发区</v>
          </cell>
          <cell r="CP1181" t="str">
            <v>　　　私营有限责任公司</v>
          </cell>
          <cell r="CQ1181" t="str">
            <v/>
          </cell>
          <cell r="CR1181" t="str">
            <v>    传统服务业</v>
          </cell>
          <cell r="CS1181" t="str">
            <v>2</v>
          </cell>
          <cell r="CT1181" t="str">
            <v>    地方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 t="str">
            <v>3</v>
          </cell>
          <cell r="DN1181" t="str">
            <v>513</v>
          </cell>
          <cell r="DO1181" t="str">
            <v>    纺织、服装及家庭用品批发</v>
          </cell>
          <cell r="DP1181" t="str">
            <v>1</v>
          </cell>
          <cell r="DQ1181" t="str">
            <v>3</v>
          </cell>
          <cell r="DR1181">
            <v>19661</v>
          </cell>
          <cell r="DS1181">
            <v>24843</v>
          </cell>
          <cell r="DT1181">
            <v>1</v>
          </cell>
          <cell r="DU1181">
            <v>6705</v>
          </cell>
          <cell r="DV1181">
            <v>3364</v>
          </cell>
          <cell r="DW1181">
            <v>1629</v>
          </cell>
          <cell r="DX1181">
            <v>402</v>
          </cell>
        </row>
        <row r="1182">
          <cell r="M1182" t="str">
            <v>9111030205356722XW</v>
          </cell>
          <cell r="N1182" t="str">
            <v>北京中酿国际酒业有限公司</v>
          </cell>
          <cell r="O1182" t="str">
            <v>2025</v>
          </cell>
          <cell r="P1182" t="str">
            <v>2</v>
          </cell>
          <cell r="Q1182">
            <v>2946</v>
          </cell>
          <cell r="R1182">
            <v>2946</v>
          </cell>
          <cell r="S1182">
            <v>29290</v>
          </cell>
          <cell r="T1182">
            <v>17180</v>
          </cell>
          <cell r="U1182">
            <v>899604</v>
          </cell>
          <cell r="V1182">
            <v>698912</v>
          </cell>
          <cell r="W1182">
            <v>863477</v>
          </cell>
          <cell r="X1182">
            <v>630148</v>
          </cell>
          <cell r="Y1182">
            <v>0</v>
          </cell>
          <cell r="Z1182">
            <v>0</v>
          </cell>
          <cell r="AA1182">
            <v>128516</v>
          </cell>
          <cell r="AB1182">
            <v>362168</v>
          </cell>
          <cell r="AC1182">
            <v>0</v>
          </cell>
          <cell r="AD1182">
            <v>0</v>
          </cell>
          <cell r="AE1182">
            <v>118127</v>
          </cell>
          <cell r="AF1182">
            <v>349253</v>
          </cell>
          <cell r="AG1182">
            <v>30</v>
          </cell>
          <cell r="AH1182">
            <v>185</v>
          </cell>
          <cell r="AI1182">
            <v>3259</v>
          </cell>
          <cell r="AJ1182">
            <v>7776</v>
          </cell>
          <cell r="AK1182">
            <v>266</v>
          </cell>
          <cell r="AL1182">
            <v>219</v>
          </cell>
          <cell r="AM1182">
            <v>0</v>
          </cell>
          <cell r="AN1182">
            <v>0</v>
          </cell>
          <cell r="AO1182">
            <v>772</v>
          </cell>
          <cell r="AP1182">
            <v>2560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6066</v>
          </cell>
          <cell r="BF1182">
            <v>2180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6066</v>
          </cell>
          <cell r="BL1182">
            <v>2180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123</v>
          </cell>
          <cell r="BR1182">
            <v>6044</v>
          </cell>
          <cell r="BS1182">
            <v>10</v>
          </cell>
          <cell r="BT1182">
            <v>16</v>
          </cell>
          <cell r="BU1182" t="str">
            <v>郝金柱</v>
          </cell>
          <cell r="BV1182" t="str">
            <v>温兴福</v>
          </cell>
          <cell r="BW1182" t="str">
            <v>张雪</v>
          </cell>
          <cell r="BX1182" t="str">
            <v>18310083661</v>
          </cell>
          <cell r="BY1182" t="str">
            <v>2025-03-14</v>
          </cell>
          <cell r="BZ1182" t="str">
            <v/>
          </cell>
          <cell r="CA1182" t="str">
            <v>05356722X</v>
          </cell>
          <cell r="CB1182">
            <v>0</v>
          </cell>
          <cell r="CC1182">
            <v>0</v>
          </cell>
          <cell r="CD1182" t="str">
            <v/>
          </cell>
          <cell r="CE1182" t="str">
            <v>1</v>
          </cell>
          <cell r="CF1182" t="str">
            <v/>
          </cell>
          <cell r="CG1182" t="str">
            <v>北京经济技术开发区虚拟社区</v>
          </cell>
          <cell r="CH1182" t="str">
            <v>qy</v>
          </cell>
          <cell r="CI1182" t="str">
            <v>    私人控股</v>
          </cell>
          <cell r="CJ1182" t="str">
            <v>F</v>
          </cell>
          <cell r="CK1182" t="str">
            <v>    批发和零售业</v>
          </cell>
          <cell r="CL1182" t="str">
            <v>51</v>
          </cell>
          <cell r="CM1182" t="str">
            <v>    批发业</v>
          </cell>
          <cell r="CN1182" t="str">
            <v>115101</v>
          </cell>
          <cell r="CO1182" t="str">
            <v>      开发区</v>
          </cell>
          <cell r="CP1182" t="str">
            <v>　　　其他有限责任公司</v>
          </cell>
          <cell r="CQ1182" t="str">
            <v/>
          </cell>
          <cell r="CR1182" t="str">
            <v>    传统服务业</v>
          </cell>
          <cell r="CS1182" t="str">
            <v>2</v>
          </cell>
          <cell r="CT1182" t="str">
            <v>    地方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 t="str">
            <v>3</v>
          </cell>
          <cell r="DN1182" t="str">
            <v>512</v>
          </cell>
          <cell r="DO1182" t="str">
            <v>    食品、饮料及烟草制品批发</v>
          </cell>
          <cell r="DP1182" t="str">
            <v>1</v>
          </cell>
          <cell r="DQ1182" t="str">
            <v>3</v>
          </cell>
          <cell r="DR1182">
            <v>128516</v>
          </cell>
          <cell r="DS1182">
            <v>362168</v>
          </cell>
          <cell r="DT1182">
            <v>1</v>
          </cell>
          <cell r="DU1182">
            <v>6066</v>
          </cell>
          <cell r="DV1182">
            <v>2180</v>
          </cell>
          <cell r="DW1182">
            <v>153</v>
          </cell>
          <cell r="DX1182">
            <v>6229</v>
          </cell>
        </row>
        <row r="1183">
          <cell r="M1183" t="str">
            <v>91110302560421831L</v>
          </cell>
          <cell r="N1183" t="str">
            <v>霍曼（北京）贸易有限公司</v>
          </cell>
          <cell r="O1183" t="str">
            <v>2025</v>
          </cell>
          <cell r="P1183" t="str">
            <v>2</v>
          </cell>
          <cell r="Q1183">
            <v>12393</v>
          </cell>
          <cell r="R1183">
            <v>12322</v>
          </cell>
          <cell r="S1183">
            <v>103283</v>
          </cell>
          <cell r="T1183">
            <v>86166</v>
          </cell>
          <cell r="U1183">
            <v>343065</v>
          </cell>
          <cell r="V1183">
            <v>301237</v>
          </cell>
          <cell r="W1183">
            <v>351227</v>
          </cell>
          <cell r="X1183">
            <v>302485</v>
          </cell>
          <cell r="Y1183">
            <v>0</v>
          </cell>
          <cell r="Z1183">
            <v>0</v>
          </cell>
          <cell r="AA1183">
            <v>64022</v>
          </cell>
          <cell r="AB1183">
            <v>41920</v>
          </cell>
          <cell r="AC1183">
            <v>0</v>
          </cell>
          <cell r="AD1183">
            <v>0</v>
          </cell>
          <cell r="AE1183">
            <v>47876</v>
          </cell>
          <cell r="AF1183">
            <v>31065</v>
          </cell>
          <cell r="AG1183">
            <v>19</v>
          </cell>
          <cell r="AH1183">
            <v>82</v>
          </cell>
          <cell r="AI1183">
            <v>20078</v>
          </cell>
          <cell r="AJ1183">
            <v>18558</v>
          </cell>
          <cell r="AK1183">
            <v>3326</v>
          </cell>
          <cell r="AL1183">
            <v>4176</v>
          </cell>
          <cell r="AM1183">
            <v>0</v>
          </cell>
          <cell r="AN1183">
            <v>0</v>
          </cell>
          <cell r="AO1183">
            <v>161</v>
          </cell>
          <cell r="AP1183">
            <v>113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-7438</v>
          </cell>
          <cell r="BF1183">
            <v>-12074</v>
          </cell>
          <cell r="BG1183">
            <v>57</v>
          </cell>
          <cell r="BH1183">
            <v>62</v>
          </cell>
          <cell r="BI1183">
            <v>0</v>
          </cell>
          <cell r="BJ1183">
            <v>0</v>
          </cell>
          <cell r="BK1183">
            <v>-7380</v>
          </cell>
          <cell r="BL1183">
            <v>-12012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99</v>
          </cell>
          <cell r="BS1183">
            <v>209</v>
          </cell>
          <cell r="BT1183">
            <v>230</v>
          </cell>
          <cell r="BU1183" t="str">
            <v>倪普博士</v>
          </cell>
          <cell r="BV1183" t="str">
            <v>曹晓明</v>
          </cell>
          <cell r="BW1183" t="str">
            <v>韩立丽</v>
          </cell>
          <cell r="BX1183" t="str">
            <v>17600847526</v>
          </cell>
          <cell r="BY1183" t="str">
            <v>2025-03-11</v>
          </cell>
          <cell r="BZ1183" t="str">
            <v/>
          </cell>
          <cell r="CA1183" t="str">
            <v>560421831</v>
          </cell>
          <cell r="CB1183">
            <v>0</v>
          </cell>
          <cell r="CC1183">
            <v>0</v>
          </cell>
          <cell r="CD1183" t="str">
            <v/>
          </cell>
          <cell r="CE1183" t="str">
            <v>1</v>
          </cell>
          <cell r="CF1183" t="str">
            <v/>
          </cell>
          <cell r="CG1183" t="str">
            <v>北京经济技术开发区虚拟社区</v>
          </cell>
          <cell r="CH1183" t="str">
            <v>qy</v>
          </cell>
          <cell r="CI1183" t="str">
            <v>    外商控股</v>
          </cell>
          <cell r="CJ1183" t="str">
            <v>F</v>
          </cell>
          <cell r="CK1183" t="str">
            <v>    批发和零售业</v>
          </cell>
          <cell r="CL1183" t="str">
            <v>51</v>
          </cell>
          <cell r="CM1183" t="str">
            <v>    批发业</v>
          </cell>
          <cell r="CN1183" t="str">
            <v>115101</v>
          </cell>
          <cell r="CO1183" t="str">
            <v>      开发区</v>
          </cell>
          <cell r="CP1183" t="str">
            <v>　　　港澳台投资有限责任公司</v>
          </cell>
          <cell r="CQ1183" t="str">
            <v/>
          </cell>
          <cell r="CR1183" t="str">
            <v>    传统服务业</v>
          </cell>
          <cell r="CS1183" t="str">
            <v>2</v>
          </cell>
          <cell r="CT1183" t="str">
            <v>    地方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 t="str">
            <v>3</v>
          </cell>
          <cell r="DN1183" t="str">
            <v>517</v>
          </cell>
          <cell r="DO1183" t="str">
            <v>    机械设备、五金产品及电子产品批发</v>
          </cell>
          <cell r="DP1183" t="str">
            <v>1</v>
          </cell>
          <cell r="DQ1183" t="str">
            <v>1</v>
          </cell>
          <cell r="DR1183">
            <v>64022</v>
          </cell>
          <cell r="DS1183">
            <v>41920</v>
          </cell>
          <cell r="DT1183">
            <v>1</v>
          </cell>
          <cell r="DU1183">
            <v>-7438</v>
          </cell>
          <cell r="DV1183">
            <v>-12074</v>
          </cell>
          <cell r="DW1183">
            <v>-370</v>
          </cell>
          <cell r="DX1183">
            <v>181</v>
          </cell>
        </row>
        <row r="1184">
          <cell r="M1184" t="str">
            <v>91110302MA00CKM15U</v>
          </cell>
          <cell r="N1184" t="str">
            <v>北京时利捷科技发展有限责任公司</v>
          </cell>
          <cell r="O1184" t="str">
            <v>2025</v>
          </cell>
          <cell r="P1184" t="str">
            <v>2</v>
          </cell>
          <cell r="Q1184">
            <v>12656</v>
          </cell>
          <cell r="R1184">
            <v>12656</v>
          </cell>
          <cell r="S1184">
            <v>1814</v>
          </cell>
          <cell r="T1184">
            <v>1375</v>
          </cell>
          <cell r="U1184">
            <v>37721</v>
          </cell>
          <cell r="V1184">
            <v>42381</v>
          </cell>
          <cell r="W1184">
            <v>23913</v>
          </cell>
          <cell r="X1184">
            <v>27915</v>
          </cell>
          <cell r="Y1184">
            <v>0</v>
          </cell>
          <cell r="Z1184">
            <v>0</v>
          </cell>
          <cell r="AA1184">
            <v>4878</v>
          </cell>
          <cell r="AB1184">
            <v>5542</v>
          </cell>
          <cell r="AC1184">
            <v>0</v>
          </cell>
          <cell r="AD1184">
            <v>0</v>
          </cell>
          <cell r="AE1184">
            <v>4113</v>
          </cell>
          <cell r="AF1184">
            <v>4816</v>
          </cell>
          <cell r="AG1184">
            <v>8</v>
          </cell>
          <cell r="AH1184">
            <v>3</v>
          </cell>
          <cell r="AI1184">
            <v>246</v>
          </cell>
          <cell r="AJ1184">
            <v>320</v>
          </cell>
          <cell r="AK1184">
            <v>311</v>
          </cell>
          <cell r="AL1184">
            <v>302</v>
          </cell>
          <cell r="AM1184">
            <v>0</v>
          </cell>
          <cell r="AN1184">
            <v>0</v>
          </cell>
          <cell r="AO1184">
            <v>55</v>
          </cell>
          <cell r="AP1184">
            <v>62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153</v>
          </cell>
          <cell r="BF1184">
            <v>40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153</v>
          </cell>
          <cell r="BL1184">
            <v>40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119</v>
          </cell>
          <cell r="BR1184">
            <v>40</v>
          </cell>
          <cell r="BS1184">
            <v>15</v>
          </cell>
          <cell r="BT1184">
            <v>16</v>
          </cell>
          <cell r="BU1184" t="str">
            <v>黄丰</v>
          </cell>
          <cell r="BV1184" t="str">
            <v>龚会萍</v>
          </cell>
          <cell r="BW1184" t="str">
            <v>龚会萍</v>
          </cell>
          <cell r="BX1184" t="str">
            <v>13693368425</v>
          </cell>
          <cell r="BY1184" t="str">
            <v>2025-03-12</v>
          </cell>
          <cell r="BZ1184" t="str">
            <v/>
          </cell>
          <cell r="CA1184" t="str">
            <v>MA00CKM15</v>
          </cell>
          <cell r="CB1184">
            <v>0</v>
          </cell>
          <cell r="CC1184">
            <v>0</v>
          </cell>
          <cell r="CD1184" t="str">
            <v/>
          </cell>
          <cell r="CE1184" t="str">
            <v>1</v>
          </cell>
          <cell r="CF1184" t="str">
            <v/>
          </cell>
          <cell r="CG1184" t="str">
            <v>北京经济技术开发区虚拟社区</v>
          </cell>
          <cell r="CH1184" t="str">
            <v>qy</v>
          </cell>
          <cell r="CI1184" t="str">
            <v>    私人控股</v>
          </cell>
          <cell r="CJ1184" t="str">
            <v>F</v>
          </cell>
          <cell r="CK1184" t="str">
            <v>    批发和零售业</v>
          </cell>
          <cell r="CL1184" t="str">
            <v>51</v>
          </cell>
          <cell r="CM1184" t="str">
            <v>    批发业</v>
          </cell>
          <cell r="CN1184" t="str">
            <v>115101</v>
          </cell>
          <cell r="CO1184" t="str">
            <v>      开发区</v>
          </cell>
          <cell r="CP1184" t="str">
            <v>　　　私营有限责任公司</v>
          </cell>
          <cell r="CQ1184" t="str">
            <v/>
          </cell>
          <cell r="CR1184" t="str">
            <v>    传统服务业</v>
          </cell>
          <cell r="CS1184" t="str">
            <v>2</v>
          </cell>
          <cell r="CT1184" t="str">
            <v>    地方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 t="str">
            <v>3</v>
          </cell>
          <cell r="DN1184" t="str">
            <v>517</v>
          </cell>
          <cell r="DO1184" t="str">
            <v>    机械设备、五金产品及电子产品批发</v>
          </cell>
          <cell r="DP1184" t="str">
            <v>1</v>
          </cell>
          <cell r="DQ1184" t="str">
            <v>3</v>
          </cell>
          <cell r="DR1184">
            <v>4878</v>
          </cell>
          <cell r="DS1184">
            <v>5542</v>
          </cell>
          <cell r="DT1184">
            <v>1</v>
          </cell>
          <cell r="DU1184">
            <v>153</v>
          </cell>
          <cell r="DV1184">
            <v>40</v>
          </cell>
          <cell r="DW1184">
            <v>127</v>
          </cell>
          <cell r="DX1184">
            <v>43</v>
          </cell>
        </row>
        <row r="1185">
          <cell r="M1185" t="str">
            <v>91110302MA00FDUK9Q</v>
          </cell>
          <cell r="N1185" t="str">
            <v>北京视源创新科技有限公司</v>
          </cell>
          <cell r="O1185" t="str">
            <v>2025</v>
          </cell>
          <cell r="P1185" t="str">
            <v>2</v>
          </cell>
          <cell r="Q1185">
            <v>219905</v>
          </cell>
          <cell r="R1185">
            <v>219065</v>
          </cell>
          <cell r="S1185">
            <v>1140</v>
          </cell>
          <cell r="T1185">
            <v>4189</v>
          </cell>
          <cell r="U1185">
            <v>315514</v>
          </cell>
          <cell r="V1185">
            <v>254491</v>
          </cell>
          <cell r="W1185">
            <v>43311</v>
          </cell>
          <cell r="X1185">
            <v>220867</v>
          </cell>
          <cell r="Y1185">
            <v>0</v>
          </cell>
          <cell r="Z1185">
            <v>0</v>
          </cell>
          <cell r="AA1185">
            <v>17326</v>
          </cell>
          <cell r="AB1185">
            <v>3905</v>
          </cell>
          <cell r="AC1185">
            <v>0</v>
          </cell>
          <cell r="AD1185">
            <v>0</v>
          </cell>
          <cell r="AE1185">
            <v>15857</v>
          </cell>
          <cell r="AF1185">
            <v>3688</v>
          </cell>
          <cell r="AG1185">
            <v>328</v>
          </cell>
          <cell r="AH1185">
            <v>2</v>
          </cell>
          <cell r="AI1185">
            <v>4303</v>
          </cell>
          <cell r="AJ1185">
            <v>1790</v>
          </cell>
          <cell r="AK1185">
            <v>4683</v>
          </cell>
          <cell r="AL1185">
            <v>6019</v>
          </cell>
          <cell r="AM1185">
            <v>787</v>
          </cell>
          <cell r="AN1185">
            <v>965</v>
          </cell>
          <cell r="AO1185">
            <v>1</v>
          </cell>
          <cell r="AP1185">
            <v>2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-8553</v>
          </cell>
          <cell r="BF1185">
            <v>-8481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-8553</v>
          </cell>
          <cell r="BL1185">
            <v>-8481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452</v>
          </cell>
          <cell r="BR1185">
            <v>0</v>
          </cell>
          <cell r="BS1185">
            <v>79</v>
          </cell>
          <cell r="BT1185">
            <v>133</v>
          </cell>
          <cell r="BU1185" t="str">
            <v>王洋</v>
          </cell>
          <cell r="BV1185" t="str">
            <v>曹苗</v>
          </cell>
          <cell r="BW1185" t="str">
            <v>李维</v>
          </cell>
          <cell r="BX1185" t="str">
            <v>15018712655</v>
          </cell>
          <cell r="BY1185" t="str">
            <v>2025-03-04</v>
          </cell>
          <cell r="BZ1185" t="str">
            <v/>
          </cell>
          <cell r="CA1185" t="str">
            <v>MA00FDUK9</v>
          </cell>
          <cell r="CB1185">
            <v>0</v>
          </cell>
          <cell r="CC1185">
            <v>0</v>
          </cell>
          <cell r="CD1185" t="str">
            <v/>
          </cell>
          <cell r="CE1185" t="str">
            <v>1</v>
          </cell>
          <cell r="CF1185" t="str">
            <v/>
          </cell>
          <cell r="CG1185" t="str">
            <v>北京经济技术开发区虚拟社区</v>
          </cell>
          <cell r="CH1185" t="str">
            <v>qy</v>
          </cell>
          <cell r="CI1185" t="str">
            <v>    私人控股</v>
          </cell>
          <cell r="CJ1185" t="str">
            <v>F</v>
          </cell>
          <cell r="CK1185" t="str">
            <v>    批发和零售业</v>
          </cell>
          <cell r="CL1185" t="str">
            <v>51</v>
          </cell>
          <cell r="CM1185" t="str">
            <v>    批发业</v>
          </cell>
          <cell r="CN1185" t="str">
            <v>115101</v>
          </cell>
          <cell r="CO1185" t="str">
            <v>      开发区</v>
          </cell>
          <cell r="CP1185" t="str">
            <v>　　　私营有限责任公司</v>
          </cell>
          <cell r="CQ1185" t="str">
            <v/>
          </cell>
          <cell r="CR1185" t="str">
            <v>    传统服务业</v>
          </cell>
          <cell r="CS1185" t="str">
            <v>2</v>
          </cell>
          <cell r="CT1185" t="str">
            <v>    地方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 t="str">
            <v>3</v>
          </cell>
          <cell r="DN1185" t="str">
            <v>517</v>
          </cell>
          <cell r="DO1185" t="str">
            <v>    机械设备、五金产品及电子产品批发</v>
          </cell>
          <cell r="DP1185" t="str">
            <v>1</v>
          </cell>
          <cell r="DQ1185" t="str">
            <v>2</v>
          </cell>
          <cell r="DR1185">
            <v>17326</v>
          </cell>
          <cell r="DS1185">
            <v>3905</v>
          </cell>
          <cell r="DT1185">
            <v>1</v>
          </cell>
          <cell r="DU1185">
            <v>-8553</v>
          </cell>
          <cell r="DV1185">
            <v>-8481</v>
          </cell>
          <cell r="DW1185">
            <v>780</v>
          </cell>
          <cell r="DX1185">
            <v>-1315</v>
          </cell>
        </row>
        <row r="1186">
          <cell r="M1186" t="str">
            <v>91110302685878106B</v>
          </cell>
          <cell r="N1186" t="str">
            <v>北京广海迪航科技发展有限公司</v>
          </cell>
          <cell r="O1186" t="str">
            <v>2025</v>
          </cell>
          <cell r="P1186" t="str">
            <v>2</v>
          </cell>
          <cell r="Q1186">
            <v>1368</v>
          </cell>
          <cell r="R1186">
            <v>1367</v>
          </cell>
          <cell r="S1186">
            <v>18030</v>
          </cell>
          <cell r="T1186">
            <v>2192</v>
          </cell>
          <cell r="U1186">
            <v>26073</v>
          </cell>
          <cell r="V1186">
            <v>27378</v>
          </cell>
          <cell r="W1186">
            <v>21263</v>
          </cell>
          <cell r="X1186">
            <v>22968</v>
          </cell>
          <cell r="Y1186">
            <v>0</v>
          </cell>
          <cell r="Z1186">
            <v>0</v>
          </cell>
          <cell r="AA1186">
            <v>1320</v>
          </cell>
          <cell r="AB1186">
            <v>3468</v>
          </cell>
          <cell r="AC1186">
            <v>0</v>
          </cell>
          <cell r="AD1186">
            <v>0</v>
          </cell>
          <cell r="AE1186">
            <v>1060</v>
          </cell>
          <cell r="AF1186">
            <v>2947</v>
          </cell>
          <cell r="AG1186">
            <v>3</v>
          </cell>
          <cell r="AH1186">
            <v>2</v>
          </cell>
          <cell r="AI1186">
            <v>38</v>
          </cell>
          <cell r="AJ1186">
            <v>0</v>
          </cell>
          <cell r="AK1186">
            <v>155</v>
          </cell>
          <cell r="AL1186">
            <v>449</v>
          </cell>
          <cell r="AM1186">
            <v>0</v>
          </cell>
          <cell r="AN1186">
            <v>0</v>
          </cell>
          <cell r="AO1186">
            <v>40</v>
          </cell>
          <cell r="AP1186">
            <v>12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24</v>
          </cell>
          <cell r="BF1186">
            <v>58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24</v>
          </cell>
          <cell r="BL1186">
            <v>58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39</v>
          </cell>
          <cell r="BR1186">
            <v>40</v>
          </cell>
          <cell r="BS1186">
            <v>4</v>
          </cell>
          <cell r="BT1186">
            <v>5</v>
          </cell>
          <cell r="BU1186" t="str">
            <v>李海强</v>
          </cell>
          <cell r="BV1186" t="str">
            <v>杨倩倩</v>
          </cell>
          <cell r="BW1186" t="str">
            <v>马欢欢</v>
          </cell>
          <cell r="BX1186" t="str">
            <v>15833129606</v>
          </cell>
          <cell r="BY1186" t="str">
            <v>2025-03-17</v>
          </cell>
          <cell r="BZ1186" t="str">
            <v/>
          </cell>
          <cell r="CA1186" t="str">
            <v>685878106</v>
          </cell>
          <cell r="CB1186">
            <v>0</v>
          </cell>
          <cell r="CC1186">
            <v>0</v>
          </cell>
          <cell r="CD1186" t="str">
            <v/>
          </cell>
          <cell r="CE1186" t="str">
            <v>1</v>
          </cell>
          <cell r="CF1186" t="str">
            <v/>
          </cell>
          <cell r="CG1186" t="str">
            <v>北京经济技术开发区虚拟社区</v>
          </cell>
          <cell r="CH1186" t="str">
            <v>qy</v>
          </cell>
          <cell r="CI1186" t="str">
            <v>    私人控股</v>
          </cell>
          <cell r="CJ1186" t="str">
            <v>F</v>
          </cell>
          <cell r="CK1186" t="str">
            <v>    批发和零售业</v>
          </cell>
          <cell r="CL1186" t="str">
            <v>51</v>
          </cell>
          <cell r="CM1186" t="str">
            <v>    批发业</v>
          </cell>
          <cell r="CN1186" t="str">
            <v>115101</v>
          </cell>
          <cell r="CO1186" t="str">
            <v>      开发区</v>
          </cell>
          <cell r="CP1186" t="str">
            <v>　　　私营有限责任公司</v>
          </cell>
          <cell r="CQ1186" t="str">
            <v/>
          </cell>
          <cell r="CR1186" t="str">
            <v>    传统服务业</v>
          </cell>
          <cell r="CS1186" t="str">
            <v>2</v>
          </cell>
          <cell r="CT1186" t="str">
            <v>    地方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 t="str">
            <v>3</v>
          </cell>
          <cell r="DN1186" t="str">
            <v>517</v>
          </cell>
          <cell r="DO1186" t="str">
            <v>    机械设备、五金产品及电子产品批发</v>
          </cell>
          <cell r="DP1186" t="str">
            <v>1</v>
          </cell>
          <cell r="DQ1186" t="str">
            <v>4</v>
          </cell>
          <cell r="DR1186">
            <v>1320</v>
          </cell>
          <cell r="DS1186">
            <v>3468</v>
          </cell>
          <cell r="DT1186">
            <v>1</v>
          </cell>
          <cell r="DU1186">
            <v>24</v>
          </cell>
          <cell r="DV1186">
            <v>58</v>
          </cell>
          <cell r="DW1186">
            <v>42</v>
          </cell>
          <cell r="DX1186">
            <v>42</v>
          </cell>
        </row>
        <row r="1187">
          <cell r="M1187" t="str">
            <v>9111010506279458XP</v>
          </cell>
          <cell r="N1187" t="str">
            <v>北京东禾创元科技有限公司</v>
          </cell>
          <cell r="O1187" t="str">
            <v>2025</v>
          </cell>
          <cell r="P1187" t="str">
            <v>2</v>
          </cell>
          <cell r="Q1187">
            <v>15575</v>
          </cell>
          <cell r="R1187">
            <v>3827</v>
          </cell>
          <cell r="S1187">
            <v>32244</v>
          </cell>
          <cell r="T1187">
            <v>25879</v>
          </cell>
          <cell r="U1187">
            <v>73264</v>
          </cell>
          <cell r="V1187">
            <v>63123</v>
          </cell>
          <cell r="W1187">
            <v>8060</v>
          </cell>
          <cell r="X1187">
            <v>0</v>
          </cell>
          <cell r="Y1187">
            <v>0</v>
          </cell>
          <cell r="Z1187">
            <v>0</v>
          </cell>
          <cell r="AA1187">
            <v>13521</v>
          </cell>
          <cell r="AB1187">
            <v>12268</v>
          </cell>
          <cell r="AC1187">
            <v>0</v>
          </cell>
          <cell r="AD1187">
            <v>0</v>
          </cell>
          <cell r="AE1187">
            <v>7232</v>
          </cell>
          <cell r="AF1187">
            <v>8141</v>
          </cell>
          <cell r="AG1187">
            <v>87</v>
          </cell>
          <cell r="AH1187">
            <v>85</v>
          </cell>
          <cell r="AI1187">
            <v>946</v>
          </cell>
          <cell r="AJ1187">
            <v>558</v>
          </cell>
          <cell r="AK1187">
            <v>734</v>
          </cell>
          <cell r="AL1187">
            <v>622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4522</v>
          </cell>
          <cell r="BF1187">
            <v>2862</v>
          </cell>
          <cell r="BG1187">
            <v>13</v>
          </cell>
          <cell r="BH1187">
            <v>14</v>
          </cell>
          <cell r="BI1187">
            <v>65</v>
          </cell>
          <cell r="BJ1187">
            <v>0</v>
          </cell>
          <cell r="BK1187">
            <v>4470</v>
          </cell>
          <cell r="BL1187">
            <v>2876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676</v>
          </cell>
          <cell r="BR1187">
            <v>555</v>
          </cell>
          <cell r="BS1187">
            <v>20</v>
          </cell>
          <cell r="BT1187">
            <v>21</v>
          </cell>
          <cell r="BU1187" t="str">
            <v>张雪</v>
          </cell>
          <cell r="BV1187" t="str">
            <v>贾明湛</v>
          </cell>
          <cell r="BW1187" t="str">
            <v>贾明湛</v>
          </cell>
          <cell r="BX1187" t="str">
            <v>67886966</v>
          </cell>
          <cell r="BY1187" t="str">
            <v>2025-03-11</v>
          </cell>
          <cell r="BZ1187" t="str">
            <v/>
          </cell>
          <cell r="CA1187" t="str">
            <v>06279458X</v>
          </cell>
          <cell r="CB1187">
            <v>0</v>
          </cell>
          <cell r="CC1187">
            <v>0</v>
          </cell>
          <cell r="CD1187" t="str">
            <v/>
          </cell>
          <cell r="CE1187" t="str">
            <v>1</v>
          </cell>
          <cell r="CF1187" t="str">
            <v/>
          </cell>
          <cell r="CG1187" t="str">
            <v>北京经济技术开发区虚拟社区</v>
          </cell>
          <cell r="CH1187" t="str">
            <v>qy</v>
          </cell>
          <cell r="CI1187" t="str">
            <v>    私人控股</v>
          </cell>
          <cell r="CJ1187" t="str">
            <v>F</v>
          </cell>
          <cell r="CK1187" t="str">
            <v>    批发和零售业</v>
          </cell>
          <cell r="CL1187" t="str">
            <v>51</v>
          </cell>
          <cell r="CM1187" t="str">
            <v>    批发业</v>
          </cell>
          <cell r="CN1187" t="str">
            <v>115101</v>
          </cell>
          <cell r="CO1187" t="str">
            <v>      开发区</v>
          </cell>
          <cell r="CP1187" t="str">
            <v>　　　私营有限责任公司</v>
          </cell>
          <cell r="CQ1187" t="str">
            <v/>
          </cell>
          <cell r="CR1187" t="str">
            <v>    传统服务业</v>
          </cell>
          <cell r="CS1187" t="str">
            <v>2</v>
          </cell>
          <cell r="CT1187" t="str">
            <v>    地方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 t="str">
            <v>3</v>
          </cell>
          <cell r="DN1187" t="str">
            <v>515</v>
          </cell>
          <cell r="DO1187" t="str">
            <v>    医药及医疗器材批发</v>
          </cell>
          <cell r="DP1187" t="str">
            <v>1</v>
          </cell>
          <cell r="DQ1187" t="str">
            <v>2</v>
          </cell>
          <cell r="DR1187">
            <v>13521</v>
          </cell>
          <cell r="DS1187">
            <v>12268</v>
          </cell>
          <cell r="DT1187">
            <v>1</v>
          </cell>
          <cell r="DU1187">
            <v>4522</v>
          </cell>
          <cell r="DV1187">
            <v>2862</v>
          </cell>
          <cell r="DW1187">
            <v>763</v>
          </cell>
          <cell r="DX1187">
            <v>640</v>
          </cell>
        </row>
        <row r="1188">
          <cell r="M1188" t="str">
            <v>911101065621194415</v>
          </cell>
          <cell r="N1188" t="str">
            <v>北京煜安丰泰安全防范技术有限公司</v>
          </cell>
          <cell r="O1188" t="str">
            <v>2025</v>
          </cell>
          <cell r="P1188" t="str">
            <v>2</v>
          </cell>
          <cell r="Q1188">
            <v>1018</v>
          </cell>
          <cell r="R1188">
            <v>979</v>
          </cell>
          <cell r="S1188">
            <v>30871</v>
          </cell>
          <cell r="T1188">
            <v>26526</v>
          </cell>
          <cell r="U1188">
            <v>62723</v>
          </cell>
          <cell r="V1188">
            <v>57425</v>
          </cell>
          <cell r="W1188">
            <v>6923</v>
          </cell>
          <cell r="X1188">
            <v>8548</v>
          </cell>
          <cell r="Y1188">
            <v>0</v>
          </cell>
          <cell r="Z1188">
            <v>0</v>
          </cell>
          <cell r="AA1188">
            <v>5663</v>
          </cell>
          <cell r="AB1188">
            <v>6597</v>
          </cell>
          <cell r="AC1188">
            <v>0</v>
          </cell>
          <cell r="AD1188">
            <v>0</v>
          </cell>
          <cell r="AE1188">
            <v>3415</v>
          </cell>
          <cell r="AF1188">
            <v>3319</v>
          </cell>
          <cell r="AG1188">
            <v>43</v>
          </cell>
          <cell r="AH1188">
            <v>26</v>
          </cell>
          <cell r="AI1188">
            <v>142</v>
          </cell>
          <cell r="AJ1188">
            <v>134</v>
          </cell>
          <cell r="AK1188">
            <v>436</v>
          </cell>
          <cell r="AL1188">
            <v>1238</v>
          </cell>
          <cell r="AM1188">
            <v>1974</v>
          </cell>
          <cell r="AN1188">
            <v>1591</v>
          </cell>
          <cell r="AO1188">
            <v>0</v>
          </cell>
          <cell r="AP1188">
            <v>27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-347</v>
          </cell>
          <cell r="BF1188">
            <v>262</v>
          </cell>
          <cell r="BG1188">
            <v>4</v>
          </cell>
          <cell r="BH1188">
            <v>4</v>
          </cell>
          <cell r="BI1188">
            <v>1</v>
          </cell>
          <cell r="BJ1188">
            <v>0</v>
          </cell>
          <cell r="BK1188">
            <v>-344</v>
          </cell>
          <cell r="BL1188">
            <v>266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316</v>
          </cell>
          <cell r="BR1188">
            <v>402</v>
          </cell>
          <cell r="BS1188">
            <v>19</v>
          </cell>
          <cell r="BT1188">
            <v>27</v>
          </cell>
          <cell r="BU1188" t="str">
            <v>朱磊</v>
          </cell>
          <cell r="BV1188" t="str">
            <v>李菁林</v>
          </cell>
          <cell r="BW1188" t="str">
            <v>郭鸿</v>
          </cell>
          <cell r="BX1188" t="str">
            <v>67893431</v>
          </cell>
          <cell r="BY1188" t="str">
            <v>2025-03-17</v>
          </cell>
          <cell r="BZ1188" t="str">
            <v/>
          </cell>
          <cell r="CA1188" t="str">
            <v>562119441</v>
          </cell>
          <cell r="CB1188">
            <v>0</v>
          </cell>
          <cell r="CC1188">
            <v>0</v>
          </cell>
          <cell r="CD1188" t="str">
            <v/>
          </cell>
          <cell r="CE1188" t="str">
            <v>1</v>
          </cell>
          <cell r="CF1188" t="str">
            <v/>
          </cell>
          <cell r="CG1188" t="str">
            <v>北京经济技术开发区虚拟社区</v>
          </cell>
          <cell r="CH1188" t="str">
            <v>qy</v>
          </cell>
          <cell r="CI1188" t="str">
            <v>    私人控股</v>
          </cell>
          <cell r="CJ1188" t="str">
            <v>F</v>
          </cell>
          <cell r="CK1188" t="str">
            <v>    批发和零售业</v>
          </cell>
          <cell r="CL1188" t="str">
            <v>51</v>
          </cell>
          <cell r="CM1188" t="str">
            <v>    批发业</v>
          </cell>
          <cell r="CN1188" t="str">
            <v>115101</v>
          </cell>
          <cell r="CO1188" t="str">
            <v>      开发区</v>
          </cell>
          <cell r="CP1188" t="str">
            <v>　　　其他有限责任公司</v>
          </cell>
          <cell r="CQ1188" t="str">
            <v/>
          </cell>
          <cell r="CR1188" t="str">
            <v>    传统服务业</v>
          </cell>
          <cell r="CS1188" t="str">
            <v>2</v>
          </cell>
          <cell r="CT1188" t="str">
            <v>    地方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 t="str">
            <v>3</v>
          </cell>
          <cell r="DN1188" t="str">
            <v>517</v>
          </cell>
          <cell r="DO1188" t="str">
            <v>    机械设备、五金产品及电子产品批发</v>
          </cell>
          <cell r="DP1188" t="str">
            <v>1</v>
          </cell>
          <cell r="DQ1188" t="str">
            <v>3</v>
          </cell>
          <cell r="DR1188">
            <v>5663</v>
          </cell>
          <cell r="DS1188">
            <v>6597</v>
          </cell>
          <cell r="DT1188">
            <v>1</v>
          </cell>
          <cell r="DU1188">
            <v>-347</v>
          </cell>
          <cell r="DV1188">
            <v>262</v>
          </cell>
          <cell r="DW1188">
            <v>359</v>
          </cell>
          <cell r="DX1188">
            <v>428</v>
          </cell>
        </row>
        <row r="1189">
          <cell r="M1189" t="str">
            <v>91110102790691327P</v>
          </cell>
          <cell r="N1189" t="str">
            <v>北京恒康天诚贸易有限公司</v>
          </cell>
          <cell r="O1189" t="str">
            <v>2025</v>
          </cell>
          <cell r="P1189" t="str">
            <v>2</v>
          </cell>
          <cell r="Q1189">
            <v>272</v>
          </cell>
          <cell r="R1189">
            <v>272</v>
          </cell>
          <cell r="S1189">
            <v>2243</v>
          </cell>
          <cell r="T1189">
            <v>2585</v>
          </cell>
          <cell r="U1189">
            <v>36074</v>
          </cell>
          <cell r="V1189">
            <v>40869</v>
          </cell>
          <cell r="W1189">
            <v>34945</v>
          </cell>
          <cell r="X1189">
            <v>36524</v>
          </cell>
          <cell r="Y1189">
            <v>0</v>
          </cell>
          <cell r="Z1189">
            <v>0</v>
          </cell>
          <cell r="AA1189">
            <v>8065</v>
          </cell>
          <cell r="AB1189">
            <v>9875</v>
          </cell>
          <cell r="AC1189">
            <v>0</v>
          </cell>
          <cell r="AD1189">
            <v>0</v>
          </cell>
          <cell r="AE1189">
            <v>7496</v>
          </cell>
          <cell r="AF1189">
            <v>7411</v>
          </cell>
          <cell r="AG1189">
            <v>4</v>
          </cell>
          <cell r="AH1189">
            <v>5</v>
          </cell>
          <cell r="AI1189">
            <v>479</v>
          </cell>
          <cell r="AJ1189">
            <v>556</v>
          </cell>
          <cell r="AK1189">
            <v>743</v>
          </cell>
          <cell r="AL1189">
            <v>737</v>
          </cell>
          <cell r="AM1189">
            <v>0</v>
          </cell>
          <cell r="AN1189">
            <v>0</v>
          </cell>
          <cell r="AO1189">
            <v>46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-703</v>
          </cell>
          <cell r="BF1189">
            <v>1166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-703</v>
          </cell>
          <cell r="BL1189">
            <v>1166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40</v>
          </cell>
          <cell r="BR1189">
            <v>73</v>
          </cell>
          <cell r="BS1189">
            <v>15</v>
          </cell>
          <cell r="BT1189">
            <v>28</v>
          </cell>
          <cell r="BU1189" t="str">
            <v>吴大永</v>
          </cell>
          <cell r="BV1189" t="str">
            <v>吴大永</v>
          </cell>
          <cell r="BW1189" t="str">
            <v>李晓旭</v>
          </cell>
          <cell r="BX1189" t="str">
            <v>19103107128</v>
          </cell>
          <cell r="BY1189" t="str">
            <v>2025-03-17</v>
          </cell>
          <cell r="BZ1189" t="str">
            <v/>
          </cell>
          <cell r="CA1189" t="str">
            <v>790691327</v>
          </cell>
          <cell r="CB1189">
            <v>0</v>
          </cell>
          <cell r="CC1189">
            <v>0</v>
          </cell>
          <cell r="CD1189" t="str">
            <v/>
          </cell>
          <cell r="CE1189" t="str">
            <v/>
          </cell>
          <cell r="CF1189" t="str">
            <v/>
          </cell>
          <cell r="CG1189" t="str">
            <v/>
          </cell>
          <cell r="CH1189" t="str">
            <v>qy</v>
          </cell>
          <cell r="CI1189" t="str">
            <v>    私人控股</v>
          </cell>
          <cell r="CJ1189" t="str">
            <v>F</v>
          </cell>
          <cell r="CK1189" t="str">
            <v>    批发和零售业</v>
          </cell>
          <cell r="CL1189" t="str">
            <v>51</v>
          </cell>
          <cell r="CM1189" t="str">
            <v>    批发业</v>
          </cell>
          <cell r="CN1189" t="str">
            <v>110115</v>
          </cell>
          <cell r="CO1189" t="str">
            <v>      大兴区</v>
          </cell>
          <cell r="CP1189" t="str">
            <v>　　　私营有限责任公司</v>
          </cell>
          <cell r="CQ1189" t="str">
            <v/>
          </cell>
          <cell r="CR1189" t="str">
            <v>    传统服务业</v>
          </cell>
          <cell r="CS1189" t="str">
            <v>2</v>
          </cell>
          <cell r="CT1189" t="str">
            <v>    地方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 t="str">
            <v>3</v>
          </cell>
          <cell r="DN1189" t="str">
            <v>512</v>
          </cell>
          <cell r="DO1189" t="str">
            <v>    食品、饮料及烟草制品批发</v>
          </cell>
          <cell r="DP1189" t="str">
            <v>1</v>
          </cell>
          <cell r="DQ1189" t="str">
            <v>2</v>
          </cell>
          <cell r="DR1189">
            <v>8065</v>
          </cell>
          <cell r="DS1189">
            <v>9875</v>
          </cell>
          <cell r="DT1189">
            <v>1</v>
          </cell>
          <cell r="DU1189">
            <v>-703</v>
          </cell>
          <cell r="DV1189">
            <v>1166</v>
          </cell>
          <cell r="DW1189">
            <v>44</v>
          </cell>
          <cell r="DX1189">
            <v>78</v>
          </cell>
        </row>
        <row r="1190">
          <cell r="M1190" t="str">
            <v>911101050536398529</v>
          </cell>
          <cell r="N1190" t="str">
            <v>北京开路先锋电子商务有限公司</v>
          </cell>
          <cell r="O1190" t="str">
            <v>2025</v>
          </cell>
          <cell r="P1190" t="str">
            <v>2</v>
          </cell>
          <cell r="Q1190">
            <v>8241</v>
          </cell>
          <cell r="R1190">
            <v>8011</v>
          </cell>
          <cell r="S1190">
            <v>4737</v>
          </cell>
          <cell r="T1190">
            <v>4798</v>
          </cell>
          <cell r="U1190">
            <v>12850</v>
          </cell>
          <cell r="V1190">
            <v>13872</v>
          </cell>
          <cell r="W1190">
            <v>19899</v>
          </cell>
          <cell r="X1190">
            <v>18652</v>
          </cell>
          <cell r="Y1190">
            <v>0</v>
          </cell>
          <cell r="Z1190">
            <v>0</v>
          </cell>
          <cell r="AA1190">
            <v>7015</v>
          </cell>
          <cell r="AB1190">
            <v>8389</v>
          </cell>
          <cell r="AC1190">
            <v>0</v>
          </cell>
          <cell r="AD1190">
            <v>0</v>
          </cell>
          <cell r="AE1190">
            <v>6022</v>
          </cell>
          <cell r="AF1190">
            <v>7457</v>
          </cell>
          <cell r="AG1190">
            <v>5</v>
          </cell>
          <cell r="AH1190">
            <v>8</v>
          </cell>
          <cell r="AI1190">
            <v>1666</v>
          </cell>
          <cell r="AJ1190">
            <v>508</v>
          </cell>
          <cell r="AK1190">
            <v>290</v>
          </cell>
          <cell r="AL1190">
            <v>354</v>
          </cell>
          <cell r="AM1190">
            <v>0</v>
          </cell>
          <cell r="AN1190">
            <v>0</v>
          </cell>
          <cell r="AO1190">
            <v>42</v>
          </cell>
          <cell r="AP1190">
            <v>49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-1010</v>
          </cell>
          <cell r="BF1190">
            <v>13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-1010</v>
          </cell>
          <cell r="BL1190">
            <v>13</v>
          </cell>
          <cell r="BM1190">
            <v>0</v>
          </cell>
          <cell r="BN1190">
            <v>1</v>
          </cell>
          <cell r="BO1190">
            <v>0</v>
          </cell>
          <cell r="BP1190">
            <v>0</v>
          </cell>
          <cell r="BQ1190">
            <v>5</v>
          </cell>
          <cell r="BR1190">
            <v>120</v>
          </cell>
          <cell r="BS1190">
            <v>14</v>
          </cell>
          <cell r="BT1190">
            <v>11</v>
          </cell>
          <cell r="BU1190" t="str">
            <v>蒋浩</v>
          </cell>
          <cell r="BV1190" t="str">
            <v>刘成</v>
          </cell>
          <cell r="BW1190" t="str">
            <v>刘成</v>
          </cell>
          <cell r="BX1190" t="str">
            <v>13810592562</v>
          </cell>
          <cell r="BY1190" t="str">
            <v>2025-03-14</v>
          </cell>
          <cell r="BZ1190" t="str">
            <v/>
          </cell>
          <cell r="CA1190" t="str">
            <v>053639852</v>
          </cell>
          <cell r="CB1190">
            <v>0</v>
          </cell>
          <cell r="CC1190">
            <v>0</v>
          </cell>
          <cell r="CD1190" t="str">
            <v/>
          </cell>
          <cell r="CE1190" t="str">
            <v>1</v>
          </cell>
          <cell r="CF1190" t="str">
            <v/>
          </cell>
          <cell r="CG1190" t="str">
            <v>北京经济技术开发区虚拟社区</v>
          </cell>
          <cell r="CH1190" t="str">
            <v>qy</v>
          </cell>
          <cell r="CI1190" t="str">
            <v>    私人控股</v>
          </cell>
          <cell r="CJ1190" t="str">
            <v>F</v>
          </cell>
          <cell r="CK1190" t="str">
            <v>    批发和零售业</v>
          </cell>
          <cell r="CL1190" t="str">
            <v>52</v>
          </cell>
          <cell r="CM1190" t="str">
            <v>    零售业</v>
          </cell>
          <cell r="CN1190" t="str">
            <v>115101</v>
          </cell>
          <cell r="CO1190" t="str">
            <v>      开发区</v>
          </cell>
          <cell r="CP1190" t="str">
            <v>　　　私营有限责任公司</v>
          </cell>
          <cell r="CQ1190" t="str">
            <v/>
          </cell>
          <cell r="CR1190" t="str">
            <v>    传统服务业</v>
          </cell>
          <cell r="CS1190" t="str">
            <v>2</v>
          </cell>
          <cell r="CT1190" t="str">
            <v>    地方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 t="str">
            <v>3</v>
          </cell>
          <cell r="DN1190" t="str">
            <v>529</v>
          </cell>
          <cell r="DO1190" t="str">
            <v>    货摊、无店铺及其他零售业</v>
          </cell>
          <cell r="DP1190" t="str">
            <v>1</v>
          </cell>
          <cell r="DQ1190" t="str">
            <v>3</v>
          </cell>
          <cell r="DR1190">
            <v>7015</v>
          </cell>
          <cell r="DS1190">
            <v>8389</v>
          </cell>
          <cell r="DT1190">
            <v>1</v>
          </cell>
          <cell r="DU1190">
            <v>-1010</v>
          </cell>
          <cell r="DV1190">
            <v>13</v>
          </cell>
          <cell r="DW1190">
            <v>10</v>
          </cell>
          <cell r="DX1190">
            <v>129</v>
          </cell>
        </row>
        <row r="1191">
          <cell r="M1191" t="str">
            <v>911103020535778904</v>
          </cell>
          <cell r="N1191" t="str">
            <v>汇通联合（北京）能源工程技术有限公司</v>
          </cell>
          <cell r="O1191" t="str">
            <v>2025</v>
          </cell>
          <cell r="P1191" t="str">
            <v>2</v>
          </cell>
          <cell r="Q1191">
            <v>12182</v>
          </cell>
          <cell r="R1191">
            <v>12128</v>
          </cell>
          <cell r="S1191">
            <v>19724</v>
          </cell>
          <cell r="T1191">
            <v>18935</v>
          </cell>
          <cell r="U1191">
            <v>117061</v>
          </cell>
          <cell r="V1191">
            <v>106559</v>
          </cell>
          <cell r="W1191">
            <v>92824</v>
          </cell>
          <cell r="X1191">
            <v>86678</v>
          </cell>
          <cell r="Y1191">
            <v>0</v>
          </cell>
          <cell r="Z1191">
            <v>0</v>
          </cell>
          <cell r="AA1191">
            <v>6423</v>
          </cell>
          <cell r="AB1191">
            <v>6071</v>
          </cell>
          <cell r="AC1191">
            <v>0</v>
          </cell>
          <cell r="AD1191">
            <v>0</v>
          </cell>
          <cell r="AE1191">
            <v>8559</v>
          </cell>
          <cell r="AF1191">
            <v>5055</v>
          </cell>
          <cell r="AG1191">
            <v>5</v>
          </cell>
          <cell r="AH1191">
            <v>28</v>
          </cell>
          <cell r="AI1191">
            <v>348</v>
          </cell>
          <cell r="AJ1191">
            <v>413</v>
          </cell>
          <cell r="AK1191">
            <v>258</v>
          </cell>
          <cell r="AL1191">
            <v>5307</v>
          </cell>
          <cell r="AM1191">
            <v>0</v>
          </cell>
          <cell r="AN1191">
            <v>0</v>
          </cell>
          <cell r="AO1191">
            <v>11</v>
          </cell>
          <cell r="AP1191">
            <v>10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-2676</v>
          </cell>
          <cell r="BF1191">
            <v>-4727</v>
          </cell>
          <cell r="BG1191">
            <v>1</v>
          </cell>
          <cell r="BH1191">
            <v>0</v>
          </cell>
          <cell r="BI1191">
            <v>123</v>
          </cell>
          <cell r="BJ1191">
            <v>0</v>
          </cell>
          <cell r="BK1191">
            <v>-2798</v>
          </cell>
          <cell r="BL1191">
            <v>-4727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13</v>
          </cell>
          <cell r="BT1191">
            <v>13</v>
          </cell>
          <cell r="BU1191" t="str">
            <v>刘月单</v>
          </cell>
          <cell r="BV1191" t="str">
            <v>刘月单</v>
          </cell>
          <cell r="BW1191" t="str">
            <v>邓迪</v>
          </cell>
          <cell r="BX1191" t="str">
            <v>18910553597</v>
          </cell>
          <cell r="BY1191" t="str">
            <v>2025-03-17</v>
          </cell>
          <cell r="BZ1191" t="str">
            <v/>
          </cell>
          <cell r="CA1191" t="str">
            <v>053577890</v>
          </cell>
          <cell r="CB1191">
            <v>0</v>
          </cell>
          <cell r="CC1191">
            <v>0</v>
          </cell>
          <cell r="CD1191" t="str">
            <v/>
          </cell>
          <cell r="CE1191" t="str">
            <v>1</v>
          </cell>
          <cell r="CF1191" t="str">
            <v/>
          </cell>
          <cell r="CG1191" t="str">
            <v>北京经济技术开发区虚拟社区</v>
          </cell>
          <cell r="CH1191" t="str">
            <v>qy</v>
          </cell>
          <cell r="CI1191" t="str">
            <v>    私人控股</v>
          </cell>
          <cell r="CJ1191" t="str">
            <v>F</v>
          </cell>
          <cell r="CK1191" t="str">
            <v>    批发和零售业</v>
          </cell>
          <cell r="CL1191" t="str">
            <v>51</v>
          </cell>
          <cell r="CM1191" t="str">
            <v>    批发业</v>
          </cell>
          <cell r="CN1191" t="str">
            <v>115101</v>
          </cell>
          <cell r="CO1191" t="str">
            <v>      开发区</v>
          </cell>
          <cell r="CP1191" t="str">
            <v>　　　私营有限责任公司</v>
          </cell>
          <cell r="CQ1191" t="str">
            <v/>
          </cell>
          <cell r="CR1191" t="str">
            <v>    传统服务业</v>
          </cell>
          <cell r="CS1191" t="str">
            <v>2</v>
          </cell>
          <cell r="CT1191" t="str">
            <v>    地方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 t="str">
            <v>3</v>
          </cell>
          <cell r="DN1191" t="str">
            <v>517</v>
          </cell>
          <cell r="DO1191" t="str">
            <v>    机械设备、五金产品及电子产品批发</v>
          </cell>
          <cell r="DP1191" t="str">
            <v>1</v>
          </cell>
          <cell r="DQ1191" t="str">
            <v>3</v>
          </cell>
          <cell r="DR1191">
            <v>6423</v>
          </cell>
          <cell r="DS1191">
            <v>6071</v>
          </cell>
          <cell r="DT1191">
            <v>1</v>
          </cell>
          <cell r="DU1191">
            <v>-2676</v>
          </cell>
          <cell r="DV1191">
            <v>-4727</v>
          </cell>
          <cell r="DW1191">
            <v>-653</v>
          </cell>
          <cell r="DX1191">
            <v>-177</v>
          </cell>
        </row>
        <row r="1192">
          <cell r="M1192" t="str">
            <v>91110115067272430N</v>
          </cell>
          <cell r="N1192" t="str">
            <v>北京长和信泰能源技术有限公司</v>
          </cell>
          <cell r="O1192" t="str">
            <v>2025</v>
          </cell>
          <cell r="P1192" t="str">
            <v>2</v>
          </cell>
          <cell r="Q1192">
            <v>717</v>
          </cell>
          <cell r="R1192">
            <v>686</v>
          </cell>
          <cell r="S1192">
            <v>23968</v>
          </cell>
          <cell r="T1192">
            <v>24678</v>
          </cell>
          <cell r="U1192">
            <v>61394</v>
          </cell>
          <cell r="V1192">
            <v>48710</v>
          </cell>
          <cell r="W1192">
            <v>33218</v>
          </cell>
          <cell r="X1192">
            <v>40269</v>
          </cell>
          <cell r="Y1192">
            <v>0</v>
          </cell>
          <cell r="Z1192">
            <v>0</v>
          </cell>
          <cell r="AA1192">
            <v>5055</v>
          </cell>
          <cell r="AB1192">
            <v>2294</v>
          </cell>
          <cell r="AC1192">
            <v>0</v>
          </cell>
          <cell r="AD1192">
            <v>0</v>
          </cell>
          <cell r="AE1192">
            <v>1029</v>
          </cell>
          <cell r="AF1192">
            <v>8189</v>
          </cell>
          <cell r="AG1192">
            <v>39</v>
          </cell>
          <cell r="AH1192">
            <v>17</v>
          </cell>
          <cell r="AI1192">
            <v>300</v>
          </cell>
          <cell r="AJ1192">
            <v>359</v>
          </cell>
          <cell r="AK1192">
            <v>1322</v>
          </cell>
          <cell r="AL1192">
            <v>1690</v>
          </cell>
          <cell r="AM1192">
            <v>386</v>
          </cell>
          <cell r="AN1192">
            <v>443</v>
          </cell>
          <cell r="AO1192">
            <v>16</v>
          </cell>
          <cell r="AP1192">
            <v>113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1963</v>
          </cell>
          <cell r="BF1192">
            <v>-8517</v>
          </cell>
          <cell r="BG1192">
            <v>3</v>
          </cell>
          <cell r="BH1192">
            <v>3</v>
          </cell>
          <cell r="BI1192">
            <v>0</v>
          </cell>
          <cell r="BJ1192">
            <v>0</v>
          </cell>
          <cell r="BK1192">
            <v>1967</v>
          </cell>
          <cell r="BL1192">
            <v>-8515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349</v>
          </cell>
          <cell r="BR1192">
            <v>0</v>
          </cell>
          <cell r="BS1192">
            <v>26</v>
          </cell>
          <cell r="BT1192">
            <v>31</v>
          </cell>
          <cell r="BU1192" t="str">
            <v>王海滨</v>
          </cell>
          <cell r="BV1192" t="str">
            <v>刘彩霞</v>
          </cell>
          <cell r="BW1192" t="str">
            <v>刘彩霞</v>
          </cell>
          <cell r="BX1192" t="str">
            <v>18333285256</v>
          </cell>
          <cell r="BY1192" t="str">
            <v>2025-03-14</v>
          </cell>
          <cell r="BZ1192" t="str">
            <v/>
          </cell>
          <cell r="CA1192" t="str">
            <v>067272430</v>
          </cell>
          <cell r="CB1192">
            <v>0</v>
          </cell>
          <cell r="CC1192">
            <v>0</v>
          </cell>
          <cell r="CD1192" t="str">
            <v/>
          </cell>
          <cell r="CE1192" t="str">
            <v>1</v>
          </cell>
          <cell r="CF1192" t="str">
            <v/>
          </cell>
          <cell r="CG1192" t="str">
            <v>北京经济技术开发区虚拟社区</v>
          </cell>
          <cell r="CH1192" t="str">
            <v>qy</v>
          </cell>
          <cell r="CI1192" t="str">
            <v>    私人控股</v>
          </cell>
          <cell r="CJ1192" t="str">
            <v>F</v>
          </cell>
          <cell r="CK1192" t="str">
            <v>    批发和零售业</v>
          </cell>
          <cell r="CL1192" t="str">
            <v>51</v>
          </cell>
          <cell r="CM1192" t="str">
            <v>    批发业</v>
          </cell>
          <cell r="CN1192" t="str">
            <v>115101</v>
          </cell>
          <cell r="CO1192" t="str">
            <v>      开发区</v>
          </cell>
          <cell r="CP1192" t="str">
            <v>　　　私营有限责任公司</v>
          </cell>
          <cell r="CQ1192" t="str">
            <v/>
          </cell>
          <cell r="CR1192" t="str">
            <v>    传统服务业</v>
          </cell>
          <cell r="CS1192" t="str">
            <v>2</v>
          </cell>
          <cell r="CT1192" t="str">
            <v>    地方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 t="str">
            <v>3</v>
          </cell>
          <cell r="DN1192" t="str">
            <v>519</v>
          </cell>
          <cell r="DO1192" t="str">
            <v>    其他批发业</v>
          </cell>
          <cell r="DP1192" t="str">
            <v>1</v>
          </cell>
          <cell r="DQ1192" t="str">
            <v>3</v>
          </cell>
          <cell r="DR1192">
            <v>5055</v>
          </cell>
          <cell r="DS1192">
            <v>2294</v>
          </cell>
          <cell r="DT1192">
            <v>1</v>
          </cell>
          <cell r="DU1192">
            <v>1963</v>
          </cell>
          <cell r="DV1192">
            <v>-8517</v>
          </cell>
          <cell r="DW1192">
            <v>388</v>
          </cell>
          <cell r="DX1192">
            <v>1</v>
          </cell>
        </row>
        <row r="1193">
          <cell r="M1193" t="str">
            <v>91110302592398998Y</v>
          </cell>
          <cell r="N1193" t="str">
            <v>北京瑞景衡机电设备有限公司</v>
          </cell>
          <cell r="O1193" t="str">
            <v>2025</v>
          </cell>
          <cell r="P1193" t="str">
            <v>2</v>
          </cell>
          <cell r="Q1193">
            <v>280</v>
          </cell>
          <cell r="R1193">
            <v>260</v>
          </cell>
          <cell r="S1193">
            <v>25133</v>
          </cell>
          <cell r="T1193">
            <v>9876</v>
          </cell>
          <cell r="U1193">
            <v>48588</v>
          </cell>
          <cell r="V1193">
            <v>22471</v>
          </cell>
          <cell r="W1193">
            <v>50531</v>
          </cell>
          <cell r="X1193">
            <v>24175</v>
          </cell>
          <cell r="Y1193">
            <v>0</v>
          </cell>
          <cell r="Z1193">
            <v>0</v>
          </cell>
          <cell r="AA1193">
            <v>12469</v>
          </cell>
          <cell r="AB1193">
            <v>8968</v>
          </cell>
          <cell r="AC1193">
            <v>0</v>
          </cell>
          <cell r="AD1193">
            <v>0</v>
          </cell>
          <cell r="AE1193">
            <v>11256</v>
          </cell>
          <cell r="AF1193">
            <v>7921</v>
          </cell>
          <cell r="AG1193">
            <v>11</v>
          </cell>
          <cell r="AH1193">
            <v>9</v>
          </cell>
          <cell r="AI1193">
            <v>104</v>
          </cell>
          <cell r="AJ1193">
            <v>288</v>
          </cell>
          <cell r="AK1193">
            <v>2784</v>
          </cell>
          <cell r="AL1193">
            <v>838</v>
          </cell>
          <cell r="AM1193">
            <v>0</v>
          </cell>
          <cell r="AN1193">
            <v>0</v>
          </cell>
          <cell r="AO1193">
            <v>16</v>
          </cell>
          <cell r="AP1193">
            <v>1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-1702</v>
          </cell>
          <cell r="BF1193">
            <v>-89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-1702</v>
          </cell>
          <cell r="BL1193">
            <v>-89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185</v>
          </cell>
          <cell r="BR1193">
            <v>147</v>
          </cell>
          <cell r="BS1193">
            <v>23</v>
          </cell>
          <cell r="BT1193">
            <v>25</v>
          </cell>
          <cell r="BU1193" t="str">
            <v>毕金保</v>
          </cell>
          <cell r="BV1193" t="str">
            <v>毕金保</v>
          </cell>
          <cell r="BW1193" t="str">
            <v>吴佑绘</v>
          </cell>
          <cell r="BX1193" t="str">
            <v>15156135310</v>
          </cell>
          <cell r="BY1193" t="str">
            <v>2025-03-13</v>
          </cell>
          <cell r="BZ1193" t="str">
            <v/>
          </cell>
          <cell r="CA1193" t="str">
            <v>592398998</v>
          </cell>
          <cell r="CB1193">
            <v>0</v>
          </cell>
          <cell r="CC1193">
            <v>0</v>
          </cell>
          <cell r="CD1193" t="str">
            <v/>
          </cell>
          <cell r="CE1193" t="str">
            <v>1</v>
          </cell>
          <cell r="CF1193" t="str">
            <v/>
          </cell>
          <cell r="CG1193" t="str">
            <v>北京经济技术开发区虚拟社区</v>
          </cell>
          <cell r="CH1193" t="str">
            <v>qy</v>
          </cell>
          <cell r="CI1193" t="str">
            <v>    私人控股</v>
          </cell>
          <cell r="CJ1193" t="str">
            <v>F</v>
          </cell>
          <cell r="CK1193" t="str">
            <v>    批发和零售业</v>
          </cell>
          <cell r="CL1193" t="str">
            <v>51</v>
          </cell>
          <cell r="CM1193" t="str">
            <v>    批发业</v>
          </cell>
          <cell r="CN1193" t="str">
            <v>115101</v>
          </cell>
          <cell r="CO1193" t="str">
            <v>      开发区</v>
          </cell>
          <cell r="CP1193" t="str">
            <v>　　　私营有限责任公司</v>
          </cell>
          <cell r="CQ1193" t="str">
            <v/>
          </cell>
          <cell r="CR1193" t="str">
            <v>    传统服务业</v>
          </cell>
          <cell r="CS1193" t="str">
            <v>2</v>
          </cell>
          <cell r="CT1193" t="str">
            <v>    地方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 t="str">
            <v>3</v>
          </cell>
          <cell r="DN1193" t="str">
            <v>517</v>
          </cell>
          <cell r="DO1193" t="str">
            <v>    机械设备、五金产品及电子产品批发</v>
          </cell>
          <cell r="DP1193" t="str">
            <v>1</v>
          </cell>
          <cell r="DQ1193" t="str">
            <v>2</v>
          </cell>
          <cell r="DR1193">
            <v>12469</v>
          </cell>
          <cell r="DS1193">
            <v>8968</v>
          </cell>
          <cell r="DT1193">
            <v>1</v>
          </cell>
          <cell r="DU1193">
            <v>-1702</v>
          </cell>
          <cell r="DV1193">
            <v>-89</v>
          </cell>
          <cell r="DW1193">
            <v>196</v>
          </cell>
          <cell r="DX1193">
            <v>156</v>
          </cell>
        </row>
        <row r="1194">
          <cell r="M1194" t="str">
            <v>91110302071674061B</v>
          </cell>
          <cell r="N1194" t="str">
            <v>北京瑞源弘德科技有限公司</v>
          </cell>
          <cell r="O1194" t="str">
            <v>2025</v>
          </cell>
          <cell r="P1194" t="str">
            <v>2</v>
          </cell>
          <cell r="Q1194">
            <v>229</v>
          </cell>
          <cell r="R1194">
            <v>229</v>
          </cell>
          <cell r="S1194">
            <v>11441</v>
          </cell>
          <cell r="T1194">
            <v>18633</v>
          </cell>
          <cell r="U1194">
            <v>32511</v>
          </cell>
          <cell r="V1194">
            <v>45492</v>
          </cell>
          <cell r="W1194">
            <v>11803</v>
          </cell>
          <cell r="X1194">
            <v>21107</v>
          </cell>
          <cell r="Y1194">
            <v>0</v>
          </cell>
          <cell r="Z1194">
            <v>0</v>
          </cell>
          <cell r="AA1194">
            <v>2601</v>
          </cell>
          <cell r="AB1194">
            <v>5774</v>
          </cell>
          <cell r="AC1194">
            <v>0</v>
          </cell>
          <cell r="AD1194">
            <v>0</v>
          </cell>
          <cell r="AE1194">
            <v>1599</v>
          </cell>
          <cell r="AF1194">
            <v>2511</v>
          </cell>
          <cell r="AG1194">
            <v>7</v>
          </cell>
          <cell r="AH1194">
            <v>44</v>
          </cell>
          <cell r="AI1194">
            <v>144</v>
          </cell>
          <cell r="AJ1194">
            <v>168</v>
          </cell>
          <cell r="AK1194">
            <v>1870</v>
          </cell>
          <cell r="AL1194">
            <v>1279</v>
          </cell>
          <cell r="AM1194">
            <v>0</v>
          </cell>
          <cell r="AN1194">
            <v>0</v>
          </cell>
          <cell r="AO1194">
            <v>3</v>
          </cell>
          <cell r="AP1194">
            <v>4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-1023</v>
          </cell>
          <cell r="BF1194">
            <v>1767</v>
          </cell>
          <cell r="BG1194">
            <v>0</v>
          </cell>
          <cell r="BH1194">
            <v>1</v>
          </cell>
          <cell r="BI1194">
            <v>0</v>
          </cell>
          <cell r="BJ1194">
            <v>0</v>
          </cell>
          <cell r="BK1194">
            <v>-1023</v>
          </cell>
          <cell r="BL1194">
            <v>1768</v>
          </cell>
          <cell r="BM1194">
            <v>2</v>
          </cell>
          <cell r="BN1194">
            <v>0</v>
          </cell>
          <cell r="BO1194">
            <v>0</v>
          </cell>
          <cell r="BP1194">
            <v>0</v>
          </cell>
          <cell r="BQ1194">
            <v>161</v>
          </cell>
          <cell r="BR1194">
            <v>423</v>
          </cell>
          <cell r="BS1194">
            <v>19</v>
          </cell>
          <cell r="BT1194">
            <v>22</v>
          </cell>
          <cell r="BU1194" t="str">
            <v>王菲</v>
          </cell>
          <cell r="BV1194" t="str">
            <v>张蕊</v>
          </cell>
          <cell r="BW1194" t="str">
            <v>雷兆鹏</v>
          </cell>
          <cell r="BX1194" t="str">
            <v>67891801</v>
          </cell>
          <cell r="BY1194" t="str">
            <v>2025-03-18</v>
          </cell>
          <cell r="BZ1194" t="str">
            <v/>
          </cell>
          <cell r="CA1194" t="str">
            <v>071674061</v>
          </cell>
          <cell r="CB1194">
            <v>0</v>
          </cell>
          <cell r="CC1194">
            <v>0</v>
          </cell>
          <cell r="CD1194" t="str">
            <v/>
          </cell>
          <cell r="CE1194" t="str">
            <v>1</v>
          </cell>
          <cell r="CF1194" t="str">
            <v/>
          </cell>
          <cell r="CG1194" t="str">
            <v>北京经济技术开发区虚拟社区</v>
          </cell>
          <cell r="CH1194" t="str">
            <v>qy</v>
          </cell>
          <cell r="CI1194" t="str">
            <v>    私人控股</v>
          </cell>
          <cell r="CJ1194" t="str">
            <v>F</v>
          </cell>
          <cell r="CK1194" t="str">
            <v>    批发和零售业</v>
          </cell>
          <cell r="CL1194" t="str">
            <v>52</v>
          </cell>
          <cell r="CM1194" t="str">
            <v>    零售业</v>
          </cell>
          <cell r="CN1194" t="str">
            <v>115101</v>
          </cell>
          <cell r="CO1194" t="str">
            <v>      开发区</v>
          </cell>
          <cell r="CP1194" t="str">
            <v>　　　私营有限责任公司</v>
          </cell>
          <cell r="CQ1194" t="str">
            <v/>
          </cell>
          <cell r="CR1194" t="str">
            <v>    传统服务业</v>
          </cell>
          <cell r="CS1194" t="str">
            <v>2</v>
          </cell>
          <cell r="CT1194" t="str">
            <v>    地方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 t="str">
            <v>3</v>
          </cell>
          <cell r="DN1194" t="str">
            <v>529</v>
          </cell>
          <cell r="DO1194" t="str">
            <v>    货摊、无店铺及其他零售业</v>
          </cell>
          <cell r="DP1194" t="str">
            <v>1</v>
          </cell>
          <cell r="DQ1194" t="str">
            <v>3</v>
          </cell>
          <cell r="DR1194">
            <v>2601</v>
          </cell>
          <cell r="DS1194">
            <v>5774</v>
          </cell>
          <cell r="DT1194">
            <v>1</v>
          </cell>
          <cell r="DU1194">
            <v>-1023</v>
          </cell>
          <cell r="DV1194">
            <v>1767</v>
          </cell>
          <cell r="DW1194">
            <v>170</v>
          </cell>
          <cell r="DX1194">
            <v>467</v>
          </cell>
        </row>
        <row r="1195">
          <cell r="M1195" t="str">
            <v>9111010208289641XL</v>
          </cell>
          <cell r="N1195" t="str">
            <v>北京菲洛仕贸易有限公司</v>
          </cell>
          <cell r="O1195" t="str">
            <v>2025</v>
          </cell>
          <cell r="P1195" t="str">
            <v>2</v>
          </cell>
          <cell r="Q1195">
            <v>522</v>
          </cell>
          <cell r="R1195">
            <v>360</v>
          </cell>
          <cell r="S1195">
            <v>59628</v>
          </cell>
          <cell r="T1195">
            <v>10060</v>
          </cell>
          <cell r="U1195">
            <v>104215</v>
          </cell>
          <cell r="V1195">
            <v>71652</v>
          </cell>
          <cell r="W1195">
            <v>92872</v>
          </cell>
          <cell r="X1195">
            <v>63456</v>
          </cell>
          <cell r="Y1195">
            <v>0</v>
          </cell>
          <cell r="Z1195">
            <v>0</v>
          </cell>
          <cell r="AA1195">
            <v>35944</v>
          </cell>
          <cell r="AB1195">
            <v>35415</v>
          </cell>
          <cell r="AC1195">
            <v>0</v>
          </cell>
          <cell r="AD1195">
            <v>0</v>
          </cell>
          <cell r="AE1195">
            <v>31140</v>
          </cell>
          <cell r="AF1195">
            <v>32468</v>
          </cell>
          <cell r="AG1195">
            <v>62</v>
          </cell>
          <cell r="AH1195">
            <v>15</v>
          </cell>
          <cell r="AI1195">
            <v>608</v>
          </cell>
          <cell r="AJ1195">
            <v>700</v>
          </cell>
          <cell r="AK1195">
            <v>1455</v>
          </cell>
          <cell r="AL1195">
            <v>2064</v>
          </cell>
          <cell r="AM1195">
            <v>0</v>
          </cell>
          <cell r="AN1195">
            <v>0</v>
          </cell>
          <cell r="AO1195">
            <v>-6</v>
          </cell>
          <cell r="AP1195">
            <v>24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2685</v>
          </cell>
          <cell r="BF1195">
            <v>144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2685</v>
          </cell>
          <cell r="BL1195">
            <v>145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513</v>
          </cell>
          <cell r="BR1195">
            <v>259</v>
          </cell>
          <cell r="BS1195">
            <v>38</v>
          </cell>
          <cell r="BT1195">
            <v>46</v>
          </cell>
          <cell r="BU1195" t="str">
            <v>胡万宏</v>
          </cell>
          <cell r="BV1195" t="str">
            <v>徐丽萍</v>
          </cell>
          <cell r="BW1195" t="str">
            <v>王佳慧</v>
          </cell>
          <cell r="BX1195" t="str">
            <v>13520942341</v>
          </cell>
          <cell r="BY1195" t="str">
            <v>2025-03-11</v>
          </cell>
          <cell r="BZ1195" t="str">
            <v/>
          </cell>
          <cell r="CA1195" t="str">
            <v>08289641X</v>
          </cell>
          <cell r="CB1195">
            <v>0</v>
          </cell>
          <cell r="CC1195">
            <v>0</v>
          </cell>
          <cell r="CD1195" t="str">
            <v/>
          </cell>
          <cell r="CE1195" t="str">
            <v>1</v>
          </cell>
          <cell r="CF1195" t="str">
            <v/>
          </cell>
          <cell r="CG1195" t="str">
            <v>北京经济技术开发区虚拟社区</v>
          </cell>
          <cell r="CH1195" t="str">
            <v>qy</v>
          </cell>
          <cell r="CI1195" t="str">
            <v>    私人控股</v>
          </cell>
          <cell r="CJ1195" t="str">
            <v>F</v>
          </cell>
          <cell r="CK1195" t="str">
            <v>    批发和零售业</v>
          </cell>
          <cell r="CL1195" t="str">
            <v>51</v>
          </cell>
          <cell r="CM1195" t="str">
            <v>    批发业</v>
          </cell>
          <cell r="CN1195" t="str">
            <v>115101</v>
          </cell>
          <cell r="CO1195" t="str">
            <v>      开发区</v>
          </cell>
          <cell r="CP1195" t="str">
            <v>　　　私营有限责任公司</v>
          </cell>
          <cell r="CQ1195" t="str">
            <v/>
          </cell>
          <cell r="CR1195" t="str">
            <v>    传统服务业</v>
          </cell>
          <cell r="CS1195" t="str">
            <v>2</v>
          </cell>
          <cell r="CT1195" t="str">
            <v>    地方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 t="str">
            <v>3</v>
          </cell>
          <cell r="DN1195" t="str">
            <v>513</v>
          </cell>
          <cell r="DO1195" t="str">
            <v>    纺织、服装及家庭用品批发</v>
          </cell>
          <cell r="DP1195" t="str">
            <v>1</v>
          </cell>
          <cell r="DQ1195" t="str">
            <v>2</v>
          </cell>
          <cell r="DR1195">
            <v>35944</v>
          </cell>
          <cell r="DS1195">
            <v>35415</v>
          </cell>
          <cell r="DT1195">
            <v>1</v>
          </cell>
          <cell r="DU1195">
            <v>2685</v>
          </cell>
          <cell r="DV1195">
            <v>144</v>
          </cell>
          <cell r="DW1195">
            <v>575</v>
          </cell>
          <cell r="DX1195">
            <v>274</v>
          </cell>
        </row>
        <row r="1196">
          <cell r="M1196" t="str">
            <v>91110105085502084B</v>
          </cell>
          <cell r="N1196" t="str">
            <v>埃尔博工业设备（北京）有限公司</v>
          </cell>
          <cell r="O1196" t="str">
            <v>2025</v>
          </cell>
          <cell r="P1196" t="str">
            <v>2</v>
          </cell>
          <cell r="Q1196">
            <v>783</v>
          </cell>
          <cell r="R1196">
            <v>770</v>
          </cell>
          <cell r="S1196">
            <v>13186</v>
          </cell>
          <cell r="T1196">
            <v>15277</v>
          </cell>
          <cell r="U1196">
            <v>47786</v>
          </cell>
          <cell r="V1196">
            <v>45670</v>
          </cell>
          <cell r="W1196">
            <v>52003</v>
          </cell>
          <cell r="X1196">
            <v>49637</v>
          </cell>
          <cell r="Y1196">
            <v>0</v>
          </cell>
          <cell r="Z1196">
            <v>0</v>
          </cell>
          <cell r="AA1196">
            <v>9388</v>
          </cell>
          <cell r="AB1196">
            <v>5531</v>
          </cell>
          <cell r="AC1196">
            <v>0</v>
          </cell>
          <cell r="AD1196">
            <v>0</v>
          </cell>
          <cell r="AE1196">
            <v>8034</v>
          </cell>
          <cell r="AF1196">
            <v>4633</v>
          </cell>
          <cell r="AG1196">
            <v>21</v>
          </cell>
          <cell r="AH1196">
            <v>24</v>
          </cell>
          <cell r="AI1196">
            <v>60</v>
          </cell>
          <cell r="AJ1196">
            <v>33</v>
          </cell>
          <cell r="AK1196">
            <v>1014</v>
          </cell>
          <cell r="AL1196">
            <v>1039</v>
          </cell>
          <cell r="AM1196">
            <v>0</v>
          </cell>
          <cell r="AN1196">
            <v>0</v>
          </cell>
          <cell r="AO1196">
            <v>51</v>
          </cell>
          <cell r="AP1196">
            <v>27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208</v>
          </cell>
          <cell r="BF1196">
            <v>-225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208</v>
          </cell>
          <cell r="BL1196">
            <v>-225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475</v>
          </cell>
          <cell r="BR1196">
            <v>462</v>
          </cell>
          <cell r="BS1196">
            <v>22</v>
          </cell>
          <cell r="BT1196">
            <v>22</v>
          </cell>
          <cell r="BU1196" t="str">
            <v>赵宁</v>
          </cell>
          <cell r="BV1196" t="str">
            <v>赵宁</v>
          </cell>
          <cell r="BW1196" t="str">
            <v>贾萌</v>
          </cell>
          <cell r="BX1196" t="str">
            <v>13651157286</v>
          </cell>
          <cell r="BY1196" t="str">
            <v>2025-03-17</v>
          </cell>
          <cell r="BZ1196" t="str">
            <v/>
          </cell>
          <cell r="CA1196" t="str">
            <v>085502084</v>
          </cell>
          <cell r="CB1196">
            <v>0</v>
          </cell>
          <cell r="CC1196">
            <v>0</v>
          </cell>
          <cell r="CD1196" t="str">
            <v/>
          </cell>
          <cell r="CE1196" t="str">
            <v/>
          </cell>
          <cell r="CF1196" t="str">
            <v/>
          </cell>
          <cell r="CG1196" t="str">
            <v/>
          </cell>
          <cell r="CH1196" t="str">
            <v>qy</v>
          </cell>
          <cell r="CI1196" t="str">
            <v>    外商控股</v>
          </cell>
          <cell r="CJ1196" t="str">
            <v>F</v>
          </cell>
          <cell r="CK1196" t="str">
            <v>    批发和零售业</v>
          </cell>
          <cell r="CL1196" t="str">
            <v>51</v>
          </cell>
          <cell r="CM1196" t="str">
            <v>    批发业</v>
          </cell>
          <cell r="CN1196" t="str">
            <v>110112</v>
          </cell>
          <cell r="CO1196" t="str">
            <v>      通州区</v>
          </cell>
          <cell r="CP1196" t="str">
            <v>　　　外商投资有限责任公司</v>
          </cell>
          <cell r="CQ1196" t="str">
            <v/>
          </cell>
          <cell r="CR1196" t="str">
            <v>    传统服务业</v>
          </cell>
          <cell r="CS1196" t="str">
            <v>2</v>
          </cell>
          <cell r="CT1196" t="str">
            <v>    地方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 t="str">
            <v>5</v>
          </cell>
          <cell r="DN1196" t="str">
            <v>517</v>
          </cell>
          <cell r="DO1196" t="str">
            <v>    机械设备、五金产品及电子产品批发</v>
          </cell>
          <cell r="DP1196" t="str">
            <v>1</v>
          </cell>
          <cell r="DQ1196" t="str">
            <v>3</v>
          </cell>
          <cell r="DR1196">
            <v>9388</v>
          </cell>
          <cell r="DS1196">
            <v>5531</v>
          </cell>
          <cell r="DT1196">
            <v>1</v>
          </cell>
          <cell r="DU1196">
            <v>208</v>
          </cell>
          <cell r="DV1196">
            <v>-225</v>
          </cell>
          <cell r="DW1196">
            <v>496</v>
          </cell>
          <cell r="DX1196">
            <v>486</v>
          </cell>
        </row>
        <row r="1197">
          <cell r="M1197" t="str">
            <v>911103025530518527</v>
          </cell>
          <cell r="N1197" t="str">
            <v>北方中星（北京）机械钻具有限公司</v>
          </cell>
          <cell r="O1197" t="str">
            <v>2025</v>
          </cell>
          <cell r="P1197" t="str">
            <v>2</v>
          </cell>
          <cell r="Q1197">
            <v>137</v>
          </cell>
          <cell r="R1197">
            <v>121</v>
          </cell>
          <cell r="S1197">
            <v>12594</v>
          </cell>
          <cell r="T1197">
            <v>19412</v>
          </cell>
          <cell r="U1197">
            <v>14828</v>
          </cell>
          <cell r="V1197">
            <v>21422</v>
          </cell>
          <cell r="W1197">
            <v>14436</v>
          </cell>
          <cell r="X1197">
            <v>20513</v>
          </cell>
          <cell r="Y1197">
            <v>0</v>
          </cell>
          <cell r="Z1197">
            <v>0</v>
          </cell>
          <cell r="AA1197">
            <v>11067</v>
          </cell>
          <cell r="AB1197">
            <v>10505</v>
          </cell>
          <cell r="AC1197">
            <v>0</v>
          </cell>
          <cell r="AD1197">
            <v>0</v>
          </cell>
          <cell r="AE1197">
            <v>8664</v>
          </cell>
          <cell r="AF1197">
            <v>8670</v>
          </cell>
          <cell r="AG1197">
            <v>0</v>
          </cell>
          <cell r="AH1197">
            <v>0</v>
          </cell>
          <cell r="AI1197">
            <v>2285</v>
          </cell>
          <cell r="AJ1197">
            <v>1936</v>
          </cell>
          <cell r="AK1197">
            <v>177</v>
          </cell>
          <cell r="AL1197">
            <v>213</v>
          </cell>
          <cell r="AM1197">
            <v>0</v>
          </cell>
          <cell r="AN1197">
            <v>0</v>
          </cell>
          <cell r="AO1197">
            <v>10</v>
          </cell>
          <cell r="AP1197">
            <v>5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-70</v>
          </cell>
          <cell r="BF1197">
            <v>-319</v>
          </cell>
          <cell r="BG1197">
            <v>4</v>
          </cell>
          <cell r="BH1197">
            <v>4</v>
          </cell>
          <cell r="BI1197">
            <v>0</v>
          </cell>
          <cell r="BJ1197">
            <v>0</v>
          </cell>
          <cell r="BK1197">
            <v>-66</v>
          </cell>
          <cell r="BL1197">
            <v>-315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815</v>
          </cell>
          <cell r="BR1197">
            <v>5</v>
          </cell>
          <cell r="BS1197">
            <v>23</v>
          </cell>
          <cell r="BT1197">
            <v>26</v>
          </cell>
          <cell r="BU1197" t="str">
            <v>王默</v>
          </cell>
          <cell r="BV1197" t="str">
            <v>孔真真</v>
          </cell>
          <cell r="BW1197" t="str">
            <v>孔真真</v>
          </cell>
          <cell r="BX1197" t="str">
            <v>18500135687</v>
          </cell>
          <cell r="BY1197" t="str">
            <v>2025-03-17</v>
          </cell>
          <cell r="BZ1197" t="str">
            <v/>
          </cell>
          <cell r="CA1197" t="str">
            <v>553051852</v>
          </cell>
          <cell r="CB1197">
            <v>0</v>
          </cell>
          <cell r="CC1197">
            <v>0</v>
          </cell>
          <cell r="CD1197" t="str">
            <v/>
          </cell>
          <cell r="CE1197" t="str">
            <v>1</v>
          </cell>
          <cell r="CF1197" t="str">
            <v/>
          </cell>
          <cell r="CG1197" t="str">
            <v>北京经济技术开发区虚拟社区</v>
          </cell>
          <cell r="CH1197" t="str">
            <v>qy</v>
          </cell>
          <cell r="CI1197" t="str">
            <v>    私人控股</v>
          </cell>
          <cell r="CJ1197" t="str">
            <v>F</v>
          </cell>
          <cell r="CK1197" t="str">
            <v>    批发和零售业</v>
          </cell>
          <cell r="CL1197" t="str">
            <v>51</v>
          </cell>
          <cell r="CM1197" t="str">
            <v>    批发业</v>
          </cell>
          <cell r="CN1197" t="str">
            <v>115101</v>
          </cell>
          <cell r="CO1197" t="str">
            <v>      开发区</v>
          </cell>
          <cell r="CP1197" t="str">
            <v>　　　私营有限责任公司</v>
          </cell>
          <cell r="CQ1197" t="str">
            <v/>
          </cell>
          <cell r="CR1197" t="str">
            <v>    传统服务业</v>
          </cell>
          <cell r="CS1197" t="str">
            <v>2</v>
          </cell>
          <cell r="CT1197" t="str">
            <v>    地方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 t="str">
            <v>3</v>
          </cell>
          <cell r="DN1197" t="str">
            <v>517</v>
          </cell>
          <cell r="DO1197" t="str">
            <v>    机械设备、五金产品及电子产品批发</v>
          </cell>
          <cell r="DP1197" t="str">
            <v>1</v>
          </cell>
          <cell r="DQ1197" t="str">
            <v>2</v>
          </cell>
          <cell r="DR1197">
            <v>11067</v>
          </cell>
          <cell r="DS1197">
            <v>10505</v>
          </cell>
          <cell r="DT1197">
            <v>1</v>
          </cell>
          <cell r="DU1197">
            <v>-70</v>
          </cell>
          <cell r="DV1197">
            <v>-319</v>
          </cell>
          <cell r="DW1197">
            <v>815</v>
          </cell>
          <cell r="DX1197">
            <v>5</v>
          </cell>
        </row>
        <row r="1198">
          <cell r="M1198" t="str">
            <v>911103020828063739</v>
          </cell>
          <cell r="N1198" t="str">
            <v>北京品尚九仙商贸有限公司</v>
          </cell>
          <cell r="O1198" t="str">
            <v>2025</v>
          </cell>
          <cell r="P1198" t="str">
            <v>2</v>
          </cell>
          <cell r="Q1198">
            <v>33240</v>
          </cell>
          <cell r="R1198">
            <v>33236</v>
          </cell>
          <cell r="S1198">
            <v>0</v>
          </cell>
          <cell r="T1198">
            <v>0</v>
          </cell>
          <cell r="U1198">
            <v>130021</v>
          </cell>
          <cell r="V1198">
            <v>140578</v>
          </cell>
          <cell r="W1198">
            <v>-3510</v>
          </cell>
          <cell r="X1198">
            <v>14893</v>
          </cell>
          <cell r="Y1198">
            <v>0</v>
          </cell>
          <cell r="Z1198">
            <v>0</v>
          </cell>
          <cell r="AA1198">
            <v>25357</v>
          </cell>
          <cell r="AB1198">
            <v>30174</v>
          </cell>
          <cell r="AC1198">
            <v>0</v>
          </cell>
          <cell r="AD1198">
            <v>0</v>
          </cell>
          <cell r="AE1198">
            <v>20163</v>
          </cell>
          <cell r="AF1198">
            <v>23916</v>
          </cell>
          <cell r="AG1198">
            <v>66</v>
          </cell>
          <cell r="AH1198">
            <v>54</v>
          </cell>
          <cell r="AI1198">
            <v>7</v>
          </cell>
          <cell r="AJ1198">
            <v>47</v>
          </cell>
          <cell r="AK1198">
            <v>1012</v>
          </cell>
          <cell r="AL1198">
            <v>816</v>
          </cell>
          <cell r="AM1198">
            <v>0</v>
          </cell>
          <cell r="AN1198">
            <v>0</v>
          </cell>
          <cell r="AO1198">
            <v>40</v>
          </cell>
          <cell r="AP1198">
            <v>35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4069</v>
          </cell>
          <cell r="BF1198">
            <v>5306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4069</v>
          </cell>
          <cell r="BL1198">
            <v>5306</v>
          </cell>
          <cell r="BM1198">
            <v>0</v>
          </cell>
          <cell r="BN1198">
            <v>1326</v>
          </cell>
          <cell r="BO1198">
            <v>0</v>
          </cell>
          <cell r="BP1198">
            <v>0</v>
          </cell>
          <cell r="BQ1198">
            <v>545</v>
          </cell>
          <cell r="BR1198">
            <v>451</v>
          </cell>
          <cell r="BS1198">
            <v>12</v>
          </cell>
          <cell r="BT1198">
            <v>10</v>
          </cell>
          <cell r="BU1198" t="str">
            <v>马寅虎</v>
          </cell>
          <cell r="BV1198" t="str">
            <v>王鑫</v>
          </cell>
          <cell r="BW1198" t="str">
            <v>王鑫</v>
          </cell>
          <cell r="BX1198" t="str">
            <v>15811173352</v>
          </cell>
          <cell r="BY1198" t="str">
            <v>2025-03-18</v>
          </cell>
          <cell r="BZ1198" t="str">
            <v/>
          </cell>
          <cell r="CA1198" t="str">
            <v>082806373</v>
          </cell>
          <cell r="CB1198">
            <v>0</v>
          </cell>
          <cell r="CC1198">
            <v>0</v>
          </cell>
          <cell r="CD1198" t="str">
            <v/>
          </cell>
          <cell r="CE1198" t="str">
            <v>1</v>
          </cell>
          <cell r="CF1198" t="str">
            <v/>
          </cell>
          <cell r="CG1198" t="str">
            <v>北京经济技术开发区虚拟社区</v>
          </cell>
          <cell r="CH1198" t="str">
            <v>qy</v>
          </cell>
          <cell r="CI1198" t="str">
            <v>    私人控股</v>
          </cell>
          <cell r="CJ1198" t="str">
            <v>F</v>
          </cell>
          <cell r="CK1198" t="str">
            <v>    批发和零售业</v>
          </cell>
          <cell r="CL1198" t="str">
            <v>52</v>
          </cell>
          <cell r="CM1198" t="str">
            <v>    零售业</v>
          </cell>
          <cell r="CN1198" t="str">
            <v>115101</v>
          </cell>
          <cell r="CO1198" t="str">
            <v>      开发区</v>
          </cell>
          <cell r="CP1198" t="str">
            <v>　　　私营有限责任公司</v>
          </cell>
          <cell r="CQ1198" t="str">
            <v/>
          </cell>
          <cell r="CR1198" t="str">
            <v>    传统服务业</v>
          </cell>
          <cell r="CS1198" t="str">
            <v>2</v>
          </cell>
          <cell r="CT1198" t="str">
            <v>    地方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 t="str">
            <v>3</v>
          </cell>
          <cell r="DN1198" t="str">
            <v>522</v>
          </cell>
          <cell r="DO1198" t="str">
            <v>    食品、饮料及烟草制品专门零售</v>
          </cell>
          <cell r="DP1198" t="str">
            <v>1</v>
          </cell>
          <cell r="DQ1198" t="str">
            <v>3</v>
          </cell>
          <cell r="DR1198">
            <v>25357</v>
          </cell>
          <cell r="DS1198">
            <v>30174</v>
          </cell>
          <cell r="DT1198">
            <v>1</v>
          </cell>
          <cell r="DU1198">
            <v>4069</v>
          </cell>
          <cell r="DV1198">
            <v>5306</v>
          </cell>
          <cell r="DW1198">
            <v>611</v>
          </cell>
          <cell r="DX1198">
            <v>1831</v>
          </cell>
        </row>
        <row r="1199">
          <cell r="M1199" t="str">
            <v>91110302059274305M</v>
          </cell>
          <cell r="N1199" t="str">
            <v>北京平安美科贸有限公司</v>
          </cell>
          <cell r="O1199" t="str">
            <v>2025</v>
          </cell>
          <cell r="P1199" t="str">
            <v>2</v>
          </cell>
          <cell r="Q1199">
            <v>74</v>
          </cell>
          <cell r="R1199">
            <v>74</v>
          </cell>
          <cell r="S1199">
            <v>3884</v>
          </cell>
          <cell r="T1199">
            <v>794</v>
          </cell>
          <cell r="U1199">
            <v>11758</v>
          </cell>
          <cell r="V1199">
            <v>42123</v>
          </cell>
          <cell r="W1199">
            <v>11652</v>
          </cell>
          <cell r="X1199">
            <v>40100</v>
          </cell>
          <cell r="Y1199">
            <v>0</v>
          </cell>
          <cell r="Z1199">
            <v>0</v>
          </cell>
          <cell r="AA1199">
            <v>2</v>
          </cell>
          <cell r="AB1199">
            <v>9800</v>
          </cell>
          <cell r="AC1199">
            <v>0</v>
          </cell>
          <cell r="AD1199">
            <v>0</v>
          </cell>
          <cell r="AE1199">
            <v>0</v>
          </cell>
          <cell r="AF1199">
            <v>11159</v>
          </cell>
          <cell r="AG1199">
            <v>0</v>
          </cell>
          <cell r="AH1199">
            <v>0</v>
          </cell>
          <cell r="AI1199">
            <v>2</v>
          </cell>
          <cell r="AJ1199">
            <v>26</v>
          </cell>
          <cell r="AK1199">
            <v>146</v>
          </cell>
          <cell r="AL1199">
            <v>150</v>
          </cell>
          <cell r="AM1199">
            <v>0</v>
          </cell>
          <cell r="AN1199">
            <v>0</v>
          </cell>
          <cell r="AO1199">
            <v>52</v>
          </cell>
          <cell r="AP1199">
            <v>-22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-198</v>
          </cell>
          <cell r="BF1199">
            <v>-1513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-198</v>
          </cell>
          <cell r="BL1199">
            <v>-1512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189</v>
          </cell>
          <cell r="BS1199">
            <v>4</v>
          </cell>
          <cell r="BT1199">
            <v>4</v>
          </cell>
          <cell r="BU1199" t="str">
            <v>杨书信</v>
          </cell>
          <cell r="BV1199" t="str">
            <v>陈丁香</v>
          </cell>
          <cell r="BW1199" t="str">
            <v>刘春园</v>
          </cell>
          <cell r="BX1199" t="str">
            <v>01088888888</v>
          </cell>
          <cell r="BY1199" t="str">
            <v>2025-03-14</v>
          </cell>
          <cell r="BZ1199" t="str">
            <v/>
          </cell>
          <cell r="CA1199" t="str">
            <v>059274305</v>
          </cell>
          <cell r="CB1199">
            <v>0</v>
          </cell>
          <cell r="CC1199">
            <v>0</v>
          </cell>
          <cell r="CD1199" t="str">
            <v/>
          </cell>
          <cell r="CE1199" t="str">
            <v>1</v>
          </cell>
          <cell r="CF1199" t="str">
            <v/>
          </cell>
          <cell r="CG1199" t="str">
            <v>北京经济技术开发区虚拟社区</v>
          </cell>
          <cell r="CH1199" t="str">
            <v>qy</v>
          </cell>
          <cell r="CI1199" t="str">
            <v>    私人控股</v>
          </cell>
          <cell r="CJ1199" t="str">
            <v>F</v>
          </cell>
          <cell r="CK1199" t="str">
            <v>    批发和零售业</v>
          </cell>
          <cell r="CL1199" t="str">
            <v>51</v>
          </cell>
          <cell r="CM1199" t="str">
            <v>    批发业</v>
          </cell>
          <cell r="CN1199" t="str">
            <v>115101</v>
          </cell>
          <cell r="CO1199" t="str">
            <v>      开发区</v>
          </cell>
          <cell r="CP1199" t="str">
            <v>　　　私营有限责任公司</v>
          </cell>
          <cell r="CQ1199" t="str">
            <v/>
          </cell>
          <cell r="CR1199" t="str">
            <v>    传统服务业</v>
          </cell>
          <cell r="CS1199" t="str">
            <v>2</v>
          </cell>
          <cell r="CT1199" t="str">
            <v>    地方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 t="str">
            <v>3</v>
          </cell>
          <cell r="DN1199" t="str">
            <v>516</v>
          </cell>
          <cell r="DO1199" t="str">
            <v>    矿产品、建材及化工产品批发</v>
          </cell>
          <cell r="DP1199" t="str">
            <v>1</v>
          </cell>
          <cell r="DQ1199" t="str">
            <v>4</v>
          </cell>
          <cell r="DR1199">
            <v>2</v>
          </cell>
          <cell r="DS1199">
            <v>9800</v>
          </cell>
          <cell r="DT1199">
            <v>1</v>
          </cell>
          <cell r="DU1199">
            <v>-198</v>
          </cell>
          <cell r="DV1199">
            <v>-1513</v>
          </cell>
          <cell r="DW1199">
            <v>0</v>
          </cell>
          <cell r="DX1199">
            <v>189</v>
          </cell>
        </row>
        <row r="1200">
          <cell r="M1200" t="str">
            <v>91110105582571590H</v>
          </cell>
          <cell r="N1200" t="str">
            <v>北京鼎力兴辉商贸有限公司</v>
          </cell>
          <cell r="O1200" t="str">
            <v>2025</v>
          </cell>
          <cell r="P1200" t="str">
            <v>2</v>
          </cell>
          <cell r="Q1200">
            <v>3</v>
          </cell>
          <cell r="R1200">
            <v>3</v>
          </cell>
          <cell r="S1200">
            <v>1874</v>
          </cell>
          <cell r="T1200">
            <v>4268</v>
          </cell>
          <cell r="U1200">
            <v>11979</v>
          </cell>
          <cell r="V1200">
            <v>6608</v>
          </cell>
          <cell r="W1200">
            <v>7863</v>
          </cell>
          <cell r="X1200">
            <v>2185</v>
          </cell>
          <cell r="Y1200">
            <v>0</v>
          </cell>
          <cell r="Z1200">
            <v>0</v>
          </cell>
          <cell r="AA1200">
            <v>198</v>
          </cell>
          <cell r="AB1200">
            <v>749</v>
          </cell>
          <cell r="AC1200">
            <v>0</v>
          </cell>
          <cell r="AD1200">
            <v>0</v>
          </cell>
          <cell r="AE1200">
            <v>190</v>
          </cell>
          <cell r="AF1200">
            <v>741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85</v>
          </cell>
          <cell r="AL1200">
            <v>96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-77</v>
          </cell>
          <cell r="BF1200">
            <v>-88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-77</v>
          </cell>
          <cell r="BL1200">
            <v>-88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26</v>
          </cell>
          <cell r="BR1200">
            <v>97</v>
          </cell>
          <cell r="BS1200">
            <v>5</v>
          </cell>
          <cell r="BT1200">
            <v>6</v>
          </cell>
          <cell r="BU1200" t="str">
            <v>王晓华</v>
          </cell>
          <cell r="BV1200" t="str">
            <v>王晓华</v>
          </cell>
          <cell r="BW1200" t="str">
            <v>王丽华</v>
          </cell>
          <cell r="BX1200" t="str">
            <v>18101242119</v>
          </cell>
          <cell r="BY1200" t="str">
            <v>2025-03-12</v>
          </cell>
          <cell r="BZ1200" t="str">
            <v/>
          </cell>
          <cell r="CA1200" t="str">
            <v>582571590</v>
          </cell>
          <cell r="CB1200">
            <v>0</v>
          </cell>
          <cell r="CC1200">
            <v>0</v>
          </cell>
          <cell r="CD1200" t="str">
            <v/>
          </cell>
          <cell r="CE1200" t="str">
            <v/>
          </cell>
          <cell r="CF1200" t="str">
            <v/>
          </cell>
          <cell r="CG1200" t="str">
            <v/>
          </cell>
          <cell r="CH1200" t="str">
            <v>qy</v>
          </cell>
          <cell r="CI1200" t="str">
            <v>    私人控股</v>
          </cell>
          <cell r="CJ1200" t="str">
            <v>F</v>
          </cell>
          <cell r="CK1200" t="str">
            <v>    批发和零售业</v>
          </cell>
          <cell r="CL1200" t="str">
            <v>51</v>
          </cell>
          <cell r="CM1200" t="str">
            <v>    批发业</v>
          </cell>
          <cell r="CN1200" t="str">
            <v>110112</v>
          </cell>
          <cell r="CO1200" t="str">
            <v>      通州区</v>
          </cell>
          <cell r="CP1200" t="str">
            <v>　　　私营有限责任公司</v>
          </cell>
          <cell r="CQ1200" t="str">
            <v/>
          </cell>
          <cell r="CR1200" t="str">
            <v>    传统服务业</v>
          </cell>
          <cell r="CS1200" t="str">
            <v>2</v>
          </cell>
          <cell r="CT1200" t="str">
            <v>    地方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 t="str">
            <v>5</v>
          </cell>
          <cell r="DN1200" t="str">
            <v>516</v>
          </cell>
          <cell r="DO1200" t="str">
            <v>    矿产品、建材及化工产品批发</v>
          </cell>
          <cell r="DP1200" t="str">
            <v>1</v>
          </cell>
          <cell r="DQ1200" t="str">
            <v>3</v>
          </cell>
          <cell r="DR1200">
            <v>198</v>
          </cell>
          <cell r="DS1200">
            <v>749</v>
          </cell>
          <cell r="DT1200">
            <v>1</v>
          </cell>
          <cell r="DU1200">
            <v>-77</v>
          </cell>
          <cell r="DV1200">
            <v>-88</v>
          </cell>
          <cell r="DW1200">
            <v>26</v>
          </cell>
          <cell r="DX1200">
            <v>97</v>
          </cell>
        </row>
        <row r="1201">
          <cell r="M1201" t="str">
            <v>911103025996757088</v>
          </cell>
          <cell r="N1201" t="str">
            <v>首和基业建材（北京）有限公司</v>
          </cell>
          <cell r="O1201" t="str">
            <v>2025</v>
          </cell>
          <cell r="P1201" t="str">
            <v>2</v>
          </cell>
          <cell r="Q1201">
            <v>341</v>
          </cell>
          <cell r="R1201">
            <v>341</v>
          </cell>
          <cell r="S1201">
            <v>2856</v>
          </cell>
          <cell r="T1201">
            <v>529</v>
          </cell>
          <cell r="U1201">
            <v>12888</v>
          </cell>
          <cell r="V1201">
            <v>10660</v>
          </cell>
          <cell r="W1201">
            <v>9617</v>
          </cell>
          <cell r="X1201">
            <v>9179</v>
          </cell>
          <cell r="Y1201">
            <v>0</v>
          </cell>
          <cell r="Z1201">
            <v>0</v>
          </cell>
          <cell r="AA1201">
            <v>3970</v>
          </cell>
          <cell r="AB1201">
            <v>2066</v>
          </cell>
          <cell r="AC1201">
            <v>0</v>
          </cell>
          <cell r="AD1201">
            <v>0</v>
          </cell>
          <cell r="AE1201">
            <v>3717</v>
          </cell>
          <cell r="AF1201">
            <v>1834</v>
          </cell>
          <cell r="AG1201">
            <v>11</v>
          </cell>
          <cell r="AH1201">
            <v>7</v>
          </cell>
          <cell r="AI1201">
            <v>94</v>
          </cell>
          <cell r="AJ1201">
            <v>369</v>
          </cell>
          <cell r="AK1201">
            <v>284</v>
          </cell>
          <cell r="AL1201">
            <v>214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-136</v>
          </cell>
          <cell r="BF1201">
            <v>-358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-136</v>
          </cell>
          <cell r="BL1201">
            <v>-358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185</v>
          </cell>
          <cell r="BR1201">
            <v>79</v>
          </cell>
          <cell r="BS1201">
            <v>15</v>
          </cell>
          <cell r="BT1201">
            <v>12</v>
          </cell>
          <cell r="BU1201" t="str">
            <v>谷怡霖</v>
          </cell>
          <cell r="BV1201" t="str">
            <v>谷怡霖</v>
          </cell>
          <cell r="BW1201" t="str">
            <v>李立军</v>
          </cell>
          <cell r="BX1201" t="str">
            <v>13241096269</v>
          </cell>
          <cell r="BY1201" t="str">
            <v>2025-03-04</v>
          </cell>
          <cell r="BZ1201" t="str">
            <v/>
          </cell>
          <cell r="CA1201" t="str">
            <v>599675708</v>
          </cell>
          <cell r="CB1201">
            <v>0</v>
          </cell>
          <cell r="CC1201">
            <v>0</v>
          </cell>
          <cell r="CD1201" t="str">
            <v/>
          </cell>
          <cell r="CE1201" t="str">
            <v/>
          </cell>
          <cell r="CF1201" t="str">
            <v/>
          </cell>
          <cell r="CG1201" t="str">
            <v/>
          </cell>
          <cell r="CH1201" t="str">
            <v>qy</v>
          </cell>
          <cell r="CI1201" t="str">
            <v>    私人控股</v>
          </cell>
          <cell r="CJ1201" t="str">
            <v>F</v>
          </cell>
          <cell r="CK1201" t="str">
            <v>    批发和零售业</v>
          </cell>
          <cell r="CL1201" t="str">
            <v>51</v>
          </cell>
          <cell r="CM1201" t="str">
            <v>    批发业</v>
          </cell>
          <cell r="CN1201" t="str">
            <v>110115</v>
          </cell>
          <cell r="CO1201" t="str">
            <v>      大兴区</v>
          </cell>
          <cell r="CP1201" t="str">
            <v>　　　私营有限责任公司</v>
          </cell>
          <cell r="CQ1201" t="str">
            <v/>
          </cell>
          <cell r="CR1201" t="str">
            <v>    传统服务业</v>
          </cell>
          <cell r="CS1201" t="str">
            <v>2</v>
          </cell>
          <cell r="CT1201" t="str">
            <v>    地方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 t="str">
            <v>3</v>
          </cell>
          <cell r="DN1201" t="str">
            <v>516</v>
          </cell>
          <cell r="DO1201" t="str">
            <v>    矿产品、建材及化工产品批发</v>
          </cell>
          <cell r="DP1201" t="str">
            <v>1</v>
          </cell>
          <cell r="DQ1201" t="str">
            <v>3</v>
          </cell>
          <cell r="DR1201">
            <v>3970</v>
          </cell>
          <cell r="DS1201">
            <v>2066</v>
          </cell>
          <cell r="DT1201">
            <v>1</v>
          </cell>
          <cell r="DU1201">
            <v>-136</v>
          </cell>
          <cell r="DV1201">
            <v>-358</v>
          </cell>
          <cell r="DW1201">
            <v>196</v>
          </cell>
          <cell r="DX1201">
            <v>86</v>
          </cell>
        </row>
        <row r="1202">
          <cell r="M1202" t="str">
            <v>91110302563684151T</v>
          </cell>
          <cell r="N1202" t="str">
            <v>日控（北京）传动技术有限公司</v>
          </cell>
          <cell r="O1202" t="str">
            <v>2025</v>
          </cell>
          <cell r="P1202" t="str">
            <v>2</v>
          </cell>
          <cell r="Q1202">
            <v>1216</v>
          </cell>
          <cell r="R1202">
            <v>1216</v>
          </cell>
          <cell r="S1202">
            <v>11554</v>
          </cell>
          <cell r="T1202">
            <v>10291</v>
          </cell>
          <cell r="U1202">
            <v>23226</v>
          </cell>
          <cell r="V1202">
            <v>19326</v>
          </cell>
          <cell r="W1202">
            <v>14455</v>
          </cell>
          <cell r="X1202">
            <v>10966</v>
          </cell>
          <cell r="Y1202">
            <v>0</v>
          </cell>
          <cell r="Z1202">
            <v>0</v>
          </cell>
          <cell r="AA1202">
            <v>9392</v>
          </cell>
          <cell r="AB1202">
            <v>8131</v>
          </cell>
          <cell r="AC1202">
            <v>0</v>
          </cell>
          <cell r="AD1202">
            <v>0</v>
          </cell>
          <cell r="AE1202">
            <v>7977</v>
          </cell>
          <cell r="AF1202">
            <v>4530</v>
          </cell>
          <cell r="AG1202">
            <v>83</v>
          </cell>
          <cell r="AH1202">
            <v>17</v>
          </cell>
          <cell r="AI1202">
            <v>0</v>
          </cell>
          <cell r="AJ1202">
            <v>0</v>
          </cell>
          <cell r="AK1202">
            <v>764</v>
          </cell>
          <cell r="AL1202">
            <v>1060</v>
          </cell>
          <cell r="AM1202">
            <v>0</v>
          </cell>
          <cell r="AN1202">
            <v>0</v>
          </cell>
          <cell r="AO1202">
            <v>1</v>
          </cell>
          <cell r="AP1202">
            <v>1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567</v>
          </cell>
          <cell r="BF1202">
            <v>2523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567</v>
          </cell>
          <cell r="BL1202">
            <v>2523</v>
          </cell>
          <cell r="BM1202">
            <v>3</v>
          </cell>
          <cell r="BN1202">
            <v>14</v>
          </cell>
          <cell r="BO1202">
            <v>0</v>
          </cell>
          <cell r="BP1202">
            <v>0</v>
          </cell>
          <cell r="BQ1202">
            <v>213</v>
          </cell>
          <cell r="BR1202">
            <v>188</v>
          </cell>
          <cell r="BS1202">
            <v>18</v>
          </cell>
          <cell r="BT1202">
            <v>18</v>
          </cell>
          <cell r="BU1202" t="str">
            <v>张明</v>
          </cell>
          <cell r="BV1202" t="str">
            <v>孙方鹏</v>
          </cell>
          <cell r="BW1202" t="str">
            <v>孙方鹏</v>
          </cell>
          <cell r="BX1202" t="str">
            <v>13161783735</v>
          </cell>
          <cell r="BY1202" t="str">
            <v>2025-03-14</v>
          </cell>
          <cell r="BZ1202" t="str">
            <v/>
          </cell>
          <cell r="CA1202" t="str">
            <v>563684151</v>
          </cell>
          <cell r="CB1202">
            <v>0</v>
          </cell>
          <cell r="CC1202">
            <v>0</v>
          </cell>
          <cell r="CD1202" t="str">
            <v/>
          </cell>
          <cell r="CE1202" t="str">
            <v>1</v>
          </cell>
          <cell r="CF1202" t="str">
            <v/>
          </cell>
          <cell r="CG1202" t="str">
            <v>北京经济技术开发区虚拟社区</v>
          </cell>
          <cell r="CH1202" t="str">
            <v>qy</v>
          </cell>
          <cell r="CI1202" t="str">
            <v>    私人控股</v>
          </cell>
          <cell r="CJ1202" t="str">
            <v>F</v>
          </cell>
          <cell r="CK1202" t="str">
            <v>    批发和零售业</v>
          </cell>
          <cell r="CL1202" t="str">
            <v>51</v>
          </cell>
          <cell r="CM1202" t="str">
            <v>    批发业</v>
          </cell>
          <cell r="CN1202" t="str">
            <v>115101</v>
          </cell>
          <cell r="CO1202" t="str">
            <v>      开发区</v>
          </cell>
          <cell r="CP1202" t="str">
            <v>　　　私营有限责任公司</v>
          </cell>
          <cell r="CQ1202" t="str">
            <v/>
          </cell>
          <cell r="CR1202" t="str">
            <v>    传统服务业</v>
          </cell>
          <cell r="CS1202" t="str">
            <v>2</v>
          </cell>
          <cell r="CT1202" t="str">
            <v>    地方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 t="str">
            <v>3</v>
          </cell>
          <cell r="DN1202" t="str">
            <v>517</v>
          </cell>
          <cell r="DO1202" t="str">
            <v>    机械设备、五金产品及电子产品批发</v>
          </cell>
          <cell r="DP1202" t="str">
            <v>1</v>
          </cell>
          <cell r="DQ1202" t="str">
            <v>3</v>
          </cell>
          <cell r="DR1202">
            <v>9392</v>
          </cell>
          <cell r="DS1202">
            <v>8131</v>
          </cell>
          <cell r="DT1202">
            <v>1</v>
          </cell>
          <cell r="DU1202">
            <v>567</v>
          </cell>
          <cell r="DV1202">
            <v>2523</v>
          </cell>
          <cell r="DW1202">
            <v>299</v>
          </cell>
          <cell r="DX1202">
            <v>219</v>
          </cell>
        </row>
        <row r="1203">
          <cell r="M1203" t="str">
            <v>91110112MA004G715X</v>
          </cell>
          <cell r="N1203" t="str">
            <v>北京心赢销服装有限责任公司</v>
          </cell>
          <cell r="O1203" t="str">
            <v>2025</v>
          </cell>
          <cell r="P1203" t="str">
            <v>2</v>
          </cell>
          <cell r="Q1203">
            <v>754</v>
          </cell>
          <cell r="R1203">
            <v>682</v>
          </cell>
          <cell r="S1203">
            <v>117968</v>
          </cell>
          <cell r="T1203">
            <v>109429</v>
          </cell>
          <cell r="U1203">
            <v>197775</v>
          </cell>
          <cell r="V1203">
            <v>190436</v>
          </cell>
          <cell r="W1203">
            <v>322329</v>
          </cell>
          <cell r="X1203">
            <v>299307</v>
          </cell>
          <cell r="Y1203">
            <v>0</v>
          </cell>
          <cell r="Z1203">
            <v>0</v>
          </cell>
          <cell r="AA1203">
            <v>18469</v>
          </cell>
          <cell r="AB1203">
            <v>29664</v>
          </cell>
          <cell r="AC1203">
            <v>0</v>
          </cell>
          <cell r="AD1203">
            <v>0</v>
          </cell>
          <cell r="AE1203">
            <v>13900</v>
          </cell>
          <cell r="AF1203">
            <v>19803</v>
          </cell>
          <cell r="AG1203">
            <v>100</v>
          </cell>
          <cell r="AH1203">
            <v>58</v>
          </cell>
          <cell r="AI1203">
            <v>5565</v>
          </cell>
          <cell r="AJ1203">
            <v>6369</v>
          </cell>
          <cell r="AK1203">
            <v>292</v>
          </cell>
          <cell r="AL1203">
            <v>226</v>
          </cell>
          <cell r="AM1203">
            <v>0</v>
          </cell>
          <cell r="AN1203">
            <v>0</v>
          </cell>
          <cell r="AO1203">
            <v>48</v>
          </cell>
          <cell r="AP1203">
            <v>42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-1436</v>
          </cell>
          <cell r="BF1203">
            <v>3168</v>
          </cell>
          <cell r="BG1203">
            <v>0</v>
          </cell>
          <cell r="BH1203">
            <v>6</v>
          </cell>
          <cell r="BI1203">
            <v>0</v>
          </cell>
          <cell r="BJ1203">
            <v>0</v>
          </cell>
          <cell r="BK1203">
            <v>-1436</v>
          </cell>
          <cell r="BL1203">
            <v>3174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741</v>
          </cell>
          <cell r="BR1203">
            <v>386</v>
          </cell>
          <cell r="BS1203">
            <v>164</v>
          </cell>
          <cell r="BT1203">
            <v>164</v>
          </cell>
          <cell r="BU1203" t="str">
            <v>杨子翼</v>
          </cell>
          <cell r="BV1203" t="str">
            <v>殷太兰</v>
          </cell>
          <cell r="BW1203" t="str">
            <v>殷太兰</v>
          </cell>
          <cell r="BX1203" t="str">
            <v>18211031275</v>
          </cell>
          <cell r="BY1203" t="str">
            <v>2025-03-06</v>
          </cell>
          <cell r="BZ1203" t="str">
            <v/>
          </cell>
          <cell r="CA1203" t="str">
            <v>MA004G715</v>
          </cell>
          <cell r="CB1203">
            <v>0</v>
          </cell>
          <cell r="CC1203">
            <v>0</v>
          </cell>
          <cell r="CD1203" t="str">
            <v/>
          </cell>
          <cell r="CE1203" t="str">
            <v>1</v>
          </cell>
          <cell r="CF1203" t="str">
            <v/>
          </cell>
          <cell r="CG1203" t="str">
            <v>北京经济技术开发区虚拟社区</v>
          </cell>
          <cell r="CH1203" t="str">
            <v>qy</v>
          </cell>
          <cell r="CI1203" t="str">
            <v>    私人控股</v>
          </cell>
          <cell r="CJ1203" t="str">
            <v>F</v>
          </cell>
          <cell r="CK1203" t="str">
            <v>    批发和零售业</v>
          </cell>
          <cell r="CL1203" t="str">
            <v>52</v>
          </cell>
          <cell r="CM1203" t="str">
            <v>    零售业</v>
          </cell>
          <cell r="CN1203" t="str">
            <v>115101</v>
          </cell>
          <cell r="CO1203" t="str">
            <v>      开发区</v>
          </cell>
          <cell r="CP1203" t="str">
            <v>　　　其他有限责任公司</v>
          </cell>
          <cell r="CQ1203" t="str">
            <v/>
          </cell>
          <cell r="CR1203" t="str">
            <v>    传统服务业</v>
          </cell>
          <cell r="CS1203" t="str">
            <v>2</v>
          </cell>
          <cell r="CT1203" t="str">
            <v>    地方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 t="str">
            <v>3</v>
          </cell>
          <cell r="DN1203" t="str">
            <v>523</v>
          </cell>
          <cell r="DO1203" t="str">
            <v>    纺织、服装及日用品专门零售</v>
          </cell>
          <cell r="DP1203" t="str">
            <v>1</v>
          </cell>
          <cell r="DQ1203" t="str">
            <v>2</v>
          </cell>
          <cell r="DR1203">
            <v>18469</v>
          </cell>
          <cell r="DS1203">
            <v>29664</v>
          </cell>
          <cell r="DT1203">
            <v>1</v>
          </cell>
          <cell r="DU1203">
            <v>-1436</v>
          </cell>
          <cell r="DV1203">
            <v>3168</v>
          </cell>
          <cell r="DW1203">
            <v>841</v>
          </cell>
          <cell r="DX1203">
            <v>444</v>
          </cell>
        </row>
        <row r="1204">
          <cell r="M1204" t="str">
            <v>911101066963721863</v>
          </cell>
          <cell r="N1204" t="str">
            <v>北京海创恒源商贸有限公司</v>
          </cell>
          <cell r="O1204" t="str">
            <v>2025</v>
          </cell>
          <cell r="P1204" t="str">
            <v>2</v>
          </cell>
          <cell r="Q1204">
            <v>0</v>
          </cell>
          <cell r="R1204">
            <v>0</v>
          </cell>
          <cell r="S1204">
            <v>34626</v>
          </cell>
          <cell r="T1204">
            <v>27075</v>
          </cell>
          <cell r="U1204">
            <v>70201</v>
          </cell>
          <cell r="V1204">
            <v>52076</v>
          </cell>
          <cell r="W1204">
            <v>43275</v>
          </cell>
          <cell r="X1204">
            <v>30391</v>
          </cell>
          <cell r="Y1204">
            <v>0</v>
          </cell>
          <cell r="Z1204">
            <v>0</v>
          </cell>
          <cell r="AA1204">
            <v>18333</v>
          </cell>
          <cell r="AB1204">
            <v>17988</v>
          </cell>
          <cell r="AC1204">
            <v>0</v>
          </cell>
          <cell r="AD1204">
            <v>0</v>
          </cell>
          <cell r="AE1204">
            <v>15150</v>
          </cell>
          <cell r="AF1204">
            <v>15148</v>
          </cell>
          <cell r="AG1204">
            <v>6</v>
          </cell>
          <cell r="AH1204">
            <v>7</v>
          </cell>
          <cell r="AI1204">
            <v>75</v>
          </cell>
          <cell r="AJ1204">
            <v>69</v>
          </cell>
          <cell r="AK1204">
            <v>2305</v>
          </cell>
          <cell r="AL1204">
            <v>2278</v>
          </cell>
          <cell r="AM1204">
            <v>0</v>
          </cell>
          <cell r="AN1204">
            <v>0</v>
          </cell>
          <cell r="AO1204">
            <v>341</v>
          </cell>
          <cell r="AP1204">
            <v>103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456</v>
          </cell>
          <cell r="BF1204">
            <v>383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456</v>
          </cell>
          <cell r="BL1204">
            <v>383</v>
          </cell>
          <cell r="BM1204">
            <v>19</v>
          </cell>
          <cell r="BN1204">
            <v>18</v>
          </cell>
          <cell r="BO1204">
            <v>0</v>
          </cell>
          <cell r="BP1204">
            <v>0</v>
          </cell>
          <cell r="BQ1204">
            <v>130</v>
          </cell>
          <cell r="BR1204">
            <v>170</v>
          </cell>
          <cell r="BS1204">
            <v>58</v>
          </cell>
          <cell r="BT1204">
            <v>61</v>
          </cell>
          <cell r="BU1204" t="str">
            <v>张正海</v>
          </cell>
          <cell r="BV1204" t="str">
            <v>张正海</v>
          </cell>
          <cell r="BW1204" t="str">
            <v>杨涛</v>
          </cell>
          <cell r="BX1204" t="str">
            <v>18601972465</v>
          </cell>
          <cell r="BY1204" t="str">
            <v>2025-03-14</v>
          </cell>
          <cell r="BZ1204" t="str">
            <v/>
          </cell>
          <cell r="CA1204" t="str">
            <v>696372186</v>
          </cell>
          <cell r="CB1204">
            <v>0</v>
          </cell>
          <cell r="CC1204">
            <v>0</v>
          </cell>
          <cell r="CD1204" t="str">
            <v/>
          </cell>
          <cell r="CE1204" t="str">
            <v>1</v>
          </cell>
          <cell r="CF1204" t="str">
            <v/>
          </cell>
          <cell r="CG1204" t="str">
            <v>北京经济技术开发区虚拟社区</v>
          </cell>
          <cell r="CH1204" t="str">
            <v>qy</v>
          </cell>
          <cell r="CI1204" t="str">
            <v>    私人控股</v>
          </cell>
          <cell r="CJ1204" t="str">
            <v>F</v>
          </cell>
          <cell r="CK1204" t="str">
            <v>    批发和零售业</v>
          </cell>
          <cell r="CL1204" t="str">
            <v>51</v>
          </cell>
          <cell r="CM1204" t="str">
            <v>    批发业</v>
          </cell>
          <cell r="CN1204" t="str">
            <v>115101</v>
          </cell>
          <cell r="CO1204" t="str">
            <v>      开发区</v>
          </cell>
          <cell r="CP1204" t="str">
            <v>　　　其他有限责任公司</v>
          </cell>
          <cell r="CQ1204" t="str">
            <v/>
          </cell>
          <cell r="CR1204" t="str">
            <v>    传统服务业</v>
          </cell>
          <cell r="CS1204" t="str">
            <v>2</v>
          </cell>
          <cell r="CT1204" t="str">
            <v>    地方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 t="str">
            <v>3</v>
          </cell>
          <cell r="DN1204" t="str">
            <v>514</v>
          </cell>
          <cell r="DO1204" t="str">
            <v>    文化、体育用品及器材批发</v>
          </cell>
          <cell r="DP1204" t="str">
            <v>1</v>
          </cell>
          <cell r="DQ1204" t="str">
            <v>2</v>
          </cell>
          <cell r="DR1204">
            <v>18333</v>
          </cell>
          <cell r="DS1204">
            <v>17988</v>
          </cell>
          <cell r="DT1204">
            <v>1</v>
          </cell>
          <cell r="DU1204">
            <v>456</v>
          </cell>
          <cell r="DV1204">
            <v>383</v>
          </cell>
          <cell r="DW1204">
            <v>155</v>
          </cell>
          <cell r="DX1204">
            <v>195</v>
          </cell>
        </row>
        <row r="1205">
          <cell r="M1205" t="str">
            <v>91110115587731602Q</v>
          </cell>
          <cell r="N1205" t="str">
            <v>北京汉元永昌科技发展有限公司</v>
          </cell>
          <cell r="O1205" t="str">
            <v>2025</v>
          </cell>
          <cell r="P1205" t="str">
            <v>2</v>
          </cell>
          <cell r="Q1205">
            <v>230</v>
          </cell>
          <cell r="R1205">
            <v>221</v>
          </cell>
          <cell r="S1205">
            <v>36621</v>
          </cell>
          <cell r="T1205">
            <v>26265</v>
          </cell>
          <cell r="U1205">
            <v>54683</v>
          </cell>
          <cell r="V1205">
            <v>54840</v>
          </cell>
          <cell r="W1205">
            <v>6753</v>
          </cell>
          <cell r="X1205">
            <v>14792</v>
          </cell>
          <cell r="Y1205">
            <v>0</v>
          </cell>
          <cell r="Z1205">
            <v>0</v>
          </cell>
          <cell r="AA1205">
            <v>9416</v>
          </cell>
          <cell r="AB1205">
            <v>9029</v>
          </cell>
          <cell r="AC1205">
            <v>0</v>
          </cell>
          <cell r="AD1205">
            <v>0</v>
          </cell>
          <cell r="AE1205">
            <v>140</v>
          </cell>
          <cell r="AF1205">
            <v>1506</v>
          </cell>
          <cell r="AG1205">
            <v>64</v>
          </cell>
          <cell r="AH1205">
            <v>57</v>
          </cell>
          <cell r="AI1205">
            <v>109</v>
          </cell>
          <cell r="AJ1205">
            <v>155</v>
          </cell>
          <cell r="AK1205">
            <v>226</v>
          </cell>
          <cell r="AL1205">
            <v>180</v>
          </cell>
          <cell r="AM1205">
            <v>81</v>
          </cell>
          <cell r="AN1205">
            <v>82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8796</v>
          </cell>
          <cell r="BF1205">
            <v>7049</v>
          </cell>
          <cell r="BG1205">
            <v>765</v>
          </cell>
          <cell r="BH1205">
            <v>0</v>
          </cell>
          <cell r="BI1205">
            <v>0</v>
          </cell>
          <cell r="BJ1205">
            <v>0</v>
          </cell>
          <cell r="BK1205">
            <v>9561</v>
          </cell>
          <cell r="BL1205">
            <v>7049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999</v>
          </cell>
          <cell r="BR1205">
            <v>950</v>
          </cell>
          <cell r="BS1205">
            <v>32</v>
          </cell>
          <cell r="BT1205">
            <v>23</v>
          </cell>
          <cell r="BU1205" t="str">
            <v>刘巍</v>
          </cell>
          <cell r="BV1205" t="str">
            <v>刘巍</v>
          </cell>
          <cell r="BW1205" t="str">
            <v>孙金宏</v>
          </cell>
          <cell r="BX1205" t="str">
            <v>13718368930</v>
          </cell>
          <cell r="BY1205" t="str">
            <v>2025-03-11</v>
          </cell>
          <cell r="BZ1205" t="str">
            <v/>
          </cell>
          <cell r="CA1205" t="str">
            <v>587731602</v>
          </cell>
          <cell r="CB1205">
            <v>0</v>
          </cell>
          <cell r="CC1205">
            <v>0</v>
          </cell>
          <cell r="CD1205" t="str">
            <v/>
          </cell>
          <cell r="CE1205" t="str">
            <v>1</v>
          </cell>
          <cell r="CF1205" t="str">
            <v/>
          </cell>
          <cell r="CG1205" t="str">
            <v>北京经济技术开发区虚拟社区</v>
          </cell>
          <cell r="CH1205" t="str">
            <v>qy</v>
          </cell>
          <cell r="CI1205" t="str">
            <v>    私人控股</v>
          </cell>
          <cell r="CJ1205" t="str">
            <v>F</v>
          </cell>
          <cell r="CK1205" t="str">
            <v>    批发和零售业</v>
          </cell>
          <cell r="CL1205" t="str">
            <v>51</v>
          </cell>
          <cell r="CM1205" t="str">
            <v>    批发业</v>
          </cell>
          <cell r="CN1205" t="str">
            <v>115101</v>
          </cell>
          <cell r="CO1205" t="str">
            <v>      开发区</v>
          </cell>
          <cell r="CP1205" t="str">
            <v>　　　私营有限责任公司</v>
          </cell>
          <cell r="CQ1205" t="str">
            <v/>
          </cell>
          <cell r="CR1205" t="str">
            <v>    传统服务业</v>
          </cell>
          <cell r="CS1205" t="str">
            <v>2</v>
          </cell>
          <cell r="CT1205" t="str">
            <v>    地方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 t="str">
            <v>3</v>
          </cell>
          <cell r="DN1205" t="str">
            <v>517</v>
          </cell>
          <cell r="DO1205" t="str">
            <v>    机械设备、五金产品及电子产品批发</v>
          </cell>
          <cell r="DP1205" t="str">
            <v>1</v>
          </cell>
          <cell r="DQ1205" t="str">
            <v>3</v>
          </cell>
          <cell r="DR1205">
            <v>9416</v>
          </cell>
          <cell r="DS1205">
            <v>9029</v>
          </cell>
          <cell r="DT1205">
            <v>1</v>
          </cell>
          <cell r="DU1205">
            <v>8796</v>
          </cell>
          <cell r="DV1205">
            <v>7049</v>
          </cell>
          <cell r="DW1205">
            <v>1063</v>
          </cell>
          <cell r="DX1205">
            <v>1007</v>
          </cell>
        </row>
        <row r="1206">
          <cell r="M1206" t="str">
            <v>911102285877151431</v>
          </cell>
          <cell r="N1206" t="str">
            <v>北京东海永诚商贸有限责任公司</v>
          </cell>
          <cell r="O1206" t="str">
            <v>2025</v>
          </cell>
          <cell r="P1206" t="str">
            <v>2</v>
          </cell>
          <cell r="Q1206">
            <v>13</v>
          </cell>
          <cell r="R1206">
            <v>13</v>
          </cell>
          <cell r="S1206">
            <v>4506</v>
          </cell>
          <cell r="T1206">
            <v>12106</v>
          </cell>
          <cell r="U1206">
            <v>23885</v>
          </cell>
          <cell r="V1206">
            <v>31531</v>
          </cell>
          <cell r="W1206">
            <v>30737</v>
          </cell>
          <cell r="X1206">
            <v>32651</v>
          </cell>
          <cell r="Y1206">
            <v>0</v>
          </cell>
          <cell r="Z1206">
            <v>0</v>
          </cell>
          <cell r="AA1206">
            <v>8998</v>
          </cell>
          <cell r="AB1206">
            <v>7714</v>
          </cell>
          <cell r="AC1206">
            <v>0</v>
          </cell>
          <cell r="AD1206">
            <v>0</v>
          </cell>
          <cell r="AE1206">
            <v>7471</v>
          </cell>
          <cell r="AF1206">
            <v>6442</v>
          </cell>
          <cell r="AG1206">
            <v>0</v>
          </cell>
          <cell r="AH1206">
            <v>0</v>
          </cell>
          <cell r="AI1206">
            <v>1263</v>
          </cell>
          <cell r="AJ1206">
            <v>562</v>
          </cell>
          <cell r="AK1206">
            <v>155</v>
          </cell>
          <cell r="AL1206">
            <v>101</v>
          </cell>
          <cell r="AM1206">
            <v>0</v>
          </cell>
          <cell r="AN1206">
            <v>0</v>
          </cell>
          <cell r="AO1206">
            <v>32</v>
          </cell>
          <cell r="AP1206">
            <v>4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77</v>
          </cell>
          <cell r="BF1206">
            <v>605</v>
          </cell>
          <cell r="BG1206">
            <v>0</v>
          </cell>
          <cell r="BH1206">
            <v>1</v>
          </cell>
          <cell r="BI1206">
            <v>0</v>
          </cell>
          <cell r="BJ1206">
            <v>0</v>
          </cell>
          <cell r="BK1206">
            <v>77</v>
          </cell>
          <cell r="BL1206">
            <v>606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1</v>
          </cell>
          <cell r="BR1206">
            <v>0</v>
          </cell>
          <cell r="BS1206">
            <v>32</v>
          </cell>
          <cell r="BT1206">
            <v>31</v>
          </cell>
          <cell r="BU1206" t="str">
            <v>韩总</v>
          </cell>
          <cell r="BV1206" t="str">
            <v>詹磊</v>
          </cell>
          <cell r="BW1206" t="str">
            <v>东海</v>
          </cell>
          <cell r="BX1206" t="str">
            <v>15010778648</v>
          </cell>
          <cell r="BY1206" t="str">
            <v>2025-03-14</v>
          </cell>
          <cell r="BZ1206" t="str">
            <v/>
          </cell>
          <cell r="CA1206" t="str">
            <v>587715143</v>
          </cell>
          <cell r="CB1206">
            <v>0</v>
          </cell>
          <cell r="CC1206">
            <v>0</v>
          </cell>
          <cell r="CD1206" t="str">
            <v/>
          </cell>
          <cell r="CE1206" t="str">
            <v/>
          </cell>
          <cell r="CF1206" t="str">
            <v/>
          </cell>
          <cell r="CG1206" t="str">
            <v/>
          </cell>
          <cell r="CH1206" t="str">
            <v>qy</v>
          </cell>
          <cell r="CI1206" t="str">
            <v>    私人控股</v>
          </cell>
          <cell r="CJ1206" t="str">
            <v>F</v>
          </cell>
          <cell r="CK1206" t="str">
            <v>    批发和零售业</v>
          </cell>
          <cell r="CL1206" t="str">
            <v>52</v>
          </cell>
          <cell r="CM1206" t="str">
            <v>    零售业</v>
          </cell>
          <cell r="CN1206" t="str">
            <v>110115</v>
          </cell>
          <cell r="CO1206" t="str">
            <v>      大兴区</v>
          </cell>
          <cell r="CP1206" t="str">
            <v>　　　私营有限责任公司</v>
          </cell>
          <cell r="CQ1206" t="str">
            <v/>
          </cell>
          <cell r="CR1206" t="str">
            <v>    传统服务业</v>
          </cell>
          <cell r="CS1206" t="str">
            <v>2</v>
          </cell>
          <cell r="CT1206" t="str">
            <v>    地方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 t="str">
            <v>3</v>
          </cell>
          <cell r="DN1206" t="str">
            <v>527</v>
          </cell>
          <cell r="DO1206" t="str">
            <v>    家用电器及电子产品专门零售</v>
          </cell>
          <cell r="DP1206" t="str">
            <v>1</v>
          </cell>
          <cell r="DQ1206" t="str">
            <v>3</v>
          </cell>
          <cell r="DR1206">
            <v>8998</v>
          </cell>
          <cell r="DS1206">
            <v>7714</v>
          </cell>
          <cell r="DT1206">
            <v>1</v>
          </cell>
          <cell r="DU1206">
            <v>77</v>
          </cell>
          <cell r="DV1206">
            <v>605</v>
          </cell>
          <cell r="DW1206">
            <v>1</v>
          </cell>
          <cell r="DX1206">
            <v>-1</v>
          </cell>
        </row>
        <row r="1207">
          <cell r="M1207" t="str">
            <v>911101050766368227</v>
          </cell>
          <cell r="N1207" t="str">
            <v>尊享汇（北京）品牌管理有限公司</v>
          </cell>
          <cell r="O1207" t="str">
            <v>2025</v>
          </cell>
          <cell r="P1207" t="str">
            <v>2</v>
          </cell>
          <cell r="Q1207">
            <v>2593</v>
          </cell>
          <cell r="R1207">
            <v>3348</v>
          </cell>
          <cell r="S1207">
            <v>23326</v>
          </cell>
          <cell r="T1207">
            <v>26140</v>
          </cell>
          <cell r="U1207">
            <v>194658</v>
          </cell>
          <cell r="V1207">
            <v>177030</v>
          </cell>
          <cell r="W1207">
            <v>157446</v>
          </cell>
          <cell r="X1207">
            <v>243258</v>
          </cell>
          <cell r="Y1207">
            <v>0</v>
          </cell>
          <cell r="Z1207">
            <v>0</v>
          </cell>
          <cell r="AA1207">
            <v>30773</v>
          </cell>
          <cell r="AB1207">
            <v>46381</v>
          </cell>
          <cell r="AC1207">
            <v>0</v>
          </cell>
          <cell r="AD1207">
            <v>0</v>
          </cell>
          <cell r="AE1207">
            <v>25520</v>
          </cell>
          <cell r="AF1207">
            <v>33022</v>
          </cell>
          <cell r="AG1207">
            <v>31</v>
          </cell>
          <cell r="AH1207">
            <v>278</v>
          </cell>
          <cell r="AI1207">
            <v>5374</v>
          </cell>
          <cell r="AJ1207">
            <v>7867</v>
          </cell>
          <cell r="AK1207">
            <v>2385</v>
          </cell>
          <cell r="AL1207">
            <v>2984</v>
          </cell>
          <cell r="AM1207">
            <v>0</v>
          </cell>
          <cell r="AN1207">
            <v>0</v>
          </cell>
          <cell r="AO1207">
            <v>1714</v>
          </cell>
          <cell r="AP1207">
            <v>2274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-4231</v>
          </cell>
          <cell r="BF1207">
            <v>-12</v>
          </cell>
          <cell r="BG1207">
            <v>2</v>
          </cell>
          <cell r="BH1207">
            <v>-2</v>
          </cell>
          <cell r="BI1207">
            <v>2</v>
          </cell>
          <cell r="BJ1207">
            <v>1</v>
          </cell>
          <cell r="BK1207">
            <v>-4231</v>
          </cell>
          <cell r="BL1207">
            <v>-15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264</v>
          </cell>
          <cell r="BR1207">
            <v>2305</v>
          </cell>
          <cell r="BS1207">
            <v>79</v>
          </cell>
          <cell r="BT1207">
            <v>68</v>
          </cell>
          <cell r="BU1207" t="str">
            <v>金聪</v>
          </cell>
          <cell r="BV1207" t="str">
            <v>金聪</v>
          </cell>
          <cell r="BW1207" t="str">
            <v>孔为丽</v>
          </cell>
          <cell r="BX1207" t="str">
            <v>13810662739</v>
          </cell>
          <cell r="BY1207" t="str">
            <v>2025-03-11</v>
          </cell>
          <cell r="BZ1207" t="str">
            <v/>
          </cell>
          <cell r="CA1207" t="str">
            <v>076636822</v>
          </cell>
          <cell r="CB1207">
            <v>0</v>
          </cell>
          <cell r="CC1207">
            <v>0</v>
          </cell>
          <cell r="CD1207" t="str">
            <v/>
          </cell>
          <cell r="CE1207" t="str">
            <v>1</v>
          </cell>
          <cell r="CF1207" t="str">
            <v/>
          </cell>
          <cell r="CG1207" t="str">
            <v>北京经济技术开发区虚拟社区</v>
          </cell>
          <cell r="CH1207" t="str">
            <v>qy</v>
          </cell>
          <cell r="CI1207" t="str">
            <v>    私人控股</v>
          </cell>
          <cell r="CJ1207" t="str">
            <v>F</v>
          </cell>
          <cell r="CK1207" t="str">
            <v>    批发和零售业</v>
          </cell>
          <cell r="CL1207" t="str">
            <v>51</v>
          </cell>
          <cell r="CM1207" t="str">
            <v>    批发业</v>
          </cell>
          <cell r="CN1207" t="str">
            <v>115101</v>
          </cell>
          <cell r="CO1207" t="str">
            <v>      开发区</v>
          </cell>
          <cell r="CP1207" t="str">
            <v>　　　其他有限责任公司</v>
          </cell>
          <cell r="CQ1207" t="str">
            <v/>
          </cell>
          <cell r="CR1207" t="str">
            <v>    传统服务业</v>
          </cell>
          <cell r="CS1207" t="str">
            <v>2</v>
          </cell>
          <cell r="CT1207" t="str">
            <v>    地方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 t="str">
            <v>3</v>
          </cell>
          <cell r="DN1207" t="str">
            <v>514</v>
          </cell>
          <cell r="DO1207" t="str">
            <v>    文化、体育用品及器材批发</v>
          </cell>
          <cell r="DP1207" t="str">
            <v>1</v>
          </cell>
          <cell r="DQ1207" t="str">
            <v>2</v>
          </cell>
          <cell r="DR1207">
            <v>30773</v>
          </cell>
          <cell r="DS1207">
            <v>46381</v>
          </cell>
          <cell r="DT1207">
            <v>1</v>
          </cell>
          <cell r="DU1207">
            <v>-4231</v>
          </cell>
          <cell r="DV1207">
            <v>-12</v>
          </cell>
          <cell r="DW1207">
            <v>295</v>
          </cell>
          <cell r="DX1207">
            <v>2583</v>
          </cell>
        </row>
        <row r="1208">
          <cell r="M1208" t="str">
            <v>91110105576945912W</v>
          </cell>
          <cell r="N1208" t="str">
            <v>北京养心堂化妆品有限公司</v>
          </cell>
          <cell r="O1208" t="str">
            <v>2025</v>
          </cell>
          <cell r="P1208" t="str">
            <v>2</v>
          </cell>
          <cell r="Q1208">
            <v>61894</v>
          </cell>
          <cell r="R1208">
            <v>61861</v>
          </cell>
          <cell r="S1208">
            <v>477</v>
          </cell>
          <cell r="T1208">
            <v>746</v>
          </cell>
          <cell r="U1208">
            <v>73286</v>
          </cell>
          <cell r="V1208">
            <v>70383</v>
          </cell>
          <cell r="W1208">
            <v>419</v>
          </cell>
          <cell r="X1208">
            <v>668</v>
          </cell>
          <cell r="Y1208">
            <v>0</v>
          </cell>
          <cell r="Z1208">
            <v>0</v>
          </cell>
          <cell r="AA1208">
            <v>1596</v>
          </cell>
          <cell r="AB1208">
            <v>1692</v>
          </cell>
          <cell r="AC1208">
            <v>0</v>
          </cell>
          <cell r="AD1208">
            <v>0</v>
          </cell>
          <cell r="AE1208">
            <v>166</v>
          </cell>
          <cell r="AF1208">
            <v>204</v>
          </cell>
          <cell r="AG1208">
            <v>21</v>
          </cell>
          <cell r="AH1208">
            <v>19</v>
          </cell>
          <cell r="AI1208">
            <v>257</v>
          </cell>
          <cell r="AJ1208">
            <v>404</v>
          </cell>
          <cell r="AK1208">
            <v>923</v>
          </cell>
          <cell r="AL1208">
            <v>903</v>
          </cell>
          <cell r="AM1208">
            <v>368</v>
          </cell>
          <cell r="AN1208">
            <v>475</v>
          </cell>
          <cell r="AO1208">
            <v>5</v>
          </cell>
          <cell r="AP1208">
            <v>5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-144</v>
          </cell>
          <cell r="BF1208">
            <v>-319</v>
          </cell>
          <cell r="BG1208">
            <v>0</v>
          </cell>
          <cell r="BH1208">
            <v>0</v>
          </cell>
          <cell r="BI1208">
            <v>100</v>
          </cell>
          <cell r="BJ1208">
            <v>0</v>
          </cell>
          <cell r="BK1208">
            <v>-244</v>
          </cell>
          <cell r="BL1208">
            <v>-319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185</v>
          </cell>
          <cell r="BR1208">
            <v>191</v>
          </cell>
          <cell r="BS1208">
            <v>13</v>
          </cell>
          <cell r="BT1208">
            <v>11</v>
          </cell>
          <cell r="BU1208" t="str">
            <v>卢炳焕</v>
          </cell>
          <cell r="BV1208" t="str">
            <v>卢炳焕</v>
          </cell>
          <cell r="BW1208" t="str">
            <v>李翠翠</v>
          </cell>
          <cell r="BX1208" t="str">
            <v>13051595285</v>
          </cell>
          <cell r="BY1208" t="str">
            <v>2025-03-12</v>
          </cell>
          <cell r="BZ1208" t="str">
            <v/>
          </cell>
          <cell r="CA1208" t="str">
            <v>576945912</v>
          </cell>
          <cell r="CB1208">
            <v>0</v>
          </cell>
          <cell r="CC1208">
            <v>0</v>
          </cell>
          <cell r="CD1208" t="str">
            <v/>
          </cell>
          <cell r="CE1208" t="str">
            <v/>
          </cell>
          <cell r="CF1208" t="str">
            <v/>
          </cell>
          <cell r="CG1208" t="str">
            <v/>
          </cell>
          <cell r="CH1208" t="str">
            <v>qy</v>
          </cell>
          <cell r="CI1208" t="str">
            <v>    私人控股</v>
          </cell>
          <cell r="CJ1208" t="str">
            <v>F</v>
          </cell>
          <cell r="CK1208" t="str">
            <v>    批发和零售业</v>
          </cell>
          <cell r="CL1208" t="str">
            <v>52</v>
          </cell>
          <cell r="CM1208" t="str">
            <v>    零售业</v>
          </cell>
          <cell r="CN1208" t="str">
            <v>110112</v>
          </cell>
          <cell r="CO1208" t="str">
            <v>      通州区</v>
          </cell>
          <cell r="CP1208" t="str">
            <v>　　　私营有限责任公司</v>
          </cell>
          <cell r="CQ1208" t="str">
            <v/>
          </cell>
          <cell r="CR1208" t="str">
            <v>    传统服务业</v>
          </cell>
          <cell r="CS1208" t="str">
            <v>2</v>
          </cell>
          <cell r="CT1208" t="str">
            <v>    地方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 t="str">
            <v>5</v>
          </cell>
          <cell r="DN1208" t="str">
            <v>529</v>
          </cell>
          <cell r="DO1208" t="str">
            <v>    货摊、无店铺及其他零售业</v>
          </cell>
          <cell r="DP1208" t="str">
            <v>1</v>
          </cell>
          <cell r="DQ1208" t="str">
            <v>3</v>
          </cell>
          <cell r="DR1208">
            <v>1596</v>
          </cell>
          <cell r="DS1208">
            <v>1692</v>
          </cell>
          <cell r="DT1208">
            <v>1</v>
          </cell>
          <cell r="DU1208">
            <v>-144</v>
          </cell>
          <cell r="DV1208">
            <v>-319</v>
          </cell>
          <cell r="DW1208">
            <v>206</v>
          </cell>
          <cell r="DX1208">
            <v>210</v>
          </cell>
        </row>
        <row r="1209">
          <cell r="M1209" t="str">
            <v>9111030269002907X3</v>
          </cell>
          <cell r="N1209" t="str">
            <v>北京源通百姓平安大药房有限公司</v>
          </cell>
          <cell r="O1209" t="str">
            <v>2025</v>
          </cell>
          <cell r="P1209" t="str">
            <v>2</v>
          </cell>
          <cell r="Q1209">
            <v>1114</v>
          </cell>
          <cell r="R1209">
            <v>715</v>
          </cell>
          <cell r="S1209">
            <v>2976</v>
          </cell>
          <cell r="T1209">
            <v>896</v>
          </cell>
          <cell r="U1209">
            <v>17166</v>
          </cell>
          <cell r="V1209">
            <v>14247</v>
          </cell>
          <cell r="W1209">
            <v>55203</v>
          </cell>
          <cell r="X1209">
            <v>45808</v>
          </cell>
          <cell r="Y1209">
            <v>0</v>
          </cell>
          <cell r="Z1209">
            <v>0</v>
          </cell>
          <cell r="AA1209">
            <v>6370</v>
          </cell>
          <cell r="AB1209">
            <v>9108</v>
          </cell>
          <cell r="AC1209">
            <v>0</v>
          </cell>
          <cell r="AD1209">
            <v>0</v>
          </cell>
          <cell r="AE1209">
            <v>5388</v>
          </cell>
          <cell r="AF1209">
            <v>8246</v>
          </cell>
          <cell r="AG1209">
            <v>4</v>
          </cell>
          <cell r="AH1209">
            <v>3</v>
          </cell>
          <cell r="AI1209">
            <v>1387</v>
          </cell>
          <cell r="AJ1209">
            <v>634</v>
          </cell>
          <cell r="AK1209">
            <v>206</v>
          </cell>
          <cell r="AL1209">
            <v>214</v>
          </cell>
          <cell r="AM1209">
            <v>0</v>
          </cell>
          <cell r="AN1209">
            <v>0</v>
          </cell>
          <cell r="AO1209">
            <v>44</v>
          </cell>
          <cell r="AP1209">
            <v>9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-659</v>
          </cell>
          <cell r="BF1209">
            <v>2</v>
          </cell>
          <cell r="BG1209">
            <v>0</v>
          </cell>
          <cell r="BH1209">
            <v>0</v>
          </cell>
          <cell r="BI1209">
            <v>57</v>
          </cell>
          <cell r="BJ1209">
            <v>0</v>
          </cell>
          <cell r="BK1209">
            <v>-715</v>
          </cell>
          <cell r="BL1209">
            <v>2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40</v>
          </cell>
          <cell r="BR1209">
            <v>51</v>
          </cell>
          <cell r="BS1209">
            <v>43</v>
          </cell>
          <cell r="BT1209">
            <v>44</v>
          </cell>
          <cell r="BU1209" t="str">
            <v>王旭</v>
          </cell>
          <cell r="BV1209" t="str">
            <v>王旭</v>
          </cell>
          <cell r="BW1209" t="str">
            <v>常红欣</v>
          </cell>
          <cell r="BX1209" t="str">
            <v>18801224163</v>
          </cell>
          <cell r="BY1209" t="str">
            <v>2025-03-17</v>
          </cell>
          <cell r="BZ1209" t="str">
            <v/>
          </cell>
          <cell r="CA1209" t="str">
            <v>69002907X</v>
          </cell>
          <cell r="CB1209">
            <v>0</v>
          </cell>
          <cell r="CC1209">
            <v>0</v>
          </cell>
          <cell r="CD1209" t="str">
            <v/>
          </cell>
          <cell r="CE1209" t="str">
            <v>1</v>
          </cell>
          <cell r="CF1209" t="str">
            <v/>
          </cell>
          <cell r="CG1209" t="str">
            <v>北京经济技术开发区虚拟社区</v>
          </cell>
          <cell r="CH1209" t="str">
            <v>qy</v>
          </cell>
          <cell r="CI1209" t="str">
            <v>    私人控股</v>
          </cell>
          <cell r="CJ1209" t="str">
            <v>F</v>
          </cell>
          <cell r="CK1209" t="str">
            <v>    批发和零售业</v>
          </cell>
          <cell r="CL1209" t="str">
            <v>52</v>
          </cell>
          <cell r="CM1209" t="str">
            <v>    零售业</v>
          </cell>
          <cell r="CN1209" t="str">
            <v>115101</v>
          </cell>
          <cell r="CO1209" t="str">
            <v>      开发区</v>
          </cell>
          <cell r="CP1209" t="str">
            <v>　　　私营有限责任公司</v>
          </cell>
          <cell r="CQ1209" t="str">
            <v/>
          </cell>
          <cell r="CR1209" t="str">
            <v>    传统服务业</v>
          </cell>
          <cell r="CS1209" t="str">
            <v>2</v>
          </cell>
          <cell r="CT1209" t="str">
            <v>    地方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 t="str">
            <v>3</v>
          </cell>
          <cell r="DN1209" t="str">
            <v>525</v>
          </cell>
          <cell r="DO1209" t="str">
            <v>    医药及医疗器材专门零售</v>
          </cell>
          <cell r="DP1209" t="str">
            <v>1</v>
          </cell>
          <cell r="DQ1209" t="str">
            <v>3</v>
          </cell>
          <cell r="DR1209">
            <v>6370</v>
          </cell>
          <cell r="DS1209">
            <v>9108</v>
          </cell>
          <cell r="DT1209">
            <v>1</v>
          </cell>
          <cell r="DU1209">
            <v>-659</v>
          </cell>
          <cell r="DV1209">
            <v>2</v>
          </cell>
          <cell r="DW1209">
            <v>44</v>
          </cell>
          <cell r="DX1209">
            <v>54</v>
          </cell>
        </row>
        <row r="1210">
          <cell r="M1210" t="str">
            <v>91110105569484118D</v>
          </cell>
          <cell r="N1210" t="str">
            <v>米兰克拉克自动化设备（北京）有限公司</v>
          </cell>
          <cell r="O1210" t="str">
            <v>2025</v>
          </cell>
          <cell r="P1210" t="str">
            <v>2</v>
          </cell>
          <cell r="Q1210">
            <v>1133</v>
          </cell>
          <cell r="R1210">
            <v>1058</v>
          </cell>
          <cell r="S1210">
            <v>4668</v>
          </cell>
          <cell r="T1210">
            <v>5081</v>
          </cell>
          <cell r="U1210">
            <v>22152</v>
          </cell>
          <cell r="V1210">
            <v>21990</v>
          </cell>
          <cell r="W1210">
            <v>9431</v>
          </cell>
          <cell r="X1210">
            <v>9298</v>
          </cell>
          <cell r="Y1210">
            <v>0</v>
          </cell>
          <cell r="Z1210">
            <v>0</v>
          </cell>
          <cell r="AA1210">
            <v>2266</v>
          </cell>
          <cell r="AB1210">
            <v>4403</v>
          </cell>
          <cell r="AC1210">
            <v>0</v>
          </cell>
          <cell r="AD1210">
            <v>0</v>
          </cell>
          <cell r="AE1210">
            <v>1466</v>
          </cell>
          <cell r="AF1210">
            <v>2602</v>
          </cell>
          <cell r="AG1210">
            <v>2</v>
          </cell>
          <cell r="AH1210">
            <v>1</v>
          </cell>
          <cell r="AI1210">
            <v>816</v>
          </cell>
          <cell r="AJ1210">
            <v>1931</v>
          </cell>
          <cell r="AK1210">
            <v>589</v>
          </cell>
          <cell r="AL1210">
            <v>116</v>
          </cell>
          <cell r="AM1210">
            <v>0</v>
          </cell>
          <cell r="AN1210">
            <v>0</v>
          </cell>
          <cell r="AO1210">
            <v>0</v>
          </cell>
          <cell r="AP1210">
            <v>1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-607</v>
          </cell>
          <cell r="BF1210">
            <v>-248</v>
          </cell>
          <cell r="BG1210">
            <v>4</v>
          </cell>
          <cell r="BH1210">
            <v>0</v>
          </cell>
          <cell r="BI1210">
            <v>0</v>
          </cell>
          <cell r="BJ1210">
            <v>0</v>
          </cell>
          <cell r="BK1210">
            <v>-602</v>
          </cell>
          <cell r="BL1210">
            <v>-248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35</v>
          </cell>
          <cell r="BR1210">
            <v>3</v>
          </cell>
          <cell r="BS1210">
            <v>18</v>
          </cell>
          <cell r="BT1210">
            <v>21</v>
          </cell>
          <cell r="BU1210" t="str">
            <v>陈强</v>
          </cell>
          <cell r="BV1210" t="str">
            <v>吕兰</v>
          </cell>
          <cell r="BW1210" t="str">
            <v>李光莉</v>
          </cell>
          <cell r="BX1210" t="str">
            <v>18910561224</v>
          </cell>
          <cell r="BY1210" t="str">
            <v>2025-03-14</v>
          </cell>
          <cell r="BZ1210" t="str">
            <v/>
          </cell>
          <cell r="CA1210" t="str">
            <v>569484118</v>
          </cell>
          <cell r="CB1210">
            <v>0</v>
          </cell>
          <cell r="CC1210">
            <v>0</v>
          </cell>
          <cell r="CD1210" t="str">
            <v/>
          </cell>
          <cell r="CE1210" t="str">
            <v>1</v>
          </cell>
          <cell r="CF1210" t="str">
            <v/>
          </cell>
          <cell r="CG1210" t="str">
            <v>北京经济技术开发区虚拟社区</v>
          </cell>
          <cell r="CH1210" t="str">
            <v>qy</v>
          </cell>
          <cell r="CI1210" t="str">
            <v>    私人控股</v>
          </cell>
          <cell r="CJ1210" t="str">
            <v>F</v>
          </cell>
          <cell r="CK1210" t="str">
            <v>    批发和零售业</v>
          </cell>
          <cell r="CL1210" t="str">
            <v>51</v>
          </cell>
          <cell r="CM1210" t="str">
            <v>    批发业</v>
          </cell>
          <cell r="CN1210" t="str">
            <v>115101</v>
          </cell>
          <cell r="CO1210" t="str">
            <v>      开发区</v>
          </cell>
          <cell r="CP1210" t="str">
            <v>　　　私营有限责任公司</v>
          </cell>
          <cell r="CQ1210" t="str">
            <v/>
          </cell>
          <cell r="CR1210" t="str">
            <v>    传统服务业</v>
          </cell>
          <cell r="CS1210" t="str">
            <v>2</v>
          </cell>
          <cell r="CT1210" t="str">
            <v>    地方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 t="str">
            <v>3</v>
          </cell>
          <cell r="DN1210" t="str">
            <v>517</v>
          </cell>
          <cell r="DO1210" t="str">
            <v>    机械设备、五金产品及电子产品批发</v>
          </cell>
          <cell r="DP1210" t="str">
            <v>1</v>
          </cell>
          <cell r="DQ1210" t="str">
            <v>3</v>
          </cell>
          <cell r="DR1210">
            <v>2266</v>
          </cell>
          <cell r="DS1210">
            <v>4403</v>
          </cell>
          <cell r="DT1210">
            <v>1</v>
          </cell>
          <cell r="DU1210">
            <v>-607</v>
          </cell>
          <cell r="DV1210">
            <v>-248</v>
          </cell>
          <cell r="DW1210">
            <v>37</v>
          </cell>
          <cell r="DX1210">
            <v>4</v>
          </cell>
        </row>
        <row r="1211">
          <cell r="M1211" t="str">
            <v>91110115L21471090R</v>
          </cell>
          <cell r="N1211" t="str">
            <v>北京和畅天成贸易有限公司</v>
          </cell>
          <cell r="O1211" t="str">
            <v>2025</v>
          </cell>
          <cell r="P1211" t="str">
            <v>2</v>
          </cell>
          <cell r="Q1211">
            <v>599</v>
          </cell>
          <cell r="R1211">
            <v>570</v>
          </cell>
          <cell r="S1211">
            <v>21861</v>
          </cell>
          <cell r="T1211">
            <v>21795</v>
          </cell>
          <cell r="U1211">
            <v>55066</v>
          </cell>
          <cell r="V1211">
            <v>53564</v>
          </cell>
          <cell r="W1211">
            <v>31759</v>
          </cell>
          <cell r="X1211">
            <v>30779</v>
          </cell>
          <cell r="Y1211">
            <v>0</v>
          </cell>
          <cell r="Z1211">
            <v>0</v>
          </cell>
          <cell r="AA1211">
            <v>41338</v>
          </cell>
          <cell r="AB1211">
            <v>47510</v>
          </cell>
          <cell r="AC1211">
            <v>0</v>
          </cell>
          <cell r="AD1211">
            <v>0</v>
          </cell>
          <cell r="AE1211">
            <v>40287</v>
          </cell>
          <cell r="AF1211">
            <v>46320</v>
          </cell>
          <cell r="AG1211">
            <v>13</v>
          </cell>
          <cell r="AH1211">
            <v>0</v>
          </cell>
          <cell r="AI1211">
            <v>407</v>
          </cell>
          <cell r="AJ1211">
            <v>519</v>
          </cell>
          <cell r="AK1211">
            <v>360</v>
          </cell>
          <cell r="AL1211">
            <v>292</v>
          </cell>
          <cell r="AM1211">
            <v>0</v>
          </cell>
          <cell r="AN1211">
            <v>0</v>
          </cell>
          <cell r="AO1211">
            <v>169</v>
          </cell>
          <cell r="AP1211">
            <v>320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102</v>
          </cell>
          <cell r="BF1211">
            <v>59</v>
          </cell>
          <cell r="BG1211">
            <v>1</v>
          </cell>
          <cell r="BH1211">
            <v>2</v>
          </cell>
          <cell r="BI1211">
            <v>0</v>
          </cell>
          <cell r="BJ1211">
            <v>0</v>
          </cell>
          <cell r="BK1211">
            <v>103</v>
          </cell>
          <cell r="BL1211">
            <v>60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133</v>
          </cell>
          <cell r="BR1211">
            <v>119</v>
          </cell>
          <cell r="BS1211">
            <v>16</v>
          </cell>
          <cell r="BT1211">
            <v>18</v>
          </cell>
          <cell r="BU1211" t="str">
            <v>吴成亮</v>
          </cell>
          <cell r="BV1211" t="str">
            <v>吴成亮</v>
          </cell>
          <cell r="BW1211" t="str">
            <v>孙文娜</v>
          </cell>
          <cell r="BX1211" t="str">
            <v>15811510611</v>
          </cell>
          <cell r="BY1211" t="str">
            <v>2025-03-12</v>
          </cell>
          <cell r="BZ1211" t="str">
            <v/>
          </cell>
          <cell r="CA1211" t="str">
            <v>L21471090</v>
          </cell>
          <cell r="CB1211">
            <v>0</v>
          </cell>
          <cell r="CC1211">
            <v>0</v>
          </cell>
          <cell r="CD1211" t="str">
            <v/>
          </cell>
          <cell r="CE1211" t="str">
            <v/>
          </cell>
          <cell r="CF1211" t="str">
            <v/>
          </cell>
          <cell r="CG1211" t="str">
            <v/>
          </cell>
          <cell r="CH1211" t="str">
            <v>qy</v>
          </cell>
          <cell r="CI1211" t="str">
            <v>    私人控股</v>
          </cell>
          <cell r="CJ1211" t="str">
            <v>F</v>
          </cell>
          <cell r="CK1211" t="str">
            <v>    批发和零售业</v>
          </cell>
          <cell r="CL1211" t="str">
            <v>51</v>
          </cell>
          <cell r="CM1211" t="str">
            <v>    批发业</v>
          </cell>
          <cell r="CN1211" t="str">
            <v>110115</v>
          </cell>
          <cell r="CO1211" t="str">
            <v>      大兴区</v>
          </cell>
          <cell r="CP1211" t="str">
            <v>　　　私营有限责任公司</v>
          </cell>
          <cell r="CQ1211" t="str">
            <v/>
          </cell>
          <cell r="CR1211" t="str">
            <v>    传统服务业</v>
          </cell>
          <cell r="CS1211" t="str">
            <v>2</v>
          </cell>
          <cell r="CT1211" t="str">
            <v>    地方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 t="str">
            <v>3</v>
          </cell>
          <cell r="DN1211" t="str">
            <v>514</v>
          </cell>
          <cell r="DO1211" t="str">
            <v>    文化、体育用品及器材批发</v>
          </cell>
          <cell r="DP1211" t="str">
            <v>1</v>
          </cell>
          <cell r="DQ1211" t="str">
            <v>3</v>
          </cell>
          <cell r="DR1211">
            <v>41338</v>
          </cell>
          <cell r="DS1211">
            <v>47510</v>
          </cell>
          <cell r="DT1211">
            <v>1</v>
          </cell>
          <cell r="DU1211">
            <v>102</v>
          </cell>
          <cell r="DV1211">
            <v>59</v>
          </cell>
          <cell r="DW1211">
            <v>146</v>
          </cell>
          <cell r="DX1211">
            <v>119</v>
          </cell>
        </row>
        <row r="1212">
          <cell r="M1212" t="str">
            <v>9111010868922744XF</v>
          </cell>
          <cell r="N1212" t="str">
            <v>北京同乐长远科技有限公司</v>
          </cell>
          <cell r="O1212" t="str">
            <v>2025</v>
          </cell>
          <cell r="P1212" t="str">
            <v>2</v>
          </cell>
          <cell r="Q1212">
            <v>909</v>
          </cell>
          <cell r="R1212">
            <v>909</v>
          </cell>
          <cell r="S1212">
            <v>5125</v>
          </cell>
          <cell r="T1212">
            <v>5905</v>
          </cell>
          <cell r="U1212">
            <v>40355</v>
          </cell>
          <cell r="V1212">
            <v>44752</v>
          </cell>
          <cell r="W1212">
            <v>43244</v>
          </cell>
          <cell r="X1212">
            <v>52194</v>
          </cell>
          <cell r="Y1212">
            <v>0</v>
          </cell>
          <cell r="Z1212">
            <v>0</v>
          </cell>
          <cell r="AA1212">
            <v>16944</v>
          </cell>
          <cell r="AB1212">
            <v>9331</v>
          </cell>
          <cell r="AC1212">
            <v>0</v>
          </cell>
          <cell r="AD1212">
            <v>0</v>
          </cell>
          <cell r="AE1212">
            <v>15512</v>
          </cell>
          <cell r="AF1212">
            <v>9614</v>
          </cell>
          <cell r="AG1212">
            <v>6</v>
          </cell>
          <cell r="AH1212">
            <v>2</v>
          </cell>
          <cell r="AI1212">
            <v>0</v>
          </cell>
          <cell r="AJ1212">
            <v>0</v>
          </cell>
          <cell r="AK1212">
            <v>220</v>
          </cell>
          <cell r="AL1212">
            <v>235</v>
          </cell>
          <cell r="AM1212">
            <v>0</v>
          </cell>
          <cell r="AN1212">
            <v>0</v>
          </cell>
          <cell r="AO1212">
            <v>23</v>
          </cell>
          <cell r="AP1212">
            <v>140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1183</v>
          </cell>
          <cell r="BF1212">
            <v>-660</v>
          </cell>
          <cell r="BG1212">
            <v>0</v>
          </cell>
          <cell r="BH1212">
            <v>0</v>
          </cell>
          <cell r="BI1212">
            <v>3</v>
          </cell>
          <cell r="BJ1212">
            <v>0</v>
          </cell>
          <cell r="BK1212">
            <v>1180</v>
          </cell>
          <cell r="BL1212">
            <v>-660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12</v>
          </cell>
          <cell r="BR1212">
            <v>10</v>
          </cell>
          <cell r="BS1212">
            <v>11</v>
          </cell>
          <cell r="BT1212">
            <v>8</v>
          </cell>
          <cell r="BU1212" t="str">
            <v>贾继恒</v>
          </cell>
          <cell r="BV1212" t="str">
            <v>贾继恒</v>
          </cell>
          <cell r="BW1212" t="str">
            <v>贾继恒</v>
          </cell>
          <cell r="BX1212" t="str">
            <v>13717667631</v>
          </cell>
          <cell r="BY1212" t="str">
            <v>2025-03-13</v>
          </cell>
          <cell r="BZ1212" t="str">
            <v/>
          </cell>
          <cell r="CA1212" t="str">
            <v>68922744X</v>
          </cell>
          <cell r="CB1212">
            <v>0</v>
          </cell>
          <cell r="CC1212">
            <v>0</v>
          </cell>
          <cell r="CD1212" t="str">
            <v/>
          </cell>
          <cell r="CE1212" t="str">
            <v>1</v>
          </cell>
          <cell r="CF1212" t="str">
            <v/>
          </cell>
          <cell r="CG1212" t="str">
            <v>北京经济技术开发区虚拟社区</v>
          </cell>
          <cell r="CH1212" t="str">
            <v>qy</v>
          </cell>
          <cell r="CI1212" t="str">
            <v>    私人控股</v>
          </cell>
          <cell r="CJ1212" t="str">
            <v>F</v>
          </cell>
          <cell r="CK1212" t="str">
            <v>    批发和零售业</v>
          </cell>
          <cell r="CL1212" t="str">
            <v>52</v>
          </cell>
          <cell r="CM1212" t="str">
            <v>    零售业</v>
          </cell>
          <cell r="CN1212" t="str">
            <v>115101</v>
          </cell>
          <cell r="CO1212" t="str">
            <v>      开发区</v>
          </cell>
          <cell r="CP1212" t="str">
            <v>　　　私营有限责任公司</v>
          </cell>
          <cell r="CQ1212" t="str">
            <v/>
          </cell>
          <cell r="CR1212" t="str">
            <v>    传统服务业</v>
          </cell>
          <cell r="CS1212" t="str">
            <v>2</v>
          </cell>
          <cell r="CT1212" t="str">
            <v>    地方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 t="str">
            <v>3</v>
          </cell>
          <cell r="DN1212" t="str">
            <v>527</v>
          </cell>
          <cell r="DO1212" t="str">
            <v>    家用电器及电子产品专门零售</v>
          </cell>
          <cell r="DP1212" t="str">
            <v>1</v>
          </cell>
          <cell r="DQ1212" t="str">
            <v>4</v>
          </cell>
          <cell r="DR1212">
            <v>16944</v>
          </cell>
          <cell r="DS1212">
            <v>9331</v>
          </cell>
          <cell r="DT1212">
            <v>1</v>
          </cell>
          <cell r="DU1212">
            <v>1183</v>
          </cell>
          <cell r="DV1212">
            <v>-660</v>
          </cell>
          <cell r="DW1212">
            <v>18</v>
          </cell>
          <cell r="DX1212">
            <v>12</v>
          </cell>
        </row>
        <row r="1213">
          <cell r="M1213" t="str">
            <v>91110108589147207D</v>
          </cell>
          <cell r="N1213" t="str">
            <v>北京华清惠友体育科技有限公司</v>
          </cell>
          <cell r="O1213" t="str">
            <v>2025</v>
          </cell>
          <cell r="P1213" t="str">
            <v>2</v>
          </cell>
          <cell r="Q1213">
            <v>0</v>
          </cell>
          <cell r="R1213">
            <v>0</v>
          </cell>
          <cell r="S1213">
            <v>8390</v>
          </cell>
          <cell r="T1213">
            <v>2731</v>
          </cell>
          <cell r="U1213">
            <v>33156</v>
          </cell>
          <cell r="V1213">
            <v>46020</v>
          </cell>
          <cell r="W1213">
            <v>30759</v>
          </cell>
          <cell r="X1213">
            <v>43764</v>
          </cell>
          <cell r="Y1213">
            <v>0</v>
          </cell>
          <cell r="Z1213">
            <v>0</v>
          </cell>
          <cell r="AA1213">
            <v>7847</v>
          </cell>
          <cell r="AB1213">
            <v>7751</v>
          </cell>
          <cell r="AC1213">
            <v>0</v>
          </cell>
          <cell r="AD1213">
            <v>0</v>
          </cell>
          <cell r="AE1213">
            <v>6811</v>
          </cell>
          <cell r="AF1213">
            <v>6828</v>
          </cell>
          <cell r="AG1213">
            <v>5</v>
          </cell>
          <cell r="AH1213">
            <v>5</v>
          </cell>
          <cell r="AI1213">
            <v>630</v>
          </cell>
          <cell r="AJ1213">
            <v>613</v>
          </cell>
          <cell r="AK1213">
            <v>359</v>
          </cell>
          <cell r="AL1213">
            <v>409</v>
          </cell>
          <cell r="AM1213">
            <v>0</v>
          </cell>
          <cell r="AN1213">
            <v>0</v>
          </cell>
          <cell r="AO1213">
            <v>106</v>
          </cell>
          <cell r="AP1213">
            <v>53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-64</v>
          </cell>
          <cell r="BF1213">
            <v>-157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-64</v>
          </cell>
          <cell r="BL1213">
            <v>-157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83</v>
          </cell>
          <cell r="BR1213">
            <v>88</v>
          </cell>
          <cell r="BS1213">
            <v>16</v>
          </cell>
          <cell r="BT1213">
            <v>16</v>
          </cell>
          <cell r="BU1213" t="str">
            <v>佟秀华</v>
          </cell>
          <cell r="BV1213" t="str">
            <v>于婧</v>
          </cell>
          <cell r="BW1213" t="str">
            <v>常凤艳</v>
          </cell>
          <cell r="BX1213" t="str">
            <v>13693022286</v>
          </cell>
          <cell r="BY1213" t="str">
            <v>2025-03-14</v>
          </cell>
          <cell r="BZ1213" t="str">
            <v/>
          </cell>
          <cell r="CA1213" t="str">
            <v>589147207</v>
          </cell>
          <cell r="CB1213">
            <v>0</v>
          </cell>
          <cell r="CC1213">
            <v>0</v>
          </cell>
          <cell r="CD1213" t="str">
            <v/>
          </cell>
          <cell r="CE1213" t="str">
            <v>1</v>
          </cell>
          <cell r="CF1213" t="str">
            <v/>
          </cell>
          <cell r="CG1213" t="str">
            <v>北京经济技术开发区虚拟社区</v>
          </cell>
          <cell r="CH1213" t="str">
            <v>qy</v>
          </cell>
          <cell r="CI1213" t="str">
            <v>    私人控股</v>
          </cell>
          <cell r="CJ1213" t="str">
            <v>F</v>
          </cell>
          <cell r="CK1213" t="str">
            <v>    批发和零售业</v>
          </cell>
          <cell r="CL1213" t="str">
            <v>51</v>
          </cell>
          <cell r="CM1213" t="str">
            <v>    批发业</v>
          </cell>
          <cell r="CN1213" t="str">
            <v>115101</v>
          </cell>
          <cell r="CO1213" t="str">
            <v>      开发区</v>
          </cell>
          <cell r="CP1213" t="str">
            <v>　　　私营有限责任公司</v>
          </cell>
          <cell r="CQ1213" t="str">
            <v/>
          </cell>
          <cell r="CR1213" t="str">
            <v>    传统服务业</v>
          </cell>
          <cell r="CS1213" t="str">
            <v>2</v>
          </cell>
          <cell r="CT1213" t="str">
            <v>    地方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 t="str">
            <v>3</v>
          </cell>
          <cell r="DN1213" t="str">
            <v>514</v>
          </cell>
          <cell r="DO1213" t="str">
            <v>    文化、体育用品及器材批发</v>
          </cell>
          <cell r="DP1213" t="str">
            <v>1</v>
          </cell>
          <cell r="DQ1213" t="str">
            <v>3</v>
          </cell>
          <cell r="DR1213">
            <v>7847</v>
          </cell>
          <cell r="DS1213">
            <v>7751</v>
          </cell>
          <cell r="DT1213">
            <v>1</v>
          </cell>
          <cell r="DU1213">
            <v>-64</v>
          </cell>
          <cell r="DV1213">
            <v>-157</v>
          </cell>
          <cell r="DW1213">
            <v>88</v>
          </cell>
          <cell r="DX1213">
            <v>93</v>
          </cell>
        </row>
        <row r="1214">
          <cell r="M1214" t="str">
            <v>91110112MA01831F9A</v>
          </cell>
          <cell r="N1214" t="str">
            <v>北京京东达锐贸易有限公司</v>
          </cell>
          <cell r="O1214" t="str">
            <v>2025</v>
          </cell>
          <cell r="P1214" t="str">
            <v>2</v>
          </cell>
          <cell r="Q1214">
            <v>0</v>
          </cell>
          <cell r="R1214">
            <v>0</v>
          </cell>
          <cell r="S1214">
            <v>77</v>
          </cell>
          <cell r="T1214">
            <v>27703</v>
          </cell>
          <cell r="U1214">
            <v>1072301</v>
          </cell>
          <cell r="V1214">
            <v>1392682</v>
          </cell>
          <cell r="W1214">
            <v>1065137</v>
          </cell>
          <cell r="X1214">
            <v>1389058</v>
          </cell>
          <cell r="Y1214">
            <v>0</v>
          </cell>
          <cell r="Z1214">
            <v>0</v>
          </cell>
          <cell r="AA1214">
            <v>584501</v>
          </cell>
          <cell r="AB1214">
            <v>22100</v>
          </cell>
          <cell r="AC1214">
            <v>0</v>
          </cell>
          <cell r="AD1214">
            <v>0</v>
          </cell>
          <cell r="AE1214">
            <v>535484</v>
          </cell>
          <cell r="AF1214">
            <v>19828</v>
          </cell>
          <cell r="AG1214">
            <v>2</v>
          </cell>
          <cell r="AH1214">
            <v>0</v>
          </cell>
          <cell r="AI1214">
            <v>50462</v>
          </cell>
          <cell r="AJ1214">
            <v>2308</v>
          </cell>
          <cell r="AK1214">
            <v>1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-1448</v>
          </cell>
          <cell r="BF1214">
            <v>-36</v>
          </cell>
          <cell r="BG1214">
            <v>1046</v>
          </cell>
          <cell r="BH1214">
            <v>8</v>
          </cell>
          <cell r="BI1214">
            <v>0</v>
          </cell>
          <cell r="BJ1214">
            <v>0</v>
          </cell>
          <cell r="BK1214">
            <v>-402</v>
          </cell>
          <cell r="BL1214">
            <v>-28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4816</v>
          </cell>
          <cell r="BR1214">
            <v>888</v>
          </cell>
          <cell r="BS1214">
            <v>0</v>
          </cell>
          <cell r="BT1214">
            <v>0</v>
          </cell>
          <cell r="BU1214" t="str">
            <v>刘培</v>
          </cell>
          <cell r="BV1214" t="str">
            <v>华霆</v>
          </cell>
          <cell r="BW1214" t="str">
            <v>于善臣</v>
          </cell>
          <cell r="BX1214" t="str">
            <v>15110071730</v>
          </cell>
          <cell r="BY1214" t="str">
            <v>2025-03-12</v>
          </cell>
          <cell r="BZ1214" t="str">
            <v/>
          </cell>
          <cell r="CA1214" t="str">
            <v>MA01831F9</v>
          </cell>
          <cell r="CB1214">
            <v>0</v>
          </cell>
          <cell r="CC1214">
            <v>0</v>
          </cell>
          <cell r="CD1214" t="str">
            <v/>
          </cell>
          <cell r="CE1214" t="str">
            <v/>
          </cell>
          <cell r="CF1214" t="str">
            <v/>
          </cell>
          <cell r="CG1214" t="str">
            <v/>
          </cell>
          <cell r="CH1214" t="str">
            <v>qy</v>
          </cell>
          <cell r="CI1214" t="str">
            <v>    私人控股</v>
          </cell>
          <cell r="CJ1214" t="str">
            <v>F</v>
          </cell>
          <cell r="CK1214" t="str">
            <v>    批发和零售业</v>
          </cell>
          <cell r="CL1214" t="str">
            <v>52</v>
          </cell>
          <cell r="CM1214" t="str">
            <v>    零售业</v>
          </cell>
          <cell r="CN1214" t="str">
            <v>110112</v>
          </cell>
          <cell r="CO1214" t="str">
            <v>      通州区</v>
          </cell>
          <cell r="CP1214" t="str">
            <v>　　　私营有限责任公司</v>
          </cell>
          <cell r="CQ1214" t="str">
            <v/>
          </cell>
          <cell r="CR1214" t="str">
            <v>    传统服务业</v>
          </cell>
          <cell r="CS1214" t="str">
            <v>2</v>
          </cell>
          <cell r="CT1214" t="str">
            <v>    地方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 t="str">
            <v>5</v>
          </cell>
          <cell r="DN1214" t="str">
            <v>529</v>
          </cell>
          <cell r="DO1214" t="str">
            <v>    货摊、无店铺及其他零售业</v>
          </cell>
          <cell r="DP1214" t="str">
            <v>1</v>
          </cell>
          <cell r="DQ1214" t="str">
            <v>4</v>
          </cell>
          <cell r="DR1214">
            <v>584501</v>
          </cell>
          <cell r="DS1214">
            <v>22100</v>
          </cell>
          <cell r="DT1214">
            <v>1</v>
          </cell>
          <cell r="DU1214">
            <v>-1448</v>
          </cell>
          <cell r="DV1214">
            <v>-36</v>
          </cell>
          <cell r="DW1214">
            <v>4818</v>
          </cell>
          <cell r="DX1214">
            <v>888</v>
          </cell>
        </row>
        <row r="1215">
          <cell r="M1215" t="str">
            <v>91110106MA003H544C</v>
          </cell>
          <cell r="N1215" t="str">
            <v>北京钜点科技有限公司</v>
          </cell>
          <cell r="O1215" t="str">
            <v>2025</v>
          </cell>
          <cell r="P1215" t="str">
            <v>2</v>
          </cell>
          <cell r="Q1215">
            <v>320</v>
          </cell>
          <cell r="R1215">
            <v>307</v>
          </cell>
          <cell r="S1215">
            <v>9323</v>
          </cell>
          <cell r="T1215">
            <v>2413</v>
          </cell>
          <cell r="U1215">
            <v>36232</v>
          </cell>
          <cell r="V1215">
            <v>31582</v>
          </cell>
          <cell r="W1215">
            <v>29671</v>
          </cell>
          <cell r="X1215">
            <v>27063</v>
          </cell>
          <cell r="Y1215">
            <v>0</v>
          </cell>
          <cell r="Z1215">
            <v>0</v>
          </cell>
          <cell r="AA1215">
            <v>7302</v>
          </cell>
          <cell r="AB1215">
            <v>4146</v>
          </cell>
          <cell r="AC1215">
            <v>0</v>
          </cell>
          <cell r="AD1215">
            <v>0</v>
          </cell>
          <cell r="AE1215">
            <v>7067</v>
          </cell>
          <cell r="AF1215">
            <v>3829</v>
          </cell>
          <cell r="AG1215">
            <v>4</v>
          </cell>
          <cell r="AH1215">
            <v>1</v>
          </cell>
          <cell r="AI1215">
            <v>1471</v>
          </cell>
          <cell r="AJ1215">
            <v>1176</v>
          </cell>
          <cell r="AK1215">
            <v>347</v>
          </cell>
          <cell r="AL1215">
            <v>332</v>
          </cell>
          <cell r="AM1215">
            <v>0</v>
          </cell>
          <cell r="AN1215">
            <v>0</v>
          </cell>
          <cell r="AO1215">
            <v>-94</v>
          </cell>
          <cell r="AP1215">
            <v>1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-1493</v>
          </cell>
          <cell r="BF1215">
            <v>-1193</v>
          </cell>
          <cell r="BG1215">
            <v>6</v>
          </cell>
          <cell r="BH1215">
            <v>0</v>
          </cell>
          <cell r="BI1215">
            <v>1</v>
          </cell>
          <cell r="BJ1215">
            <v>0</v>
          </cell>
          <cell r="BK1215">
            <v>-1488</v>
          </cell>
          <cell r="BL1215">
            <v>-1193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60</v>
          </cell>
          <cell r="BT1215">
            <v>49</v>
          </cell>
          <cell r="BU1215" t="str">
            <v>姜艳录</v>
          </cell>
          <cell r="BV1215" t="str">
            <v>周茉</v>
          </cell>
          <cell r="BW1215" t="str">
            <v>周茉</v>
          </cell>
          <cell r="BX1215" t="str">
            <v>572693688</v>
          </cell>
          <cell r="BY1215" t="str">
            <v>2025-03-17</v>
          </cell>
          <cell r="BZ1215" t="str">
            <v/>
          </cell>
          <cell r="CA1215" t="str">
            <v>MA003H544</v>
          </cell>
          <cell r="CB1215">
            <v>0</v>
          </cell>
          <cell r="CC1215">
            <v>0</v>
          </cell>
          <cell r="CD1215" t="str">
            <v/>
          </cell>
          <cell r="CE1215" t="str">
            <v>1</v>
          </cell>
          <cell r="CF1215" t="str">
            <v/>
          </cell>
          <cell r="CG1215" t="str">
            <v>北京经济技术开发区虚拟社区</v>
          </cell>
          <cell r="CH1215" t="str">
            <v>qy</v>
          </cell>
          <cell r="CI1215" t="str">
            <v>    私人控股</v>
          </cell>
          <cell r="CJ1215" t="str">
            <v>F</v>
          </cell>
          <cell r="CK1215" t="str">
            <v>    批发和零售业</v>
          </cell>
          <cell r="CL1215" t="str">
            <v>51</v>
          </cell>
          <cell r="CM1215" t="str">
            <v>    批发业</v>
          </cell>
          <cell r="CN1215" t="str">
            <v>115101</v>
          </cell>
          <cell r="CO1215" t="str">
            <v>      开发区</v>
          </cell>
          <cell r="CP1215" t="str">
            <v>　　　其他有限责任公司</v>
          </cell>
          <cell r="CQ1215" t="str">
            <v/>
          </cell>
          <cell r="CR1215" t="str">
            <v>    传统服务业</v>
          </cell>
          <cell r="CS1215" t="str">
            <v>2</v>
          </cell>
          <cell r="CT1215" t="str">
            <v>    地方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 t="str">
            <v>3</v>
          </cell>
          <cell r="DN1215" t="str">
            <v>512</v>
          </cell>
          <cell r="DO1215" t="str">
            <v>    食品、饮料及烟草制品批发</v>
          </cell>
          <cell r="DP1215" t="str">
            <v>1</v>
          </cell>
          <cell r="DQ1215" t="str">
            <v>2</v>
          </cell>
          <cell r="DR1215">
            <v>7302</v>
          </cell>
          <cell r="DS1215">
            <v>4146</v>
          </cell>
          <cell r="DT1215">
            <v>1</v>
          </cell>
          <cell r="DU1215">
            <v>-1493</v>
          </cell>
          <cell r="DV1215">
            <v>-1193</v>
          </cell>
          <cell r="DW1215">
            <v>-254</v>
          </cell>
          <cell r="DX1215">
            <v>-85</v>
          </cell>
        </row>
        <row r="1216">
          <cell r="M1216" t="str">
            <v>911103027002262622</v>
          </cell>
          <cell r="N1216" t="str">
            <v>北京鑫邦达汽车油料服务有限公司</v>
          </cell>
          <cell r="O1216" t="str">
            <v>2025</v>
          </cell>
          <cell r="P1216" t="str">
            <v>2</v>
          </cell>
          <cell r="Q1216">
            <v>17149</v>
          </cell>
          <cell r="R1216">
            <v>15983</v>
          </cell>
          <cell r="S1216">
            <v>0</v>
          </cell>
          <cell r="T1216">
            <v>0</v>
          </cell>
          <cell r="U1216">
            <v>21312</v>
          </cell>
          <cell r="V1216">
            <v>22038</v>
          </cell>
          <cell r="W1216">
            <v>0</v>
          </cell>
          <cell r="X1216">
            <v>2312</v>
          </cell>
          <cell r="Y1216">
            <v>0</v>
          </cell>
          <cell r="Z1216">
            <v>0</v>
          </cell>
          <cell r="AA1216">
            <v>11357</v>
          </cell>
          <cell r="AB1216">
            <v>19273</v>
          </cell>
          <cell r="AC1216">
            <v>0</v>
          </cell>
          <cell r="AD1216">
            <v>0</v>
          </cell>
          <cell r="AE1216">
            <v>9540</v>
          </cell>
          <cell r="AF1216">
            <v>16847</v>
          </cell>
          <cell r="AG1216">
            <v>24</v>
          </cell>
          <cell r="AH1216">
            <v>12</v>
          </cell>
          <cell r="AI1216">
            <v>658</v>
          </cell>
          <cell r="AJ1216">
            <v>649</v>
          </cell>
          <cell r="AK1216">
            <v>109</v>
          </cell>
          <cell r="AL1216">
            <v>93</v>
          </cell>
          <cell r="AM1216">
            <v>0</v>
          </cell>
          <cell r="AN1216">
            <v>0</v>
          </cell>
          <cell r="AO1216">
            <v>7</v>
          </cell>
          <cell r="AP1216">
            <v>7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1019</v>
          </cell>
          <cell r="BF1216">
            <v>1665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1019</v>
          </cell>
          <cell r="BL1216">
            <v>1665</v>
          </cell>
          <cell r="BM1216">
            <v>255</v>
          </cell>
          <cell r="BN1216">
            <v>416</v>
          </cell>
          <cell r="BO1216">
            <v>0</v>
          </cell>
          <cell r="BP1216">
            <v>0</v>
          </cell>
          <cell r="BQ1216">
            <v>187</v>
          </cell>
          <cell r="BR1216">
            <v>212</v>
          </cell>
          <cell r="BS1216">
            <v>15</v>
          </cell>
          <cell r="BT1216">
            <v>13</v>
          </cell>
          <cell r="BU1216" t="str">
            <v>甘莹莹</v>
          </cell>
          <cell r="BV1216" t="str">
            <v>孙孟含</v>
          </cell>
          <cell r="BW1216" t="str">
            <v>李学凤</v>
          </cell>
          <cell r="BX1216" t="str">
            <v>010-67870494</v>
          </cell>
          <cell r="BY1216" t="str">
            <v>2025-03-06</v>
          </cell>
          <cell r="BZ1216" t="str">
            <v/>
          </cell>
          <cell r="CA1216" t="str">
            <v>700226262</v>
          </cell>
          <cell r="CB1216">
            <v>0</v>
          </cell>
          <cell r="CC1216">
            <v>0</v>
          </cell>
          <cell r="CD1216" t="str">
            <v/>
          </cell>
          <cell r="CE1216" t="str">
            <v>1</v>
          </cell>
          <cell r="CF1216" t="str">
            <v/>
          </cell>
          <cell r="CG1216" t="str">
            <v>北京经济技术开发区虚拟社区</v>
          </cell>
          <cell r="CH1216" t="str">
            <v>qy</v>
          </cell>
          <cell r="CI1216" t="str">
            <v>    私人控股</v>
          </cell>
          <cell r="CJ1216" t="str">
            <v>F</v>
          </cell>
          <cell r="CK1216" t="str">
            <v>    批发和零售业</v>
          </cell>
          <cell r="CL1216" t="str">
            <v>52</v>
          </cell>
          <cell r="CM1216" t="str">
            <v>    零售业</v>
          </cell>
          <cell r="CN1216" t="str">
            <v>115101</v>
          </cell>
          <cell r="CO1216" t="str">
            <v>      开发区</v>
          </cell>
          <cell r="CP1216" t="str">
            <v>　　　其他有限责任公司</v>
          </cell>
          <cell r="CQ1216" t="str">
            <v/>
          </cell>
          <cell r="CR1216" t="str">
            <v>    传统服务业</v>
          </cell>
          <cell r="CS1216" t="str">
            <v>2</v>
          </cell>
          <cell r="CT1216" t="str">
            <v>    地方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 t="str">
            <v>3</v>
          </cell>
          <cell r="DN1216" t="str">
            <v>526</v>
          </cell>
          <cell r="DO1216" t="str">
            <v>    汽车、摩托车、零配件和燃料及其他动力</v>
          </cell>
          <cell r="DP1216" t="str">
            <v>1</v>
          </cell>
          <cell r="DQ1216" t="str">
            <v>3</v>
          </cell>
          <cell r="DR1216">
            <v>11357</v>
          </cell>
          <cell r="DS1216">
            <v>19273</v>
          </cell>
          <cell r="DT1216">
            <v>1</v>
          </cell>
          <cell r="DU1216">
            <v>1019</v>
          </cell>
          <cell r="DV1216">
            <v>1665</v>
          </cell>
          <cell r="DW1216">
            <v>466</v>
          </cell>
          <cell r="DX1216">
            <v>640</v>
          </cell>
        </row>
        <row r="1217">
          <cell r="M1217" t="str">
            <v>91110302MA003F3Q6X</v>
          </cell>
          <cell r="N1217" t="str">
            <v>北京飞顺腾达商贸有限公司</v>
          </cell>
          <cell r="O1217" t="str">
            <v>2025</v>
          </cell>
          <cell r="P1217" t="str">
            <v>2</v>
          </cell>
          <cell r="Q1217">
            <v>426</v>
          </cell>
          <cell r="R1217">
            <v>426</v>
          </cell>
          <cell r="S1217">
            <v>0</v>
          </cell>
          <cell r="T1217">
            <v>0</v>
          </cell>
          <cell r="U1217">
            <v>21509</v>
          </cell>
          <cell r="V1217">
            <v>42783</v>
          </cell>
          <cell r="W1217">
            <v>13005</v>
          </cell>
          <cell r="X1217">
            <v>40794</v>
          </cell>
          <cell r="Y1217">
            <v>0</v>
          </cell>
          <cell r="Z1217">
            <v>0</v>
          </cell>
          <cell r="AA1217">
            <v>32623</v>
          </cell>
          <cell r="AB1217">
            <v>42117</v>
          </cell>
          <cell r="AC1217">
            <v>0</v>
          </cell>
          <cell r="AD1217">
            <v>0</v>
          </cell>
          <cell r="AE1217">
            <v>31038</v>
          </cell>
          <cell r="AF1217">
            <v>40012</v>
          </cell>
          <cell r="AG1217">
            <v>19</v>
          </cell>
          <cell r="AH1217">
            <v>6</v>
          </cell>
          <cell r="AI1217">
            <v>740</v>
          </cell>
          <cell r="AJ1217">
            <v>4604</v>
          </cell>
          <cell r="AK1217">
            <v>389</v>
          </cell>
          <cell r="AL1217">
            <v>321</v>
          </cell>
          <cell r="AM1217">
            <v>0</v>
          </cell>
          <cell r="AN1217">
            <v>0</v>
          </cell>
          <cell r="AO1217">
            <v>10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427</v>
          </cell>
          <cell r="BF1217">
            <v>-2826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427</v>
          </cell>
          <cell r="BL1217">
            <v>-2826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317</v>
          </cell>
          <cell r="BR1217">
            <v>98</v>
          </cell>
          <cell r="BS1217">
            <v>6</v>
          </cell>
          <cell r="BT1217">
            <v>7</v>
          </cell>
          <cell r="BU1217" t="str">
            <v>刘杨</v>
          </cell>
          <cell r="BV1217" t="str">
            <v>刘杨</v>
          </cell>
          <cell r="BW1217" t="str">
            <v>李娜</v>
          </cell>
          <cell r="BX1217" t="str">
            <v>13717610644</v>
          </cell>
          <cell r="BY1217" t="str">
            <v>2025-03-08</v>
          </cell>
          <cell r="BZ1217" t="str">
            <v/>
          </cell>
          <cell r="CA1217" t="str">
            <v>MA003F3Q6</v>
          </cell>
          <cell r="CB1217">
            <v>0</v>
          </cell>
          <cell r="CC1217">
            <v>0</v>
          </cell>
          <cell r="CD1217" t="str">
            <v/>
          </cell>
          <cell r="CE1217" t="str">
            <v>1</v>
          </cell>
          <cell r="CF1217" t="str">
            <v/>
          </cell>
          <cell r="CG1217" t="str">
            <v>北京经济技术开发区虚拟社区</v>
          </cell>
          <cell r="CH1217" t="str">
            <v>qy</v>
          </cell>
          <cell r="CI1217" t="str">
            <v>    私人控股</v>
          </cell>
          <cell r="CJ1217" t="str">
            <v>F</v>
          </cell>
          <cell r="CK1217" t="str">
            <v>    批发和零售业</v>
          </cell>
          <cell r="CL1217" t="str">
            <v>51</v>
          </cell>
          <cell r="CM1217" t="str">
            <v>    批发业</v>
          </cell>
          <cell r="CN1217" t="str">
            <v>115101</v>
          </cell>
          <cell r="CO1217" t="str">
            <v>      开发区</v>
          </cell>
          <cell r="CP1217" t="str">
            <v>　　　私营有限责任公司</v>
          </cell>
          <cell r="CQ1217" t="str">
            <v/>
          </cell>
          <cell r="CR1217" t="str">
            <v>    传统服务业</v>
          </cell>
          <cell r="CS1217" t="str">
            <v>2</v>
          </cell>
          <cell r="CT1217" t="str">
            <v>    地方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 t="str">
            <v>3</v>
          </cell>
          <cell r="DN1217" t="str">
            <v>516</v>
          </cell>
          <cell r="DO1217" t="str">
            <v>    矿产品、建材及化工产品批发</v>
          </cell>
          <cell r="DP1217" t="str">
            <v>1</v>
          </cell>
          <cell r="DQ1217" t="str">
            <v>3</v>
          </cell>
          <cell r="DR1217">
            <v>32623</v>
          </cell>
          <cell r="DS1217">
            <v>42117</v>
          </cell>
          <cell r="DT1217">
            <v>1</v>
          </cell>
          <cell r="DU1217">
            <v>427</v>
          </cell>
          <cell r="DV1217">
            <v>-2826</v>
          </cell>
          <cell r="DW1217">
            <v>336</v>
          </cell>
          <cell r="DX1217">
            <v>104</v>
          </cell>
        </row>
        <row r="1218">
          <cell r="M1218" t="str">
            <v>91110302MA0075GL2X</v>
          </cell>
          <cell r="N1218" t="str">
            <v>北京吉元科创有限公司</v>
          </cell>
          <cell r="O1218" t="str">
            <v>2025</v>
          </cell>
          <cell r="P1218" t="str">
            <v>2</v>
          </cell>
          <cell r="Q1218">
            <v>60537</v>
          </cell>
          <cell r="R1218">
            <v>60548</v>
          </cell>
          <cell r="S1218">
            <v>11119</v>
          </cell>
          <cell r="T1218">
            <v>15262</v>
          </cell>
          <cell r="U1218">
            <v>86795</v>
          </cell>
          <cell r="V1218">
            <v>80019</v>
          </cell>
          <cell r="W1218">
            <v>4596</v>
          </cell>
          <cell r="X1218">
            <v>3249</v>
          </cell>
          <cell r="Y1218">
            <v>0</v>
          </cell>
          <cell r="Z1218">
            <v>0</v>
          </cell>
          <cell r="AA1218">
            <v>12525</v>
          </cell>
          <cell r="AB1218">
            <v>19123</v>
          </cell>
          <cell r="AC1218">
            <v>0</v>
          </cell>
          <cell r="AD1218">
            <v>0</v>
          </cell>
          <cell r="AE1218">
            <v>10415</v>
          </cell>
          <cell r="AF1218">
            <v>17111</v>
          </cell>
          <cell r="AG1218">
            <v>23</v>
          </cell>
          <cell r="AH1218">
            <v>24</v>
          </cell>
          <cell r="AI1218">
            <v>199</v>
          </cell>
          <cell r="AJ1218">
            <v>350</v>
          </cell>
          <cell r="AK1218">
            <v>1109</v>
          </cell>
          <cell r="AL1218">
            <v>1632</v>
          </cell>
          <cell r="AM1218">
            <v>0</v>
          </cell>
          <cell r="AN1218">
            <v>0</v>
          </cell>
          <cell r="AO1218">
            <v>0</v>
          </cell>
          <cell r="AP1218">
            <v>1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779</v>
          </cell>
          <cell r="BF1218">
            <v>386</v>
          </cell>
          <cell r="BG1218">
            <v>0</v>
          </cell>
          <cell r="BH1218">
            <v>0</v>
          </cell>
          <cell r="BI1218">
            <v>2</v>
          </cell>
          <cell r="BJ1218">
            <v>0</v>
          </cell>
          <cell r="BK1218">
            <v>777</v>
          </cell>
          <cell r="BL1218">
            <v>386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107</v>
          </cell>
          <cell r="BR1218">
            <v>197</v>
          </cell>
          <cell r="BS1218">
            <v>12</v>
          </cell>
          <cell r="BT1218">
            <v>14</v>
          </cell>
          <cell r="BU1218" t="str">
            <v>苏伟卿</v>
          </cell>
          <cell r="BV1218" t="str">
            <v>徐健鹏</v>
          </cell>
          <cell r="BW1218" t="str">
            <v>单娜娜</v>
          </cell>
          <cell r="BX1218" t="str">
            <v>15101657689</v>
          </cell>
          <cell r="BY1218" t="str">
            <v>2025-03-14</v>
          </cell>
          <cell r="BZ1218" t="str">
            <v/>
          </cell>
          <cell r="CA1218" t="str">
            <v>MA0075GL2</v>
          </cell>
          <cell r="CB1218">
            <v>0</v>
          </cell>
          <cell r="CC1218">
            <v>0</v>
          </cell>
          <cell r="CD1218" t="str">
            <v/>
          </cell>
          <cell r="CE1218" t="str">
            <v>1</v>
          </cell>
          <cell r="CF1218" t="str">
            <v/>
          </cell>
          <cell r="CG1218" t="str">
            <v>北京经济技术开发区虚拟社区</v>
          </cell>
          <cell r="CH1218" t="str">
            <v>qy</v>
          </cell>
          <cell r="CI1218" t="str">
            <v>    私人控股</v>
          </cell>
          <cell r="CJ1218" t="str">
            <v>F</v>
          </cell>
          <cell r="CK1218" t="str">
            <v>    批发和零售业</v>
          </cell>
          <cell r="CL1218" t="str">
            <v>51</v>
          </cell>
          <cell r="CM1218" t="str">
            <v>    批发业</v>
          </cell>
          <cell r="CN1218" t="str">
            <v>115101</v>
          </cell>
          <cell r="CO1218" t="str">
            <v>      开发区</v>
          </cell>
          <cell r="CP1218" t="str">
            <v>　　　私营有限责任公司</v>
          </cell>
          <cell r="CQ1218" t="str">
            <v/>
          </cell>
          <cell r="CR1218" t="str">
            <v>    传统服务业</v>
          </cell>
          <cell r="CS1218" t="str">
            <v>2</v>
          </cell>
          <cell r="CT1218" t="str">
            <v>    地方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 t="str">
            <v>3</v>
          </cell>
          <cell r="DN1218" t="str">
            <v>513</v>
          </cell>
          <cell r="DO1218" t="str">
            <v>    纺织、服装及家庭用品批发</v>
          </cell>
          <cell r="DP1218" t="str">
            <v>1</v>
          </cell>
          <cell r="DQ1218" t="str">
            <v>3</v>
          </cell>
          <cell r="DR1218">
            <v>12525</v>
          </cell>
          <cell r="DS1218">
            <v>19123</v>
          </cell>
          <cell r="DT1218">
            <v>1</v>
          </cell>
          <cell r="DU1218">
            <v>779</v>
          </cell>
          <cell r="DV1218">
            <v>386</v>
          </cell>
          <cell r="DW1218">
            <v>130</v>
          </cell>
          <cell r="DX1218">
            <v>221</v>
          </cell>
        </row>
        <row r="1219">
          <cell r="M1219" t="str">
            <v>91110302306631112W</v>
          </cell>
          <cell r="N1219" t="str">
            <v>北京博众恒兴科技有限公司</v>
          </cell>
          <cell r="O1219" t="str">
            <v>2025</v>
          </cell>
          <cell r="P1219" t="str">
            <v>2</v>
          </cell>
          <cell r="Q1219">
            <v>947</v>
          </cell>
          <cell r="R1219">
            <v>947</v>
          </cell>
          <cell r="S1219">
            <v>29579</v>
          </cell>
          <cell r="T1219">
            <v>30651</v>
          </cell>
          <cell r="U1219">
            <v>40529</v>
          </cell>
          <cell r="V1219">
            <v>39106</v>
          </cell>
          <cell r="W1219">
            <v>20567</v>
          </cell>
          <cell r="X1219">
            <v>11998</v>
          </cell>
          <cell r="Y1219">
            <v>0</v>
          </cell>
          <cell r="Z1219">
            <v>0</v>
          </cell>
          <cell r="AA1219">
            <v>7965</v>
          </cell>
          <cell r="AB1219">
            <v>7752</v>
          </cell>
          <cell r="AC1219">
            <v>0</v>
          </cell>
          <cell r="AD1219">
            <v>0</v>
          </cell>
          <cell r="AE1219">
            <v>7037</v>
          </cell>
          <cell r="AF1219">
            <v>6849</v>
          </cell>
          <cell r="AG1219">
            <v>40</v>
          </cell>
          <cell r="AH1219">
            <v>38</v>
          </cell>
          <cell r="AI1219">
            <v>276</v>
          </cell>
          <cell r="AJ1219">
            <v>273</v>
          </cell>
          <cell r="AK1219">
            <v>286</v>
          </cell>
          <cell r="AL1219">
            <v>235</v>
          </cell>
          <cell r="AM1219">
            <v>0</v>
          </cell>
          <cell r="AN1219">
            <v>0</v>
          </cell>
          <cell r="AO1219">
            <v>0</v>
          </cell>
          <cell r="AP1219">
            <v>1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326</v>
          </cell>
          <cell r="BF1219">
            <v>356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326</v>
          </cell>
          <cell r="BL1219">
            <v>356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568</v>
          </cell>
          <cell r="BR1219">
            <v>508</v>
          </cell>
          <cell r="BS1219">
            <v>32</v>
          </cell>
          <cell r="BT1219">
            <v>30</v>
          </cell>
          <cell r="BU1219" t="str">
            <v>李明</v>
          </cell>
          <cell r="BV1219" t="str">
            <v>李明</v>
          </cell>
          <cell r="BW1219" t="str">
            <v>常林洁</v>
          </cell>
          <cell r="BX1219" t="str">
            <v>67857216</v>
          </cell>
          <cell r="BY1219" t="str">
            <v>2025-03-17</v>
          </cell>
          <cell r="BZ1219" t="str">
            <v/>
          </cell>
          <cell r="CA1219" t="str">
            <v>306631112</v>
          </cell>
          <cell r="CB1219">
            <v>0</v>
          </cell>
          <cell r="CC1219">
            <v>0</v>
          </cell>
          <cell r="CD1219" t="str">
            <v/>
          </cell>
          <cell r="CE1219" t="str">
            <v>1</v>
          </cell>
          <cell r="CF1219" t="str">
            <v/>
          </cell>
          <cell r="CG1219" t="str">
            <v>北京经济技术开发区虚拟社区</v>
          </cell>
          <cell r="CH1219" t="str">
            <v>qy</v>
          </cell>
          <cell r="CI1219" t="str">
            <v>    私人控股</v>
          </cell>
          <cell r="CJ1219" t="str">
            <v>F</v>
          </cell>
          <cell r="CK1219" t="str">
            <v>    批发和零售业</v>
          </cell>
          <cell r="CL1219" t="str">
            <v>51</v>
          </cell>
          <cell r="CM1219" t="str">
            <v>    批发业</v>
          </cell>
          <cell r="CN1219" t="str">
            <v>115101</v>
          </cell>
          <cell r="CO1219" t="str">
            <v>      开发区</v>
          </cell>
          <cell r="CP1219" t="str">
            <v>　　　私营有限责任公司</v>
          </cell>
          <cell r="CQ1219" t="str">
            <v/>
          </cell>
          <cell r="CR1219" t="str">
            <v>    传统服务业</v>
          </cell>
          <cell r="CS1219" t="str">
            <v>2</v>
          </cell>
          <cell r="CT1219" t="str">
            <v>    地方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 t="str">
            <v>3</v>
          </cell>
          <cell r="DN1219" t="str">
            <v>515</v>
          </cell>
          <cell r="DO1219" t="str">
            <v>    医药及医疗器材批发</v>
          </cell>
          <cell r="DP1219" t="str">
            <v>1</v>
          </cell>
          <cell r="DQ1219" t="str">
            <v>2</v>
          </cell>
          <cell r="DR1219">
            <v>7965</v>
          </cell>
          <cell r="DS1219">
            <v>7752</v>
          </cell>
          <cell r="DT1219">
            <v>1</v>
          </cell>
          <cell r="DU1219">
            <v>326</v>
          </cell>
          <cell r="DV1219">
            <v>356</v>
          </cell>
          <cell r="DW1219">
            <v>608</v>
          </cell>
          <cell r="DX1219">
            <v>546</v>
          </cell>
        </row>
        <row r="1220">
          <cell r="M1220" t="str">
            <v>911103020785083733</v>
          </cell>
          <cell r="N1220" t="str">
            <v>东方红马（北京）科技有限公司</v>
          </cell>
          <cell r="O1220" t="str">
            <v>2025</v>
          </cell>
          <cell r="P1220" t="str">
            <v>2</v>
          </cell>
          <cell r="Q1220">
            <v>16357</v>
          </cell>
          <cell r="R1220">
            <v>16357</v>
          </cell>
          <cell r="S1220">
            <v>14414</v>
          </cell>
          <cell r="T1220">
            <v>17980</v>
          </cell>
          <cell r="U1220">
            <v>141960</v>
          </cell>
          <cell r="V1220">
            <v>134206</v>
          </cell>
          <cell r="W1220">
            <v>195687</v>
          </cell>
          <cell r="X1220">
            <v>186002</v>
          </cell>
          <cell r="Y1220">
            <v>0</v>
          </cell>
          <cell r="Z1220">
            <v>0</v>
          </cell>
          <cell r="AA1220">
            <v>32372</v>
          </cell>
          <cell r="AB1220">
            <v>28520</v>
          </cell>
          <cell r="AC1220">
            <v>0</v>
          </cell>
          <cell r="AD1220">
            <v>0</v>
          </cell>
          <cell r="AE1220">
            <v>24162</v>
          </cell>
          <cell r="AF1220">
            <v>17984</v>
          </cell>
          <cell r="AG1220">
            <v>78</v>
          </cell>
          <cell r="AH1220">
            <v>873</v>
          </cell>
          <cell r="AI1220">
            <v>11019</v>
          </cell>
          <cell r="AJ1220">
            <v>11395</v>
          </cell>
          <cell r="AK1220">
            <v>1166</v>
          </cell>
          <cell r="AL1220">
            <v>889</v>
          </cell>
          <cell r="AM1220">
            <v>0</v>
          </cell>
          <cell r="AN1220">
            <v>0</v>
          </cell>
          <cell r="AO1220">
            <v>732</v>
          </cell>
          <cell r="AP1220">
            <v>237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-4785</v>
          </cell>
          <cell r="BF1220">
            <v>-2858</v>
          </cell>
          <cell r="BG1220">
            <v>10</v>
          </cell>
          <cell r="BH1220">
            <v>9</v>
          </cell>
          <cell r="BI1220">
            <v>-9</v>
          </cell>
          <cell r="BJ1220">
            <v>2</v>
          </cell>
          <cell r="BK1220">
            <v>-4765</v>
          </cell>
          <cell r="BL1220">
            <v>-2851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316</v>
          </cell>
          <cell r="BR1220">
            <v>716</v>
          </cell>
          <cell r="BS1220">
            <v>110</v>
          </cell>
          <cell r="BT1220">
            <v>135</v>
          </cell>
          <cell r="BU1220" t="str">
            <v>唐光红</v>
          </cell>
          <cell r="BV1220" t="str">
            <v>唐一丹</v>
          </cell>
          <cell r="BW1220" t="str">
            <v>唐一丹</v>
          </cell>
          <cell r="BX1220" t="str">
            <v>17644013903</v>
          </cell>
          <cell r="BY1220" t="str">
            <v>2025-03-17</v>
          </cell>
          <cell r="BZ1220" t="str">
            <v/>
          </cell>
          <cell r="CA1220" t="str">
            <v>078508373</v>
          </cell>
          <cell r="CB1220">
            <v>0</v>
          </cell>
          <cell r="CC1220">
            <v>0</v>
          </cell>
          <cell r="CD1220" t="str">
            <v/>
          </cell>
          <cell r="CE1220" t="str">
            <v>1</v>
          </cell>
          <cell r="CF1220" t="str">
            <v/>
          </cell>
          <cell r="CG1220" t="str">
            <v>北京经济技术开发区虚拟社区</v>
          </cell>
          <cell r="CH1220" t="str">
            <v>qy</v>
          </cell>
          <cell r="CI1220" t="str">
            <v>    私人控股</v>
          </cell>
          <cell r="CJ1220" t="str">
            <v>F</v>
          </cell>
          <cell r="CK1220" t="str">
            <v>    批发和零售业</v>
          </cell>
          <cell r="CL1220" t="str">
            <v>51</v>
          </cell>
          <cell r="CM1220" t="str">
            <v>    批发业</v>
          </cell>
          <cell r="CN1220" t="str">
            <v>115101</v>
          </cell>
          <cell r="CO1220" t="str">
            <v>      开发区</v>
          </cell>
          <cell r="CP1220" t="str">
            <v>　　　私营有限责任公司</v>
          </cell>
          <cell r="CQ1220" t="str">
            <v/>
          </cell>
          <cell r="CR1220" t="str">
            <v>    传统服务业</v>
          </cell>
          <cell r="CS1220" t="str">
            <v>2</v>
          </cell>
          <cell r="CT1220" t="str">
            <v>    地方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 t="str">
            <v>3</v>
          </cell>
          <cell r="DN1220" t="str">
            <v>519</v>
          </cell>
          <cell r="DO1220" t="str">
            <v>    其他批发业</v>
          </cell>
          <cell r="DP1220" t="str">
            <v>1</v>
          </cell>
          <cell r="DQ1220" t="str">
            <v>2</v>
          </cell>
          <cell r="DR1220">
            <v>32372</v>
          </cell>
          <cell r="DS1220">
            <v>28520</v>
          </cell>
          <cell r="DT1220">
            <v>1</v>
          </cell>
          <cell r="DU1220">
            <v>-4785</v>
          </cell>
          <cell r="DV1220">
            <v>-2858</v>
          </cell>
          <cell r="DW1220">
            <v>394</v>
          </cell>
          <cell r="DX1220">
            <v>1589</v>
          </cell>
        </row>
        <row r="1221">
          <cell r="M1221" t="str">
            <v>91110302MA01L0BA4G</v>
          </cell>
          <cell r="N1221" t="str">
            <v>珹信（北京）科技有限公司</v>
          </cell>
          <cell r="O1221" t="str">
            <v>2025</v>
          </cell>
          <cell r="P1221" t="str">
            <v>2</v>
          </cell>
          <cell r="Q1221">
            <v>23</v>
          </cell>
          <cell r="R1221">
            <v>23</v>
          </cell>
          <cell r="S1221">
            <v>8559</v>
          </cell>
          <cell r="T1221">
            <v>5621</v>
          </cell>
          <cell r="U1221">
            <v>31649</v>
          </cell>
          <cell r="V1221">
            <v>15487</v>
          </cell>
          <cell r="W1221">
            <v>29630</v>
          </cell>
          <cell r="X1221">
            <v>13655</v>
          </cell>
          <cell r="Y1221">
            <v>0</v>
          </cell>
          <cell r="Z1221">
            <v>0</v>
          </cell>
          <cell r="AA1221">
            <v>5818</v>
          </cell>
          <cell r="AB1221">
            <v>3562</v>
          </cell>
          <cell r="AC1221">
            <v>0</v>
          </cell>
          <cell r="AD1221">
            <v>0</v>
          </cell>
          <cell r="AE1221">
            <v>3810</v>
          </cell>
          <cell r="AF1221">
            <v>2874</v>
          </cell>
          <cell r="AG1221">
            <v>3</v>
          </cell>
          <cell r="AH1221">
            <v>1</v>
          </cell>
          <cell r="AI1221">
            <v>0</v>
          </cell>
          <cell r="AJ1221">
            <v>0</v>
          </cell>
          <cell r="AK1221">
            <v>1747</v>
          </cell>
          <cell r="AL1221">
            <v>588</v>
          </cell>
          <cell r="AM1221">
            <v>0</v>
          </cell>
          <cell r="AN1221">
            <v>0</v>
          </cell>
          <cell r="AO1221">
            <v>74</v>
          </cell>
          <cell r="AP1221">
            <v>19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184</v>
          </cell>
          <cell r="BF1221">
            <v>80</v>
          </cell>
          <cell r="BG1221">
            <v>1</v>
          </cell>
          <cell r="BH1221">
            <v>1</v>
          </cell>
          <cell r="BI1221">
            <v>0</v>
          </cell>
          <cell r="BJ1221">
            <v>0</v>
          </cell>
          <cell r="BK1221">
            <v>185</v>
          </cell>
          <cell r="BL1221">
            <v>81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46</v>
          </cell>
          <cell r="BR1221">
            <v>25</v>
          </cell>
          <cell r="BS1221">
            <v>28</v>
          </cell>
          <cell r="BT1221">
            <v>20</v>
          </cell>
          <cell r="BU1221" t="str">
            <v>王立新</v>
          </cell>
          <cell r="BV1221" t="str">
            <v>丁淑梅</v>
          </cell>
          <cell r="BW1221" t="str">
            <v>丁淑梅</v>
          </cell>
          <cell r="BX1221" t="str">
            <v>18618235808</v>
          </cell>
          <cell r="BY1221" t="str">
            <v>2025-03-12</v>
          </cell>
          <cell r="BZ1221" t="str">
            <v/>
          </cell>
          <cell r="CA1221" t="str">
            <v>MA01L0BA4</v>
          </cell>
          <cell r="CB1221">
            <v>0</v>
          </cell>
          <cell r="CC1221">
            <v>0</v>
          </cell>
          <cell r="CD1221" t="str">
            <v/>
          </cell>
          <cell r="CE1221" t="str">
            <v>1</v>
          </cell>
          <cell r="CF1221" t="str">
            <v/>
          </cell>
          <cell r="CG1221" t="str">
            <v>北京经济技术开发区虚拟社区</v>
          </cell>
          <cell r="CH1221" t="str">
            <v>qy</v>
          </cell>
          <cell r="CI1221" t="str">
            <v>    私人控股</v>
          </cell>
          <cell r="CJ1221" t="str">
            <v>F</v>
          </cell>
          <cell r="CK1221" t="str">
            <v>    批发和零售业</v>
          </cell>
          <cell r="CL1221" t="str">
            <v>51</v>
          </cell>
          <cell r="CM1221" t="str">
            <v>    批发业</v>
          </cell>
          <cell r="CN1221" t="str">
            <v>115101</v>
          </cell>
          <cell r="CO1221" t="str">
            <v>      开发区</v>
          </cell>
          <cell r="CP1221" t="str">
            <v>　　　私营有限责任公司</v>
          </cell>
          <cell r="CQ1221" t="str">
            <v/>
          </cell>
          <cell r="CR1221" t="str">
            <v>    传统服务业</v>
          </cell>
          <cell r="CS1221" t="str">
            <v>2</v>
          </cell>
          <cell r="CT1221" t="str">
            <v>    地方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 t="str">
            <v>3</v>
          </cell>
          <cell r="DN1221" t="str">
            <v>515</v>
          </cell>
          <cell r="DO1221" t="str">
            <v>    医药及医疗器材批发</v>
          </cell>
          <cell r="DP1221" t="str">
            <v>1</v>
          </cell>
          <cell r="DQ1221" t="str">
            <v>3</v>
          </cell>
          <cell r="DR1221">
            <v>5818</v>
          </cell>
          <cell r="DS1221">
            <v>3562</v>
          </cell>
          <cell r="DT1221">
            <v>1</v>
          </cell>
          <cell r="DU1221">
            <v>184</v>
          </cell>
          <cell r="DV1221">
            <v>80</v>
          </cell>
          <cell r="DW1221">
            <v>49</v>
          </cell>
          <cell r="DX1221">
            <v>26</v>
          </cell>
        </row>
        <row r="1222">
          <cell r="M1222" t="str">
            <v>911101010855295273</v>
          </cell>
          <cell r="N1222" t="str">
            <v>北京玖通科贸有限责任公司</v>
          </cell>
          <cell r="O1222" t="str">
            <v>2025</v>
          </cell>
          <cell r="P1222" t="str">
            <v>2</v>
          </cell>
          <cell r="Q1222">
            <v>18025</v>
          </cell>
          <cell r="R1222">
            <v>17983</v>
          </cell>
          <cell r="S1222">
            <v>-1945</v>
          </cell>
          <cell r="T1222">
            <v>933</v>
          </cell>
          <cell r="U1222">
            <v>47275</v>
          </cell>
          <cell r="V1222">
            <v>48070</v>
          </cell>
          <cell r="W1222">
            <v>44403</v>
          </cell>
          <cell r="X1222">
            <v>45352</v>
          </cell>
          <cell r="Y1222">
            <v>0</v>
          </cell>
          <cell r="Z1222">
            <v>0</v>
          </cell>
          <cell r="AA1222">
            <v>8920</v>
          </cell>
          <cell r="AB1222">
            <v>7957</v>
          </cell>
          <cell r="AC1222">
            <v>0</v>
          </cell>
          <cell r="AD1222">
            <v>0</v>
          </cell>
          <cell r="AE1222">
            <v>8746</v>
          </cell>
          <cell r="AF1222">
            <v>6737</v>
          </cell>
          <cell r="AG1222">
            <v>1</v>
          </cell>
          <cell r="AH1222">
            <v>0</v>
          </cell>
          <cell r="AI1222">
            <v>1508</v>
          </cell>
          <cell r="AJ1222">
            <v>1988</v>
          </cell>
          <cell r="AK1222">
            <v>828</v>
          </cell>
          <cell r="AL1222">
            <v>555</v>
          </cell>
          <cell r="AM1222">
            <v>0</v>
          </cell>
          <cell r="AN1222">
            <v>0</v>
          </cell>
          <cell r="AO1222">
            <v>45</v>
          </cell>
          <cell r="AP1222">
            <v>18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-2208</v>
          </cell>
          <cell r="BF1222">
            <v>-1341</v>
          </cell>
          <cell r="BG1222">
            <v>0</v>
          </cell>
          <cell r="BH1222">
            <v>0</v>
          </cell>
          <cell r="BI1222">
            <v>2</v>
          </cell>
          <cell r="BJ1222">
            <v>1</v>
          </cell>
          <cell r="BK1222">
            <v>-2209</v>
          </cell>
          <cell r="BL1222">
            <v>-1342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6</v>
          </cell>
          <cell r="BR1222">
            <v>4</v>
          </cell>
          <cell r="BS1222">
            <v>2</v>
          </cell>
          <cell r="BT1222">
            <v>2</v>
          </cell>
          <cell r="BU1222" t="str">
            <v>刘明</v>
          </cell>
          <cell r="BV1222" t="str">
            <v>李珂</v>
          </cell>
          <cell r="BW1222" t="str">
            <v>李珂</v>
          </cell>
          <cell r="BX1222" t="str">
            <v>01067948996</v>
          </cell>
          <cell r="BY1222" t="str">
            <v>2025-03-14</v>
          </cell>
          <cell r="BZ1222" t="str">
            <v/>
          </cell>
          <cell r="CA1222" t="str">
            <v>085529527</v>
          </cell>
          <cell r="CB1222">
            <v>0</v>
          </cell>
          <cell r="CC1222">
            <v>0</v>
          </cell>
          <cell r="CD1222" t="str">
            <v/>
          </cell>
          <cell r="CE1222" t="str">
            <v>1</v>
          </cell>
          <cell r="CF1222" t="str">
            <v/>
          </cell>
          <cell r="CG1222" t="str">
            <v>北京经济技术开发区虚拟社区</v>
          </cell>
          <cell r="CH1222" t="str">
            <v>qy</v>
          </cell>
          <cell r="CI1222" t="str">
            <v>    私人控股</v>
          </cell>
          <cell r="CJ1222" t="str">
            <v>F</v>
          </cell>
          <cell r="CK1222" t="str">
            <v>    批发和零售业</v>
          </cell>
          <cell r="CL1222" t="str">
            <v>51</v>
          </cell>
          <cell r="CM1222" t="str">
            <v>    批发业</v>
          </cell>
          <cell r="CN1222" t="str">
            <v>115101</v>
          </cell>
          <cell r="CO1222" t="str">
            <v>      开发区</v>
          </cell>
          <cell r="CP1222" t="str">
            <v>　　　私营有限责任公司</v>
          </cell>
          <cell r="CQ1222" t="str">
            <v/>
          </cell>
          <cell r="CR1222" t="str">
            <v>    传统服务业</v>
          </cell>
          <cell r="CS1222" t="str">
            <v>2</v>
          </cell>
          <cell r="CT1222" t="str">
            <v>    地方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 t="str">
            <v>3</v>
          </cell>
          <cell r="DN1222" t="str">
            <v>516</v>
          </cell>
          <cell r="DO1222" t="str">
            <v>    矿产品、建材及化工产品批发</v>
          </cell>
          <cell r="DP1222" t="str">
            <v>1</v>
          </cell>
          <cell r="DQ1222" t="str">
            <v>4</v>
          </cell>
          <cell r="DR1222">
            <v>8920</v>
          </cell>
          <cell r="DS1222">
            <v>7957</v>
          </cell>
          <cell r="DT1222">
            <v>1</v>
          </cell>
          <cell r="DU1222">
            <v>-2208</v>
          </cell>
          <cell r="DV1222">
            <v>-1341</v>
          </cell>
          <cell r="DW1222">
            <v>7</v>
          </cell>
          <cell r="DX1222">
            <v>4</v>
          </cell>
        </row>
        <row r="1223">
          <cell r="M1223" t="str">
            <v>911101123552881892</v>
          </cell>
          <cell r="N1223" t="str">
            <v>北京宏发电声科技有限公司</v>
          </cell>
          <cell r="O1223" t="str">
            <v>2025</v>
          </cell>
          <cell r="P1223" t="str">
            <v>2</v>
          </cell>
          <cell r="Q1223">
            <v>0</v>
          </cell>
          <cell r="R1223">
            <v>676</v>
          </cell>
          <cell r="S1223">
            <v>17084</v>
          </cell>
          <cell r="T1223">
            <v>87930</v>
          </cell>
          <cell r="U1223">
            <v>43013</v>
          </cell>
          <cell r="V1223">
            <v>125953</v>
          </cell>
          <cell r="W1223">
            <v>19455</v>
          </cell>
          <cell r="X1223">
            <v>103218</v>
          </cell>
          <cell r="Y1223">
            <v>0</v>
          </cell>
          <cell r="Z1223">
            <v>0</v>
          </cell>
          <cell r="AA1223">
            <v>6874</v>
          </cell>
          <cell r="AB1223">
            <v>46120</v>
          </cell>
          <cell r="AC1223">
            <v>0</v>
          </cell>
          <cell r="AD1223">
            <v>0</v>
          </cell>
          <cell r="AE1223">
            <v>6480</v>
          </cell>
          <cell r="AF1223">
            <v>40686</v>
          </cell>
          <cell r="AG1223">
            <v>34</v>
          </cell>
          <cell r="AH1223">
            <v>139</v>
          </cell>
          <cell r="AI1223">
            <v>6</v>
          </cell>
          <cell r="AJ1223">
            <v>1029</v>
          </cell>
          <cell r="AK1223">
            <v>86</v>
          </cell>
          <cell r="AL1223">
            <v>1138</v>
          </cell>
          <cell r="AM1223">
            <v>0</v>
          </cell>
          <cell r="AN1223">
            <v>0</v>
          </cell>
          <cell r="AO1223">
            <v>60</v>
          </cell>
          <cell r="AP1223">
            <v>525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211</v>
          </cell>
          <cell r="BF1223">
            <v>2603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211</v>
          </cell>
          <cell r="BL1223">
            <v>2603</v>
          </cell>
          <cell r="BM1223">
            <v>53</v>
          </cell>
          <cell r="BN1223">
            <v>651</v>
          </cell>
          <cell r="BO1223">
            <v>0</v>
          </cell>
          <cell r="BP1223">
            <v>0</v>
          </cell>
          <cell r="BQ1223">
            <v>307</v>
          </cell>
          <cell r="BR1223">
            <v>1137</v>
          </cell>
          <cell r="BS1223">
            <v>0</v>
          </cell>
          <cell r="BT1223">
            <v>23</v>
          </cell>
          <cell r="BU1223" t="str">
            <v>刘友朋</v>
          </cell>
          <cell r="BV1223" t="str">
            <v>苏毓超</v>
          </cell>
          <cell r="BW1223" t="str">
            <v>杜晓利</v>
          </cell>
          <cell r="BX1223" t="str">
            <v>13552473633</v>
          </cell>
          <cell r="BY1223" t="str">
            <v>2025-03-06</v>
          </cell>
          <cell r="BZ1223" t="str">
            <v/>
          </cell>
          <cell r="CA1223" t="str">
            <v>355288189</v>
          </cell>
          <cell r="CB1223">
            <v>0</v>
          </cell>
          <cell r="CC1223">
            <v>0</v>
          </cell>
          <cell r="CD1223" t="str">
            <v/>
          </cell>
          <cell r="CE1223" t="str">
            <v/>
          </cell>
          <cell r="CF1223" t="str">
            <v/>
          </cell>
          <cell r="CG1223" t="str">
            <v/>
          </cell>
          <cell r="CH1223" t="str">
            <v>qy</v>
          </cell>
          <cell r="CI1223" t="str">
            <v>    私人控股</v>
          </cell>
          <cell r="CJ1223" t="str">
            <v>F</v>
          </cell>
          <cell r="CK1223" t="str">
            <v>    批发和零售业</v>
          </cell>
          <cell r="CL1223" t="str">
            <v>51</v>
          </cell>
          <cell r="CM1223" t="str">
            <v>    批发业</v>
          </cell>
          <cell r="CN1223" t="str">
            <v>110112</v>
          </cell>
          <cell r="CO1223" t="str">
            <v>      通州区</v>
          </cell>
          <cell r="CP1223" t="str">
            <v>　　　其他有限责任公司</v>
          </cell>
          <cell r="CQ1223" t="str">
            <v/>
          </cell>
          <cell r="CR1223" t="str">
            <v>    传统服务业</v>
          </cell>
          <cell r="CS1223" t="str">
            <v>2</v>
          </cell>
          <cell r="CT1223" t="str">
            <v>    地方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 t="str">
            <v>5</v>
          </cell>
          <cell r="DN1223" t="str">
            <v>517</v>
          </cell>
          <cell r="DO1223" t="str">
            <v>    机械设备、五金产品及电子产品批发</v>
          </cell>
          <cell r="DP1223" t="str">
            <v>1</v>
          </cell>
          <cell r="DQ1223" t="str">
            <v>2</v>
          </cell>
          <cell r="DR1223">
            <v>6874</v>
          </cell>
          <cell r="DS1223">
            <v>46120</v>
          </cell>
          <cell r="DT1223">
            <v>1</v>
          </cell>
          <cell r="DU1223">
            <v>211</v>
          </cell>
          <cell r="DV1223">
            <v>2603</v>
          </cell>
          <cell r="DW1223">
            <v>394</v>
          </cell>
          <cell r="DX1223">
            <v>1927</v>
          </cell>
        </row>
        <row r="1224">
          <cell r="M1224" t="str">
            <v>91110302MA002EHC2M</v>
          </cell>
          <cell r="N1224" t="str">
            <v>东方雨虹民用建材有限责任公司</v>
          </cell>
          <cell r="O1224" t="str">
            <v>2025</v>
          </cell>
          <cell r="P1224" t="str">
            <v>2</v>
          </cell>
          <cell r="Q1224">
            <v>653915</v>
          </cell>
          <cell r="R1224">
            <v>621962</v>
          </cell>
          <cell r="S1224">
            <v>478738</v>
          </cell>
          <cell r="T1224">
            <v>673178</v>
          </cell>
          <cell r="U1224">
            <v>1524793</v>
          </cell>
          <cell r="V1224">
            <v>2103876</v>
          </cell>
          <cell r="W1224">
            <v>1194883</v>
          </cell>
          <cell r="X1224">
            <v>1305787</v>
          </cell>
          <cell r="Y1224">
            <v>0</v>
          </cell>
          <cell r="Z1224">
            <v>0</v>
          </cell>
          <cell r="AA1224">
            <v>583508</v>
          </cell>
          <cell r="AB1224">
            <v>788297</v>
          </cell>
          <cell r="AC1224">
            <v>0</v>
          </cell>
          <cell r="AD1224">
            <v>0</v>
          </cell>
          <cell r="AE1224">
            <v>443232</v>
          </cell>
          <cell r="AF1224">
            <v>550085</v>
          </cell>
          <cell r="AG1224">
            <v>591</v>
          </cell>
          <cell r="AH1224">
            <v>3873</v>
          </cell>
          <cell r="AI1224">
            <v>75540</v>
          </cell>
          <cell r="AJ1224">
            <v>83394</v>
          </cell>
          <cell r="AK1224">
            <v>15117</v>
          </cell>
          <cell r="AL1224">
            <v>19615</v>
          </cell>
          <cell r="AM1224">
            <v>1585</v>
          </cell>
          <cell r="AN1224">
            <v>1434</v>
          </cell>
          <cell r="AO1224">
            <v>220</v>
          </cell>
          <cell r="AP1224">
            <v>327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37578</v>
          </cell>
          <cell r="BF1224">
            <v>129591</v>
          </cell>
          <cell r="BG1224">
            <v>112</v>
          </cell>
          <cell r="BH1224">
            <v>225</v>
          </cell>
          <cell r="BI1224">
            <v>1</v>
          </cell>
          <cell r="BJ1224">
            <v>33</v>
          </cell>
          <cell r="BK1224">
            <v>37689</v>
          </cell>
          <cell r="BL1224">
            <v>129783</v>
          </cell>
          <cell r="BM1224">
            <v>7153</v>
          </cell>
          <cell r="BN1224">
            <v>0</v>
          </cell>
          <cell r="BO1224">
            <v>0</v>
          </cell>
          <cell r="BP1224">
            <v>0</v>
          </cell>
          <cell r="BQ1224">
            <v>10559</v>
          </cell>
          <cell r="BR1224">
            <v>6584</v>
          </cell>
          <cell r="BS1224">
            <v>934</v>
          </cell>
          <cell r="BT1224">
            <v>845</v>
          </cell>
          <cell r="BU1224" t="str">
            <v>牛德彬</v>
          </cell>
          <cell r="BV1224" t="str">
            <v>张忠英</v>
          </cell>
          <cell r="BW1224" t="str">
            <v>杨洪颖</v>
          </cell>
          <cell r="BX1224" t="str">
            <v>01058102517</v>
          </cell>
          <cell r="BY1224" t="str">
            <v>2025-03-11</v>
          </cell>
          <cell r="BZ1224" t="str">
            <v/>
          </cell>
          <cell r="CA1224" t="str">
            <v>MA002EHC2</v>
          </cell>
          <cell r="CB1224">
            <v>0</v>
          </cell>
          <cell r="CC1224">
            <v>0</v>
          </cell>
          <cell r="CD1224" t="str">
            <v/>
          </cell>
          <cell r="CE1224" t="str">
            <v>1</v>
          </cell>
          <cell r="CF1224" t="str">
            <v/>
          </cell>
          <cell r="CG1224" t="str">
            <v>北京经济技术开发区虚拟社区</v>
          </cell>
          <cell r="CH1224" t="str">
            <v>qy</v>
          </cell>
          <cell r="CI1224" t="str">
            <v>    集体控股</v>
          </cell>
          <cell r="CJ1224" t="str">
            <v>F</v>
          </cell>
          <cell r="CK1224" t="str">
            <v>    批发和零售业</v>
          </cell>
          <cell r="CL1224" t="str">
            <v>51</v>
          </cell>
          <cell r="CM1224" t="str">
            <v>    批发业</v>
          </cell>
          <cell r="CN1224" t="str">
            <v>115101</v>
          </cell>
          <cell r="CO1224" t="str">
            <v>      开发区</v>
          </cell>
          <cell r="CP1224" t="str">
            <v>　　　其他有限责任公司</v>
          </cell>
          <cell r="CQ1224" t="str">
            <v/>
          </cell>
          <cell r="CR1224" t="str">
            <v>    传统服务业</v>
          </cell>
          <cell r="CS1224" t="str">
            <v>2</v>
          </cell>
          <cell r="CT1224" t="str">
            <v>    地方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 t="str">
            <v>3</v>
          </cell>
          <cell r="DN1224" t="str">
            <v>516</v>
          </cell>
          <cell r="DO1224" t="str">
            <v>    矿产品、建材及化工产品批发</v>
          </cell>
          <cell r="DP1224" t="str">
            <v>2</v>
          </cell>
          <cell r="DQ1224" t="str">
            <v>1</v>
          </cell>
          <cell r="DR1224">
            <v>583508</v>
          </cell>
          <cell r="DS1224">
            <v>788297</v>
          </cell>
          <cell r="DT1224">
            <v>1</v>
          </cell>
          <cell r="DU1224">
            <v>37578</v>
          </cell>
          <cell r="DV1224">
            <v>129591</v>
          </cell>
          <cell r="DW1224">
            <v>18303</v>
          </cell>
          <cell r="DX1224">
            <v>10457</v>
          </cell>
        </row>
        <row r="1225">
          <cell r="M1225" t="str">
            <v>91110105076594693K</v>
          </cell>
          <cell r="N1225" t="str">
            <v>北京京合商贸有限公司</v>
          </cell>
          <cell r="O1225" t="str">
            <v>2025</v>
          </cell>
          <cell r="P1225" t="str">
            <v>2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60775</v>
          </cell>
          <cell r="V1225">
            <v>60240</v>
          </cell>
          <cell r="W1225">
            <v>58967</v>
          </cell>
          <cell r="X1225">
            <v>59017</v>
          </cell>
          <cell r="Y1225">
            <v>0</v>
          </cell>
          <cell r="Z1225">
            <v>0</v>
          </cell>
          <cell r="AA1225">
            <v>138709</v>
          </cell>
          <cell r="AB1225">
            <v>36647</v>
          </cell>
          <cell r="AC1225">
            <v>0</v>
          </cell>
          <cell r="AD1225">
            <v>0</v>
          </cell>
          <cell r="AE1225">
            <v>136803</v>
          </cell>
          <cell r="AF1225">
            <v>35420</v>
          </cell>
          <cell r="AG1225">
            <v>26</v>
          </cell>
          <cell r="AH1225">
            <v>21</v>
          </cell>
          <cell r="AI1225">
            <v>1434</v>
          </cell>
          <cell r="AJ1225">
            <v>345</v>
          </cell>
          <cell r="AK1225">
            <v>244</v>
          </cell>
          <cell r="AL1225">
            <v>180</v>
          </cell>
          <cell r="AM1225">
            <v>0</v>
          </cell>
          <cell r="AN1225">
            <v>0</v>
          </cell>
          <cell r="AO1225">
            <v>129</v>
          </cell>
          <cell r="AP1225">
            <v>680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73</v>
          </cell>
          <cell r="BF1225">
            <v>1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73</v>
          </cell>
          <cell r="BL1225">
            <v>1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92</v>
          </cell>
          <cell r="BR1225">
            <v>123</v>
          </cell>
          <cell r="BS1225">
            <v>11</v>
          </cell>
          <cell r="BT1225">
            <v>17</v>
          </cell>
          <cell r="BU1225" t="str">
            <v>远鹏</v>
          </cell>
          <cell r="BV1225" t="str">
            <v>王鑫</v>
          </cell>
          <cell r="BW1225" t="str">
            <v>樊培琦</v>
          </cell>
          <cell r="BX1225" t="str">
            <v>15833065504</v>
          </cell>
          <cell r="BY1225" t="str">
            <v>2025-03-18</v>
          </cell>
          <cell r="BZ1225" t="str">
            <v/>
          </cell>
          <cell r="CA1225" t="str">
            <v>076594693</v>
          </cell>
          <cell r="CB1225">
            <v>0</v>
          </cell>
          <cell r="CC1225">
            <v>0</v>
          </cell>
          <cell r="CD1225" t="str">
            <v/>
          </cell>
          <cell r="CE1225" t="str">
            <v>1</v>
          </cell>
          <cell r="CF1225" t="str">
            <v/>
          </cell>
          <cell r="CG1225" t="str">
            <v>北京经济技术开发区虚拟社区</v>
          </cell>
          <cell r="CH1225" t="str">
            <v>qy</v>
          </cell>
          <cell r="CI1225" t="str">
            <v>    私人控股</v>
          </cell>
          <cell r="CJ1225" t="str">
            <v>F</v>
          </cell>
          <cell r="CK1225" t="str">
            <v>    批发和零售业</v>
          </cell>
          <cell r="CL1225" t="str">
            <v>51</v>
          </cell>
          <cell r="CM1225" t="str">
            <v>    批发业</v>
          </cell>
          <cell r="CN1225" t="str">
            <v>115101</v>
          </cell>
          <cell r="CO1225" t="str">
            <v>      开发区</v>
          </cell>
          <cell r="CP1225" t="str">
            <v>　　　私营有限责任公司</v>
          </cell>
          <cell r="CQ1225" t="str">
            <v/>
          </cell>
          <cell r="CR1225" t="str">
            <v>    传统服务业</v>
          </cell>
          <cell r="CS1225" t="str">
            <v>2</v>
          </cell>
          <cell r="CT1225" t="str">
            <v>    地方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 t="str">
            <v>3</v>
          </cell>
          <cell r="DN1225" t="str">
            <v>517</v>
          </cell>
          <cell r="DO1225" t="str">
            <v>    机械设备、五金产品及电子产品批发</v>
          </cell>
          <cell r="DP1225" t="str">
            <v>1</v>
          </cell>
          <cell r="DQ1225" t="str">
            <v>3</v>
          </cell>
          <cell r="DR1225">
            <v>138709</v>
          </cell>
          <cell r="DS1225">
            <v>36647</v>
          </cell>
          <cell r="DT1225">
            <v>1</v>
          </cell>
          <cell r="DU1225">
            <v>73</v>
          </cell>
          <cell r="DV1225">
            <v>1</v>
          </cell>
          <cell r="DW1225">
            <v>118</v>
          </cell>
          <cell r="DX1225">
            <v>144</v>
          </cell>
        </row>
        <row r="1226">
          <cell r="M1226" t="str">
            <v>91110112MA003MCF2U</v>
          </cell>
          <cell r="N1226" t="str">
            <v>北京同义圣商贸有限公司</v>
          </cell>
          <cell r="O1226" t="str">
            <v>2025</v>
          </cell>
          <cell r="P1226" t="str">
            <v>2</v>
          </cell>
          <cell r="Q1226">
            <v>46</v>
          </cell>
          <cell r="R1226">
            <v>46</v>
          </cell>
          <cell r="S1226">
            <v>5181</v>
          </cell>
          <cell r="T1226">
            <v>5869</v>
          </cell>
          <cell r="U1226">
            <v>29779</v>
          </cell>
          <cell r="V1226">
            <v>23792</v>
          </cell>
          <cell r="W1226">
            <v>4785</v>
          </cell>
          <cell r="X1226">
            <v>2311</v>
          </cell>
          <cell r="Y1226">
            <v>0</v>
          </cell>
          <cell r="Z1226">
            <v>0</v>
          </cell>
          <cell r="AA1226">
            <v>8624</v>
          </cell>
          <cell r="AB1226">
            <v>12868</v>
          </cell>
          <cell r="AC1226">
            <v>0</v>
          </cell>
          <cell r="AD1226">
            <v>0</v>
          </cell>
          <cell r="AE1226">
            <v>4677</v>
          </cell>
          <cell r="AF1226">
            <v>8389</v>
          </cell>
          <cell r="AG1226">
            <v>28</v>
          </cell>
          <cell r="AH1226">
            <v>12</v>
          </cell>
          <cell r="AI1226">
            <v>3121</v>
          </cell>
          <cell r="AJ1226">
            <v>4558</v>
          </cell>
          <cell r="AK1226">
            <v>37</v>
          </cell>
          <cell r="AL1226">
            <v>31</v>
          </cell>
          <cell r="AM1226">
            <v>0</v>
          </cell>
          <cell r="AN1226">
            <v>0</v>
          </cell>
          <cell r="AO1226">
            <v>1</v>
          </cell>
          <cell r="AP1226">
            <v>5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760</v>
          </cell>
          <cell r="BF1226">
            <v>-127</v>
          </cell>
          <cell r="BG1226">
            <v>85</v>
          </cell>
          <cell r="BH1226">
            <v>46</v>
          </cell>
          <cell r="BI1226">
            <v>0</v>
          </cell>
          <cell r="BJ1226">
            <v>0</v>
          </cell>
          <cell r="BK1226">
            <v>845</v>
          </cell>
          <cell r="BL1226">
            <v>-81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14</v>
          </cell>
          <cell r="BR1226">
            <v>42</v>
          </cell>
          <cell r="BS1226">
            <v>9</v>
          </cell>
          <cell r="BT1226">
            <v>9</v>
          </cell>
          <cell r="BU1226" t="str">
            <v>荣琇芳</v>
          </cell>
          <cell r="BV1226" t="str">
            <v>特红琨</v>
          </cell>
          <cell r="BW1226" t="str">
            <v>特红琨</v>
          </cell>
          <cell r="BX1226" t="str">
            <v>13701391977</v>
          </cell>
          <cell r="BY1226" t="str">
            <v>2025-03-04</v>
          </cell>
          <cell r="BZ1226" t="str">
            <v/>
          </cell>
          <cell r="CA1226" t="str">
            <v>MA003MCF2</v>
          </cell>
          <cell r="CB1226">
            <v>0</v>
          </cell>
          <cell r="CC1226">
            <v>0</v>
          </cell>
          <cell r="CD1226" t="str">
            <v/>
          </cell>
          <cell r="CE1226" t="str">
            <v/>
          </cell>
          <cell r="CF1226" t="str">
            <v/>
          </cell>
          <cell r="CG1226" t="str">
            <v/>
          </cell>
          <cell r="CH1226" t="str">
            <v>qy</v>
          </cell>
          <cell r="CI1226" t="str">
            <v>    外商控股</v>
          </cell>
          <cell r="CJ1226" t="str">
            <v>F</v>
          </cell>
          <cell r="CK1226" t="str">
            <v>    批发和零售业</v>
          </cell>
          <cell r="CL1226" t="str">
            <v>51</v>
          </cell>
          <cell r="CM1226" t="str">
            <v>    批发业</v>
          </cell>
          <cell r="CN1226" t="str">
            <v>110112</v>
          </cell>
          <cell r="CO1226" t="str">
            <v>      通州区</v>
          </cell>
          <cell r="CP1226" t="str">
            <v>　　　外商投资有限责任公司</v>
          </cell>
          <cell r="CQ1226" t="str">
            <v/>
          </cell>
          <cell r="CR1226" t="str">
            <v>    传统服务业</v>
          </cell>
          <cell r="CS1226" t="str">
            <v>2</v>
          </cell>
          <cell r="CT1226" t="str">
            <v>    地方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 t="str">
            <v>5</v>
          </cell>
          <cell r="DN1226" t="str">
            <v>511</v>
          </cell>
          <cell r="DO1226" t="str">
            <v>    农、林、牧、渔产品批发</v>
          </cell>
          <cell r="DP1226" t="str">
            <v>1</v>
          </cell>
          <cell r="DQ1226" t="str">
            <v>3</v>
          </cell>
          <cell r="DR1226">
            <v>8624</v>
          </cell>
          <cell r="DS1226">
            <v>12868</v>
          </cell>
          <cell r="DT1226">
            <v>1</v>
          </cell>
          <cell r="DU1226">
            <v>760</v>
          </cell>
          <cell r="DV1226">
            <v>-127</v>
          </cell>
          <cell r="DW1226">
            <v>42</v>
          </cell>
          <cell r="DX1226">
            <v>54</v>
          </cell>
        </row>
        <row r="1227">
          <cell r="M1227" t="str">
            <v>91110302MA003B126Y</v>
          </cell>
          <cell r="N1227" t="str">
            <v>北京易海思科技有限公司</v>
          </cell>
          <cell r="O1227" t="str">
            <v>2025</v>
          </cell>
          <cell r="P1227" t="str">
            <v>2</v>
          </cell>
          <cell r="Q1227">
            <v>861</v>
          </cell>
          <cell r="R1227">
            <v>0</v>
          </cell>
          <cell r="S1227">
            <v>41532</v>
          </cell>
          <cell r="T1227">
            <v>45157</v>
          </cell>
          <cell r="U1227">
            <v>48802</v>
          </cell>
          <cell r="V1227">
            <v>46641</v>
          </cell>
          <cell r="W1227">
            <v>41049</v>
          </cell>
          <cell r="X1227">
            <v>41552</v>
          </cell>
          <cell r="Y1227">
            <v>0</v>
          </cell>
          <cell r="Z1227">
            <v>0</v>
          </cell>
          <cell r="AA1227">
            <v>9896</v>
          </cell>
          <cell r="AB1227">
            <v>14121</v>
          </cell>
          <cell r="AC1227">
            <v>0</v>
          </cell>
          <cell r="AD1227">
            <v>0</v>
          </cell>
          <cell r="AE1227">
            <v>8500</v>
          </cell>
          <cell r="AF1227">
            <v>13234</v>
          </cell>
          <cell r="AG1227">
            <v>6</v>
          </cell>
          <cell r="AH1227">
            <v>11</v>
          </cell>
          <cell r="AI1227">
            <v>30</v>
          </cell>
          <cell r="AJ1227">
            <v>278</v>
          </cell>
          <cell r="AK1227">
            <v>272</v>
          </cell>
          <cell r="AL1227">
            <v>225</v>
          </cell>
          <cell r="AM1227">
            <v>0</v>
          </cell>
          <cell r="AN1227">
            <v>0</v>
          </cell>
          <cell r="AO1227">
            <v>81</v>
          </cell>
          <cell r="AP1227">
            <v>14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543</v>
          </cell>
          <cell r="BF1227">
            <v>359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543</v>
          </cell>
          <cell r="BL1227">
            <v>359</v>
          </cell>
          <cell r="BM1227">
            <v>27</v>
          </cell>
          <cell r="BN1227">
            <v>17</v>
          </cell>
          <cell r="BO1227">
            <v>0</v>
          </cell>
          <cell r="BP1227">
            <v>0</v>
          </cell>
          <cell r="BQ1227">
            <v>90</v>
          </cell>
          <cell r="BR1227">
            <v>413</v>
          </cell>
          <cell r="BS1227">
            <v>8</v>
          </cell>
          <cell r="BT1227">
            <v>9</v>
          </cell>
          <cell r="BU1227" t="str">
            <v>张德荣</v>
          </cell>
          <cell r="BV1227" t="str">
            <v>周景丽</v>
          </cell>
          <cell r="BW1227" t="str">
            <v>周景丽</v>
          </cell>
          <cell r="BX1227" t="str">
            <v>13126725788</v>
          </cell>
          <cell r="BY1227" t="str">
            <v>2025-03-18</v>
          </cell>
          <cell r="BZ1227" t="str">
            <v/>
          </cell>
          <cell r="CA1227" t="str">
            <v>MA003B126</v>
          </cell>
          <cell r="CB1227">
            <v>0</v>
          </cell>
          <cell r="CC1227">
            <v>0</v>
          </cell>
          <cell r="CD1227" t="str">
            <v/>
          </cell>
          <cell r="CE1227" t="str">
            <v>1</v>
          </cell>
          <cell r="CF1227" t="str">
            <v/>
          </cell>
          <cell r="CG1227" t="str">
            <v>北京经济技术开发区虚拟社区</v>
          </cell>
          <cell r="CH1227" t="str">
            <v>qy</v>
          </cell>
          <cell r="CI1227" t="str">
            <v>    私人控股</v>
          </cell>
          <cell r="CJ1227" t="str">
            <v>F</v>
          </cell>
          <cell r="CK1227" t="str">
            <v>    批发和零售业</v>
          </cell>
          <cell r="CL1227" t="str">
            <v>51</v>
          </cell>
          <cell r="CM1227" t="str">
            <v>    批发业</v>
          </cell>
          <cell r="CN1227" t="str">
            <v>115101</v>
          </cell>
          <cell r="CO1227" t="str">
            <v>      开发区</v>
          </cell>
          <cell r="CP1227" t="str">
            <v>　　　私营有限责任公司</v>
          </cell>
          <cell r="CQ1227" t="str">
            <v/>
          </cell>
          <cell r="CR1227" t="str">
            <v>    传统服务业</v>
          </cell>
          <cell r="CS1227" t="str">
            <v>2</v>
          </cell>
          <cell r="CT1227" t="str">
            <v>    地方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 t="str">
            <v>3</v>
          </cell>
          <cell r="DN1227" t="str">
            <v>515</v>
          </cell>
          <cell r="DO1227" t="str">
            <v>    医药及医疗器材批发</v>
          </cell>
          <cell r="DP1227" t="str">
            <v>1</v>
          </cell>
          <cell r="DQ1227" t="str">
            <v>3</v>
          </cell>
          <cell r="DR1227">
            <v>9896</v>
          </cell>
          <cell r="DS1227">
            <v>14121</v>
          </cell>
          <cell r="DT1227">
            <v>1</v>
          </cell>
          <cell r="DU1227">
            <v>543</v>
          </cell>
          <cell r="DV1227">
            <v>359</v>
          </cell>
          <cell r="DW1227">
            <v>123</v>
          </cell>
          <cell r="DX1227">
            <v>441</v>
          </cell>
        </row>
        <row r="1228">
          <cell r="M1228" t="str">
            <v>91110302MA008D0E08</v>
          </cell>
          <cell r="N1228" t="str">
            <v>北京庄藏酱酒销售有限公司</v>
          </cell>
          <cell r="O1228" t="str">
            <v>2025</v>
          </cell>
          <cell r="P1228" t="str">
            <v>2</v>
          </cell>
          <cell r="Q1228">
            <v>83</v>
          </cell>
          <cell r="R1228">
            <v>67</v>
          </cell>
          <cell r="S1228">
            <v>1825</v>
          </cell>
          <cell r="T1228">
            <v>286</v>
          </cell>
          <cell r="U1228">
            <v>34968</v>
          </cell>
          <cell r="V1228">
            <v>28954</v>
          </cell>
          <cell r="W1228">
            <v>14705</v>
          </cell>
          <cell r="X1228">
            <v>11037</v>
          </cell>
          <cell r="Y1228">
            <v>0</v>
          </cell>
          <cell r="Z1228">
            <v>0</v>
          </cell>
          <cell r="AA1228">
            <v>11292</v>
          </cell>
          <cell r="AB1228">
            <v>117</v>
          </cell>
          <cell r="AC1228">
            <v>0</v>
          </cell>
          <cell r="AD1228">
            <v>0</v>
          </cell>
          <cell r="AE1228">
            <v>11217</v>
          </cell>
          <cell r="AF1228">
            <v>352</v>
          </cell>
          <cell r="AG1228">
            <v>4</v>
          </cell>
          <cell r="AH1228">
            <v>1</v>
          </cell>
          <cell r="AI1228">
            <v>526</v>
          </cell>
          <cell r="AJ1228">
            <v>358</v>
          </cell>
          <cell r="AK1228">
            <v>47</v>
          </cell>
          <cell r="AL1228">
            <v>40</v>
          </cell>
          <cell r="AM1228">
            <v>0</v>
          </cell>
          <cell r="AN1228">
            <v>0</v>
          </cell>
          <cell r="AO1228">
            <v>0</v>
          </cell>
          <cell r="AP1228">
            <v>16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-501</v>
          </cell>
          <cell r="BF1228">
            <v>-650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-501</v>
          </cell>
          <cell r="BL1228">
            <v>-650</v>
          </cell>
          <cell r="BM1228">
            <v>3</v>
          </cell>
          <cell r="BN1228">
            <v>-1</v>
          </cell>
          <cell r="BO1228">
            <v>0</v>
          </cell>
          <cell r="BP1228">
            <v>0</v>
          </cell>
          <cell r="BQ1228">
            <v>1</v>
          </cell>
          <cell r="BR1228">
            <v>17</v>
          </cell>
          <cell r="BS1228">
            <v>7</v>
          </cell>
          <cell r="BT1228">
            <v>11</v>
          </cell>
          <cell r="BU1228" t="str">
            <v>段德显</v>
          </cell>
          <cell r="BV1228" t="str">
            <v>温兴福</v>
          </cell>
          <cell r="BW1228" t="str">
            <v>栗波</v>
          </cell>
          <cell r="BX1228" t="str">
            <v>18331875172</v>
          </cell>
          <cell r="BY1228" t="str">
            <v>2025-03-14</v>
          </cell>
          <cell r="BZ1228" t="str">
            <v/>
          </cell>
          <cell r="CA1228" t="str">
            <v>MA008D0E0</v>
          </cell>
          <cell r="CB1228">
            <v>0</v>
          </cell>
          <cell r="CC1228">
            <v>0</v>
          </cell>
          <cell r="CD1228" t="str">
            <v/>
          </cell>
          <cell r="CE1228" t="str">
            <v>1</v>
          </cell>
          <cell r="CF1228" t="str">
            <v/>
          </cell>
          <cell r="CG1228" t="str">
            <v>北京经济技术开发区虚拟社区</v>
          </cell>
          <cell r="CH1228" t="str">
            <v>qy</v>
          </cell>
          <cell r="CI1228" t="str">
            <v>    私人控股</v>
          </cell>
          <cell r="CJ1228" t="str">
            <v>F</v>
          </cell>
          <cell r="CK1228" t="str">
            <v>    批发和零售业</v>
          </cell>
          <cell r="CL1228" t="str">
            <v>51</v>
          </cell>
          <cell r="CM1228" t="str">
            <v>    批发业</v>
          </cell>
          <cell r="CN1228" t="str">
            <v>115101</v>
          </cell>
          <cell r="CO1228" t="str">
            <v>      开发区</v>
          </cell>
          <cell r="CP1228" t="str">
            <v>　　　其他有限责任公司</v>
          </cell>
          <cell r="CQ1228" t="str">
            <v/>
          </cell>
          <cell r="CR1228" t="str">
            <v>    传统服务业</v>
          </cell>
          <cell r="CS1228" t="str">
            <v>2</v>
          </cell>
          <cell r="CT1228" t="str">
            <v>    地方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 t="str">
            <v>3</v>
          </cell>
          <cell r="DN1228" t="str">
            <v>512</v>
          </cell>
          <cell r="DO1228" t="str">
            <v>    食品、饮料及烟草制品批发</v>
          </cell>
          <cell r="DP1228" t="str">
            <v>1</v>
          </cell>
          <cell r="DQ1228" t="str">
            <v>3</v>
          </cell>
          <cell r="DR1228">
            <v>11292</v>
          </cell>
          <cell r="DS1228">
            <v>117</v>
          </cell>
          <cell r="DT1228">
            <v>1</v>
          </cell>
          <cell r="DU1228">
            <v>-501</v>
          </cell>
          <cell r="DV1228">
            <v>-650</v>
          </cell>
          <cell r="DW1228">
            <v>8</v>
          </cell>
          <cell r="DX1228">
            <v>17</v>
          </cell>
        </row>
        <row r="1229">
          <cell r="M1229" t="str">
            <v>91110302306679079U</v>
          </cell>
          <cell r="N1229" t="str">
            <v>国科恒远（北京）医疗科技有限公司</v>
          </cell>
          <cell r="O1229" t="str">
            <v>2025</v>
          </cell>
          <cell r="P1229" t="str">
            <v>2</v>
          </cell>
          <cell r="Q1229">
            <v>652</v>
          </cell>
          <cell r="R1229">
            <v>93</v>
          </cell>
          <cell r="S1229">
            <v>-1746</v>
          </cell>
          <cell r="T1229">
            <v>3550</v>
          </cell>
          <cell r="U1229">
            <v>91640</v>
          </cell>
          <cell r="V1229">
            <v>556750</v>
          </cell>
          <cell r="W1229">
            <v>59111</v>
          </cell>
          <cell r="X1229">
            <v>529399</v>
          </cell>
          <cell r="Y1229">
            <v>0</v>
          </cell>
          <cell r="Z1229">
            <v>0</v>
          </cell>
          <cell r="AA1229">
            <v>38044</v>
          </cell>
          <cell r="AB1229">
            <v>39524</v>
          </cell>
          <cell r="AC1229">
            <v>0</v>
          </cell>
          <cell r="AD1229">
            <v>0</v>
          </cell>
          <cell r="AE1229">
            <v>30032</v>
          </cell>
          <cell r="AF1229">
            <v>32759</v>
          </cell>
          <cell r="AG1229">
            <v>288</v>
          </cell>
          <cell r="AH1229">
            <v>41</v>
          </cell>
          <cell r="AI1229">
            <v>1124</v>
          </cell>
          <cell r="AJ1229">
            <v>766</v>
          </cell>
          <cell r="AK1229">
            <v>1682</v>
          </cell>
          <cell r="AL1229">
            <v>1695</v>
          </cell>
          <cell r="AM1229">
            <v>0</v>
          </cell>
          <cell r="AN1229">
            <v>0</v>
          </cell>
          <cell r="AO1229">
            <v>201</v>
          </cell>
          <cell r="AP1229">
            <v>664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4718</v>
          </cell>
          <cell r="BF1229">
            <v>3600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4718</v>
          </cell>
          <cell r="BL1229">
            <v>3600</v>
          </cell>
          <cell r="BM1229">
            <v>1180</v>
          </cell>
          <cell r="BN1229">
            <v>900</v>
          </cell>
          <cell r="BO1229">
            <v>0</v>
          </cell>
          <cell r="BP1229">
            <v>0</v>
          </cell>
          <cell r="BQ1229">
            <v>3267</v>
          </cell>
          <cell r="BR1229">
            <v>23</v>
          </cell>
          <cell r="BS1229">
            <v>4</v>
          </cell>
          <cell r="BT1229">
            <v>4</v>
          </cell>
          <cell r="BU1229" t="str">
            <v>钟亮</v>
          </cell>
          <cell r="BV1229" t="str">
            <v>彭娟</v>
          </cell>
          <cell r="BW1229" t="str">
            <v>许青</v>
          </cell>
          <cell r="BX1229" t="str">
            <v>13699163937</v>
          </cell>
          <cell r="BY1229" t="str">
            <v>2025-03-14</v>
          </cell>
          <cell r="BZ1229" t="str">
            <v/>
          </cell>
          <cell r="CA1229" t="str">
            <v>306679079</v>
          </cell>
          <cell r="CB1229">
            <v>0</v>
          </cell>
          <cell r="CC1229">
            <v>0</v>
          </cell>
          <cell r="CD1229" t="str">
            <v/>
          </cell>
          <cell r="CE1229" t="str">
            <v>1</v>
          </cell>
          <cell r="CF1229" t="str">
            <v/>
          </cell>
          <cell r="CG1229" t="str">
            <v>北京经济技术开发区虚拟社区</v>
          </cell>
          <cell r="CH1229" t="str">
            <v>qy</v>
          </cell>
          <cell r="CI1229" t="str">
            <v>    国有控股</v>
          </cell>
          <cell r="CJ1229" t="str">
            <v>F</v>
          </cell>
          <cell r="CK1229" t="str">
            <v>    批发和零售业</v>
          </cell>
          <cell r="CL1229" t="str">
            <v>51</v>
          </cell>
          <cell r="CM1229" t="str">
            <v>    批发业</v>
          </cell>
          <cell r="CN1229" t="str">
            <v>115101</v>
          </cell>
          <cell r="CO1229" t="str">
            <v>      开发区</v>
          </cell>
          <cell r="CP1229" t="str">
            <v>　　　其他有限责任公司</v>
          </cell>
          <cell r="CQ1229" t="str">
            <v/>
          </cell>
          <cell r="CR1229" t="str">
            <v>    传统服务业</v>
          </cell>
          <cell r="CS1229" t="str">
            <v>2</v>
          </cell>
          <cell r="CT1229" t="str">
            <v>    地方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 t="str">
            <v>3</v>
          </cell>
          <cell r="DN1229" t="str">
            <v>515</v>
          </cell>
          <cell r="DO1229" t="str">
            <v>    医药及医疗器材批发</v>
          </cell>
          <cell r="DP1229" t="str">
            <v>2</v>
          </cell>
          <cell r="DQ1229" t="str">
            <v>4</v>
          </cell>
          <cell r="DR1229">
            <v>38044</v>
          </cell>
          <cell r="DS1229">
            <v>39524</v>
          </cell>
          <cell r="DT1229">
            <v>1</v>
          </cell>
          <cell r="DU1229">
            <v>4718</v>
          </cell>
          <cell r="DV1229">
            <v>3600</v>
          </cell>
          <cell r="DW1229">
            <v>4735</v>
          </cell>
          <cell r="DX1229">
            <v>964</v>
          </cell>
        </row>
        <row r="1230">
          <cell r="M1230" t="str">
            <v>91110102335563227U</v>
          </cell>
          <cell r="N1230" t="str">
            <v>北京海跃慧通科贸有限责任公司</v>
          </cell>
          <cell r="O1230" t="str">
            <v>2025</v>
          </cell>
          <cell r="P1230" t="str">
            <v>2</v>
          </cell>
          <cell r="Q1230">
            <v>377</v>
          </cell>
          <cell r="R1230">
            <v>372</v>
          </cell>
          <cell r="S1230">
            <v>10875</v>
          </cell>
          <cell r="T1230">
            <v>7752</v>
          </cell>
          <cell r="U1230">
            <v>58848</v>
          </cell>
          <cell r="V1230">
            <v>56252</v>
          </cell>
          <cell r="W1230">
            <v>50922</v>
          </cell>
          <cell r="X1230">
            <v>48438</v>
          </cell>
          <cell r="Y1230">
            <v>0</v>
          </cell>
          <cell r="Z1230">
            <v>0</v>
          </cell>
          <cell r="AA1230">
            <v>5559</v>
          </cell>
          <cell r="AB1230">
            <v>5511</v>
          </cell>
          <cell r="AC1230">
            <v>0</v>
          </cell>
          <cell r="AD1230">
            <v>0</v>
          </cell>
          <cell r="AE1230">
            <v>4786</v>
          </cell>
          <cell r="AF1230">
            <v>4481</v>
          </cell>
          <cell r="AG1230">
            <v>37</v>
          </cell>
          <cell r="AH1230">
            <v>21</v>
          </cell>
          <cell r="AI1230">
            <v>565</v>
          </cell>
          <cell r="AJ1230">
            <v>906</v>
          </cell>
          <cell r="AK1230">
            <v>185</v>
          </cell>
          <cell r="AL1230">
            <v>112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-14</v>
          </cell>
          <cell r="BF1230">
            <v>-9</v>
          </cell>
          <cell r="BG1230">
            <v>0</v>
          </cell>
          <cell r="BH1230">
            <v>6</v>
          </cell>
          <cell r="BI1230">
            <v>0</v>
          </cell>
          <cell r="BJ1230">
            <v>0</v>
          </cell>
          <cell r="BK1230">
            <v>-14</v>
          </cell>
          <cell r="BL1230">
            <v>-3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147</v>
          </cell>
          <cell r="BR1230">
            <v>101</v>
          </cell>
          <cell r="BS1230">
            <v>17</v>
          </cell>
          <cell r="BT1230">
            <v>15</v>
          </cell>
          <cell r="BU1230" t="str">
            <v>李杉芃</v>
          </cell>
          <cell r="BV1230" t="str">
            <v>曹兰芳</v>
          </cell>
          <cell r="BW1230" t="str">
            <v>齐晓梅</v>
          </cell>
          <cell r="BX1230" t="str">
            <v>66155133</v>
          </cell>
          <cell r="BY1230" t="str">
            <v>2025-03-14</v>
          </cell>
          <cell r="BZ1230" t="str">
            <v/>
          </cell>
          <cell r="CA1230" t="str">
            <v>335563227</v>
          </cell>
          <cell r="CB1230">
            <v>0</v>
          </cell>
          <cell r="CC1230">
            <v>0</v>
          </cell>
          <cell r="CD1230" t="str">
            <v/>
          </cell>
          <cell r="CE1230" t="str">
            <v>1</v>
          </cell>
          <cell r="CF1230" t="str">
            <v/>
          </cell>
          <cell r="CG1230" t="str">
            <v>北京经济技术开发区虚拟社区</v>
          </cell>
          <cell r="CH1230" t="str">
            <v>qy</v>
          </cell>
          <cell r="CI1230" t="str">
            <v>    私人控股</v>
          </cell>
          <cell r="CJ1230" t="str">
            <v>F</v>
          </cell>
          <cell r="CK1230" t="str">
            <v>    批发和零售业</v>
          </cell>
          <cell r="CL1230" t="str">
            <v>51</v>
          </cell>
          <cell r="CM1230" t="str">
            <v>    批发业</v>
          </cell>
          <cell r="CN1230" t="str">
            <v>115101</v>
          </cell>
          <cell r="CO1230" t="str">
            <v>      开发区</v>
          </cell>
          <cell r="CP1230" t="str">
            <v>　　　私营有限责任公司</v>
          </cell>
          <cell r="CQ1230" t="str">
            <v/>
          </cell>
          <cell r="CR1230" t="str">
            <v>    传统服务业</v>
          </cell>
          <cell r="CS1230" t="str">
            <v>2</v>
          </cell>
          <cell r="CT1230" t="str">
            <v>    地方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 t="str">
            <v>3</v>
          </cell>
          <cell r="DN1230" t="str">
            <v>515</v>
          </cell>
          <cell r="DO1230" t="str">
            <v>    医药及医疗器材批发</v>
          </cell>
          <cell r="DP1230" t="str">
            <v>1</v>
          </cell>
          <cell r="DQ1230" t="str">
            <v>3</v>
          </cell>
          <cell r="DR1230">
            <v>5559</v>
          </cell>
          <cell r="DS1230">
            <v>5511</v>
          </cell>
          <cell r="DT1230">
            <v>1</v>
          </cell>
          <cell r="DU1230">
            <v>-14</v>
          </cell>
          <cell r="DV1230">
            <v>-9</v>
          </cell>
          <cell r="DW1230">
            <v>184</v>
          </cell>
          <cell r="DX1230">
            <v>122</v>
          </cell>
        </row>
        <row r="1231">
          <cell r="M1231" t="str">
            <v>91110302MA002QJK3X</v>
          </cell>
          <cell r="N1231" t="str">
            <v>欧亚先锋生物技术投资（北京）有限责任公司</v>
          </cell>
          <cell r="O1231" t="str">
            <v>2025</v>
          </cell>
          <cell r="P1231" t="str">
            <v>2</v>
          </cell>
          <cell r="Q1231">
            <v>3882</v>
          </cell>
          <cell r="R1231">
            <v>3779</v>
          </cell>
          <cell r="S1231">
            <v>5460</v>
          </cell>
          <cell r="T1231">
            <v>1633</v>
          </cell>
          <cell r="U1231">
            <v>42631</v>
          </cell>
          <cell r="V1231">
            <v>24661</v>
          </cell>
          <cell r="W1231">
            <v>21997</v>
          </cell>
          <cell r="X1231">
            <v>10168</v>
          </cell>
          <cell r="Y1231">
            <v>0</v>
          </cell>
          <cell r="Z1231">
            <v>0</v>
          </cell>
          <cell r="AA1231">
            <v>3423</v>
          </cell>
          <cell r="AB1231">
            <v>4666</v>
          </cell>
          <cell r="AC1231">
            <v>0</v>
          </cell>
          <cell r="AD1231">
            <v>0</v>
          </cell>
          <cell r="AE1231">
            <v>1900</v>
          </cell>
          <cell r="AF1231">
            <v>2454</v>
          </cell>
          <cell r="AG1231">
            <v>72</v>
          </cell>
          <cell r="AH1231">
            <v>52</v>
          </cell>
          <cell r="AI1231">
            <v>1453</v>
          </cell>
          <cell r="AJ1231">
            <v>1639</v>
          </cell>
          <cell r="AK1231">
            <v>372</v>
          </cell>
          <cell r="AL1231">
            <v>315</v>
          </cell>
          <cell r="AM1231">
            <v>0</v>
          </cell>
          <cell r="AN1231">
            <v>0</v>
          </cell>
          <cell r="AO1231">
            <v>16</v>
          </cell>
          <cell r="AP1231">
            <v>-34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-390</v>
          </cell>
          <cell r="BF1231">
            <v>240</v>
          </cell>
          <cell r="BG1231">
            <v>14</v>
          </cell>
          <cell r="BH1231">
            <v>8</v>
          </cell>
          <cell r="BI1231">
            <v>0</v>
          </cell>
          <cell r="BJ1231">
            <v>398</v>
          </cell>
          <cell r="BK1231">
            <v>-376</v>
          </cell>
          <cell r="BL1231">
            <v>-150</v>
          </cell>
          <cell r="BM1231">
            <v>0</v>
          </cell>
          <cell r="BN1231">
            <v>1906</v>
          </cell>
          <cell r="BO1231">
            <v>0</v>
          </cell>
          <cell r="BP1231">
            <v>0</v>
          </cell>
          <cell r="BQ1231">
            <v>594</v>
          </cell>
          <cell r="BR1231">
            <v>413</v>
          </cell>
          <cell r="BS1231">
            <v>38</v>
          </cell>
          <cell r="BT1231">
            <v>45</v>
          </cell>
          <cell r="BU1231" t="str">
            <v>李东琦</v>
          </cell>
          <cell r="BV1231" t="str">
            <v>于群</v>
          </cell>
          <cell r="BW1231" t="str">
            <v>李香美</v>
          </cell>
          <cell r="BX1231" t="str">
            <v>18630843013</v>
          </cell>
          <cell r="BY1231" t="str">
            <v>2025-03-14</v>
          </cell>
          <cell r="BZ1231" t="str">
            <v/>
          </cell>
          <cell r="CA1231" t="str">
            <v>MA002QJK3</v>
          </cell>
          <cell r="CB1231">
            <v>0</v>
          </cell>
          <cell r="CC1231">
            <v>0</v>
          </cell>
          <cell r="CD1231" t="str">
            <v/>
          </cell>
          <cell r="CE1231" t="str">
            <v>1</v>
          </cell>
          <cell r="CF1231" t="str">
            <v/>
          </cell>
          <cell r="CG1231" t="str">
            <v>北京经济技术开发区虚拟社区</v>
          </cell>
          <cell r="CH1231" t="str">
            <v>qy</v>
          </cell>
          <cell r="CI1231" t="str">
            <v>    私人控股</v>
          </cell>
          <cell r="CJ1231" t="str">
            <v>F</v>
          </cell>
          <cell r="CK1231" t="str">
            <v>    批发和零售业</v>
          </cell>
          <cell r="CL1231" t="str">
            <v>51</v>
          </cell>
          <cell r="CM1231" t="str">
            <v>    批发业</v>
          </cell>
          <cell r="CN1231" t="str">
            <v>115101</v>
          </cell>
          <cell r="CO1231" t="str">
            <v>      开发区</v>
          </cell>
          <cell r="CP1231" t="str">
            <v>　　　私营有限责任公司</v>
          </cell>
          <cell r="CQ1231" t="str">
            <v/>
          </cell>
          <cell r="CR1231" t="str">
            <v>    传统服务业</v>
          </cell>
          <cell r="CS1231" t="str">
            <v>2</v>
          </cell>
          <cell r="CT1231" t="str">
            <v>    地方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 t="str">
            <v>3</v>
          </cell>
          <cell r="DN1231" t="str">
            <v>515</v>
          </cell>
          <cell r="DO1231" t="str">
            <v>    医药及医疗器材批发</v>
          </cell>
          <cell r="DP1231" t="str">
            <v>1</v>
          </cell>
          <cell r="DQ1231" t="str">
            <v>3</v>
          </cell>
          <cell r="DR1231">
            <v>3423</v>
          </cell>
          <cell r="DS1231">
            <v>4666</v>
          </cell>
          <cell r="DT1231">
            <v>1</v>
          </cell>
          <cell r="DU1231">
            <v>-390</v>
          </cell>
          <cell r="DV1231">
            <v>240</v>
          </cell>
          <cell r="DW1231">
            <v>666</v>
          </cell>
          <cell r="DX1231">
            <v>2371</v>
          </cell>
        </row>
        <row r="1232">
          <cell r="M1232" t="str">
            <v>91110302351280868W</v>
          </cell>
          <cell r="N1232" t="str">
            <v>北京运营宝科技有限公司</v>
          </cell>
          <cell r="O1232" t="str">
            <v>2025</v>
          </cell>
          <cell r="P1232" t="str">
            <v>2</v>
          </cell>
          <cell r="Q1232">
            <v>3993</v>
          </cell>
          <cell r="R1232">
            <v>2760</v>
          </cell>
          <cell r="S1232">
            <v>67599</v>
          </cell>
          <cell r="T1232">
            <v>43215</v>
          </cell>
          <cell r="U1232">
            <v>1001683</v>
          </cell>
          <cell r="V1232">
            <v>576609</v>
          </cell>
          <cell r="W1232">
            <v>815844</v>
          </cell>
          <cell r="X1232">
            <v>554278</v>
          </cell>
          <cell r="Y1232">
            <v>0</v>
          </cell>
          <cell r="Z1232">
            <v>0</v>
          </cell>
          <cell r="AA1232">
            <v>152238</v>
          </cell>
          <cell r="AB1232">
            <v>124837</v>
          </cell>
          <cell r="AC1232">
            <v>0</v>
          </cell>
          <cell r="AD1232">
            <v>0</v>
          </cell>
          <cell r="AE1232">
            <v>109443</v>
          </cell>
          <cell r="AF1232">
            <v>92297</v>
          </cell>
          <cell r="AG1232">
            <v>112</v>
          </cell>
          <cell r="AH1232">
            <v>160</v>
          </cell>
          <cell r="AI1232">
            <v>37745</v>
          </cell>
          <cell r="AJ1232">
            <v>28154</v>
          </cell>
          <cell r="AK1232">
            <v>12244</v>
          </cell>
          <cell r="AL1232">
            <v>8348</v>
          </cell>
          <cell r="AM1232">
            <v>0</v>
          </cell>
          <cell r="AN1232">
            <v>0</v>
          </cell>
          <cell r="AO1232">
            <v>925</v>
          </cell>
          <cell r="AP1232">
            <v>481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-8231</v>
          </cell>
          <cell r="BF1232">
            <v>-4601</v>
          </cell>
          <cell r="BG1232">
            <v>9</v>
          </cell>
          <cell r="BH1232">
            <v>0</v>
          </cell>
          <cell r="BI1232">
            <v>344</v>
          </cell>
          <cell r="BJ1232">
            <v>5</v>
          </cell>
          <cell r="BK1232">
            <v>-8566</v>
          </cell>
          <cell r="BL1232">
            <v>-4606</v>
          </cell>
          <cell r="BM1232">
            <v>1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477</v>
          </cell>
          <cell r="BS1232">
            <v>468</v>
          </cell>
          <cell r="BT1232">
            <v>422</v>
          </cell>
          <cell r="BU1232" t="str">
            <v>吴宝莲</v>
          </cell>
          <cell r="BV1232" t="str">
            <v>王笑影</v>
          </cell>
          <cell r="BW1232" t="str">
            <v>孙艳娇</v>
          </cell>
          <cell r="BX1232" t="str">
            <v>18245172446</v>
          </cell>
          <cell r="BY1232" t="str">
            <v>2025-03-14</v>
          </cell>
          <cell r="BZ1232" t="str">
            <v/>
          </cell>
          <cell r="CA1232" t="str">
            <v>351280868</v>
          </cell>
          <cell r="CB1232">
            <v>0</v>
          </cell>
          <cell r="CC1232">
            <v>0</v>
          </cell>
          <cell r="CD1232" t="str">
            <v/>
          </cell>
          <cell r="CE1232" t="str">
            <v>1</v>
          </cell>
          <cell r="CF1232" t="str">
            <v/>
          </cell>
          <cell r="CG1232" t="str">
            <v>北京经济技术开发区虚拟社区</v>
          </cell>
          <cell r="CH1232" t="str">
            <v>qy</v>
          </cell>
          <cell r="CI1232" t="str">
            <v>    私人控股</v>
          </cell>
          <cell r="CJ1232" t="str">
            <v>F</v>
          </cell>
          <cell r="CK1232" t="str">
            <v>    批发和零售业</v>
          </cell>
          <cell r="CL1232" t="str">
            <v>51</v>
          </cell>
          <cell r="CM1232" t="str">
            <v>    批发业</v>
          </cell>
          <cell r="CN1232" t="str">
            <v>115101</v>
          </cell>
          <cell r="CO1232" t="str">
            <v>      开发区</v>
          </cell>
          <cell r="CP1232" t="str">
            <v>　　　私营有限责任公司</v>
          </cell>
          <cell r="CQ1232" t="str">
            <v/>
          </cell>
          <cell r="CR1232" t="str">
            <v>    传统服务业</v>
          </cell>
          <cell r="CS1232" t="str">
            <v>2</v>
          </cell>
          <cell r="CT1232" t="str">
            <v>    地方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 t="str">
            <v>3</v>
          </cell>
          <cell r="DN1232" t="str">
            <v>519</v>
          </cell>
          <cell r="DO1232" t="str">
            <v>    其他批发业</v>
          </cell>
          <cell r="DP1232" t="str">
            <v>1</v>
          </cell>
          <cell r="DQ1232" t="str">
            <v>1</v>
          </cell>
          <cell r="DR1232">
            <v>152238</v>
          </cell>
          <cell r="DS1232">
            <v>124837</v>
          </cell>
          <cell r="DT1232">
            <v>1</v>
          </cell>
          <cell r="DU1232">
            <v>-8231</v>
          </cell>
          <cell r="DV1232">
            <v>-4601</v>
          </cell>
          <cell r="DW1232">
            <v>-198</v>
          </cell>
          <cell r="DX1232">
            <v>637</v>
          </cell>
        </row>
        <row r="1233">
          <cell r="M1233" t="str">
            <v>91110302MA0032DCXK</v>
          </cell>
          <cell r="N1233" t="str">
            <v>京东方智慧物联科技有限公司</v>
          </cell>
          <cell r="O1233" t="str">
            <v>2025</v>
          </cell>
          <cell r="P1233" t="str">
            <v>2</v>
          </cell>
          <cell r="Q1233">
            <v>12710</v>
          </cell>
          <cell r="R1233">
            <v>14479</v>
          </cell>
          <cell r="S1233">
            <v>236589</v>
          </cell>
          <cell r="T1233">
            <v>317235</v>
          </cell>
          <cell r="U1233">
            <v>473745</v>
          </cell>
          <cell r="V1233">
            <v>580276</v>
          </cell>
          <cell r="W1233">
            <v>397585</v>
          </cell>
          <cell r="X1233">
            <v>475264</v>
          </cell>
          <cell r="Y1233">
            <v>0</v>
          </cell>
          <cell r="Z1233">
            <v>0</v>
          </cell>
          <cell r="AA1233">
            <v>34794</v>
          </cell>
          <cell r="AB1233">
            <v>38054</v>
          </cell>
          <cell r="AC1233">
            <v>0</v>
          </cell>
          <cell r="AD1233">
            <v>0</v>
          </cell>
          <cell r="AE1233">
            <v>27744</v>
          </cell>
          <cell r="AF1233">
            <v>30660</v>
          </cell>
          <cell r="AG1233">
            <v>22</v>
          </cell>
          <cell r="AH1233">
            <v>43</v>
          </cell>
          <cell r="AI1233">
            <v>7662</v>
          </cell>
          <cell r="AJ1233">
            <v>10093</v>
          </cell>
          <cell r="AK1233">
            <v>3282</v>
          </cell>
          <cell r="AL1233">
            <v>3999</v>
          </cell>
          <cell r="AM1233">
            <v>1157</v>
          </cell>
          <cell r="AN1233">
            <v>1440</v>
          </cell>
          <cell r="AO1233">
            <v>36</v>
          </cell>
          <cell r="AP1233">
            <v>114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-4833</v>
          </cell>
          <cell r="BF1233">
            <v>-7923</v>
          </cell>
          <cell r="BG1233">
            <v>-24</v>
          </cell>
          <cell r="BH1233">
            <v>20</v>
          </cell>
          <cell r="BI1233">
            <v>0</v>
          </cell>
          <cell r="BJ1233">
            <v>0</v>
          </cell>
          <cell r="BK1233">
            <v>-4857</v>
          </cell>
          <cell r="BL1233">
            <v>-7903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176</v>
          </cell>
          <cell r="BT1233">
            <v>200</v>
          </cell>
          <cell r="BU1233" t="str">
            <v>刘竞</v>
          </cell>
          <cell r="BV1233" t="str">
            <v>王晨巍</v>
          </cell>
          <cell r="BW1233" t="str">
            <v>杨洁</v>
          </cell>
          <cell r="BX1233" t="str">
            <v>13401057439</v>
          </cell>
          <cell r="BY1233" t="str">
            <v>2025-03-11</v>
          </cell>
          <cell r="BZ1233" t="str">
            <v/>
          </cell>
          <cell r="CA1233" t="str">
            <v>MA0032DCX</v>
          </cell>
          <cell r="CB1233">
            <v>0</v>
          </cell>
          <cell r="CC1233">
            <v>0</v>
          </cell>
          <cell r="CD1233" t="str">
            <v/>
          </cell>
          <cell r="CE1233" t="str">
            <v>1</v>
          </cell>
          <cell r="CF1233" t="str">
            <v/>
          </cell>
          <cell r="CG1233" t="str">
            <v>北京经济技术开发区虚拟社区</v>
          </cell>
          <cell r="CH1233" t="str">
            <v>qy</v>
          </cell>
          <cell r="CI1233" t="str">
            <v>    国有控股</v>
          </cell>
          <cell r="CJ1233" t="str">
            <v>F</v>
          </cell>
          <cell r="CK1233" t="str">
            <v>    批发和零售业</v>
          </cell>
          <cell r="CL1233" t="str">
            <v>51</v>
          </cell>
          <cell r="CM1233" t="str">
            <v>    批发业</v>
          </cell>
          <cell r="CN1233" t="str">
            <v>115101</v>
          </cell>
          <cell r="CO1233" t="str">
            <v>      开发区</v>
          </cell>
          <cell r="CP1233" t="str">
            <v>　　　其他有限责任公司</v>
          </cell>
          <cell r="CQ1233" t="str">
            <v/>
          </cell>
          <cell r="CR1233" t="str">
            <v>    传统服务业</v>
          </cell>
          <cell r="CS1233" t="str">
            <v>2</v>
          </cell>
          <cell r="CT1233" t="str">
            <v>    地方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 t="str">
            <v>3</v>
          </cell>
          <cell r="DN1233" t="str">
            <v>517</v>
          </cell>
          <cell r="DO1233" t="str">
            <v>    机械设备、五金产品及电子产品批发</v>
          </cell>
          <cell r="DP1233" t="str">
            <v>2</v>
          </cell>
          <cell r="DQ1233" t="str">
            <v>2</v>
          </cell>
          <cell r="DR1233">
            <v>34794</v>
          </cell>
          <cell r="DS1233">
            <v>38054</v>
          </cell>
          <cell r="DT1233">
            <v>1</v>
          </cell>
          <cell r="DU1233">
            <v>-4833</v>
          </cell>
          <cell r="DV1233">
            <v>-7923</v>
          </cell>
          <cell r="DW1233">
            <v>-712</v>
          </cell>
          <cell r="DX1233">
            <v>-2741</v>
          </cell>
        </row>
        <row r="1234">
          <cell r="M1234" t="str">
            <v>91110115MA002K1N79</v>
          </cell>
          <cell r="N1234" t="str">
            <v>北京易料通科技有限公司</v>
          </cell>
          <cell r="O1234" t="str">
            <v>2025</v>
          </cell>
          <cell r="P1234" t="str">
            <v>2</v>
          </cell>
          <cell r="Q1234">
            <v>1074</v>
          </cell>
          <cell r="R1234">
            <v>429</v>
          </cell>
          <cell r="S1234">
            <v>2843</v>
          </cell>
          <cell r="T1234">
            <v>-124</v>
          </cell>
          <cell r="U1234">
            <v>37542</v>
          </cell>
          <cell r="V1234">
            <v>37389</v>
          </cell>
          <cell r="W1234">
            <v>35987</v>
          </cell>
          <cell r="X1234">
            <v>36093</v>
          </cell>
          <cell r="Y1234">
            <v>0</v>
          </cell>
          <cell r="Z1234">
            <v>0</v>
          </cell>
          <cell r="AA1234">
            <v>1906</v>
          </cell>
          <cell r="AB1234">
            <v>1694</v>
          </cell>
          <cell r="AC1234">
            <v>0</v>
          </cell>
          <cell r="AD1234">
            <v>0</v>
          </cell>
          <cell r="AE1234">
            <v>1505</v>
          </cell>
          <cell r="AF1234">
            <v>1514</v>
          </cell>
          <cell r="AG1234">
            <v>1</v>
          </cell>
          <cell r="AH1234">
            <v>1</v>
          </cell>
          <cell r="AI1234">
            <v>22</v>
          </cell>
          <cell r="AJ1234">
            <v>16</v>
          </cell>
          <cell r="AK1234">
            <v>233</v>
          </cell>
          <cell r="AL1234">
            <v>159</v>
          </cell>
          <cell r="AM1234">
            <v>0</v>
          </cell>
          <cell r="AN1234">
            <v>0</v>
          </cell>
          <cell r="AO1234">
            <v>30</v>
          </cell>
          <cell r="AP1234">
            <v>30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116</v>
          </cell>
          <cell r="BF1234">
            <v>-26</v>
          </cell>
          <cell r="BG1234">
            <v>4</v>
          </cell>
          <cell r="BH1234">
            <v>0</v>
          </cell>
          <cell r="BI1234">
            <v>0</v>
          </cell>
          <cell r="BJ1234">
            <v>0</v>
          </cell>
          <cell r="BK1234">
            <v>119</v>
          </cell>
          <cell r="BL1234">
            <v>-26</v>
          </cell>
          <cell r="BM1234">
            <v>6</v>
          </cell>
          <cell r="BN1234">
            <v>0</v>
          </cell>
          <cell r="BO1234">
            <v>0</v>
          </cell>
          <cell r="BP1234">
            <v>0</v>
          </cell>
          <cell r="BQ1234">
            <v>61</v>
          </cell>
          <cell r="BR1234">
            <v>21</v>
          </cell>
          <cell r="BS1234">
            <v>13</v>
          </cell>
          <cell r="BT1234">
            <v>11</v>
          </cell>
          <cell r="BU1234" t="str">
            <v>欧阳峰</v>
          </cell>
          <cell r="BV1234" t="str">
            <v>欧阳峰</v>
          </cell>
          <cell r="BW1234" t="str">
            <v>闫晓伟</v>
          </cell>
          <cell r="BX1234" t="str">
            <v>15712549175</v>
          </cell>
          <cell r="BY1234" t="str">
            <v>2025-03-13</v>
          </cell>
          <cell r="BZ1234" t="str">
            <v/>
          </cell>
          <cell r="CA1234" t="str">
            <v>MA002K1N7</v>
          </cell>
          <cell r="CB1234">
            <v>0</v>
          </cell>
          <cell r="CC1234">
            <v>0</v>
          </cell>
          <cell r="CD1234" t="str">
            <v/>
          </cell>
          <cell r="CE1234" t="str">
            <v/>
          </cell>
          <cell r="CF1234" t="str">
            <v/>
          </cell>
          <cell r="CG1234" t="str">
            <v/>
          </cell>
          <cell r="CH1234" t="str">
            <v>qy</v>
          </cell>
          <cell r="CI1234" t="str">
            <v>    私人控股</v>
          </cell>
          <cell r="CJ1234" t="str">
            <v>F</v>
          </cell>
          <cell r="CK1234" t="str">
            <v>    批发和零售业</v>
          </cell>
          <cell r="CL1234" t="str">
            <v>51</v>
          </cell>
          <cell r="CM1234" t="str">
            <v>    批发业</v>
          </cell>
          <cell r="CN1234" t="str">
            <v>110115</v>
          </cell>
          <cell r="CO1234" t="str">
            <v>      大兴区</v>
          </cell>
          <cell r="CP1234" t="str">
            <v>　　　私营有限责任公司</v>
          </cell>
          <cell r="CQ1234" t="str">
            <v/>
          </cell>
          <cell r="CR1234" t="str">
            <v>    传统服务业</v>
          </cell>
          <cell r="CS1234" t="str">
            <v>2</v>
          </cell>
          <cell r="CT1234" t="str">
            <v>    地方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 t="str">
            <v>3</v>
          </cell>
          <cell r="DN1234" t="str">
            <v>516</v>
          </cell>
          <cell r="DO1234" t="str">
            <v>    矿产品、建材及化工产品批发</v>
          </cell>
          <cell r="DP1234" t="str">
            <v>1</v>
          </cell>
          <cell r="DQ1234" t="str">
            <v>3</v>
          </cell>
          <cell r="DR1234">
            <v>1906</v>
          </cell>
          <cell r="DS1234">
            <v>1694</v>
          </cell>
          <cell r="DT1234">
            <v>1</v>
          </cell>
          <cell r="DU1234">
            <v>116</v>
          </cell>
          <cell r="DV1234">
            <v>-26</v>
          </cell>
          <cell r="DW1234">
            <v>68</v>
          </cell>
          <cell r="DX1234">
            <v>22</v>
          </cell>
        </row>
        <row r="1235">
          <cell r="M1235" t="str">
            <v>91110302318273367E</v>
          </cell>
          <cell r="N1235" t="str">
            <v>北京嘉汇康达医疗科技有限公司</v>
          </cell>
          <cell r="O1235" t="str">
            <v>2025</v>
          </cell>
          <cell r="P1235" t="str">
            <v>2</v>
          </cell>
          <cell r="Q1235">
            <v>1685</v>
          </cell>
          <cell r="R1235">
            <v>1636</v>
          </cell>
          <cell r="S1235">
            <v>7622</v>
          </cell>
          <cell r="T1235">
            <v>9549</v>
          </cell>
          <cell r="U1235">
            <v>20793</v>
          </cell>
          <cell r="V1235">
            <v>17034</v>
          </cell>
          <cell r="W1235">
            <v>8746</v>
          </cell>
          <cell r="X1235">
            <v>7150</v>
          </cell>
          <cell r="Y1235">
            <v>0</v>
          </cell>
          <cell r="Z1235">
            <v>0</v>
          </cell>
          <cell r="AA1235">
            <v>8503</v>
          </cell>
          <cell r="AB1235">
            <v>7697</v>
          </cell>
          <cell r="AC1235">
            <v>0</v>
          </cell>
          <cell r="AD1235">
            <v>0</v>
          </cell>
          <cell r="AE1235">
            <v>1957</v>
          </cell>
          <cell r="AF1235">
            <v>2090</v>
          </cell>
          <cell r="AG1235">
            <v>46</v>
          </cell>
          <cell r="AH1235">
            <v>60</v>
          </cell>
          <cell r="AI1235">
            <v>3034</v>
          </cell>
          <cell r="AJ1235">
            <v>2874</v>
          </cell>
          <cell r="AK1235">
            <v>2780</v>
          </cell>
          <cell r="AL1235">
            <v>2275</v>
          </cell>
          <cell r="AM1235">
            <v>262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424</v>
          </cell>
          <cell r="BF1235">
            <v>398</v>
          </cell>
          <cell r="BG1235">
            <v>0</v>
          </cell>
          <cell r="BH1235">
            <v>0</v>
          </cell>
          <cell r="BI1235">
            <v>0</v>
          </cell>
          <cell r="BJ1235">
            <v>4</v>
          </cell>
          <cell r="BK1235">
            <v>424</v>
          </cell>
          <cell r="BL1235">
            <v>394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856</v>
          </cell>
          <cell r="BR1235">
            <v>801</v>
          </cell>
          <cell r="BS1235">
            <v>23</v>
          </cell>
          <cell r="BT1235">
            <v>25</v>
          </cell>
          <cell r="BU1235" t="str">
            <v>刘颖</v>
          </cell>
          <cell r="BV1235" t="str">
            <v>刘颖</v>
          </cell>
          <cell r="BW1235" t="str">
            <v>陈柯欢</v>
          </cell>
          <cell r="BX1235" t="str">
            <v>17716596529</v>
          </cell>
          <cell r="BY1235" t="str">
            <v>2025-03-13</v>
          </cell>
          <cell r="BZ1235" t="str">
            <v/>
          </cell>
          <cell r="CA1235" t="str">
            <v>318273367</v>
          </cell>
          <cell r="CB1235">
            <v>0</v>
          </cell>
          <cell r="CC1235">
            <v>0</v>
          </cell>
          <cell r="CD1235" t="str">
            <v/>
          </cell>
          <cell r="CE1235" t="str">
            <v>1</v>
          </cell>
          <cell r="CF1235" t="str">
            <v/>
          </cell>
          <cell r="CG1235" t="str">
            <v>北京经济技术开发区虚拟社区</v>
          </cell>
          <cell r="CH1235" t="str">
            <v>qy</v>
          </cell>
          <cell r="CI1235" t="str">
            <v>    私人控股</v>
          </cell>
          <cell r="CJ1235" t="str">
            <v>F</v>
          </cell>
          <cell r="CK1235" t="str">
            <v>    批发和零售业</v>
          </cell>
          <cell r="CL1235" t="str">
            <v>51</v>
          </cell>
          <cell r="CM1235" t="str">
            <v>    批发业</v>
          </cell>
          <cell r="CN1235" t="str">
            <v>115101</v>
          </cell>
          <cell r="CO1235" t="str">
            <v>      开发区</v>
          </cell>
          <cell r="CP1235" t="str">
            <v>　　　私营有限责任公司</v>
          </cell>
          <cell r="CQ1235" t="str">
            <v/>
          </cell>
          <cell r="CR1235" t="str">
            <v>    传统服务业</v>
          </cell>
          <cell r="CS1235" t="str">
            <v>2</v>
          </cell>
          <cell r="CT1235" t="str">
            <v>    地方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 t="str">
            <v>3</v>
          </cell>
          <cell r="DN1235" t="str">
            <v>515</v>
          </cell>
          <cell r="DO1235" t="str">
            <v>    医药及医疗器材批发</v>
          </cell>
          <cell r="DP1235" t="str">
            <v>1</v>
          </cell>
          <cell r="DQ1235" t="str">
            <v>3</v>
          </cell>
          <cell r="DR1235">
            <v>8503</v>
          </cell>
          <cell r="DS1235">
            <v>7697</v>
          </cell>
          <cell r="DT1235">
            <v>1</v>
          </cell>
          <cell r="DU1235">
            <v>424</v>
          </cell>
          <cell r="DV1235">
            <v>398</v>
          </cell>
          <cell r="DW1235">
            <v>902</v>
          </cell>
          <cell r="DX1235">
            <v>861</v>
          </cell>
        </row>
        <row r="1236">
          <cell r="M1236" t="str">
            <v>91110112082887804U</v>
          </cell>
          <cell r="N1236" t="str">
            <v>罗克（北京）服饰有限公司</v>
          </cell>
          <cell r="O1236" t="str">
            <v>2025</v>
          </cell>
          <cell r="P1236" t="str">
            <v>2</v>
          </cell>
          <cell r="Q1236">
            <v>0</v>
          </cell>
          <cell r="R1236">
            <v>0</v>
          </cell>
          <cell r="S1236">
            <v>127</v>
          </cell>
          <cell r="T1236">
            <v>222</v>
          </cell>
          <cell r="U1236">
            <v>5004</v>
          </cell>
          <cell r="V1236">
            <v>7024</v>
          </cell>
          <cell r="W1236">
            <v>377</v>
          </cell>
          <cell r="X1236">
            <v>499</v>
          </cell>
          <cell r="Y1236">
            <v>0</v>
          </cell>
          <cell r="Z1236">
            <v>0</v>
          </cell>
          <cell r="AA1236">
            <v>624</v>
          </cell>
          <cell r="AB1236">
            <v>1345</v>
          </cell>
          <cell r="AC1236">
            <v>0</v>
          </cell>
          <cell r="AD1236">
            <v>0</v>
          </cell>
          <cell r="AE1236">
            <v>125</v>
          </cell>
          <cell r="AF1236">
            <v>265</v>
          </cell>
          <cell r="AG1236">
            <v>0</v>
          </cell>
          <cell r="AH1236">
            <v>4</v>
          </cell>
          <cell r="AI1236">
            <v>1083</v>
          </cell>
          <cell r="AJ1236">
            <v>1010</v>
          </cell>
          <cell r="AK1236">
            <v>99</v>
          </cell>
          <cell r="AL1236">
            <v>2393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-683</v>
          </cell>
          <cell r="BF1236">
            <v>-2327</v>
          </cell>
          <cell r="BG1236">
            <v>0</v>
          </cell>
          <cell r="BH1236">
            <v>0</v>
          </cell>
          <cell r="BI1236">
            <v>0</v>
          </cell>
          <cell r="BJ1236">
            <v>160</v>
          </cell>
          <cell r="BK1236">
            <v>-683</v>
          </cell>
          <cell r="BL1236">
            <v>-2487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1</v>
          </cell>
          <cell r="BT1236">
            <v>3</v>
          </cell>
          <cell r="BU1236" t="str">
            <v>王晓宁</v>
          </cell>
          <cell r="BV1236" t="str">
            <v>蔡爱国</v>
          </cell>
          <cell r="BW1236" t="str">
            <v>胡维韬</v>
          </cell>
          <cell r="BX1236" t="str">
            <v>18600085799</v>
          </cell>
          <cell r="BY1236" t="str">
            <v>2025-03-17</v>
          </cell>
          <cell r="BZ1236" t="str">
            <v/>
          </cell>
          <cell r="CA1236" t="str">
            <v>082887804</v>
          </cell>
          <cell r="CB1236">
            <v>0</v>
          </cell>
          <cell r="CC1236">
            <v>0</v>
          </cell>
          <cell r="CD1236" t="str">
            <v/>
          </cell>
          <cell r="CE1236" t="str">
            <v/>
          </cell>
          <cell r="CF1236" t="str">
            <v/>
          </cell>
          <cell r="CG1236" t="str">
            <v/>
          </cell>
          <cell r="CH1236" t="str">
            <v>qy</v>
          </cell>
          <cell r="CI1236" t="str">
            <v>    私人控股</v>
          </cell>
          <cell r="CJ1236" t="str">
            <v>F</v>
          </cell>
          <cell r="CK1236" t="str">
            <v>    批发和零售业</v>
          </cell>
          <cell r="CL1236" t="str">
            <v>52</v>
          </cell>
          <cell r="CM1236" t="str">
            <v>    零售业</v>
          </cell>
          <cell r="CN1236" t="str">
            <v>110112</v>
          </cell>
          <cell r="CO1236" t="str">
            <v>      通州区</v>
          </cell>
          <cell r="CP1236" t="str">
            <v>　　　其他有限责任公司</v>
          </cell>
          <cell r="CQ1236" t="str">
            <v/>
          </cell>
          <cell r="CR1236" t="str">
            <v>    传统服务业</v>
          </cell>
          <cell r="CS1236" t="str">
            <v>2</v>
          </cell>
          <cell r="CT1236" t="str">
            <v>    地方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 t="str">
            <v>5</v>
          </cell>
          <cell r="DN1236" t="str">
            <v>523</v>
          </cell>
          <cell r="DO1236" t="str">
            <v>    纺织、服装及日用品专门零售</v>
          </cell>
          <cell r="DP1236" t="str">
            <v>1</v>
          </cell>
          <cell r="DQ1236" t="str">
            <v>4</v>
          </cell>
          <cell r="DR1236">
            <v>624</v>
          </cell>
          <cell r="DS1236">
            <v>1345</v>
          </cell>
          <cell r="DT1236">
            <v>1</v>
          </cell>
          <cell r="DU1236">
            <v>-683</v>
          </cell>
          <cell r="DV1236">
            <v>-2327</v>
          </cell>
          <cell r="DW1236">
            <v>-21</v>
          </cell>
          <cell r="DX1236">
            <v>-171</v>
          </cell>
        </row>
        <row r="1237">
          <cell r="M1237" t="str">
            <v>91110302344259948T</v>
          </cell>
          <cell r="N1237" t="str">
            <v>德普威环保建材（北京）有限公司</v>
          </cell>
          <cell r="O1237" t="str">
            <v>2025</v>
          </cell>
          <cell r="P1237" t="str">
            <v>2</v>
          </cell>
          <cell r="Q1237">
            <v>1259</v>
          </cell>
          <cell r="R1237">
            <v>1243</v>
          </cell>
          <cell r="S1237">
            <v>29043</v>
          </cell>
          <cell r="T1237">
            <v>30951</v>
          </cell>
          <cell r="U1237">
            <v>60867</v>
          </cell>
          <cell r="V1237">
            <v>59819</v>
          </cell>
          <cell r="W1237">
            <v>59882</v>
          </cell>
          <cell r="X1237">
            <v>58727</v>
          </cell>
          <cell r="Y1237">
            <v>0</v>
          </cell>
          <cell r="Z1237">
            <v>0</v>
          </cell>
          <cell r="AA1237">
            <v>13062</v>
          </cell>
          <cell r="AB1237">
            <v>10168</v>
          </cell>
          <cell r="AC1237">
            <v>0</v>
          </cell>
          <cell r="AD1237">
            <v>0</v>
          </cell>
          <cell r="AE1237">
            <v>9972</v>
          </cell>
          <cell r="AF1237">
            <v>7076</v>
          </cell>
          <cell r="AG1237">
            <v>160</v>
          </cell>
          <cell r="AH1237">
            <v>128</v>
          </cell>
          <cell r="AI1237">
            <v>2499</v>
          </cell>
          <cell r="AJ1237">
            <v>3082</v>
          </cell>
          <cell r="AK1237">
            <v>1557</v>
          </cell>
          <cell r="AL1237">
            <v>1082</v>
          </cell>
          <cell r="AM1237">
            <v>0</v>
          </cell>
          <cell r="AN1237">
            <v>0</v>
          </cell>
          <cell r="AO1237">
            <v>15</v>
          </cell>
          <cell r="AP1237">
            <v>15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-1141</v>
          </cell>
          <cell r="BF1237">
            <v>-1215</v>
          </cell>
          <cell r="BG1237">
            <v>7</v>
          </cell>
          <cell r="BH1237">
            <v>22</v>
          </cell>
          <cell r="BI1237">
            <v>0</v>
          </cell>
          <cell r="BJ1237">
            <v>158</v>
          </cell>
          <cell r="BK1237">
            <v>-1134</v>
          </cell>
          <cell r="BL1237">
            <v>-1350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1967</v>
          </cell>
          <cell r="BR1237">
            <v>1070</v>
          </cell>
          <cell r="BS1237">
            <v>88</v>
          </cell>
          <cell r="BT1237">
            <v>106</v>
          </cell>
          <cell r="BU1237" t="str">
            <v>李勇</v>
          </cell>
          <cell r="BV1237" t="str">
            <v>陈贵才</v>
          </cell>
          <cell r="BW1237" t="str">
            <v>杨萌</v>
          </cell>
          <cell r="BX1237" t="str">
            <v>15810387475</v>
          </cell>
          <cell r="BY1237" t="str">
            <v>2025-03-14</v>
          </cell>
          <cell r="BZ1237" t="str">
            <v/>
          </cell>
          <cell r="CA1237" t="str">
            <v>344259948</v>
          </cell>
          <cell r="CB1237">
            <v>0</v>
          </cell>
          <cell r="CC1237">
            <v>0</v>
          </cell>
          <cell r="CD1237" t="str">
            <v/>
          </cell>
          <cell r="CE1237" t="str">
            <v>1</v>
          </cell>
          <cell r="CF1237" t="str">
            <v/>
          </cell>
          <cell r="CG1237" t="str">
            <v>北京经济技术开发区虚拟社区</v>
          </cell>
          <cell r="CH1237" t="str">
            <v>qy</v>
          </cell>
          <cell r="CI1237" t="str">
            <v>    私人控股</v>
          </cell>
          <cell r="CJ1237" t="str">
            <v>F</v>
          </cell>
          <cell r="CK1237" t="str">
            <v>    批发和零售业</v>
          </cell>
          <cell r="CL1237" t="str">
            <v>51</v>
          </cell>
          <cell r="CM1237" t="str">
            <v>    批发业</v>
          </cell>
          <cell r="CN1237" t="str">
            <v>115101</v>
          </cell>
          <cell r="CO1237" t="str">
            <v>      开发区</v>
          </cell>
          <cell r="CP1237" t="str">
            <v>　　　私营有限责任公司</v>
          </cell>
          <cell r="CQ1237" t="str">
            <v/>
          </cell>
          <cell r="CR1237" t="str">
            <v>    传统服务业</v>
          </cell>
          <cell r="CS1237" t="str">
            <v>2</v>
          </cell>
          <cell r="CT1237" t="str">
            <v>    地方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 t="str">
            <v>3</v>
          </cell>
          <cell r="DN1237" t="str">
            <v>516</v>
          </cell>
          <cell r="DO1237" t="str">
            <v>    矿产品、建材及化工产品批发</v>
          </cell>
          <cell r="DP1237" t="str">
            <v>1</v>
          </cell>
          <cell r="DQ1237" t="str">
            <v>2</v>
          </cell>
          <cell r="DR1237">
            <v>13062</v>
          </cell>
          <cell r="DS1237">
            <v>10168</v>
          </cell>
          <cell r="DT1237">
            <v>1</v>
          </cell>
          <cell r="DU1237">
            <v>-1141</v>
          </cell>
          <cell r="DV1237">
            <v>-1215</v>
          </cell>
          <cell r="DW1237">
            <v>2127</v>
          </cell>
          <cell r="DX1237">
            <v>1198</v>
          </cell>
        </row>
        <row r="1238">
          <cell r="M1238" t="str">
            <v>91110102351318432C</v>
          </cell>
          <cell r="N1238" t="str">
            <v>辰风仪器设备（北京）有限公司</v>
          </cell>
          <cell r="O1238" t="str">
            <v>2025</v>
          </cell>
          <cell r="P1238" t="str">
            <v>2</v>
          </cell>
          <cell r="Q1238">
            <v>19</v>
          </cell>
          <cell r="R1238">
            <v>6</v>
          </cell>
          <cell r="S1238">
            <v>370</v>
          </cell>
          <cell r="T1238">
            <v>1155</v>
          </cell>
          <cell r="U1238">
            <v>23193</v>
          </cell>
          <cell r="V1238">
            <v>19290</v>
          </cell>
          <cell r="W1238">
            <v>13704</v>
          </cell>
          <cell r="X1238">
            <v>11352</v>
          </cell>
          <cell r="Y1238">
            <v>0</v>
          </cell>
          <cell r="Z1238">
            <v>0</v>
          </cell>
          <cell r="AA1238">
            <v>2088</v>
          </cell>
          <cell r="AB1238">
            <v>1306</v>
          </cell>
          <cell r="AC1238">
            <v>0</v>
          </cell>
          <cell r="AD1238">
            <v>0</v>
          </cell>
          <cell r="AE1238">
            <v>1663</v>
          </cell>
          <cell r="AF1238">
            <v>1198</v>
          </cell>
          <cell r="AG1238">
            <v>14</v>
          </cell>
          <cell r="AH1238">
            <v>0</v>
          </cell>
          <cell r="AI1238">
            <v>-104</v>
          </cell>
          <cell r="AJ1238">
            <v>331</v>
          </cell>
          <cell r="AK1238">
            <v>0</v>
          </cell>
          <cell r="AL1238">
            <v>0</v>
          </cell>
          <cell r="AM1238">
            <v>100</v>
          </cell>
          <cell r="AN1238">
            <v>70</v>
          </cell>
          <cell r="AO1238">
            <v>0</v>
          </cell>
          <cell r="AP1238">
            <v>1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415</v>
          </cell>
          <cell r="BF1238">
            <v>-294</v>
          </cell>
          <cell r="BG1238">
            <v>0</v>
          </cell>
          <cell r="BH1238">
            <v>0</v>
          </cell>
          <cell r="BI1238">
            <v>15</v>
          </cell>
          <cell r="BJ1238">
            <v>0</v>
          </cell>
          <cell r="BK1238">
            <v>400</v>
          </cell>
          <cell r="BL1238">
            <v>-294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116</v>
          </cell>
          <cell r="BR1238">
            <v>16</v>
          </cell>
          <cell r="BS1238">
            <v>4</v>
          </cell>
          <cell r="BT1238">
            <v>4</v>
          </cell>
          <cell r="BU1238" t="str">
            <v>王纯</v>
          </cell>
          <cell r="BV1238" t="str">
            <v>焦令</v>
          </cell>
          <cell r="BW1238" t="str">
            <v>刘万卓</v>
          </cell>
          <cell r="BX1238" t="str">
            <v>67881005</v>
          </cell>
          <cell r="BY1238" t="str">
            <v>2025-03-05</v>
          </cell>
          <cell r="BZ1238" t="str">
            <v/>
          </cell>
          <cell r="CA1238" t="str">
            <v>351318432</v>
          </cell>
          <cell r="CB1238">
            <v>0</v>
          </cell>
          <cell r="CC1238">
            <v>0</v>
          </cell>
          <cell r="CD1238" t="str">
            <v/>
          </cell>
          <cell r="CE1238" t="str">
            <v>1</v>
          </cell>
          <cell r="CF1238" t="str">
            <v/>
          </cell>
          <cell r="CG1238" t="str">
            <v>北京经济技术开发区虚拟社区</v>
          </cell>
          <cell r="CH1238" t="str">
            <v>qy</v>
          </cell>
          <cell r="CI1238" t="str">
            <v>    私人控股</v>
          </cell>
          <cell r="CJ1238" t="str">
            <v>F</v>
          </cell>
          <cell r="CK1238" t="str">
            <v>    批发和零售业</v>
          </cell>
          <cell r="CL1238" t="str">
            <v>51</v>
          </cell>
          <cell r="CM1238" t="str">
            <v>    批发业</v>
          </cell>
          <cell r="CN1238" t="str">
            <v>115101</v>
          </cell>
          <cell r="CO1238" t="str">
            <v>      开发区</v>
          </cell>
          <cell r="CP1238" t="str">
            <v>　　　其他有限责任公司</v>
          </cell>
          <cell r="CQ1238" t="str">
            <v/>
          </cell>
          <cell r="CR1238" t="str">
            <v>    传统服务业</v>
          </cell>
          <cell r="CS1238" t="str">
            <v>2</v>
          </cell>
          <cell r="CT1238" t="str">
            <v>    地方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 t="str">
            <v>3</v>
          </cell>
          <cell r="DN1238" t="str">
            <v>517</v>
          </cell>
          <cell r="DO1238" t="str">
            <v>    机械设备、五金产品及电子产品批发</v>
          </cell>
          <cell r="DP1238" t="str">
            <v>1</v>
          </cell>
          <cell r="DQ1238" t="str">
            <v>4</v>
          </cell>
          <cell r="DR1238">
            <v>2088</v>
          </cell>
          <cell r="DS1238">
            <v>1306</v>
          </cell>
          <cell r="DT1238">
            <v>1</v>
          </cell>
          <cell r="DU1238">
            <v>415</v>
          </cell>
          <cell r="DV1238">
            <v>-294</v>
          </cell>
          <cell r="DW1238">
            <v>130</v>
          </cell>
          <cell r="DX1238">
            <v>16</v>
          </cell>
        </row>
        <row r="1239">
          <cell r="M1239" t="str">
            <v>91110302MA0202RG7M</v>
          </cell>
          <cell r="N1239" t="str">
            <v>北京京东数智工业科技有限公司</v>
          </cell>
          <cell r="O1239" t="str">
            <v>2025</v>
          </cell>
          <cell r="P1239" t="str">
            <v>2</v>
          </cell>
          <cell r="Q1239">
            <v>43024</v>
          </cell>
          <cell r="R1239">
            <v>3379</v>
          </cell>
          <cell r="S1239">
            <v>4891</v>
          </cell>
          <cell r="T1239">
            <v>1598</v>
          </cell>
          <cell r="U1239">
            <v>7461697</v>
          </cell>
          <cell r="V1239">
            <v>5095925</v>
          </cell>
          <cell r="W1239">
            <v>7190841</v>
          </cell>
          <cell r="X1239">
            <v>4878126</v>
          </cell>
          <cell r="Y1239">
            <v>0</v>
          </cell>
          <cell r="Z1239">
            <v>0</v>
          </cell>
          <cell r="AA1239">
            <v>2461206</v>
          </cell>
          <cell r="AB1239">
            <v>1642308</v>
          </cell>
          <cell r="AC1239">
            <v>0</v>
          </cell>
          <cell r="AD1239">
            <v>0</v>
          </cell>
          <cell r="AE1239">
            <v>2266955</v>
          </cell>
          <cell r="AF1239">
            <v>1435882</v>
          </cell>
          <cell r="AG1239">
            <v>557</v>
          </cell>
          <cell r="AH1239">
            <v>847</v>
          </cell>
          <cell r="AI1239">
            <v>171097</v>
          </cell>
          <cell r="AJ1239">
            <v>94103</v>
          </cell>
          <cell r="AK1239">
            <v>145743</v>
          </cell>
          <cell r="AL1239">
            <v>116684</v>
          </cell>
          <cell r="AM1239">
            <v>0</v>
          </cell>
          <cell r="AN1239">
            <v>0</v>
          </cell>
          <cell r="AO1239">
            <v>-4638</v>
          </cell>
          <cell r="AP1239">
            <v>31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-118508</v>
          </cell>
          <cell r="BF1239">
            <v>-5239</v>
          </cell>
          <cell r="BG1239">
            <v>10201</v>
          </cell>
          <cell r="BH1239">
            <v>3604</v>
          </cell>
          <cell r="BI1239">
            <v>0</v>
          </cell>
          <cell r="BJ1239">
            <v>0</v>
          </cell>
          <cell r="BK1239">
            <v>-108307</v>
          </cell>
          <cell r="BL1239">
            <v>-1635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1190</v>
          </cell>
          <cell r="BT1239">
            <v>869</v>
          </cell>
          <cell r="BU1239" t="str">
            <v>宋春正</v>
          </cell>
          <cell r="BV1239" t="str">
            <v>贾雪莹</v>
          </cell>
          <cell r="BW1239" t="str">
            <v>王长青</v>
          </cell>
          <cell r="BX1239" t="str">
            <v>18701605835</v>
          </cell>
          <cell r="BY1239" t="str">
            <v>2025-03-11</v>
          </cell>
          <cell r="BZ1239" t="str">
            <v/>
          </cell>
          <cell r="CA1239" t="str">
            <v>MA0202RG7</v>
          </cell>
          <cell r="CB1239">
            <v>0</v>
          </cell>
          <cell r="CC1239">
            <v>0</v>
          </cell>
          <cell r="CD1239" t="str">
            <v/>
          </cell>
          <cell r="CE1239" t="str">
            <v>1</v>
          </cell>
          <cell r="CF1239" t="str">
            <v/>
          </cell>
          <cell r="CG1239" t="str">
            <v>北京经济技术开发区虚拟社区</v>
          </cell>
          <cell r="CH1239" t="str">
            <v>qy</v>
          </cell>
          <cell r="CI1239" t="str">
            <v>    港澳台商控股</v>
          </cell>
          <cell r="CJ1239" t="str">
            <v>F</v>
          </cell>
          <cell r="CK1239" t="str">
            <v>    批发和零售业</v>
          </cell>
          <cell r="CL1239" t="str">
            <v>51</v>
          </cell>
          <cell r="CM1239" t="str">
            <v>    批发业</v>
          </cell>
          <cell r="CN1239" t="str">
            <v>115101</v>
          </cell>
          <cell r="CO1239" t="str">
            <v>      开发区</v>
          </cell>
          <cell r="CP1239" t="str">
            <v>　　　港澳台投资有限责任公司</v>
          </cell>
          <cell r="CQ1239" t="str">
            <v/>
          </cell>
          <cell r="CR1239" t="str">
            <v>    传统服务业</v>
          </cell>
          <cell r="CS1239" t="str">
            <v>2</v>
          </cell>
          <cell r="CT1239" t="str">
            <v>    地方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 t="str">
            <v>3</v>
          </cell>
          <cell r="DN1239" t="str">
            <v>519</v>
          </cell>
          <cell r="DO1239" t="str">
            <v>    其他批发业</v>
          </cell>
          <cell r="DP1239" t="str">
            <v>1</v>
          </cell>
          <cell r="DQ1239" t="str">
            <v>1</v>
          </cell>
          <cell r="DR1239">
            <v>2461206</v>
          </cell>
          <cell r="DS1239">
            <v>1642308</v>
          </cell>
          <cell r="DT1239">
            <v>1</v>
          </cell>
          <cell r="DU1239">
            <v>-118508</v>
          </cell>
          <cell r="DV1239">
            <v>-5239</v>
          </cell>
          <cell r="DW1239">
            <v>-83378</v>
          </cell>
          <cell r="DX1239">
            <v>-83753</v>
          </cell>
        </row>
        <row r="1240">
          <cell r="M1240" t="str">
            <v>9111011207855939XQ</v>
          </cell>
          <cell r="N1240" t="str">
            <v>北京张一元金桥茶叶有限公司</v>
          </cell>
          <cell r="O1240" t="str">
            <v>2025</v>
          </cell>
          <cell r="P1240" t="str">
            <v>2</v>
          </cell>
          <cell r="Q1240">
            <v>14253</v>
          </cell>
          <cell r="R1240">
            <v>5382</v>
          </cell>
          <cell r="S1240">
            <v>0</v>
          </cell>
          <cell r="T1240">
            <v>0</v>
          </cell>
          <cell r="U1240">
            <v>297394</v>
          </cell>
          <cell r="V1240">
            <v>224583</v>
          </cell>
          <cell r="W1240">
            <v>225038</v>
          </cell>
          <cell r="X1240">
            <v>166576</v>
          </cell>
          <cell r="Y1240">
            <v>0</v>
          </cell>
          <cell r="Z1240">
            <v>0</v>
          </cell>
          <cell r="AA1240">
            <v>232779</v>
          </cell>
          <cell r="AB1240">
            <v>157598</v>
          </cell>
          <cell r="AC1240">
            <v>0</v>
          </cell>
          <cell r="AD1240">
            <v>0</v>
          </cell>
          <cell r="AE1240">
            <v>151306</v>
          </cell>
          <cell r="AF1240">
            <v>97711</v>
          </cell>
          <cell r="AG1240">
            <v>724</v>
          </cell>
          <cell r="AH1240">
            <v>726</v>
          </cell>
          <cell r="AI1240">
            <v>16616</v>
          </cell>
          <cell r="AJ1240">
            <v>14314</v>
          </cell>
          <cell r="AK1240">
            <v>1022</v>
          </cell>
          <cell r="AL1240">
            <v>870</v>
          </cell>
          <cell r="AM1240">
            <v>0</v>
          </cell>
          <cell r="AN1240">
            <v>0</v>
          </cell>
          <cell r="AO1240">
            <v>3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63107</v>
          </cell>
          <cell r="BF1240">
            <v>43976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63107</v>
          </cell>
          <cell r="BL1240">
            <v>43976</v>
          </cell>
          <cell r="BM1240">
            <v>15777</v>
          </cell>
          <cell r="BN1240">
            <v>10994</v>
          </cell>
          <cell r="BO1240">
            <v>0</v>
          </cell>
          <cell r="BP1240">
            <v>0</v>
          </cell>
          <cell r="BQ1240">
            <v>6268</v>
          </cell>
          <cell r="BR1240">
            <v>7264</v>
          </cell>
          <cell r="BS1240">
            <v>94</v>
          </cell>
          <cell r="BT1240">
            <v>91</v>
          </cell>
          <cell r="BU1240" t="str">
            <v>霍文斌</v>
          </cell>
          <cell r="BV1240" t="str">
            <v>王伟佳</v>
          </cell>
          <cell r="BW1240" t="str">
            <v>张茜</v>
          </cell>
          <cell r="BX1240" t="str">
            <v>56495779</v>
          </cell>
          <cell r="BY1240" t="str">
            <v>2025-03-05</v>
          </cell>
          <cell r="BZ1240" t="str">
            <v/>
          </cell>
          <cell r="CA1240" t="str">
            <v>07855939X</v>
          </cell>
          <cell r="CB1240">
            <v>0</v>
          </cell>
          <cell r="CC1240">
            <v>0</v>
          </cell>
          <cell r="CD1240" t="str">
            <v/>
          </cell>
          <cell r="CE1240" t="str">
            <v/>
          </cell>
          <cell r="CF1240" t="str">
            <v/>
          </cell>
          <cell r="CG1240" t="str">
            <v/>
          </cell>
          <cell r="CH1240" t="str">
            <v>qy</v>
          </cell>
          <cell r="CI1240" t="str">
            <v>    集体控股</v>
          </cell>
          <cell r="CJ1240" t="str">
            <v>F</v>
          </cell>
          <cell r="CK1240" t="str">
            <v>    批发和零售业</v>
          </cell>
          <cell r="CL1240" t="str">
            <v>51</v>
          </cell>
          <cell r="CM1240" t="str">
            <v>    批发业</v>
          </cell>
          <cell r="CN1240" t="str">
            <v>110112</v>
          </cell>
          <cell r="CO1240" t="str">
            <v>      通州区</v>
          </cell>
          <cell r="CP1240" t="str">
            <v>　　　私营有限责任公司</v>
          </cell>
          <cell r="CQ1240" t="str">
            <v/>
          </cell>
          <cell r="CR1240" t="str">
            <v>    传统服务业</v>
          </cell>
          <cell r="CS1240" t="str">
            <v>2</v>
          </cell>
          <cell r="CT1240" t="str">
            <v>    地方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 t="str">
            <v>5</v>
          </cell>
          <cell r="DN1240" t="str">
            <v>512</v>
          </cell>
          <cell r="DO1240" t="str">
            <v>    食品、饮料及烟草制品批发</v>
          </cell>
          <cell r="DP1240" t="str">
            <v>2</v>
          </cell>
          <cell r="DQ1240" t="str">
            <v>2</v>
          </cell>
          <cell r="DR1240">
            <v>232779</v>
          </cell>
          <cell r="DS1240">
            <v>157598</v>
          </cell>
          <cell r="DT1240">
            <v>1</v>
          </cell>
          <cell r="DU1240">
            <v>63107</v>
          </cell>
          <cell r="DV1240">
            <v>43976</v>
          </cell>
          <cell r="DW1240">
            <v>22769</v>
          </cell>
          <cell r="DX1240">
            <v>18984</v>
          </cell>
        </row>
        <row r="1241">
          <cell r="M1241" t="str">
            <v>91110112MA01T4KUXD</v>
          </cell>
          <cell r="N1241" t="str">
            <v>北京尚华万耀科技有限公司</v>
          </cell>
          <cell r="O1241" t="str">
            <v>2025</v>
          </cell>
          <cell r="P1241" t="str">
            <v>2</v>
          </cell>
          <cell r="Q1241">
            <v>10422</v>
          </cell>
          <cell r="R1241">
            <v>9670</v>
          </cell>
          <cell r="S1241">
            <v>2668</v>
          </cell>
          <cell r="T1241">
            <v>20547</v>
          </cell>
          <cell r="U1241">
            <v>362932</v>
          </cell>
          <cell r="V1241">
            <v>372611</v>
          </cell>
          <cell r="W1241">
            <v>220301</v>
          </cell>
          <cell r="X1241">
            <v>250007</v>
          </cell>
          <cell r="Y1241">
            <v>0</v>
          </cell>
          <cell r="Z1241">
            <v>0</v>
          </cell>
          <cell r="AA1241">
            <v>104636</v>
          </cell>
          <cell r="AB1241">
            <v>684633</v>
          </cell>
          <cell r="AC1241">
            <v>0</v>
          </cell>
          <cell r="AD1241">
            <v>0</v>
          </cell>
          <cell r="AE1241">
            <v>102916</v>
          </cell>
          <cell r="AF1241">
            <v>678873</v>
          </cell>
          <cell r="AG1241">
            <v>65</v>
          </cell>
          <cell r="AH1241">
            <v>522</v>
          </cell>
          <cell r="AI1241">
            <v>605</v>
          </cell>
          <cell r="AJ1241">
            <v>826</v>
          </cell>
          <cell r="AK1241">
            <v>608</v>
          </cell>
          <cell r="AL1241">
            <v>645</v>
          </cell>
          <cell r="AM1241">
            <v>0</v>
          </cell>
          <cell r="AN1241">
            <v>0</v>
          </cell>
          <cell r="AO1241">
            <v>-124</v>
          </cell>
          <cell r="AP1241">
            <v>248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566</v>
          </cell>
          <cell r="BF1241">
            <v>3519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566</v>
          </cell>
          <cell r="BL1241">
            <v>3519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72</v>
          </cell>
          <cell r="BR1241">
            <v>1086</v>
          </cell>
          <cell r="BS1241">
            <v>16</v>
          </cell>
          <cell r="BT1241">
            <v>17</v>
          </cell>
          <cell r="BU1241" t="str">
            <v>曾珉</v>
          </cell>
          <cell r="BV1241" t="str">
            <v>李培培</v>
          </cell>
          <cell r="BW1241" t="str">
            <v>吴磊</v>
          </cell>
          <cell r="BX1241" t="str">
            <v>18202429375</v>
          </cell>
          <cell r="BY1241" t="str">
            <v>2025-03-14</v>
          </cell>
          <cell r="BZ1241" t="str">
            <v/>
          </cell>
          <cell r="CA1241" t="str">
            <v>MA01T4KUX</v>
          </cell>
          <cell r="CB1241">
            <v>0</v>
          </cell>
          <cell r="CC1241">
            <v>0</v>
          </cell>
          <cell r="CD1241" t="str">
            <v/>
          </cell>
          <cell r="CE1241" t="str">
            <v/>
          </cell>
          <cell r="CF1241" t="str">
            <v/>
          </cell>
          <cell r="CG1241" t="str">
            <v/>
          </cell>
          <cell r="CH1241" t="str">
            <v>qy</v>
          </cell>
          <cell r="CI1241" t="str">
            <v>    私人控股</v>
          </cell>
          <cell r="CJ1241" t="str">
            <v>F</v>
          </cell>
          <cell r="CK1241" t="str">
            <v>    批发和零售业</v>
          </cell>
          <cell r="CL1241" t="str">
            <v>51</v>
          </cell>
          <cell r="CM1241" t="str">
            <v>    批发业</v>
          </cell>
          <cell r="CN1241" t="str">
            <v>110112</v>
          </cell>
          <cell r="CO1241" t="str">
            <v>      通州区</v>
          </cell>
          <cell r="CP1241" t="str">
            <v>　　　其他有限责任公司</v>
          </cell>
          <cell r="CQ1241" t="str">
            <v/>
          </cell>
          <cell r="CR1241" t="str">
            <v>    传统服务业</v>
          </cell>
          <cell r="CS1241" t="str">
            <v>2</v>
          </cell>
          <cell r="CT1241" t="str">
            <v>    地方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 t="str">
            <v>5</v>
          </cell>
          <cell r="DN1241" t="str">
            <v>517</v>
          </cell>
          <cell r="DO1241" t="str">
            <v>    机械设备、五金产品及电子产品批发</v>
          </cell>
          <cell r="DP1241" t="str">
            <v>1</v>
          </cell>
          <cell r="DQ1241" t="str">
            <v>3</v>
          </cell>
          <cell r="DR1241">
            <v>104636</v>
          </cell>
          <cell r="DS1241">
            <v>684633</v>
          </cell>
          <cell r="DT1241">
            <v>1</v>
          </cell>
          <cell r="DU1241">
            <v>566</v>
          </cell>
          <cell r="DV1241">
            <v>3519</v>
          </cell>
          <cell r="DW1241">
            <v>137</v>
          </cell>
          <cell r="DX1241">
            <v>1608</v>
          </cell>
        </row>
        <row r="1242">
          <cell r="M1242" t="str">
            <v>91110302396039664H</v>
          </cell>
          <cell r="N1242" t="str">
            <v>蓝钿（北京）流体控制设备有限公司</v>
          </cell>
          <cell r="O1242" t="str">
            <v>2025</v>
          </cell>
          <cell r="P1242" t="str">
            <v>2</v>
          </cell>
          <cell r="Q1242">
            <v>4689</v>
          </cell>
          <cell r="R1242">
            <v>4689</v>
          </cell>
          <cell r="S1242">
            <v>27142</v>
          </cell>
          <cell r="T1242">
            <v>11715</v>
          </cell>
          <cell r="U1242">
            <v>45435</v>
          </cell>
          <cell r="V1242">
            <v>34108</v>
          </cell>
          <cell r="W1242">
            <v>41953</v>
          </cell>
          <cell r="X1242">
            <v>25123</v>
          </cell>
          <cell r="Y1242">
            <v>0</v>
          </cell>
          <cell r="Z1242">
            <v>0</v>
          </cell>
          <cell r="AA1242">
            <v>14366</v>
          </cell>
          <cell r="AB1242">
            <v>20655</v>
          </cell>
          <cell r="AC1242">
            <v>0</v>
          </cell>
          <cell r="AD1242">
            <v>0</v>
          </cell>
          <cell r="AE1242">
            <v>12749</v>
          </cell>
          <cell r="AF1242">
            <v>18821</v>
          </cell>
          <cell r="AG1242">
            <v>54</v>
          </cell>
          <cell r="AH1242">
            <v>26</v>
          </cell>
          <cell r="AI1242">
            <v>257</v>
          </cell>
          <cell r="AJ1242">
            <v>394</v>
          </cell>
          <cell r="AK1242">
            <v>671</v>
          </cell>
          <cell r="AL1242">
            <v>464</v>
          </cell>
          <cell r="AM1242">
            <v>146</v>
          </cell>
          <cell r="AN1242">
            <v>238</v>
          </cell>
          <cell r="AO1242">
            <v>1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493</v>
          </cell>
          <cell r="BF1242">
            <v>712</v>
          </cell>
          <cell r="BG1242">
            <v>23</v>
          </cell>
          <cell r="BH1242">
            <v>6</v>
          </cell>
          <cell r="BI1242">
            <v>0</v>
          </cell>
          <cell r="BJ1242">
            <v>0</v>
          </cell>
          <cell r="BK1242">
            <v>516</v>
          </cell>
          <cell r="BL1242">
            <v>718</v>
          </cell>
          <cell r="BM1242">
            <v>300</v>
          </cell>
          <cell r="BN1242">
            <v>36</v>
          </cell>
          <cell r="BO1242">
            <v>0</v>
          </cell>
          <cell r="BP1242">
            <v>0</v>
          </cell>
          <cell r="BQ1242">
            <v>205</v>
          </cell>
          <cell r="BR1242">
            <v>371</v>
          </cell>
          <cell r="BS1242">
            <v>43</v>
          </cell>
          <cell r="BT1242">
            <v>41</v>
          </cell>
          <cell r="BU1242" t="str">
            <v>乔霄峰</v>
          </cell>
          <cell r="BV1242" t="str">
            <v>卜壮壮</v>
          </cell>
          <cell r="BW1242" t="str">
            <v>张红艳</v>
          </cell>
          <cell r="BX1242" t="str">
            <v>01058082081</v>
          </cell>
          <cell r="BY1242" t="str">
            <v>2025-03-04</v>
          </cell>
          <cell r="BZ1242" t="str">
            <v/>
          </cell>
          <cell r="CA1242" t="str">
            <v>396039664</v>
          </cell>
          <cell r="CB1242">
            <v>0</v>
          </cell>
          <cell r="CC1242">
            <v>0</v>
          </cell>
          <cell r="CD1242" t="str">
            <v/>
          </cell>
          <cell r="CE1242" t="str">
            <v>1</v>
          </cell>
          <cell r="CF1242" t="str">
            <v/>
          </cell>
          <cell r="CG1242" t="str">
            <v>北京经济技术开发区虚拟社区</v>
          </cell>
          <cell r="CH1242" t="str">
            <v>qy</v>
          </cell>
          <cell r="CI1242" t="str">
            <v>    国有控股</v>
          </cell>
          <cell r="CJ1242" t="str">
            <v>F</v>
          </cell>
          <cell r="CK1242" t="str">
            <v>    批发和零售业</v>
          </cell>
          <cell r="CL1242" t="str">
            <v>51</v>
          </cell>
          <cell r="CM1242" t="str">
            <v>    批发业</v>
          </cell>
          <cell r="CN1242" t="str">
            <v>115101</v>
          </cell>
          <cell r="CO1242" t="str">
            <v>      开发区</v>
          </cell>
          <cell r="CP1242" t="str">
            <v>　　　其他有限责任公司</v>
          </cell>
          <cell r="CQ1242" t="str">
            <v/>
          </cell>
          <cell r="CR1242" t="str">
            <v>    传统服务业</v>
          </cell>
          <cell r="CS1242" t="str">
            <v>1</v>
          </cell>
          <cell r="CT1242" t="str">
            <v>    中央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 t="str">
            <v>3</v>
          </cell>
          <cell r="DN1242" t="str">
            <v>517</v>
          </cell>
          <cell r="DO1242" t="str">
            <v>    机械设备、五金产品及电子产品批发</v>
          </cell>
          <cell r="DP1242" t="str">
            <v>2</v>
          </cell>
          <cell r="DQ1242" t="str">
            <v>2</v>
          </cell>
          <cell r="DR1242">
            <v>14366</v>
          </cell>
          <cell r="DS1242">
            <v>20655</v>
          </cell>
          <cell r="DT1242">
            <v>1</v>
          </cell>
          <cell r="DU1242">
            <v>493</v>
          </cell>
          <cell r="DV1242">
            <v>712</v>
          </cell>
          <cell r="DW1242">
            <v>559</v>
          </cell>
          <cell r="DX1242">
            <v>433</v>
          </cell>
        </row>
        <row r="1243">
          <cell r="M1243" t="str">
            <v>91110302306646672B</v>
          </cell>
          <cell r="N1243" t="str">
            <v>酒仙网络科技股份有限公司</v>
          </cell>
          <cell r="O1243" t="str">
            <v>2025</v>
          </cell>
          <cell r="P1243" t="str">
            <v>2</v>
          </cell>
          <cell r="Q1243">
            <v>23382</v>
          </cell>
          <cell r="R1243">
            <v>23771</v>
          </cell>
          <cell r="S1243">
            <v>99577</v>
          </cell>
          <cell r="T1243">
            <v>55859</v>
          </cell>
          <cell r="U1243">
            <v>2681796</v>
          </cell>
          <cell r="V1243">
            <v>2367012</v>
          </cell>
          <cell r="W1243">
            <v>1617839</v>
          </cell>
          <cell r="X1243">
            <v>1476401</v>
          </cell>
          <cell r="Y1243">
            <v>0</v>
          </cell>
          <cell r="Z1243">
            <v>0</v>
          </cell>
          <cell r="AA1243">
            <v>497796</v>
          </cell>
          <cell r="AB1243">
            <v>857211</v>
          </cell>
          <cell r="AC1243">
            <v>0</v>
          </cell>
          <cell r="AD1243">
            <v>0</v>
          </cell>
          <cell r="AE1243">
            <v>457262</v>
          </cell>
          <cell r="AF1243">
            <v>828177</v>
          </cell>
          <cell r="AG1243">
            <v>315</v>
          </cell>
          <cell r="AH1243">
            <v>584</v>
          </cell>
          <cell r="AI1243">
            <v>19627</v>
          </cell>
          <cell r="AJ1243">
            <v>27127</v>
          </cell>
          <cell r="AK1243">
            <v>6579</v>
          </cell>
          <cell r="AL1243">
            <v>11138</v>
          </cell>
          <cell r="AM1243">
            <v>0</v>
          </cell>
          <cell r="AN1243">
            <v>0</v>
          </cell>
          <cell r="AO1243">
            <v>7487</v>
          </cell>
          <cell r="AP1243">
            <v>5196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8022</v>
          </cell>
          <cell r="BF1243">
            <v>-14823</v>
          </cell>
          <cell r="BG1243">
            <v>0</v>
          </cell>
          <cell r="BH1243">
            <v>0</v>
          </cell>
          <cell r="BI1243">
            <v>0</v>
          </cell>
          <cell r="BJ1243">
            <v>1</v>
          </cell>
          <cell r="BK1243">
            <v>8022</v>
          </cell>
          <cell r="BL1243">
            <v>-14824</v>
          </cell>
          <cell r="BM1243">
            <v>-107</v>
          </cell>
          <cell r="BN1243">
            <v>33</v>
          </cell>
          <cell r="BO1243">
            <v>0</v>
          </cell>
          <cell r="BP1243">
            <v>0</v>
          </cell>
          <cell r="BQ1243">
            <v>265</v>
          </cell>
          <cell r="BR1243">
            <v>1016</v>
          </cell>
          <cell r="BS1243">
            <v>258</v>
          </cell>
          <cell r="BT1243">
            <v>384</v>
          </cell>
          <cell r="BU1243" t="str">
            <v>郝鸿峰</v>
          </cell>
          <cell r="BV1243" t="str">
            <v>温兴福</v>
          </cell>
          <cell r="BW1243" t="str">
            <v>于会涛</v>
          </cell>
          <cell r="BX1243" t="str">
            <v>18232584575</v>
          </cell>
          <cell r="BY1243" t="str">
            <v>2025-03-18</v>
          </cell>
          <cell r="BZ1243" t="str">
            <v/>
          </cell>
          <cell r="CA1243" t="str">
            <v>306646672</v>
          </cell>
          <cell r="CB1243">
            <v>0</v>
          </cell>
          <cell r="CC1243">
            <v>0</v>
          </cell>
          <cell r="CD1243" t="str">
            <v/>
          </cell>
          <cell r="CE1243" t="str">
            <v>1</v>
          </cell>
          <cell r="CF1243" t="str">
            <v/>
          </cell>
          <cell r="CG1243" t="str">
            <v>北京经济技术开发区虚拟社区</v>
          </cell>
          <cell r="CH1243" t="str">
            <v>qy</v>
          </cell>
          <cell r="CI1243" t="str">
            <v>    私人控股</v>
          </cell>
          <cell r="CJ1243" t="str">
            <v>F</v>
          </cell>
          <cell r="CK1243" t="str">
            <v>    批发和零售业</v>
          </cell>
          <cell r="CL1243" t="str">
            <v>51</v>
          </cell>
          <cell r="CM1243" t="str">
            <v>    批发业</v>
          </cell>
          <cell r="CN1243" t="str">
            <v>115101</v>
          </cell>
          <cell r="CO1243" t="str">
            <v>      开发区</v>
          </cell>
          <cell r="CP1243" t="str">
            <v>　　　其他股份有限公司</v>
          </cell>
          <cell r="CQ1243" t="str">
            <v/>
          </cell>
          <cell r="CR1243" t="str">
            <v>    传统服务业</v>
          </cell>
          <cell r="CS1243" t="str">
            <v>2</v>
          </cell>
          <cell r="CT1243" t="str">
            <v>    地方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 t="str">
            <v>3</v>
          </cell>
          <cell r="DN1243" t="str">
            <v>512</v>
          </cell>
          <cell r="DO1243" t="str">
            <v>    食品、饮料及烟草制品批发</v>
          </cell>
          <cell r="DP1243" t="str">
            <v>1</v>
          </cell>
          <cell r="DQ1243" t="str">
            <v>1</v>
          </cell>
          <cell r="DR1243">
            <v>497796</v>
          </cell>
          <cell r="DS1243">
            <v>857211</v>
          </cell>
          <cell r="DT1243">
            <v>1</v>
          </cell>
          <cell r="DU1243">
            <v>8022</v>
          </cell>
          <cell r="DV1243">
            <v>-14823</v>
          </cell>
          <cell r="DW1243">
            <v>473</v>
          </cell>
          <cell r="DX1243">
            <v>1633</v>
          </cell>
        </row>
        <row r="1244">
          <cell r="M1244" t="str">
            <v>911103023991838803</v>
          </cell>
          <cell r="N1244" t="str">
            <v>北京劢克机械工程有限公司</v>
          </cell>
          <cell r="O1244" t="str">
            <v>2025</v>
          </cell>
          <cell r="P1244" t="str">
            <v>2</v>
          </cell>
          <cell r="Q1244">
            <v>659</v>
          </cell>
          <cell r="R1244">
            <v>535</v>
          </cell>
          <cell r="S1244">
            <v>9940</v>
          </cell>
          <cell r="T1244">
            <v>20964</v>
          </cell>
          <cell r="U1244">
            <v>99998</v>
          </cell>
          <cell r="V1244">
            <v>109662</v>
          </cell>
          <cell r="W1244">
            <v>32814</v>
          </cell>
          <cell r="X1244">
            <v>0</v>
          </cell>
          <cell r="Y1244">
            <v>0</v>
          </cell>
          <cell r="Z1244">
            <v>0</v>
          </cell>
          <cell r="AA1244">
            <v>3172</v>
          </cell>
          <cell r="AB1244">
            <v>20380</v>
          </cell>
          <cell r="AC1244">
            <v>0</v>
          </cell>
          <cell r="AD1244">
            <v>0</v>
          </cell>
          <cell r="AE1244">
            <v>1906</v>
          </cell>
          <cell r="AF1244">
            <v>14145</v>
          </cell>
          <cell r="AG1244">
            <v>1</v>
          </cell>
          <cell r="AH1244">
            <v>2</v>
          </cell>
          <cell r="AI1244">
            <v>277</v>
          </cell>
          <cell r="AJ1244">
            <v>696</v>
          </cell>
          <cell r="AK1244">
            <v>271</v>
          </cell>
          <cell r="AL1244">
            <v>875</v>
          </cell>
          <cell r="AM1244">
            <v>548</v>
          </cell>
          <cell r="AN1244">
            <v>685</v>
          </cell>
          <cell r="AO1244">
            <v>-93</v>
          </cell>
          <cell r="AP1244">
            <v>171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262</v>
          </cell>
          <cell r="BF1244">
            <v>3806</v>
          </cell>
          <cell r="BG1244">
            <v>5</v>
          </cell>
          <cell r="BH1244">
            <v>2</v>
          </cell>
          <cell r="BI1244">
            <v>0</v>
          </cell>
          <cell r="BJ1244">
            <v>1</v>
          </cell>
          <cell r="BK1244">
            <v>267</v>
          </cell>
          <cell r="BL1244">
            <v>3807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1</v>
          </cell>
          <cell r="BR1244">
            <v>11</v>
          </cell>
          <cell r="BS1244">
            <v>25</v>
          </cell>
          <cell r="BT1244">
            <v>33</v>
          </cell>
          <cell r="BU1244" t="str">
            <v>黄溥</v>
          </cell>
          <cell r="BV1244" t="str">
            <v>艳菲</v>
          </cell>
          <cell r="BW1244" t="str">
            <v>张艳菲</v>
          </cell>
          <cell r="BX1244" t="str">
            <v>13552772006</v>
          </cell>
          <cell r="BY1244" t="str">
            <v>2025-03-14</v>
          </cell>
          <cell r="BZ1244" t="str">
            <v/>
          </cell>
          <cell r="CA1244" t="str">
            <v>399183880</v>
          </cell>
          <cell r="CB1244">
            <v>0</v>
          </cell>
          <cell r="CC1244">
            <v>0</v>
          </cell>
          <cell r="CD1244" t="str">
            <v/>
          </cell>
          <cell r="CE1244" t="str">
            <v>1</v>
          </cell>
          <cell r="CF1244" t="str">
            <v/>
          </cell>
          <cell r="CG1244" t="str">
            <v>北京经济技术开发区虚拟社区</v>
          </cell>
          <cell r="CH1244" t="str">
            <v>qy</v>
          </cell>
          <cell r="CI1244" t="str">
            <v>    私人控股</v>
          </cell>
          <cell r="CJ1244" t="str">
            <v>F</v>
          </cell>
          <cell r="CK1244" t="str">
            <v>    批发和零售业</v>
          </cell>
          <cell r="CL1244" t="str">
            <v>51</v>
          </cell>
          <cell r="CM1244" t="str">
            <v>    批发业</v>
          </cell>
          <cell r="CN1244" t="str">
            <v>115101</v>
          </cell>
          <cell r="CO1244" t="str">
            <v>      开发区</v>
          </cell>
          <cell r="CP1244" t="str">
            <v>　　　私营有限责任公司</v>
          </cell>
          <cell r="CQ1244" t="str">
            <v/>
          </cell>
          <cell r="CR1244" t="str">
            <v>    传统服务业</v>
          </cell>
          <cell r="CS1244" t="str">
            <v>2</v>
          </cell>
          <cell r="CT1244" t="str">
            <v>    地方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 t="str">
            <v>3</v>
          </cell>
          <cell r="DN1244" t="str">
            <v>517</v>
          </cell>
          <cell r="DO1244" t="str">
            <v>    机械设备、五金产品及电子产品批发</v>
          </cell>
          <cell r="DP1244" t="str">
            <v>1</v>
          </cell>
          <cell r="DQ1244" t="str">
            <v>2</v>
          </cell>
          <cell r="DR1244">
            <v>3172</v>
          </cell>
          <cell r="DS1244">
            <v>20380</v>
          </cell>
          <cell r="DT1244">
            <v>1</v>
          </cell>
          <cell r="DU1244">
            <v>262</v>
          </cell>
          <cell r="DV1244">
            <v>3806</v>
          </cell>
          <cell r="DW1244">
            <v>2</v>
          </cell>
          <cell r="DX1244">
            <v>13</v>
          </cell>
        </row>
        <row r="1245">
          <cell r="M1245" t="str">
            <v>91110112306671253X</v>
          </cell>
          <cell r="N1245" t="str">
            <v>北京爱仕达科技有限公司</v>
          </cell>
          <cell r="O1245" t="str">
            <v>2025</v>
          </cell>
          <cell r="P1245" t="str">
            <v>2</v>
          </cell>
          <cell r="Q1245">
            <v>173</v>
          </cell>
          <cell r="R1245">
            <v>173</v>
          </cell>
          <cell r="S1245">
            <v>7524</v>
          </cell>
          <cell r="T1245">
            <v>30901</v>
          </cell>
          <cell r="U1245">
            <v>49789</v>
          </cell>
          <cell r="V1245">
            <v>90860</v>
          </cell>
          <cell r="W1245">
            <v>46020</v>
          </cell>
          <cell r="X1245">
            <v>94532</v>
          </cell>
          <cell r="Y1245">
            <v>0</v>
          </cell>
          <cell r="Z1245">
            <v>0</v>
          </cell>
          <cell r="AA1245">
            <v>12925</v>
          </cell>
          <cell r="AB1245">
            <v>4107</v>
          </cell>
          <cell r="AC1245">
            <v>0</v>
          </cell>
          <cell r="AD1245">
            <v>0</v>
          </cell>
          <cell r="AE1245">
            <v>12279</v>
          </cell>
          <cell r="AF1245">
            <v>3902</v>
          </cell>
          <cell r="AG1245">
            <v>0</v>
          </cell>
          <cell r="AH1245">
            <v>0</v>
          </cell>
          <cell r="AI1245">
            <v>9</v>
          </cell>
          <cell r="AJ1245">
            <v>17</v>
          </cell>
          <cell r="AK1245">
            <v>32</v>
          </cell>
          <cell r="AL1245">
            <v>56</v>
          </cell>
          <cell r="AM1245">
            <v>0</v>
          </cell>
          <cell r="AN1245">
            <v>0</v>
          </cell>
          <cell r="AO1245">
            <v>47</v>
          </cell>
          <cell r="AP1245">
            <v>40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558</v>
          </cell>
          <cell r="BF1245">
            <v>92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558</v>
          </cell>
          <cell r="BL1245">
            <v>92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38</v>
          </cell>
          <cell r="BS1245">
            <v>18</v>
          </cell>
          <cell r="BT1245">
            <v>18</v>
          </cell>
          <cell r="BU1245" t="str">
            <v>石志强</v>
          </cell>
          <cell r="BV1245" t="str">
            <v>石志强</v>
          </cell>
          <cell r="BW1245" t="str">
            <v>刘畅</v>
          </cell>
          <cell r="BX1245" t="str">
            <v>13263106544</v>
          </cell>
          <cell r="BY1245" t="str">
            <v>2025-03-10</v>
          </cell>
          <cell r="BZ1245" t="str">
            <v/>
          </cell>
          <cell r="CA1245" t="str">
            <v>306671253</v>
          </cell>
          <cell r="CB1245">
            <v>0</v>
          </cell>
          <cell r="CC1245">
            <v>0</v>
          </cell>
          <cell r="CD1245" t="str">
            <v/>
          </cell>
          <cell r="CE1245" t="str">
            <v/>
          </cell>
          <cell r="CF1245" t="str">
            <v/>
          </cell>
          <cell r="CG1245" t="str">
            <v/>
          </cell>
          <cell r="CH1245" t="str">
            <v>qy</v>
          </cell>
          <cell r="CI1245" t="str">
            <v>    私人控股</v>
          </cell>
          <cell r="CJ1245" t="str">
            <v>F</v>
          </cell>
          <cell r="CK1245" t="str">
            <v>    批发和零售业</v>
          </cell>
          <cell r="CL1245" t="str">
            <v>51</v>
          </cell>
          <cell r="CM1245" t="str">
            <v>    批发业</v>
          </cell>
          <cell r="CN1245" t="str">
            <v>110112</v>
          </cell>
          <cell r="CO1245" t="str">
            <v>      通州区</v>
          </cell>
          <cell r="CP1245" t="str">
            <v>　　　私营有限责任公司</v>
          </cell>
          <cell r="CQ1245" t="str">
            <v/>
          </cell>
          <cell r="CR1245" t="str">
            <v>    传统服务业</v>
          </cell>
          <cell r="CS1245" t="str">
            <v>2</v>
          </cell>
          <cell r="CT1245" t="str">
            <v>    地方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 t="str">
            <v>5</v>
          </cell>
          <cell r="DN1245" t="str">
            <v>517</v>
          </cell>
          <cell r="DO1245" t="str">
            <v>    机械设备、五金产品及电子产品批发</v>
          </cell>
          <cell r="DP1245" t="str">
            <v>1</v>
          </cell>
          <cell r="DQ1245" t="str">
            <v>2</v>
          </cell>
          <cell r="DR1245">
            <v>12925</v>
          </cell>
          <cell r="DS1245">
            <v>4107</v>
          </cell>
          <cell r="DT1245">
            <v>1</v>
          </cell>
          <cell r="DU1245">
            <v>558</v>
          </cell>
          <cell r="DV1245">
            <v>92</v>
          </cell>
          <cell r="DW1245">
            <v>0</v>
          </cell>
          <cell r="DX1245">
            <v>38</v>
          </cell>
        </row>
        <row r="1246">
          <cell r="M1246" t="str">
            <v>91110302MA01PMALXH</v>
          </cell>
          <cell r="N1246" t="str">
            <v>国科恒丰（北京）医疗科技有限公司</v>
          </cell>
          <cell r="O1246" t="str">
            <v>2025</v>
          </cell>
          <cell r="P1246" t="str">
            <v>2</v>
          </cell>
          <cell r="Q1246">
            <v>14</v>
          </cell>
          <cell r="R1246">
            <v>14</v>
          </cell>
          <cell r="S1246">
            <v>-2013</v>
          </cell>
          <cell r="T1246">
            <v>16070</v>
          </cell>
          <cell r="U1246">
            <v>1061627</v>
          </cell>
          <cell r="V1246">
            <v>1956518</v>
          </cell>
          <cell r="W1246">
            <v>1054736</v>
          </cell>
          <cell r="X1246">
            <v>1934959</v>
          </cell>
          <cell r="Y1246">
            <v>0</v>
          </cell>
          <cell r="Z1246">
            <v>0</v>
          </cell>
          <cell r="AA1246">
            <v>157102</v>
          </cell>
          <cell r="AB1246">
            <v>126189</v>
          </cell>
          <cell r="AC1246">
            <v>0</v>
          </cell>
          <cell r="AD1246">
            <v>0</v>
          </cell>
          <cell r="AE1246">
            <v>156749</v>
          </cell>
          <cell r="AF1246">
            <v>116035</v>
          </cell>
          <cell r="AG1246">
            <v>1752</v>
          </cell>
          <cell r="AH1246">
            <v>208</v>
          </cell>
          <cell r="AI1246">
            <v>2171</v>
          </cell>
          <cell r="AJ1246">
            <v>2280</v>
          </cell>
          <cell r="AK1246">
            <v>653</v>
          </cell>
          <cell r="AL1246">
            <v>3326</v>
          </cell>
          <cell r="AM1246">
            <v>0</v>
          </cell>
          <cell r="AN1246">
            <v>0</v>
          </cell>
          <cell r="AO1246">
            <v>237</v>
          </cell>
          <cell r="AP1246">
            <v>170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-3517</v>
          </cell>
          <cell r="BF1246">
            <v>4182</v>
          </cell>
          <cell r="BG1246">
            <v>0</v>
          </cell>
          <cell r="BH1246">
            <v>14</v>
          </cell>
          <cell r="BI1246">
            <v>0</v>
          </cell>
          <cell r="BJ1246">
            <v>0</v>
          </cell>
          <cell r="BK1246">
            <v>-3517</v>
          </cell>
          <cell r="BL1246">
            <v>4196</v>
          </cell>
          <cell r="BM1246">
            <v>549</v>
          </cell>
          <cell r="BN1246">
            <v>1049</v>
          </cell>
          <cell r="BO1246">
            <v>0</v>
          </cell>
          <cell r="BP1246">
            <v>0</v>
          </cell>
          <cell r="BQ1246">
            <v>14186</v>
          </cell>
          <cell r="BR1246">
            <v>0</v>
          </cell>
          <cell r="BS1246">
            <v>1</v>
          </cell>
          <cell r="BT1246">
            <v>1</v>
          </cell>
          <cell r="BU1246" t="str">
            <v>钟亮</v>
          </cell>
          <cell r="BV1246" t="str">
            <v>刘兰</v>
          </cell>
          <cell r="BW1246" t="str">
            <v>付纪成</v>
          </cell>
          <cell r="BX1246" t="str">
            <v>13569843639</v>
          </cell>
          <cell r="BY1246" t="str">
            <v>2025-03-14</v>
          </cell>
          <cell r="BZ1246" t="str">
            <v/>
          </cell>
          <cell r="CA1246" t="str">
            <v>MA01PMALX</v>
          </cell>
          <cell r="CB1246">
            <v>0</v>
          </cell>
          <cell r="CC1246">
            <v>0</v>
          </cell>
          <cell r="CD1246" t="str">
            <v/>
          </cell>
          <cell r="CE1246" t="str">
            <v>1</v>
          </cell>
          <cell r="CF1246" t="str">
            <v/>
          </cell>
          <cell r="CG1246" t="str">
            <v>北京经济技术开发区虚拟社区</v>
          </cell>
          <cell r="CH1246" t="str">
            <v>qy</v>
          </cell>
          <cell r="CI1246" t="str">
            <v>    私人控股</v>
          </cell>
          <cell r="CJ1246" t="str">
            <v>F</v>
          </cell>
          <cell r="CK1246" t="str">
            <v>    批发和零售业</v>
          </cell>
          <cell r="CL1246" t="str">
            <v>51</v>
          </cell>
          <cell r="CM1246" t="str">
            <v>    批发业</v>
          </cell>
          <cell r="CN1246" t="str">
            <v>115101</v>
          </cell>
          <cell r="CO1246" t="str">
            <v>      开发区</v>
          </cell>
          <cell r="CP1246" t="str">
            <v>　　　其他有限责任公司</v>
          </cell>
          <cell r="CQ1246" t="str">
            <v/>
          </cell>
          <cell r="CR1246" t="str">
            <v>    传统服务业</v>
          </cell>
          <cell r="CS1246" t="str">
            <v>2</v>
          </cell>
          <cell r="CT1246" t="str">
            <v>    地方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 t="str">
            <v>3</v>
          </cell>
          <cell r="DN1246" t="str">
            <v>515</v>
          </cell>
          <cell r="DO1246" t="str">
            <v>    医药及医疗器材批发</v>
          </cell>
          <cell r="DP1246" t="str">
            <v>1</v>
          </cell>
          <cell r="DQ1246" t="str">
            <v>4</v>
          </cell>
          <cell r="DR1246">
            <v>157102</v>
          </cell>
          <cell r="DS1246">
            <v>126189</v>
          </cell>
          <cell r="DT1246">
            <v>1</v>
          </cell>
          <cell r="DU1246">
            <v>-3517</v>
          </cell>
          <cell r="DV1246">
            <v>4182</v>
          </cell>
          <cell r="DW1246">
            <v>16487</v>
          </cell>
          <cell r="DX1246">
            <v>49</v>
          </cell>
        </row>
        <row r="1247">
          <cell r="M1247" t="str">
            <v>91110302093368786J</v>
          </cell>
          <cell r="N1247" t="str">
            <v>牧远技术（北京）有限公司</v>
          </cell>
          <cell r="O1247" t="str">
            <v>2025</v>
          </cell>
          <cell r="P1247" t="str">
            <v>2</v>
          </cell>
          <cell r="Q1247">
            <v>821</v>
          </cell>
          <cell r="R1247">
            <v>649</v>
          </cell>
          <cell r="S1247">
            <v>14644</v>
          </cell>
          <cell r="T1247">
            <v>4104</v>
          </cell>
          <cell r="U1247">
            <v>43777</v>
          </cell>
          <cell r="V1247">
            <v>47354</v>
          </cell>
          <cell r="W1247">
            <v>36371</v>
          </cell>
          <cell r="X1247">
            <v>0</v>
          </cell>
          <cell r="Y1247">
            <v>0</v>
          </cell>
          <cell r="Z1247">
            <v>0</v>
          </cell>
          <cell r="AA1247">
            <v>11627</v>
          </cell>
          <cell r="AB1247">
            <v>2101</v>
          </cell>
          <cell r="AC1247">
            <v>0</v>
          </cell>
          <cell r="AD1247">
            <v>0</v>
          </cell>
          <cell r="AE1247">
            <v>10038</v>
          </cell>
          <cell r="AF1247">
            <v>1263</v>
          </cell>
          <cell r="AG1247">
            <v>1</v>
          </cell>
          <cell r="AH1247">
            <v>1</v>
          </cell>
          <cell r="AI1247">
            <v>161</v>
          </cell>
          <cell r="AJ1247">
            <v>627</v>
          </cell>
          <cell r="AK1247">
            <v>83</v>
          </cell>
          <cell r="AL1247">
            <v>99</v>
          </cell>
          <cell r="AM1247">
            <v>0</v>
          </cell>
          <cell r="AN1247">
            <v>0</v>
          </cell>
          <cell r="AO1247">
            <v>59</v>
          </cell>
          <cell r="AP1247">
            <v>149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1285</v>
          </cell>
          <cell r="BF1247">
            <v>-38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1285</v>
          </cell>
          <cell r="BL1247">
            <v>-38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1007</v>
          </cell>
          <cell r="BR1247">
            <v>0</v>
          </cell>
          <cell r="BS1247">
            <v>5</v>
          </cell>
          <cell r="BT1247">
            <v>4</v>
          </cell>
          <cell r="BU1247" t="str">
            <v>焦阳</v>
          </cell>
          <cell r="BV1247" t="str">
            <v>刘继东</v>
          </cell>
          <cell r="BW1247" t="str">
            <v>刘继东</v>
          </cell>
          <cell r="BX1247" t="str">
            <v>13701101552</v>
          </cell>
          <cell r="BY1247" t="str">
            <v>2025-03-17</v>
          </cell>
          <cell r="BZ1247" t="str">
            <v/>
          </cell>
          <cell r="CA1247" t="str">
            <v>093368786</v>
          </cell>
          <cell r="CB1247">
            <v>0</v>
          </cell>
          <cell r="CC1247">
            <v>0</v>
          </cell>
          <cell r="CD1247" t="str">
            <v/>
          </cell>
          <cell r="CE1247" t="str">
            <v>1</v>
          </cell>
          <cell r="CF1247" t="str">
            <v/>
          </cell>
          <cell r="CG1247" t="str">
            <v>北京经济技术开发区虚拟社区</v>
          </cell>
          <cell r="CH1247" t="str">
            <v>qy</v>
          </cell>
          <cell r="CI1247" t="str">
            <v>    私人控股</v>
          </cell>
          <cell r="CJ1247" t="str">
            <v>F</v>
          </cell>
          <cell r="CK1247" t="str">
            <v>    批发和零售业</v>
          </cell>
          <cell r="CL1247" t="str">
            <v>51</v>
          </cell>
          <cell r="CM1247" t="str">
            <v>    批发业</v>
          </cell>
          <cell r="CN1247" t="str">
            <v>115101</v>
          </cell>
          <cell r="CO1247" t="str">
            <v>      开发区</v>
          </cell>
          <cell r="CP1247" t="str">
            <v>　　　私营有限责任公司</v>
          </cell>
          <cell r="CQ1247" t="str">
            <v/>
          </cell>
          <cell r="CR1247" t="str">
            <v>    传统服务业</v>
          </cell>
          <cell r="CS1247" t="str">
            <v>2</v>
          </cell>
          <cell r="CT1247" t="str">
            <v>    地方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 t="str">
            <v>3</v>
          </cell>
          <cell r="DN1247" t="str">
            <v>517</v>
          </cell>
          <cell r="DO1247" t="str">
            <v>    机械设备、五金产品及电子产品批发</v>
          </cell>
          <cell r="DP1247" t="str">
            <v>1</v>
          </cell>
          <cell r="DQ1247" t="str">
            <v>3</v>
          </cell>
          <cell r="DR1247">
            <v>11627</v>
          </cell>
          <cell r="DS1247">
            <v>2101</v>
          </cell>
          <cell r="DT1247">
            <v>1</v>
          </cell>
          <cell r="DU1247">
            <v>1285</v>
          </cell>
          <cell r="DV1247">
            <v>-38</v>
          </cell>
          <cell r="DW1247">
            <v>1008</v>
          </cell>
          <cell r="DX1247">
            <v>-132</v>
          </cell>
        </row>
        <row r="1248">
          <cell r="M1248" t="str">
            <v>911101153063033895</v>
          </cell>
          <cell r="N1248" t="str">
            <v>北京新能源汽车营销有限公司</v>
          </cell>
          <cell r="O1248" t="str">
            <v>2025</v>
          </cell>
          <cell r="P1248" t="str">
            <v>2</v>
          </cell>
          <cell r="Q1248">
            <v>5747</v>
          </cell>
          <cell r="R1248">
            <v>10562</v>
          </cell>
          <cell r="S1248">
            <v>1849592</v>
          </cell>
          <cell r="T1248">
            <v>1676374</v>
          </cell>
          <cell r="U1248">
            <v>2779129</v>
          </cell>
          <cell r="V1248">
            <v>3161811</v>
          </cell>
          <cell r="W1248">
            <v>7893307</v>
          </cell>
          <cell r="X1248">
            <v>8147719</v>
          </cell>
          <cell r="Y1248">
            <v>0</v>
          </cell>
          <cell r="Z1248">
            <v>0</v>
          </cell>
          <cell r="AA1248">
            <v>42861</v>
          </cell>
          <cell r="AB1248">
            <v>175283</v>
          </cell>
          <cell r="AC1248">
            <v>0</v>
          </cell>
          <cell r="AD1248">
            <v>0</v>
          </cell>
          <cell r="AE1248">
            <v>43678</v>
          </cell>
          <cell r="AF1248">
            <v>176870</v>
          </cell>
          <cell r="AG1248">
            <v>0</v>
          </cell>
          <cell r="AH1248">
            <v>0</v>
          </cell>
          <cell r="AI1248">
            <v>-2739</v>
          </cell>
          <cell r="AJ1248">
            <v>37608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-298</v>
          </cell>
          <cell r="AP1248">
            <v>-293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2220</v>
          </cell>
          <cell r="BF1248">
            <v>-38200</v>
          </cell>
          <cell r="BG1248">
            <v>0</v>
          </cell>
          <cell r="BH1248">
            <v>0</v>
          </cell>
          <cell r="BI1248">
            <v>160</v>
          </cell>
          <cell r="BJ1248">
            <v>-254</v>
          </cell>
          <cell r="BK1248">
            <v>2060</v>
          </cell>
          <cell r="BL1248">
            <v>-37946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21</v>
          </cell>
          <cell r="BU1248" t="str">
            <v>王春风</v>
          </cell>
          <cell r="BV1248" t="str">
            <v>冯飞</v>
          </cell>
          <cell r="BW1248" t="str">
            <v>赵津</v>
          </cell>
          <cell r="BX1248" t="str">
            <v>18810267247</v>
          </cell>
          <cell r="BY1248" t="str">
            <v>2025-03-14</v>
          </cell>
          <cell r="BZ1248" t="str">
            <v/>
          </cell>
          <cell r="CA1248" t="str">
            <v>306303389</v>
          </cell>
          <cell r="CB1248">
            <v>0</v>
          </cell>
          <cell r="CC1248">
            <v>0</v>
          </cell>
          <cell r="CD1248" t="str">
            <v/>
          </cell>
          <cell r="CE1248" t="str">
            <v>1</v>
          </cell>
          <cell r="CF1248" t="str">
            <v/>
          </cell>
          <cell r="CG1248" t="str">
            <v>北京经济技术开发区虚拟社区</v>
          </cell>
          <cell r="CH1248" t="str">
            <v>qy</v>
          </cell>
          <cell r="CI1248" t="str">
            <v>    国有控股</v>
          </cell>
          <cell r="CJ1248" t="str">
            <v>F</v>
          </cell>
          <cell r="CK1248" t="str">
            <v>    批发和零售业</v>
          </cell>
          <cell r="CL1248" t="str">
            <v>51</v>
          </cell>
          <cell r="CM1248" t="str">
            <v>    批发业</v>
          </cell>
          <cell r="CN1248" t="str">
            <v>115101</v>
          </cell>
          <cell r="CO1248" t="str">
            <v>      开发区</v>
          </cell>
          <cell r="CP1248" t="str">
            <v>　　　私营有限责任公司</v>
          </cell>
          <cell r="CQ1248" t="str">
            <v/>
          </cell>
          <cell r="CR1248" t="str">
            <v>    传统服务业</v>
          </cell>
          <cell r="CS1248" t="str">
            <v>2</v>
          </cell>
          <cell r="CT1248" t="str">
            <v>    地方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 t="str">
            <v>3</v>
          </cell>
          <cell r="DN1248" t="str">
            <v>517</v>
          </cell>
          <cell r="DO1248" t="str">
            <v>    机械设备、五金产品及电子产品批发</v>
          </cell>
          <cell r="DP1248" t="str">
            <v>2</v>
          </cell>
          <cell r="DQ1248" t="str">
            <v>4</v>
          </cell>
          <cell r="DR1248">
            <v>42861</v>
          </cell>
          <cell r="DS1248">
            <v>175283</v>
          </cell>
          <cell r="DT1248">
            <v>1</v>
          </cell>
          <cell r="DU1248">
            <v>2220</v>
          </cell>
          <cell r="DV1248">
            <v>-38200</v>
          </cell>
          <cell r="DW1248">
            <v>-5348</v>
          </cell>
          <cell r="DX1248">
            <v>-36766</v>
          </cell>
        </row>
        <row r="1249">
          <cell r="M1249" t="str">
            <v>91110113MA01H1TD4C</v>
          </cell>
          <cell r="N1249" t="str">
            <v>北京路遥云帆电子商务有限公司</v>
          </cell>
          <cell r="O1249" t="str">
            <v>2025</v>
          </cell>
          <cell r="P1249" t="str">
            <v>2</v>
          </cell>
          <cell r="Q1249">
            <v>651</v>
          </cell>
          <cell r="R1249">
            <v>651</v>
          </cell>
          <cell r="S1249">
            <v>15183</v>
          </cell>
          <cell r="T1249">
            <v>0</v>
          </cell>
          <cell r="U1249">
            <v>76119</v>
          </cell>
          <cell r="V1249">
            <v>45531</v>
          </cell>
          <cell r="W1249">
            <v>90718</v>
          </cell>
          <cell r="X1249">
            <v>55468</v>
          </cell>
          <cell r="Y1249">
            <v>0</v>
          </cell>
          <cell r="Z1249">
            <v>0</v>
          </cell>
          <cell r="AA1249">
            <v>28036</v>
          </cell>
          <cell r="AB1249">
            <v>2717</v>
          </cell>
          <cell r="AC1249">
            <v>0</v>
          </cell>
          <cell r="AD1249">
            <v>0</v>
          </cell>
          <cell r="AE1249">
            <v>27516</v>
          </cell>
          <cell r="AF1249">
            <v>2491</v>
          </cell>
          <cell r="AG1249">
            <v>102</v>
          </cell>
          <cell r="AH1249">
            <v>6</v>
          </cell>
          <cell r="AI1249">
            <v>6</v>
          </cell>
          <cell r="AJ1249">
            <v>1026</v>
          </cell>
          <cell r="AK1249">
            <v>997</v>
          </cell>
          <cell r="AL1249">
            <v>2490</v>
          </cell>
          <cell r="AM1249">
            <v>0</v>
          </cell>
          <cell r="AN1249">
            <v>0</v>
          </cell>
          <cell r="AO1249">
            <v>0</v>
          </cell>
          <cell r="AP1249">
            <v>99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-585</v>
          </cell>
          <cell r="BF1249">
            <v>-3395</v>
          </cell>
          <cell r="BG1249">
            <v>0</v>
          </cell>
          <cell r="BH1249">
            <v>6</v>
          </cell>
          <cell r="BI1249">
            <v>0</v>
          </cell>
          <cell r="BJ1249">
            <v>0</v>
          </cell>
          <cell r="BK1249">
            <v>-585</v>
          </cell>
          <cell r="BL1249">
            <v>-3389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90</v>
          </cell>
          <cell r="BS1249">
            <v>24</v>
          </cell>
          <cell r="BT1249">
            <v>64</v>
          </cell>
          <cell r="BU1249" t="str">
            <v>褚桂全</v>
          </cell>
          <cell r="BV1249" t="str">
            <v>刘晓燕</v>
          </cell>
          <cell r="BW1249" t="str">
            <v>刘晓燕</v>
          </cell>
          <cell r="BX1249" t="str">
            <v>15810829856</v>
          </cell>
          <cell r="BY1249" t="str">
            <v>2025-03-14</v>
          </cell>
          <cell r="BZ1249" t="str">
            <v/>
          </cell>
          <cell r="CA1249" t="str">
            <v>MA01H1TD4</v>
          </cell>
          <cell r="CB1249">
            <v>0</v>
          </cell>
          <cell r="CC1249">
            <v>0</v>
          </cell>
          <cell r="CD1249" t="str">
            <v/>
          </cell>
          <cell r="CE1249" t="str">
            <v>1</v>
          </cell>
          <cell r="CF1249" t="str">
            <v/>
          </cell>
          <cell r="CG1249" t="str">
            <v>北京经济技术开发区虚拟社区</v>
          </cell>
          <cell r="CH1249" t="str">
            <v>qy</v>
          </cell>
          <cell r="CI1249" t="str">
            <v>    私人控股</v>
          </cell>
          <cell r="CJ1249" t="str">
            <v>F</v>
          </cell>
          <cell r="CK1249" t="str">
            <v>    批发和零售业</v>
          </cell>
          <cell r="CL1249" t="str">
            <v>51</v>
          </cell>
          <cell r="CM1249" t="str">
            <v>    批发业</v>
          </cell>
          <cell r="CN1249" t="str">
            <v>115101</v>
          </cell>
          <cell r="CO1249" t="str">
            <v>      开发区</v>
          </cell>
          <cell r="CP1249" t="str">
            <v>　　　私营有限责任公司</v>
          </cell>
          <cell r="CQ1249" t="str">
            <v/>
          </cell>
          <cell r="CR1249" t="str">
            <v>    传统服务业</v>
          </cell>
          <cell r="CS1249" t="str">
            <v>2</v>
          </cell>
          <cell r="CT1249" t="str">
            <v>    地方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 t="str">
            <v>3</v>
          </cell>
          <cell r="DN1249" t="str">
            <v>519</v>
          </cell>
          <cell r="DO1249" t="str">
            <v>    其他批发业</v>
          </cell>
          <cell r="DP1249" t="str">
            <v>1</v>
          </cell>
          <cell r="DQ1249" t="str">
            <v>2</v>
          </cell>
          <cell r="DR1249">
            <v>28036</v>
          </cell>
          <cell r="DS1249">
            <v>2717</v>
          </cell>
          <cell r="DT1249">
            <v>1</v>
          </cell>
          <cell r="DU1249">
            <v>-585</v>
          </cell>
          <cell r="DV1249">
            <v>-3395</v>
          </cell>
          <cell r="DW1249">
            <v>102</v>
          </cell>
          <cell r="DX1249">
            <v>96</v>
          </cell>
        </row>
        <row r="1250">
          <cell r="M1250" t="str">
            <v>9111011510287805XN</v>
          </cell>
          <cell r="N1250" t="str">
            <v>北京凤礼精求医药股份有限公司</v>
          </cell>
          <cell r="O1250" t="str">
            <v>2025</v>
          </cell>
          <cell r="P1250" t="str">
            <v>2</v>
          </cell>
          <cell r="Q1250">
            <v>3920</v>
          </cell>
          <cell r="R1250">
            <v>4591</v>
          </cell>
          <cell r="S1250">
            <v>86663</v>
          </cell>
          <cell r="T1250">
            <v>95597</v>
          </cell>
          <cell r="U1250">
            <v>280400</v>
          </cell>
          <cell r="V1250">
            <v>291045</v>
          </cell>
          <cell r="W1250">
            <v>165920</v>
          </cell>
          <cell r="X1250">
            <v>169274</v>
          </cell>
          <cell r="Y1250">
            <v>0</v>
          </cell>
          <cell r="Z1250">
            <v>0</v>
          </cell>
          <cell r="AA1250">
            <v>58684</v>
          </cell>
          <cell r="AB1250">
            <v>57305</v>
          </cell>
          <cell r="AC1250">
            <v>0</v>
          </cell>
          <cell r="AD1250">
            <v>0</v>
          </cell>
          <cell r="AE1250">
            <v>48157</v>
          </cell>
          <cell r="AF1250">
            <v>47049</v>
          </cell>
          <cell r="AG1250">
            <v>80</v>
          </cell>
          <cell r="AH1250">
            <v>209</v>
          </cell>
          <cell r="AI1250">
            <v>3768</v>
          </cell>
          <cell r="AJ1250">
            <v>3881</v>
          </cell>
          <cell r="AK1250">
            <v>2429</v>
          </cell>
          <cell r="AL1250">
            <v>2822</v>
          </cell>
          <cell r="AM1250">
            <v>0</v>
          </cell>
          <cell r="AN1250">
            <v>0</v>
          </cell>
          <cell r="AO1250">
            <v>547</v>
          </cell>
          <cell r="AP1250">
            <v>784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3703</v>
          </cell>
          <cell r="BF1250">
            <v>2560</v>
          </cell>
          <cell r="BG1250">
            <v>10</v>
          </cell>
          <cell r="BH1250">
            <v>7</v>
          </cell>
          <cell r="BI1250">
            <v>29</v>
          </cell>
          <cell r="BJ1250">
            <v>0</v>
          </cell>
          <cell r="BK1250">
            <v>3723</v>
          </cell>
          <cell r="BL1250">
            <v>2595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363</v>
          </cell>
          <cell r="BR1250">
            <v>1684</v>
          </cell>
          <cell r="BS1250">
            <v>75</v>
          </cell>
          <cell r="BT1250">
            <v>76</v>
          </cell>
          <cell r="BU1250" t="str">
            <v>马德新</v>
          </cell>
          <cell r="BV1250" t="str">
            <v>张辉</v>
          </cell>
          <cell r="BW1250" t="str">
            <v>董翠静</v>
          </cell>
          <cell r="BX1250" t="str">
            <v>87969885</v>
          </cell>
          <cell r="BY1250" t="str">
            <v>2025-03-13</v>
          </cell>
          <cell r="BZ1250" t="str">
            <v/>
          </cell>
          <cell r="CA1250" t="str">
            <v>10287805X</v>
          </cell>
          <cell r="CB1250">
            <v>0</v>
          </cell>
          <cell r="CC1250">
            <v>0</v>
          </cell>
          <cell r="CD1250" t="str">
            <v/>
          </cell>
          <cell r="CE1250" t="str">
            <v>1</v>
          </cell>
          <cell r="CF1250" t="str">
            <v/>
          </cell>
          <cell r="CG1250" t="str">
            <v>北京经济技术开发区虚拟社区</v>
          </cell>
          <cell r="CH1250" t="str">
            <v>qy</v>
          </cell>
          <cell r="CI1250" t="str">
            <v>    私人控股</v>
          </cell>
          <cell r="CJ1250" t="str">
            <v>F</v>
          </cell>
          <cell r="CK1250" t="str">
            <v>    批发和零售业</v>
          </cell>
          <cell r="CL1250" t="str">
            <v>51</v>
          </cell>
          <cell r="CM1250" t="str">
            <v>    批发业</v>
          </cell>
          <cell r="CN1250" t="str">
            <v>115101</v>
          </cell>
          <cell r="CO1250" t="str">
            <v>      开发区</v>
          </cell>
          <cell r="CP1250" t="str">
            <v>　　　私营股份有限公司</v>
          </cell>
          <cell r="CQ1250" t="str">
            <v/>
          </cell>
          <cell r="CR1250" t="str">
            <v>    传统服务业</v>
          </cell>
          <cell r="CS1250" t="str">
            <v>2</v>
          </cell>
          <cell r="CT1250" t="str">
            <v>    地方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 t="str">
            <v>3</v>
          </cell>
          <cell r="DN1250" t="str">
            <v>516</v>
          </cell>
          <cell r="DO1250" t="str">
            <v>    矿产品、建材及化工产品批发</v>
          </cell>
          <cell r="DP1250" t="str">
            <v>1</v>
          </cell>
          <cell r="DQ1250" t="str">
            <v>2</v>
          </cell>
          <cell r="DR1250">
            <v>58684</v>
          </cell>
          <cell r="DS1250">
            <v>57305</v>
          </cell>
          <cell r="DT1250">
            <v>1</v>
          </cell>
          <cell r="DU1250">
            <v>3703</v>
          </cell>
          <cell r="DV1250">
            <v>2560</v>
          </cell>
          <cell r="DW1250">
            <v>443</v>
          </cell>
          <cell r="DX1250">
            <v>1893</v>
          </cell>
        </row>
        <row r="1251">
          <cell r="M1251" t="str">
            <v>91110302101114816L</v>
          </cell>
          <cell r="N1251" t="str">
            <v>中国航空技术北京有限公司</v>
          </cell>
          <cell r="O1251" t="str">
            <v>2025</v>
          </cell>
          <cell r="P1251" t="str">
            <v>2</v>
          </cell>
          <cell r="Q1251">
            <v>84751</v>
          </cell>
          <cell r="R1251">
            <v>87682</v>
          </cell>
          <cell r="S1251">
            <v>327821</v>
          </cell>
          <cell r="T1251">
            <v>519168</v>
          </cell>
          <cell r="U1251">
            <v>6500585</v>
          </cell>
          <cell r="V1251">
            <v>6609718</v>
          </cell>
          <cell r="W1251">
            <v>4374597</v>
          </cell>
          <cell r="X1251">
            <v>4350109</v>
          </cell>
          <cell r="Y1251">
            <v>0</v>
          </cell>
          <cell r="Z1251">
            <v>0</v>
          </cell>
          <cell r="AA1251">
            <v>69403</v>
          </cell>
          <cell r="AB1251">
            <v>31522</v>
          </cell>
          <cell r="AC1251">
            <v>0</v>
          </cell>
          <cell r="AD1251">
            <v>0</v>
          </cell>
          <cell r="AE1251">
            <v>57089</v>
          </cell>
          <cell r="AF1251">
            <v>11104</v>
          </cell>
          <cell r="AG1251">
            <v>91</v>
          </cell>
          <cell r="AH1251">
            <v>588</v>
          </cell>
          <cell r="AI1251">
            <v>5397</v>
          </cell>
          <cell r="AJ1251">
            <v>4947</v>
          </cell>
          <cell r="AK1251">
            <v>8844</v>
          </cell>
          <cell r="AL1251">
            <v>8643</v>
          </cell>
          <cell r="AM1251">
            <v>0</v>
          </cell>
          <cell r="AN1251">
            <v>0</v>
          </cell>
          <cell r="AO1251">
            <v>6431</v>
          </cell>
          <cell r="AP1251">
            <v>7129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-8449</v>
          </cell>
          <cell r="BF1251">
            <v>-955</v>
          </cell>
          <cell r="BG1251">
            <v>0</v>
          </cell>
          <cell r="BH1251">
            <v>1</v>
          </cell>
          <cell r="BI1251">
            <v>0</v>
          </cell>
          <cell r="BJ1251">
            <v>0</v>
          </cell>
          <cell r="BK1251">
            <v>-8450</v>
          </cell>
          <cell r="BL1251">
            <v>-954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204</v>
          </cell>
          <cell r="BT1251">
            <v>214</v>
          </cell>
          <cell r="BU1251" t="str">
            <v>杨京南</v>
          </cell>
          <cell r="BV1251" t="str">
            <v>方道军</v>
          </cell>
          <cell r="BW1251" t="str">
            <v>张晔</v>
          </cell>
          <cell r="BX1251" t="str">
            <v>87091086</v>
          </cell>
          <cell r="BY1251" t="str">
            <v>2025-03-12</v>
          </cell>
          <cell r="BZ1251" t="str">
            <v/>
          </cell>
          <cell r="CA1251" t="str">
            <v>101114816</v>
          </cell>
          <cell r="CB1251">
            <v>0</v>
          </cell>
          <cell r="CC1251">
            <v>0</v>
          </cell>
          <cell r="CD1251" t="str">
            <v/>
          </cell>
          <cell r="CE1251" t="str">
            <v>1</v>
          </cell>
          <cell r="CF1251" t="str">
            <v/>
          </cell>
          <cell r="CG1251" t="str">
            <v>北京经济技术开发区虚拟社区</v>
          </cell>
          <cell r="CH1251" t="str">
            <v>qy</v>
          </cell>
          <cell r="CI1251" t="str">
            <v>    国有控股</v>
          </cell>
          <cell r="CJ1251" t="str">
            <v>F</v>
          </cell>
          <cell r="CK1251" t="str">
            <v>    批发和零售业</v>
          </cell>
          <cell r="CL1251" t="str">
            <v>51</v>
          </cell>
          <cell r="CM1251" t="str">
            <v>    批发业</v>
          </cell>
          <cell r="CN1251" t="str">
            <v>115101</v>
          </cell>
          <cell r="CO1251" t="str">
            <v>      开发区</v>
          </cell>
          <cell r="CP1251" t="str">
            <v>　　　其他有限责任公司</v>
          </cell>
          <cell r="CQ1251" t="str">
            <v/>
          </cell>
          <cell r="CR1251" t="str">
            <v>    传统服务业</v>
          </cell>
          <cell r="CS1251" t="str">
            <v>1</v>
          </cell>
          <cell r="CT1251" t="str">
            <v>    中央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 t="str">
            <v>3</v>
          </cell>
          <cell r="DN1251" t="str">
            <v>517</v>
          </cell>
          <cell r="DO1251" t="str">
            <v>    机械设备、五金产品及电子产品批发</v>
          </cell>
          <cell r="DP1251" t="str">
            <v>2</v>
          </cell>
          <cell r="DQ1251" t="str">
            <v>1</v>
          </cell>
          <cell r="DR1251">
            <v>69403</v>
          </cell>
          <cell r="DS1251">
            <v>31522</v>
          </cell>
          <cell r="DT1251">
            <v>1</v>
          </cell>
          <cell r="DU1251">
            <v>-8449</v>
          </cell>
          <cell r="DV1251">
            <v>-955</v>
          </cell>
          <cell r="DW1251">
            <v>-1706</v>
          </cell>
          <cell r="DX1251">
            <v>-1923</v>
          </cell>
        </row>
        <row r="1252">
          <cell r="M1252" t="str">
            <v>91110109700285887P</v>
          </cell>
          <cell r="N1252" t="str">
            <v>北京中兴添商贸有限公司</v>
          </cell>
          <cell r="O1252" t="str">
            <v>2025</v>
          </cell>
          <cell r="P1252" t="str">
            <v>2</v>
          </cell>
          <cell r="Q1252">
            <v>167</v>
          </cell>
          <cell r="R1252">
            <v>167</v>
          </cell>
          <cell r="S1252">
            <v>13058</v>
          </cell>
          <cell r="T1252">
            <v>10607</v>
          </cell>
          <cell r="U1252">
            <v>17331</v>
          </cell>
          <cell r="V1252">
            <v>15898</v>
          </cell>
          <cell r="W1252">
            <v>14833</v>
          </cell>
          <cell r="X1252">
            <v>14160</v>
          </cell>
          <cell r="Y1252">
            <v>0</v>
          </cell>
          <cell r="Z1252">
            <v>0</v>
          </cell>
          <cell r="AA1252">
            <v>7966</v>
          </cell>
          <cell r="AB1252">
            <v>9792</v>
          </cell>
          <cell r="AC1252">
            <v>0</v>
          </cell>
          <cell r="AD1252">
            <v>0</v>
          </cell>
          <cell r="AE1252">
            <v>6594</v>
          </cell>
          <cell r="AF1252">
            <v>8946</v>
          </cell>
          <cell r="AG1252">
            <v>10</v>
          </cell>
          <cell r="AH1252">
            <v>5</v>
          </cell>
          <cell r="AI1252">
            <v>619</v>
          </cell>
          <cell r="AJ1252">
            <v>448</v>
          </cell>
          <cell r="AK1252">
            <v>191</v>
          </cell>
          <cell r="AL1252">
            <v>147</v>
          </cell>
          <cell r="AM1252">
            <v>0</v>
          </cell>
          <cell r="AN1252">
            <v>0</v>
          </cell>
          <cell r="AO1252">
            <v>0</v>
          </cell>
          <cell r="AP1252">
            <v>1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552</v>
          </cell>
          <cell r="BF1252">
            <v>245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552</v>
          </cell>
          <cell r="BL1252">
            <v>245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192</v>
          </cell>
          <cell r="BR1252">
            <v>104</v>
          </cell>
          <cell r="BS1252">
            <v>15</v>
          </cell>
          <cell r="BT1252">
            <v>15</v>
          </cell>
          <cell r="BU1252" t="str">
            <v>孙国庆</v>
          </cell>
          <cell r="BV1252" t="str">
            <v>孙国庆</v>
          </cell>
          <cell r="BW1252" t="str">
            <v>吴玉平</v>
          </cell>
          <cell r="BX1252" t="str">
            <v>13681497746</v>
          </cell>
          <cell r="BY1252" t="str">
            <v>2025-03-10</v>
          </cell>
          <cell r="BZ1252" t="str">
            <v/>
          </cell>
          <cell r="CA1252" t="str">
            <v>700285887</v>
          </cell>
          <cell r="CB1252">
            <v>0</v>
          </cell>
          <cell r="CC1252">
            <v>0</v>
          </cell>
          <cell r="CD1252" t="str">
            <v/>
          </cell>
          <cell r="CE1252" t="str">
            <v/>
          </cell>
          <cell r="CF1252" t="str">
            <v/>
          </cell>
          <cell r="CG1252" t="str">
            <v/>
          </cell>
          <cell r="CH1252" t="str">
            <v>qy</v>
          </cell>
          <cell r="CI1252" t="str">
            <v>    私人控股</v>
          </cell>
          <cell r="CJ1252" t="str">
            <v>F</v>
          </cell>
          <cell r="CK1252" t="str">
            <v>    批发和零售业</v>
          </cell>
          <cell r="CL1252" t="str">
            <v>51</v>
          </cell>
          <cell r="CM1252" t="str">
            <v>    批发业</v>
          </cell>
          <cell r="CN1252" t="str">
            <v>110115</v>
          </cell>
          <cell r="CO1252" t="str">
            <v>      大兴区</v>
          </cell>
          <cell r="CP1252" t="str">
            <v>　　　私营有限责任公司</v>
          </cell>
          <cell r="CQ1252" t="str">
            <v/>
          </cell>
          <cell r="CR1252" t="str">
            <v>    传统服务业</v>
          </cell>
          <cell r="CS1252" t="str">
            <v>2</v>
          </cell>
          <cell r="CT1252" t="str">
            <v>    地方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 t="str">
            <v>3</v>
          </cell>
          <cell r="DN1252" t="str">
            <v>516</v>
          </cell>
          <cell r="DO1252" t="str">
            <v>    矿产品、建材及化工产品批发</v>
          </cell>
          <cell r="DP1252" t="str">
            <v>1</v>
          </cell>
          <cell r="DQ1252" t="str">
            <v>3</v>
          </cell>
          <cell r="DR1252">
            <v>7966</v>
          </cell>
          <cell r="DS1252">
            <v>9792</v>
          </cell>
          <cell r="DT1252">
            <v>1</v>
          </cell>
          <cell r="DU1252">
            <v>552</v>
          </cell>
          <cell r="DV1252">
            <v>245</v>
          </cell>
          <cell r="DW1252">
            <v>202</v>
          </cell>
          <cell r="DX1252">
            <v>109</v>
          </cell>
        </row>
        <row r="1253">
          <cell r="M1253" t="str">
            <v>91110107749372965D</v>
          </cell>
          <cell r="N1253" t="str">
            <v>北京九州新时代书报刊发行有限公司</v>
          </cell>
          <cell r="O1253" t="str">
            <v>2025</v>
          </cell>
          <cell r="P1253" t="str">
            <v>2</v>
          </cell>
          <cell r="Q1253">
            <v>4137</v>
          </cell>
          <cell r="R1253">
            <v>4370</v>
          </cell>
          <cell r="S1253">
            <v>-38247</v>
          </cell>
          <cell r="T1253">
            <v>-42098</v>
          </cell>
          <cell r="U1253">
            <v>86379</v>
          </cell>
          <cell r="V1253">
            <v>80284</v>
          </cell>
          <cell r="W1253">
            <v>101548</v>
          </cell>
          <cell r="X1253">
            <v>97887</v>
          </cell>
          <cell r="Y1253">
            <v>0</v>
          </cell>
          <cell r="Z1253">
            <v>0</v>
          </cell>
          <cell r="AA1253">
            <v>5140</v>
          </cell>
          <cell r="AB1253">
            <v>6093</v>
          </cell>
          <cell r="AC1253">
            <v>0</v>
          </cell>
          <cell r="AD1253">
            <v>0</v>
          </cell>
          <cell r="AE1253">
            <v>3484</v>
          </cell>
          <cell r="AF1253">
            <v>4737</v>
          </cell>
          <cell r="AG1253">
            <v>11</v>
          </cell>
          <cell r="AH1253">
            <v>12</v>
          </cell>
          <cell r="AI1253">
            <v>518</v>
          </cell>
          <cell r="AJ1253">
            <v>811</v>
          </cell>
          <cell r="AK1253">
            <v>1023</v>
          </cell>
          <cell r="AL1253">
            <v>830</v>
          </cell>
          <cell r="AM1253">
            <v>0</v>
          </cell>
          <cell r="AN1253">
            <v>0</v>
          </cell>
          <cell r="AO1253">
            <v>322</v>
          </cell>
          <cell r="AP1253">
            <v>353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-218</v>
          </cell>
          <cell r="BF1253">
            <v>-650</v>
          </cell>
          <cell r="BG1253">
            <v>1</v>
          </cell>
          <cell r="BH1253">
            <v>1</v>
          </cell>
          <cell r="BI1253">
            <v>0</v>
          </cell>
          <cell r="BJ1253">
            <v>0</v>
          </cell>
          <cell r="BK1253">
            <v>-216</v>
          </cell>
          <cell r="BL1253">
            <v>-648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60</v>
          </cell>
          <cell r="BR1253">
            <v>101</v>
          </cell>
          <cell r="BS1253">
            <v>30</v>
          </cell>
          <cell r="BT1253">
            <v>31</v>
          </cell>
          <cell r="BU1253" t="str">
            <v>康鑫</v>
          </cell>
          <cell r="BV1253" t="str">
            <v>王旭钰</v>
          </cell>
          <cell r="BW1253" t="str">
            <v>刘芳芳</v>
          </cell>
          <cell r="BX1253" t="str">
            <v>87163207</v>
          </cell>
          <cell r="BY1253" t="str">
            <v>2025-03-13</v>
          </cell>
          <cell r="BZ1253" t="str">
            <v/>
          </cell>
          <cell r="CA1253" t="str">
            <v>749372965</v>
          </cell>
          <cell r="CB1253">
            <v>0</v>
          </cell>
          <cell r="CC1253">
            <v>0</v>
          </cell>
          <cell r="CD1253" t="str">
            <v/>
          </cell>
          <cell r="CE1253" t="str">
            <v>1</v>
          </cell>
          <cell r="CF1253" t="str">
            <v/>
          </cell>
          <cell r="CG1253" t="str">
            <v>北京经济技术开发区虚拟社区</v>
          </cell>
          <cell r="CH1253" t="str">
            <v>qy</v>
          </cell>
          <cell r="CI1253" t="str">
            <v>    私人控股</v>
          </cell>
          <cell r="CJ1253" t="str">
            <v>F</v>
          </cell>
          <cell r="CK1253" t="str">
            <v>    批发和零售业</v>
          </cell>
          <cell r="CL1253" t="str">
            <v>51</v>
          </cell>
          <cell r="CM1253" t="str">
            <v>    批发业</v>
          </cell>
          <cell r="CN1253" t="str">
            <v>115101</v>
          </cell>
          <cell r="CO1253" t="str">
            <v>      开发区</v>
          </cell>
          <cell r="CP1253" t="str">
            <v>　　　私营有限责任公司</v>
          </cell>
          <cell r="CQ1253" t="str">
            <v/>
          </cell>
          <cell r="CR1253" t="str">
            <v>    传统服务业</v>
          </cell>
          <cell r="CS1253" t="str">
            <v>2</v>
          </cell>
          <cell r="CT1253" t="str">
            <v>    地方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 t="str">
            <v>3</v>
          </cell>
          <cell r="DN1253" t="str">
            <v>514</v>
          </cell>
          <cell r="DO1253" t="str">
            <v>    文化、体育用品及器材批发</v>
          </cell>
          <cell r="DP1253" t="str">
            <v>1</v>
          </cell>
          <cell r="DQ1253" t="str">
            <v>3</v>
          </cell>
          <cell r="DR1253">
            <v>5140</v>
          </cell>
          <cell r="DS1253">
            <v>6093</v>
          </cell>
          <cell r="DT1253">
            <v>1</v>
          </cell>
          <cell r="DU1253">
            <v>-218</v>
          </cell>
          <cell r="DV1253">
            <v>-650</v>
          </cell>
          <cell r="DW1253">
            <v>71</v>
          </cell>
          <cell r="DX1253">
            <v>113</v>
          </cell>
        </row>
        <row r="1254">
          <cell r="M1254" t="str">
            <v>91110106793404346X</v>
          </cell>
          <cell r="N1254" t="str">
            <v>北京瑞立东方汽车配件有限公司</v>
          </cell>
          <cell r="O1254" t="str">
            <v>2025</v>
          </cell>
          <cell r="P1254" t="str">
            <v>2</v>
          </cell>
          <cell r="Q1254">
            <v>35545</v>
          </cell>
          <cell r="R1254">
            <v>35209</v>
          </cell>
          <cell r="S1254">
            <v>2344</v>
          </cell>
          <cell r="T1254">
            <v>3187</v>
          </cell>
          <cell r="U1254">
            <v>50417</v>
          </cell>
          <cell r="V1254">
            <v>48476</v>
          </cell>
          <cell r="W1254">
            <v>19574</v>
          </cell>
          <cell r="X1254">
            <v>19374</v>
          </cell>
          <cell r="Y1254">
            <v>0</v>
          </cell>
          <cell r="Z1254">
            <v>0</v>
          </cell>
          <cell r="AA1254">
            <v>3903</v>
          </cell>
          <cell r="AB1254">
            <v>4677</v>
          </cell>
          <cell r="AC1254">
            <v>0</v>
          </cell>
          <cell r="AD1254">
            <v>0</v>
          </cell>
          <cell r="AE1254">
            <v>2282</v>
          </cell>
          <cell r="AF1254">
            <v>2681</v>
          </cell>
          <cell r="AG1254">
            <v>13</v>
          </cell>
          <cell r="AH1254">
            <v>13</v>
          </cell>
          <cell r="AI1254">
            <v>68</v>
          </cell>
          <cell r="AJ1254">
            <v>391</v>
          </cell>
          <cell r="AK1254">
            <v>846</v>
          </cell>
          <cell r="AL1254">
            <v>988</v>
          </cell>
          <cell r="AM1254">
            <v>0</v>
          </cell>
          <cell r="AN1254">
            <v>0</v>
          </cell>
          <cell r="AO1254">
            <v>1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693</v>
          </cell>
          <cell r="BF1254">
            <v>604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693</v>
          </cell>
          <cell r="BL1254">
            <v>604</v>
          </cell>
          <cell r="BM1254">
            <v>0</v>
          </cell>
          <cell r="BN1254">
            <v>30</v>
          </cell>
          <cell r="BO1254">
            <v>0</v>
          </cell>
          <cell r="BP1254">
            <v>0</v>
          </cell>
          <cell r="BQ1254">
            <v>203</v>
          </cell>
          <cell r="BR1254">
            <v>191</v>
          </cell>
          <cell r="BS1254">
            <v>14</v>
          </cell>
          <cell r="BT1254">
            <v>16</v>
          </cell>
          <cell r="BU1254" t="str">
            <v>谢成滔</v>
          </cell>
          <cell r="BV1254" t="str">
            <v>谢成滔</v>
          </cell>
          <cell r="BW1254" t="str">
            <v>张春芳</v>
          </cell>
          <cell r="BX1254" t="str">
            <v>13691135991</v>
          </cell>
          <cell r="BY1254" t="str">
            <v>2025-03-13</v>
          </cell>
          <cell r="BZ1254" t="str">
            <v/>
          </cell>
          <cell r="CA1254" t="str">
            <v>793404346</v>
          </cell>
          <cell r="CB1254">
            <v>0</v>
          </cell>
          <cell r="CC1254">
            <v>0</v>
          </cell>
          <cell r="CD1254" t="str">
            <v/>
          </cell>
          <cell r="CE1254" t="str">
            <v/>
          </cell>
          <cell r="CF1254" t="str">
            <v/>
          </cell>
          <cell r="CG1254" t="str">
            <v/>
          </cell>
          <cell r="CH1254" t="str">
            <v>qy</v>
          </cell>
          <cell r="CI1254" t="str">
            <v>    私人控股</v>
          </cell>
          <cell r="CJ1254" t="str">
            <v>F</v>
          </cell>
          <cell r="CK1254" t="str">
            <v>    批发和零售业</v>
          </cell>
          <cell r="CL1254" t="str">
            <v>51</v>
          </cell>
          <cell r="CM1254" t="str">
            <v>    批发业</v>
          </cell>
          <cell r="CN1254" t="str">
            <v>110112</v>
          </cell>
          <cell r="CO1254" t="str">
            <v>      通州区</v>
          </cell>
          <cell r="CP1254" t="str">
            <v>　　　私营有限责任公司</v>
          </cell>
          <cell r="CQ1254" t="str">
            <v/>
          </cell>
          <cell r="CR1254" t="str">
            <v>    传统服务业</v>
          </cell>
          <cell r="CS1254" t="str">
            <v>2</v>
          </cell>
          <cell r="CT1254" t="str">
            <v>    地方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 t="str">
            <v>5</v>
          </cell>
          <cell r="DN1254" t="str">
            <v>517</v>
          </cell>
          <cell r="DO1254" t="str">
            <v>    机械设备、五金产品及电子产品批发</v>
          </cell>
          <cell r="DP1254" t="str">
            <v>1</v>
          </cell>
          <cell r="DQ1254" t="str">
            <v>3</v>
          </cell>
          <cell r="DR1254">
            <v>3903</v>
          </cell>
          <cell r="DS1254">
            <v>4677</v>
          </cell>
          <cell r="DT1254">
            <v>1</v>
          </cell>
          <cell r="DU1254">
            <v>693</v>
          </cell>
          <cell r="DV1254">
            <v>604</v>
          </cell>
          <cell r="DW1254">
            <v>216</v>
          </cell>
          <cell r="DX1254">
            <v>234</v>
          </cell>
        </row>
        <row r="1255">
          <cell r="M1255" t="str">
            <v>911103027000701571</v>
          </cell>
          <cell r="N1255" t="str">
            <v>北京爱捷洲际科技有限公司</v>
          </cell>
          <cell r="O1255" t="str">
            <v>2025</v>
          </cell>
          <cell r="P1255" t="str">
            <v>2</v>
          </cell>
          <cell r="Q1255">
            <v>18541</v>
          </cell>
          <cell r="R1255">
            <v>18541</v>
          </cell>
          <cell r="S1255">
            <v>22671</v>
          </cell>
          <cell r="T1255">
            <v>36428</v>
          </cell>
          <cell r="U1255">
            <v>75103</v>
          </cell>
          <cell r="V1255">
            <v>82639</v>
          </cell>
          <cell r="W1255">
            <v>34820</v>
          </cell>
          <cell r="X1255">
            <v>37818</v>
          </cell>
          <cell r="Y1255">
            <v>0</v>
          </cell>
          <cell r="Z1255">
            <v>0</v>
          </cell>
          <cell r="AA1255">
            <v>0</v>
          </cell>
          <cell r="AB1255">
            <v>11181</v>
          </cell>
          <cell r="AC1255">
            <v>0</v>
          </cell>
          <cell r="AD1255">
            <v>0</v>
          </cell>
          <cell r="AE1255">
            <v>50</v>
          </cell>
          <cell r="AF1255">
            <v>1348</v>
          </cell>
          <cell r="AG1255">
            <v>3</v>
          </cell>
          <cell r="AH1255">
            <v>71</v>
          </cell>
          <cell r="AI1255">
            <v>541</v>
          </cell>
          <cell r="AJ1255">
            <v>897</v>
          </cell>
          <cell r="AK1255">
            <v>646</v>
          </cell>
          <cell r="AL1255">
            <v>702</v>
          </cell>
          <cell r="AM1255">
            <v>0</v>
          </cell>
          <cell r="AN1255">
            <v>0</v>
          </cell>
          <cell r="AO1255">
            <v>-2</v>
          </cell>
          <cell r="AP1255">
            <v>78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-1238</v>
          </cell>
          <cell r="BF1255">
            <v>8085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-1238</v>
          </cell>
          <cell r="BL1255">
            <v>8085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583</v>
          </cell>
          <cell r="BS1255">
            <v>19</v>
          </cell>
          <cell r="BT1255">
            <v>20</v>
          </cell>
          <cell r="BU1255" t="str">
            <v>孙国庆</v>
          </cell>
          <cell r="BV1255" t="str">
            <v>曹迎</v>
          </cell>
          <cell r="BW1255" t="str">
            <v>曹迎</v>
          </cell>
          <cell r="BX1255" t="str">
            <v>67856699</v>
          </cell>
          <cell r="BY1255" t="str">
            <v>2025-03-14</v>
          </cell>
          <cell r="BZ1255" t="str">
            <v/>
          </cell>
          <cell r="CA1255" t="str">
            <v>700070157</v>
          </cell>
          <cell r="CB1255">
            <v>0</v>
          </cell>
          <cell r="CC1255">
            <v>0</v>
          </cell>
          <cell r="CD1255" t="str">
            <v/>
          </cell>
          <cell r="CE1255" t="str">
            <v>1</v>
          </cell>
          <cell r="CF1255" t="str">
            <v/>
          </cell>
          <cell r="CG1255" t="str">
            <v>北京经济技术开发区虚拟社区</v>
          </cell>
          <cell r="CH1255" t="str">
            <v>qy</v>
          </cell>
          <cell r="CI1255" t="str">
            <v>    私人控股</v>
          </cell>
          <cell r="CJ1255" t="str">
            <v>F</v>
          </cell>
          <cell r="CK1255" t="str">
            <v>    批发和零售业</v>
          </cell>
          <cell r="CL1255" t="str">
            <v>51</v>
          </cell>
          <cell r="CM1255" t="str">
            <v>    批发业</v>
          </cell>
          <cell r="CN1255" t="str">
            <v>115101</v>
          </cell>
          <cell r="CO1255" t="str">
            <v>      开发区</v>
          </cell>
          <cell r="CP1255" t="str">
            <v>　　　私营有限责任公司</v>
          </cell>
          <cell r="CQ1255" t="str">
            <v/>
          </cell>
          <cell r="CR1255" t="str">
            <v>    传统服务业</v>
          </cell>
          <cell r="CS1255" t="str">
            <v>2</v>
          </cell>
          <cell r="CT1255" t="str">
            <v>    地方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 t="str">
            <v>3</v>
          </cell>
          <cell r="DN1255" t="str">
            <v>517</v>
          </cell>
          <cell r="DO1255" t="str">
            <v>    机械设备、五金产品及电子产品批发</v>
          </cell>
          <cell r="DP1255" t="str">
            <v>1</v>
          </cell>
          <cell r="DQ1255" t="str">
            <v>2</v>
          </cell>
          <cell r="DR1255">
            <v>0</v>
          </cell>
          <cell r="DS1255">
            <v>11181</v>
          </cell>
          <cell r="DT1255">
            <v>1</v>
          </cell>
          <cell r="DU1255">
            <v>-1238</v>
          </cell>
          <cell r="DV1255">
            <v>8085</v>
          </cell>
          <cell r="DW1255">
            <v>2</v>
          </cell>
          <cell r="DX1255">
            <v>654</v>
          </cell>
        </row>
        <row r="1256">
          <cell r="M1256" t="str">
            <v>91110105760914198B</v>
          </cell>
          <cell r="N1256" t="str">
            <v>喜威一（北京）刀具有限公司</v>
          </cell>
          <cell r="O1256" t="str">
            <v>2025</v>
          </cell>
          <cell r="P1256" t="str">
            <v>2</v>
          </cell>
          <cell r="Q1256">
            <v>7740</v>
          </cell>
          <cell r="R1256">
            <v>7735</v>
          </cell>
          <cell r="S1256">
            <v>18515</v>
          </cell>
          <cell r="T1256">
            <v>21400</v>
          </cell>
          <cell r="U1256">
            <v>40854</v>
          </cell>
          <cell r="V1256">
            <v>30134</v>
          </cell>
          <cell r="W1256">
            <v>32255</v>
          </cell>
          <cell r="X1256">
            <v>22794</v>
          </cell>
          <cell r="Y1256">
            <v>0</v>
          </cell>
          <cell r="Z1256">
            <v>0</v>
          </cell>
          <cell r="AA1256">
            <v>7515</v>
          </cell>
          <cell r="AB1256">
            <v>9880</v>
          </cell>
          <cell r="AC1256">
            <v>0</v>
          </cell>
          <cell r="AD1256">
            <v>0</v>
          </cell>
          <cell r="AE1256">
            <v>6222</v>
          </cell>
          <cell r="AF1256">
            <v>8624</v>
          </cell>
          <cell r="AG1256">
            <v>57</v>
          </cell>
          <cell r="AH1256">
            <v>1</v>
          </cell>
          <cell r="AI1256">
            <v>1085</v>
          </cell>
          <cell r="AJ1256">
            <v>871</v>
          </cell>
          <cell r="AK1256">
            <v>307</v>
          </cell>
          <cell r="AL1256">
            <v>313</v>
          </cell>
          <cell r="AM1256">
            <v>0</v>
          </cell>
          <cell r="AN1256">
            <v>0</v>
          </cell>
          <cell r="AO1256">
            <v>23</v>
          </cell>
          <cell r="AP1256">
            <v>77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-179</v>
          </cell>
          <cell r="BF1256">
            <v>-6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-179</v>
          </cell>
          <cell r="BL1256">
            <v>-6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580</v>
          </cell>
          <cell r="BR1256">
            <v>110</v>
          </cell>
          <cell r="BS1256">
            <v>53</v>
          </cell>
          <cell r="BT1256">
            <v>49</v>
          </cell>
          <cell r="BU1256" t="str">
            <v>课秋红</v>
          </cell>
          <cell r="BV1256" t="str">
            <v>谭秋红</v>
          </cell>
          <cell r="BW1256" t="str">
            <v>姜翠霞</v>
          </cell>
          <cell r="BX1256" t="str">
            <v>57862378</v>
          </cell>
          <cell r="BY1256" t="str">
            <v>2025-03-17</v>
          </cell>
          <cell r="BZ1256" t="str">
            <v/>
          </cell>
          <cell r="CA1256" t="str">
            <v>760914198</v>
          </cell>
          <cell r="CB1256">
            <v>0</v>
          </cell>
          <cell r="CC1256">
            <v>0</v>
          </cell>
          <cell r="CD1256" t="str">
            <v/>
          </cell>
          <cell r="CE1256" t="str">
            <v>1</v>
          </cell>
          <cell r="CF1256" t="str">
            <v/>
          </cell>
          <cell r="CG1256" t="str">
            <v>北京经济技术开发区虚拟社区</v>
          </cell>
          <cell r="CH1256" t="str">
            <v>qy</v>
          </cell>
          <cell r="CI1256" t="str">
            <v>    私人控股</v>
          </cell>
          <cell r="CJ1256" t="str">
            <v>F</v>
          </cell>
          <cell r="CK1256" t="str">
            <v>    批发和零售业</v>
          </cell>
          <cell r="CL1256" t="str">
            <v>51</v>
          </cell>
          <cell r="CM1256" t="str">
            <v>    批发业</v>
          </cell>
          <cell r="CN1256" t="str">
            <v>115101</v>
          </cell>
          <cell r="CO1256" t="str">
            <v>      开发区</v>
          </cell>
          <cell r="CP1256" t="str">
            <v>　　　私营有限责任公司</v>
          </cell>
          <cell r="CQ1256" t="str">
            <v/>
          </cell>
          <cell r="CR1256" t="str">
            <v>    传统服务业</v>
          </cell>
          <cell r="CS1256" t="str">
            <v>2</v>
          </cell>
          <cell r="CT1256" t="str">
            <v>    地方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 t="str">
            <v>3</v>
          </cell>
          <cell r="DN1256" t="str">
            <v>515</v>
          </cell>
          <cell r="DO1256" t="str">
            <v>    医药及医疗器材批发</v>
          </cell>
          <cell r="DP1256" t="str">
            <v>1</v>
          </cell>
          <cell r="DQ1256" t="str">
            <v>3</v>
          </cell>
          <cell r="DR1256">
            <v>7515</v>
          </cell>
          <cell r="DS1256">
            <v>9880</v>
          </cell>
          <cell r="DT1256">
            <v>1</v>
          </cell>
          <cell r="DU1256">
            <v>-179</v>
          </cell>
          <cell r="DV1256">
            <v>-6</v>
          </cell>
          <cell r="DW1256">
            <v>637</v>
          </cell>
          <cell r="DX1256">
            <v>111</v>
          </cell>
        </row>
        <row r="1257">
          <cell r="M1257" t="str">
            <v>91110115802882463R</v>
          </cell>
          <cell r="N1257" t="str">
            <v>北京世纪洪雨科技有限公司</v>
          </cell>
          <cell r="O1257" t="str">
            <v>2025</v>
          </cell>
          <cell r="P1257" t="str">
            <v>2</v>
          </cell>
          <cell r="Q1257">
            <v>3825</v>
          </cell>
          <cell r="R1257">
            <v>3825</v>
          </cell>
          <cell r="S1257">
            <v>15262</v>
          </cell>
          <cell r="T1257">
            <v>18714</v>
          </cell>
          <cell r="U1257">
            <v>254471</v>
          </cell>
          <cell r="V1257">
            <v>268514</v>
          </cell>
          <cell r="W1257">
            <v>153651</v>
          </cell>
          <cell r="X1257">
            <v>152560</v>
          </cell>
          <cell r="Y1257">
            <v>0</v>
          </cell>
          <cell r="Z1257">
            <v>0</v>
          </cell>
          <cell r="AA1257">
            <v>1151</v>
          </cell>
          <cell r="AB1257">
            <v>6012</v>
          </cell>
          <cell r="AC1257">
            <v>0</v>
          </cell>
          <cell r="AD1257">
            <v>0</v>
          </cell>
          <cell r="AE1257">
            <v>1031</v>
          </cell>
          <cell r="AF1257">
            <v>4777</v>
          </cell>
          <cell r="AG1257">
            <v>2</v>
          </cell>
          <cell r="AH1257">
            <v>6</v>
          </cell>
          <cell r="AI1257">
            <v>102</v>
          </cell>
          <cell r="AJ1257">
            <v>124</v>
          </cell>
          <cell r="AK1257">
            <v>241</v>
          </cell>
          <cell r="AL1257">
            <v>416</v>
          </cell>
          <cell r="AM1257">
            <v>61</v>
          </cell>
          <cell r="AN1257">
            <v>245</v>
          </cell>
          <cell r="AO1257">
            <v>157</v>
          </cell>
          <cell r="AP1257">
            <v>156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-443</v>
          </cell>
          <cell r="BF1257">
            <v>288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-443</v>
          </cell>
          <cell r="BL1257">
            <v>288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21</v>
          </cell>
          <cell r="BR1257">
            <v>31</v>
          </cell>
          <cell r="BS1257">
            <v>22</v>
          </cell>
          <cell r="BT1257">
            <v>23</v>
          </cell>
          <cell r="BU1257" t="str">
            <v>孙总</v>
          </cell>
          <cell r="BV1257" t="str">
            <v>孙哲</v>
          </cell>
          <cell r="BW1257" t="str">
            <v>李春梅</v>
          </cell>
          <cell r="BX1257" t="str">
            <v>13661038949</v>
          </cell>
          <cell r="BY1257" t="str">
            <v>2025-03-04</v>
          </cell>
          <cell r="BZ1257" t="str">
            <v/>
          </cell>
          <cell r="CA1257" t="str">
            <v>802882463</v>
          </cell>
          <cell r="CB1257">
            <v>0</v>
          </cell>
          <cell r="CC1257">
            <v>0</v>
          </cell>
          <cell r="CD1257" t="str">
            <v/>
          </cell>
          <cell r="CE1257" t="str">
            <v>1</v>
          </cell>
          <cell r="CF1257" t="str">
            <v/>
          </cell>
          <cell r="CG1257" t="str">
            <v>北京经济技术开发区虚拟社区</v>
          </cell>
          <cell r="CH1257" t="str">
            <v>qy</v>
          </cell>
          <cell r="CI1257" t="str">
            <v>    私人控股</v>
          </cell>
          <cell r="CJ1257" t="str">
            <v>F</v>
          </cell>
          <cell r="CK1257" t="str">
            <v>    批发和零售业</v>
          </cell>
          <cell r="CL1257" t="str">
            <v>51</v>
          </cell>
          <cell r="CM1257" t="str">
            <v>    批发业</v>
          </cell>
          <cell r="CN1257" t="str">
            <v>115101</v>
          </cell>
          <cell r="CO1257" t="str">
            <v>      开发区</v>
          </cell>
          <cell r="CP1257" t="str">
            <v>　　　私营有限责任公司</v>
          </cell>
          <cell r="CQ1257" t="str">
            <v/>
          </cell>
          <cell r="CR1257" t="str">
            <v>    传统服务业</v>
          </cell>
          <cell r="CS1257" t="str">
            <v>2</v>
          </cell>
          <cell r="CT1257" t="str">
            <v>    地方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 t="str">
            <v>3</v>
          </cell>
          <cell r="DN1257" t="str">
            <v>516</v>
          </cell>
          <cell r="DO1257" t="str">
            <v>    矿产品、建材及化工产品批发</v>
          </cell>
          <cell r="DP1257" t="str">
            <v>1</v>
          </cell>
          <cell r="DQ1257" t="str">
            <v>2</v>
          </cell>
          <cell r="DR1257">
            <v>1151</v>
          </cell>
          <cell r="DS1257">
            <v>6012</v>
          </cell>
          <cell r="DT1257">
            <v>1</v>
          </cell>
          <cell r="DU1257">
            <v>-443</v>
          </cell>
          <cell r="DV1257">
            <v>288</v>
          </cell>
          <cell r="DW1257">
            <v>23</v>
          </cell>
          <cell r="DX1257">
            <v>37</v>
          </cell>
        </row>
        <row r="1258">
          <cell r="M1258" t="str">
            <v>91110302766757576D</v>
          </cell>
          <cell r="N1258" t="str">
            <v>北京中泰天盟科技发展有限公司</v>
          </cell>
          <cell r="O1258" t="str">
            <v>2025</v>
          </cell>
          <cell r="P1258" t="str">
            <v>2</v>
          </cell>
          <cell r="Q1258">
            <v>1546</v>
          </cell>
          <cell r="R1258">
            <v>1546</v>
          </cell>
          <cell r="S1258">
            <v>14891</v>
          </cell>
          <cell r="T1258">
            <v>11737</v>
          </cell>
          <cell r="U1258">
            <v>103457</v>
          </cell>
          <cell r="V1258">
            <v>88918</v>
          </cell>
          <cell r="W1258">
            <v>90599</v>
          </cell>
          <cell r="X1258">
            <v>83589</v>
          </cell>
          <cell r="Y1258">
            <v>0</v>
          </cell>
          <cell r="Z1258">
            <v>0</v>
          </cell>
          <cell r="AA1258">
            <v>36083</v>
          </cell>
          <cell r="AB1258">
            <v>21996</v>
          </cell>
          <cell r="AC1258">
            <v>0</v>
          </cell>
          <cell r="AD1258">
            <v>0</v>
          </cell>
          <cell r="AE1258">
            <v>31405</v>
          </cell>
          <cell r="AF1258">
            <v>19718</v>
          </cell>
          <cell r="AG1258">
            <v>40</v>
          </cell>
          <cell r="AH1258">
            <v>36</v>
          </cell>
          <cell r="AI1258">
            <v>1361</v>
          </cell>
          <cell r="AJ1258">
            <v>1692</v>
          </cell>
          <cell r="AK1258">
            <v>318</v>
          </cell>
          <cell r="AL1258">
            <v>400</v>
          </cell>
          <cell r="AM1258">
            <v>0</v>
          </cell>
          <cell r="AN1258">
            <v>0</v>
          </cell>
          <cell r="AO1258">
            <v>1</v>
          </cell>
          <cell r="AP1258">
            <v>63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2956</v>
          </cell>
          <cell r="BF1258">
            <v>87</v>
          </cell>
          <cell r="BG1258">
            <v>0</v>
          </cell>
          <cell r="BH1258">
            <v>0</v>
          </cell>
          <cell r="BI1258">
            <v>7</v>
          </cell>
          <cell r="BJ1258">
            <v>0</v>
          </cell>
          <cell r="BK1258">
            <v>2949</v>
          </cell>
          <cell r="BL1258">
            <v>87</v>
          </cell>
          <cell r="BM1258">
            <v>0</v>
          </cell>
          <cell r="BN1258">
            <v>21</v>
          </cell>
          <cell r="BO1258">
            <v>0</v>
          </cell>
          <cell r="BP1258">
            <v>0</v>
          </cell>
          <cell r="BQ1258">
            <v>0</v>
          </cell>
          <cell r="BR1258">
            <v>303</v>
          </cell>
          <cell r="BS1258">
            <v>23</v>
          </cell>
          <cell r="BT1258">
            <v>23</v>
          </cell>
          <cell r="BU1258" t="str">
            <v>缪志煊</v>
          </cell>
          <cell r="BV1258" t="str">
            <v>李艳梅</v>
          </cell>
          <cell r="BW1258" t="str">
            <v>温素丽</v>
          </cell>
          <cell r="BX1258" t="str">
            <v>51570070</v>
          </cell>
          <cell r="BY1258" t="str">
            <v>2025-03-11</v>
          </cell>
          <cell r="BZ1258" t="str">
            <v/>
          </cell>
          <cell r="CA1258" t="str">
            <v>766757576</v>
          </cell>
          <cell r="CB1258">
            <v>0</v>
          </cell>
          <cell r="CC1258">
            <v>0</v>
          </cell>
          <cell r="CD1258" t="str">
            <v/>
          </cell>
          <cell r="CE1258" t="str">
            <v>1</v>
          </cell>
          <cell r="CF1258" t="str">
            <v/>
          </cell>
          <cell r="CG1258" t="str">
            <v>北京经济技术开发区虚拟社区</v>
          </cell>
          <cell r="CH1258" t="str">
            <v>qy</v>
          </cell>
          <cell r="CI1258" t="str">
            <v>    私人控股</v>
          </cell>
          <cell r="CJ1258" t="str">
            <v>F</v>
          </cell>
          <cell r="CK1258" t="str">
            <v>    批发和零售业</v>
          </cell>
          <cell r="CL1258" t="str">
            <v>51</v>
          </cell>
          <cell r="CM1258" t="str">
            <v>    批发业</v>
          </cell>
          <cell r="CN1258" t="str">
            <v>115101</v>
          </cell>
          <cell r="CO1258" t="str">
            <v>      开发区</v>
          </cell>
          <cell r="CP1258" t="str">
            <v>　　　私营有限责任公司</v>
          </cell>
          <cell r="CQ1258" t="str">
            <v/>
          </cell>
          <cell r="CR1258" t="str">
            <v>    传统服务业</v>
          </cell>
          <cell r="CS1258" t="str">
            <v>2</v>
          </cell>
          <cell r="CT1258" t="str">
            <v>    地方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 t="str">
            <v>3</v>
          </cell>
          <cell r="DN1258" t="str">
            <v>516</v>
          </cell>
          <cell r="DO1258" t="str">
            <v>    矿产品、建材及化工产品批发</v>
          </cell>
          <cell r="DP1258" t="str">
            <v>1</v>
          </cell>
          <cell r="DQ1258" t="str">
            <v>2</v>
          </cell>
          <cell r="DR1258">
            <v>36083</v>
          </cell>
          <cell r="DS1258">
            <v>21996</v>
          </cell>
          <cell r="DT1258">
            <v>1</v>
          </cell>
          <cell r="DU1258">
            <v>2956</v>
          </cell>
          <cell r="DV1258">
            <v>87</v>
          </cell>
          <cell r="DW1258">
            <v>-37</v>
          </cell>
          <cell r="DX1258">
            <v>360</v>
          </cell>
        </row>
        <row r="1259">
          <cell r="M1259" t="str">
            <v>91110302726361075P</v>
          </cell>
          <cell r="N1259" t="str">
            <v>北京运通博恩汽车销售服务有限公司</v>
          </cell>
          <cell r="O1259" t="str">
            <v>2025</v>
          </cell>
          <cell r="P1259" t="str">
            <v>2</v>
          </cell>
          <cell r="Q1259">
            <v>36288</v>
          </cell>
          <cell r="R1259">
            <v>35338</v>
          </cell>
          <cell r="S1259">
            <v>27161</v>
          </cell>
          <cell r="T1259">
            <v>3241</v>
          </cell>
          <cell r="U1259">
            <v>125055</v>
          </cell>
          <cell r="V1259">
            <v>111562</v>
          </cell>
          <cell r="W1259">
            <v>277066</v>
          </cell>
          <cell r="X1259">
            <v>261416</v>
          </cell>
          <cell r="Y1259">
            <v>0</v>
          </cell>
          <cell r="Z1259">
            <v>0</v>
          </cell>
          <cell r="AA1259">
            <v>19527</v>
          </cell>
          <cell r="AB1259">
            <v>62397</v>
          </cell>
          <cell r="AC1259">
            <v>0</v>
          </cell>
          <cell r="AD1259">
            <v>0</v>
          </cell>
          <cell r="AE1259">
            <v>13526</v>
          </cell>
          <cell r="AF1259">
            <v>58186</v>
          </cell>
          <cell r="AG1259">
            <v>61</v>
          </cell>
          <cell r="AH1259">
            <v>116</v>
          </cell>
          <cell r="AI1259">
            <v>1093</v>
          </cell>
          <cell r="AJ1259">
            <v>1786</v>
          </cell>
          <cell r="AK1259">
            <v>850</v>
          </cell>
          <cell r="AL1259">
            <v>1977</v>
          </cell>
          <cell r="AM1259">
            <v>0</v>
          </cell>
          <cell r="AN1259">
            <v>0</v>
          </cell>
          <cell r="AO1259">
            <v>140</v>
          </cell>
          <cell r="AP1259">
            <v>226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3951</v>
          </cell>
          <cell r="BF1259">
            <v>106</v>
          </cell>
          <cell r="BG1259">
            <v>19</v>
          </cell>
          <cell r="BH1259">
            <v>-1</v>
          </cell>
          <cell r="BI1259">
            <v>0</v>
          </cell>
          <cell r="BJ1259">
            <v>0</v>
          </cell>
          <cell r="BK1259">
            <v>3969</v>
          </cell>
          <cell r="BL1259">
            <v>104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500</v>
          </cell>
          <cell r="BR1259">
            <v>776</v>
          </cell>
          <cell r="BS1259">
            <v>79</v>
          </cell>
          <cell r="BT1259">
            <v>98</v>
          </cell>
          <cell r="BU1259" t="str">
            <v>谷军</v>
          </cell>
          <cell r="BV1259" t="str">
            <v>谢稳稳</v>
          </cell>
          <cell r="BW1259" t="str">
            <v>王丽宇</v>
          </cell>
          <cell r="BX1259" t="str">
            <v>13241061192</v>
          </cell>
          <cell r="BY1259" t="str">
            <v>2025-03-12</v>
          </cell>
          <cell r="BZ1259" t="str">
            <v/>
          </cell>
          <cell r="CA1259" t="str">
            <v>726361075</v>
          </cell>
          <cell r="CB1259">
            <v>0</v>
          </cell>
          <cell r="CC1259">
            <v>0</v>
          </cell>
          <cell r="CD1259" t="str">
            <v/>
          </cell>
          <cell r="CE1259" t="str">
            <v>1</v>
          </cell>
          <cell r="CF1259" t="str">
            <v/>
          </cell>
          <cell r="CG1259" t="str">
            <v>北京经济技术开发区虚拟社区</v>
          </cell>
          <cell r="CH1259" t="str">
            <v>qy</v>
          </cell>
          <cell r="CI1259" t="str">
            <v>    私人控股</v>
          </cell>
          <cell r="CJ1259" t="str">
            <v>F</v>
          </cell>
          <cell r="CK1259" t="str">
            <v>    批发和零售业</v>
          </cell>
          <cell r="CL1259" t="str">
            <v>52</v>
          </cell>
          <cell r="CM1259" t="str">
            <v>    零售业</v>
          </cell>
          <cell r="CN1259" t="str">
            <v>115101</v>
          </cell>
          <cell r="CO1259" t="str">
            <v>      开发区</v>
          </cell>
          <cell r="CP1259" t="str">
            <v>　　　其他有限责任公司</v>
          </cell>
          <cell r="CQ1259" t="str">
            <v/>
          </cell>
          <cell r="CR1259" t="str">
            <v>    传统服务业</v>
          </cell>
          <cell r="CS1259" t="str">
            <v>2</v>
          </cell>
          <cell r="CT1259" t="str">
            <v>    地方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 t="str">
            <v>3</v>
          </cell>
          <cell r="DN1259" t="str">
            <v>526</v>
          </cell>
          <cell r="DO1259" t="str">
            <v>    汽车、摩托车、零配件和燃料及其他动力</v>
          </cell>
          <cell r="DP1259" t="str">
            <v>1</v>
          </cell>
          <cell r="DQ1259" t="str">
            <v>2</v>
          </cell>
          <cell r="DR1259">
            <v>19527</v>
          </cell>
          <cell r="DS1259">
            <v>62397</v>
          </cell>
          <cell r="DT1259">
            <v>1</v>
          </cell>
          <cell r="DU1259">
            <v>3951</v>
          </cell>
          <cell r="DV1259">
            <v>106</v>
          </cell>
          <cell r="DW1259">
            <v>561</v>
          </cell>
          <cell r="DX1259">
            <v>892</v>
          </cell>
        </row>
        <row r="1260">
          <cell r="M1260" t="str">
            <v>9111011569958933XK</v>
          </cell>
          <cell r="N1260" t="str">
            <v>北京市蔚蓝时代商业管理有限公司</v>
          </cell>
          <cell r="O1260" t="str">
            <v>2025</v>
          </cell>
          <cell r="P1260" t="str">
            <v>2</v>
          </cell>
          <cell r="Q1260">
            <v>1478</v>
          </cell>
          <cell r="R1260">
            <v>1255</v>
          </cell>
          <cell r="S1260">
            <v>19002</v>
          </cell>
          <cell r="T1260">
            <v>28705</v>
          </cell>
          <cell r="U1260">
            <v>57340</v>
          </cell>
          <cell r="V1260">
            <v>53213</v>
          </cell>
          <cell r="W1260">
            <v>89171</v>
          </cell>
          <cell r="X1260">
            <v>63156</v>
          </cell>
          <cell r="Y1260">
            <v>0</v>
          </cell>
          <cell r="Z1260">
            <v>0</v>
          </cell>
          <cell r="AA1260">
            <v>18472</v>
          </cell>
          <cell r="AB1260">
            <v>9753</v>
          </cell>
          <cell r="AC1260">
            <v>0</v>
          </cell>
          <cell r="AD1260">
            <v>0</v>
          </cell>
          <cell r="AE1260">
            <v>16022</v>
          </cell>
          <cell r="AF1260">
            <v>9371</v>
          </cell>
          <cell r="AG1260">
            <v>3</v>
          </cell>
          <cell r="AH1260">
            <v>0</v>
          </cell>
          <cell r="AI1260">
            <v>4525</v>
          </cell>
          <cell r="AJ1260">
            <v>775</v>
          </cell>
          <cell r="AK1260">
            <v>610</v>
          </cell>
          <cell r="AL1260">
            <v>319</v>
          </cell>
          <cell r="AM1260">
            <v>0</v>
          </cell>
          <cell r="AN1260">
            <v>0</v>
          </cell>
          <cell r="AO1260">
            <v>33</v>
          </cell>
          <cell r="AP1260">
            <v>2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-2721</v>
          </cell>
          <cell r="BF1260">
            <v>-714</v>
          </cell>
          <cell r="BG1260">
            <v>6</v>
          </cell>
          <cell r="BH1260">
            <v>0</v>
          </cell>
          <cell r="BI1260">
            <v>0</v>
          </cell>
          <cell r="BJ1260">
            <v>0</v>
          </cell>
          <cell r="BK1260">
            <v>-2715</v>
          </cell>
          <cell r="BL1260">
            <v>-714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3</v>
          </cell>
          <cell r="BS1260">
            <v>132</v>
          </cell>
          <cell r="BT1260">
            <v>29</v>
          </cell>
          <cell r="BU1260" t="str">
            <v>黄民强</v>
          </cell>
          <cell r="BV1260" t="str">
            <v>聂文娇</v>
          </cell>
          <cell r="BW1260" t="str">
            <v>唐晨霞</v>
          </cell>
          <cell r="BX1260" t="str">
            <v>17340790131</v>
          </cell>
          <cell r="BY1260" t="str">
            <v>2025-03-15</v>
          </cell>
          <cell r="BZ1260" t="str">
            <v/>
          </cell>
          <cell r="CA1260" t="str">
            <v>69958933X</v>
          </cell>
          <cell r="CB1260">
            <v>0</v>
          </cell>
          <cell r="CC1260">
            <v>0</v>
          </cell>
          <cell r="CD1260" t="str">
            <v/>
          </cell>
          <cell r="CE1260" t="str">
            <v>1</v>
          </cell>
          <cell r="CF1260" t="str">
            <v/>
          </cell>
          <cell r="CG1260" t="str">
            <v>北京经济技术开发区虚拟社区</v>
          </cell>
          <cell r="CH1260" t="str">
            <v>qy</v>
          </cell>
          <cell r="CI1260" t="str">
            <v>    私人控股</v>
          </cell>
          <cell r="CJ1260" t="str">
            <v>F</v>
          </cell>
          <cell r="CK1260" t="str">
            <v>    批发和零售业</v>
          </cell>
          <cell r="CL1260" t="str">
            <v>51</v>
          </cell>
          <cell r="CM1260" t="str">
            <v>    批发业</v>
          </cell>
          <cell r="CN1260" t="str">
            <v>115101</v>
          </cell>
          <cell r="CO1260" t="str">
            <v>      开发区</v>
          </cell>
          <cell r="CP1260" t="str">
            <v>　　　私营有限责任公司</v>
          </cell>
          <cell r="CQ1260" t="str">
            <v/>
          </cell>
          <cell r="CR1260" t="str">
            <v>    传统服务业</v>
          </cell>
          <cell r="CS1260" t="str">
            <v>2</v>
          </cell>
          <cell r="CT1260" t="str">
            <v>    地方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 t="str">
            <v>3</v>
          </cell>
          <cell r="DN1260" t="str">
            <v>514</v>
          </cell>
          <cell r="DO1260" t="str">
            <v>    文化、体育用品及器材批发</v>
          </cell>
          <cell r="DP1260" t="str">
            <v>1</v>
          </cell>
          <cell r="DQ1260" t="str">
            <v>2</v>
          </cell>
          <cell r="DR1260">
            <v>18472</v>
          </cell>
          <cell r="DS1260">
            <v>9753</v>
          </cell>
          <cell r="DT1260">
            <v>1</v>
          </cell>
          <cell r="DU1260">
            <v>-2721</v>
          </cell>
          <cell r="DV1260">
            <v>-714</v>
          </cell>
          <cell r="DW1260">
            <v>-74</v>
          </cell>
          <cell r="DX1260">
            <v>3</v>
          </cell>
        </row>
        <row r="1261">
          <cell r="M1261" t="str">
            <v>91110114MA01JCHN0U</v>
          </cell>
          <cell r="N1261" t="str">
            <v>北京始成生物科技有限公司</v>
          </cell>
          <cell r="O1261" t="str">
            <v>2025</v>
          </cell>
          <cell r="P1261" t="str">
            <v>2</v>
          </cell>
          <cell r="Q1261">
            <v>14</v>
          </cell>
          <cell r="R1261">
            <v>14</v>
          </cell>
          <cell r="S1261">
            <v>7016</v>
          </cell>
          <cell r="T1261">
            <v>13394</v>
          </cell>
          <cell r="U1261">
            <v>36970</v>
          </cell>
          <cell r="V1261">
            <v>40979</v>
          </cell>
          <cell r="W1261">
            <v>14650</v>
          </cell>
          <cell r="X1261">
            <v>18136</v>
          </cell>
          <cell r="Y1261">
            <v>0</v>
          </cell>
          <cell r="Z1261">
            <v>0</v>
          </cell>
          <cell r="AA1261">
            <v>4190</v>
          </cell>
          <cell r="AB1261">
            <v>10610</v>
          </cell>
          <cell r="AC1261">
            <v>0</v>
          </cell>
          <cell r="AD1261">
            <v>0</v>
          </cell>
          <cell r="AE1261">
            <v>3353</v>
          </cell>
          <cell r="AF1261">
            <v>8372</v>
          </cell>
          <cell r="AG1261">
            <v>0</v>
          </cell>
          <cell r="AH1261">
            <v>14</v>
          </cell>
          <cell r="AI1261">
            <v>148</v>
          </cell>
          <cell r="AJ1261">
            <v>253</v>
          </cell>
          <cell r="AK1261">
            <v>803</v>
          </cell>
          <cell r="AL1261">
            <v>969</v>
          </cell>
          <cell r="AM1261">
            <v>0</v>
          </cell>
          <cell r="AN1261">
            <v>0</v>
          </cell>
          <cell r="AO1261">
            <v>23</v>
          </cell>
          <cell r="AP1261">
            <v>8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-137</v>
          </cell>
          <cell r="BF1261">
            <v>994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-137</v>
          </cell>
          <cell r="BL1261">
            <v>994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29</v>
          </cell>
          <cell r="BR1261">
            <v>740</v>
          </cell>
          <cell r="BS1261">
            <v>11</v>
          </cell>
          <cell r="BT1261">
            <v>12</v>
          </cell>
          <cell r="BU1261" t="str">
            <v>李树霞</v>
          </cell>
          <cell r="BV1261" t="str">
            <v>李树霞</v>
          </cell>
          <cell r="BW1261" t="str">
            <v>韩晓燕</v>
          </cell>
          <cell r="BX1261" t="str">
            <v>18611533584</v>
          </cell>
          <cell r="BY1261" t="str">
            <v>2025-03-14</v>
          </cell>
          <cell r="BZ1261" t="str">
            <v/>
          </cell>
          <cell r="CA1261" t="str">
            <v>MA01JCHN0</v>
          </cell>
          <cell r="CB1261">
            <v>0</v>
          </cell>
          <cell r="CC1261">
            <v>0</v>
          </cell>
          <cell r="CD1261" t="str">
            <v/>
          </cell>
          <cell r="CE1261" t="str">
            <v>1</v>
          </cell>
          <cell r="CF1261" t="str">
            <v/>
          </cell>
          <cell r="CG1261" t="str">
            <v>北京经济技术开发区虚拟社区</v>
          </cell>
          <cell r="CH1261" t="str">
            <v>qy</v>
          </cell>
          <cell r="CI1261" t="str">
            <v>    私人控股</v>
          </cell>
          <cell r="CJ1261" t="str">
            <v>F</v>
          </cell>
          <cell r="CK1261" t="str">
            <v>    批发和零售业</v>
          </cell>
          <cell r="CL1261" t="str">
            <v>51</v>
          </cell>
          <cell r="CM1261" t="str">
            <v>    批发业</v>
          </cell>
          <cell r="CN1261" t="str">
            <v>115101</v>
          </cell>
          <cell r="CO1261" t="str">
            <v>      开发区</v>
          </cell>
          <cell r="CP1261" t="str">
            <v>　　　私营有限责任公司</v>
          </cell>
          <cell r="CQ1261" t="str">
            <v/>
          </cell>
          <cell r="CR1261" t="str">
            <v>    传统服务业</v>
          </cell>
          <cell r="CS1261" t="str">
            <v>2</v>
          </cell>
          <cell r="CT1261" t="str">
            <v>    地方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 t="str">
            <v>3</v>
          </cell>
          <cell r="DN1261" t="str">
            <v>517</v>
          </cell>
          <cell r="DO1261" t="str">
            <v>    机械设备、五金产品及电子产品批发</v>
          </cell>
          <cell r="DP1261" t="str">
            <v>1</v>
          </cell>
          <cell r="DQ1261" t="str">
            <v/>
          </cell>
          <cell r="DR1261">
            <v>4190</v>
          </cell>
          <cell r="DS1261">
            <v>10610</v>
          </cell>
          <cell r="DT1261">
            <v>1</v>
          </cell>
          <cell r="DU1261">
            <v>-137</v>
          </cell>
          <cell r="DV1261">
            <v>994</v>
          </cell>
          <cell r="DW1261">
            <v>29</v>
          </cell>
          <cell r="DX1261">
            <v>754</v>
          </cell>
        </row>
        <row r="1262">
          <cell r="M1262" t="str">
            <v>91110105686937243F</v>
          </cell>
          <cell r="N1262" t="str">
            <v>北京恒润天华科技有限公司</v>
          </cell>
          <cell r="O1262" t="str">
            <v>2025</v>
          </cell>
          <cell r="P1262" t="str">
            <v>2</v>
          </cell>
          <cell r="Q1262">
            <v>1131</v>
          </cell>
          <cell r="R1262">
            <v>776</v>
          </cell>
          <cell r="S1262">
            <v>1255</v>
          </cell>
          <cell r="T1262">
            <v>2404</v>
          </cell>
          <cell r="U1262">
            <v>15046</v>
          </cell>
          <cell r="V1262">
            <v>24433</v>
          </cell>
          <cell r="W1262">
            <v>10442</v>
          </cell>
          <cell r="X1262">
            <v>14021</v>
          </cell>
          <cell r="Y1262">
            <v>0</v>
          </cell>
          <cell r="Z1262">
            <v>0</v>
          </cell>
          <cell r="AA1262">
            <v>209</v>
          </cell>
          <cell r="AB1262">
            <v>7210</v>
          </cell>
          <cell r="AC1262">
            <v>0</v>
          </cell>
          <cell r="AD1262">
            <v>0</v>
          </cell>
          <cell r="AE1262">
            <v>70</v>
          </cell>
          <cell r="AF1262">
            <v>5631</v>
          </cell>
          <cell r="AG1262">
            <v>0</v>
          </cell>
          <cell r="AH1262">
            <v>3</v>
          </cell>
          <cell r="AI1262">
            <v>0</v>
          </cell>
          <cell r="AJ1262">
            <v>110</v>
          </cell>
          <cell r="AK1262">
            <v>702</v>
          </cell>
          <cell r="AL1262">
            <v>653</v>
          </cell>
          <cell r="AM1262">
            <v>0</v>
          </cell>
          <cell r="AN1262">
            <v>0</v>
          </cell>
          <cell r="AO1262">
            <v>1</v>
          </cell>
          <cell r="AP1262">
            <v>1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-564</v>
          </cell>
          <cell r="BF1262">
            <v>812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-564</v>
          </cell>
          <cell r="BL1262">
            <v>813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7</v>
          </cell>
          <cell r="BT1262">
            <v>3</v>
          </cell>
          <cell r="BU1262" t="str">
            <v>刘学华</v>
          </cell>
          <cell r="BV1262" t="str">
            <v>刘学华</v>
          </cell>
          <cell r="BW1262" t="str">
            <v>李春华</v>
          </cell>
          <cell r="BX1262" t="str">
            <v>13651158460</v>
          </cell>
          <cell r="BY1262" t="str">
            <v>2025-03-14</v>
          </cell>
          <cell r="BZ1262" t="str">
            <v/>
          </cell>
          <cell r="CA1262" t="str">
            <v>686937243</v>
          </cell>
          <cell r="CB1262">
            <v>0</v>
          </cell>
          <cell r="CC1262">
            <v>0</v>
          </cell>
          <cell r="CD1262" t="str">
            <v/>
          </cell>
          <cell r="CE1262" t="str">
            <v>1</v>
          </cell>
          <cell r="CF1262" t="str">
            <v/>
          </cell>
          <cell r="CG1262" t="str">
            <v>北京经济技术开发区虚拟社区</v>
          </cell>
          <cell r="CH1262" t="str">
            <v>qy</v>
          </cell>
          <cell r="CI1262" t="str">
            <v>    私人控股</v>
          </cell>
          <cell r="CJ1262" t="str">
            <v>F</v>
          </cell>
          <cell r="CK1262" t="str">
            <v>    批发和零售业</v>
          </cell>
          <cell r="CL1262" t="str">
            <v>51</v>
          </cell>
          <cell r="CM1262" t="str">
            <v>    批发业</v>
          </cell>
          <cell r="CN1262" t="str">
            <v>115101</v>
          </cell>
          <cell r="CO1262" t="str">
            <v>      开发区</v>
          </cell>
          <cell r="CP1262" t="str">
            <v>　　　私营有限责任公司</v>
          </cell>
          <cell r="CQ1262" t="str">
            <v/>
          </cell>
          <cell r="CR1262" t="str">
            <v>    传统服务业</v>
          </cell>
          <cell r="CS1262" t="str">
            <v>2</v>
          </cell>
          <cell r="CT1262" t="str">
            <v>    地方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 t="str">
            <v>3</v>
          </cell>
          <cell r="DN1262" t="str">
            <v>517</v>
          </cell>
          <cell r="DO1262" t="str">
            <v>    机械设备、五金产品及电子产品批发</v>
          </cell>
          <cell r="DP1262" t="str">
            <v>1</v>
          </cell>
          <cell r="DQ1262" t="str">
            <v/>
          </cell>
          <cell r="DR1262">
            <v>209</v>
          </cell>
          <cell r="DS1262">
            <v>7210</v>
          </cell>
          <cell r="DT1262">
            <v>1</v>
          </cell>
          <cell r="DU1262">
            <v>-564</v>
          </cell>
          <cell r="DV1262">
            <v>812</v>
          </cell>
          <cell r="DW1262">
            <v>0</v>
          </cell>
          <cell r="DX1262">
            <v>3</v>
          </cell>
        </row>
        <row r="1263">
          <cell r="M1263" t="str">
            <v>911101097467303414</v>
          </cell>
          <cell r="N1263" t="str">
            <v>北京生源上达电气设备有限公司</v>
          </cell>
          <cell r="O1263" t="str">
            <v>2025</v>
          </cell>
          <cell r="P1263" t="str">
            <v>2</v>
          </cell>
          <cell r="Q1263">
            <v>5667</v>
          </cell>
          <cell r="R1263">
            <v>5092</v>
          </cell>
          <cell r="S1263">
            <v>6487</v>
          </cell>
          <cell r="T1263">
            <v>10730</v>
          </cell>
          <cell r="U1263">
            <v>134917</v>
          </cell>
          <cell r="V1263">
            <v>101798</v>
          </cell>
          <cell r="W1263">
            <v>98700</v>
          </cell>
          <cell r="X1263">
            <v>73365</v>
          </cell>
          <cell r="Y1263">
            <v>0</v>
          </cell>
          <cell r="Z1263">
            <v>0</v>
          </cell>
          <cell r="AA1263">
            <v>11223</v>
          </cell>
          <cell r="AB1263">
            <v>28374</v>
          </cell>
          <cell r="AC1263">
            <v>0</v>
          </cell>
          <cell r="AD1263">
            <v>0</v>
          </cell>
          <cell r="AE1263">
            <v>8631</v>
          </cell>
          <cell r="AF1263">
            <v>26062</v>
          </cell>
          <cell r="AG1263">
            <v>61</v>
          </cell>
          <cell r="AH1263">
            <v>155</v>
          </cell>
          <cell r="AI1263">
            <v>173</v>
          </cell>
          <cell r="AJ1263">
            <v>286</v>
          </cell>
          <cell r="AK1263">
            <v>1158</v>
          </cell>
          <cell r="AL1263">
            <v>1439</v>
          </cell>
          <cell r="AM1263">
            <v>0</v>
          </cell>
          <cell r="AN1263">
            <v>0</v>
          </cell>
          <cell r="AO1263">
            <v>1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1200</v>
          </cell>
          <cell r="BF1263">
            <v>433</v>
          </cell>
          <cell r="BG1263">
            <v>8</v>
          </cell>
          <cell r="BH1263">
            <v>0</v>
          </cell>
          <cell r="BI1263">
            <v>0</v>
          </cell>
          <cell r="BJ1263">
            <v>0</v>
          </cell>
          <cell r="BK1263">
            <v>1208</v>
          </cell>
          <cell r="BL1263">
            <v>433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509</v>
          </cell>
          <cell r="BR1263">
            <v>1290</v>
          </cell>
          <cell r="BS1263">
            <v>16</v>
          </cell>
          <cell r="BT1263">
            <v>15</v>
          </cell>
          <cell r="BU1263" t="str">
            <v>叶慧源</v>
          </cell>
          <cell r="BV1263" t="str">
            <v>石秀丽</v>
          </cell>
          <cell r="BW1263" t="str">
            <v>甄乐</v>
          </cell>
          <cell r="BX1263" t="str">
            <v>15010285149</v>
          </cell>
          <cell r="BY1263" t="str">
            <v>2025-03-17</v>
          </cell>
          <cell r="BZ1263" t="str">
            <v/>
          </cell>
          <cell r="CA1263" t="str">
            <v>746730341</v>
          </cell>
          <cell r="CB1263">
            <v>0</v>
          </cell>
          <cell r="CC1263">
            <v>0</v>
          </cell>
          <cell r="CD1263" t="str">
            <v/>
          </cell>
          <cell r="CE1263" t="str">
            <v>1</v>
          </cell>
          <cell r="CF1263" t="str">
            <v/>
          </cell>
          <cell r="CG1263" t="str">
            <v>北京经济技术开发区虚拟社区</v>
          </cell>
          <cell r="CH1263" t="str">
            <v>qy</v>
          </cell>
          <cell r="CI1263" t="str">
            <v>    私人控股</v>
          </cell>
          <cell r="CJ1263" t="str">
            <v>F</v>
          </cell>
          <cell r="CK1263" t="str">
            <v>    批发和零售业</v>
          </cell>
          <cell r="CL1263" t="str">
            <v>51</v>
          </cell>
          <cell r="CM1263" t="str">
            <v>    批发业</v>
          </cell>
          <cell r="CN1263" t="str">
            <v>115101</v>
          </cell>
          <cell r="CO1263" t="str">
            <v>      开发区</v>
          </cell>
          <cell r="CP1263" t="str">
            <v>　　　私营有限责任公司</v>
          </cell>
          <cell r="CQ1263" t="str">
            <v/>
          </cell>
          <cell r="CR1263" t="str">
            <v>    传统服务业</v>
          </cell>
          <cell r="CS1263" t="str">
            <v>2</v>
          </cell>
          <cell r="CT1263" t="str">
            <v>    地方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 t="str">
            <v>3</v>
          </cell>
          <cell r="DN1263" t="str">
            <v>517</v>
          </cell>
          <cell r="DO1263" t="str">
            <v>    机械设备、五金产品及电子产品批发</v>
          </cell>
          <cell r="DP1263" t="str">
            <v>1</v>
          </cell>
          <cell r="DQ1263" t="str">
            <v>3</v>
          </cell>
          <cell r="DR1263">
            <v>11223</v>
          </cell>
          <cell r="DS1263">
            <v>28374</v>
          </cell>
          <cell r="DT1263">
            <v>1</v>
          </cell>
          <cell r="DU1263">
            <v>1200</v>
          </cell>
          <cell r="DV1263">
            <v>433</v>
          </cell>
          <cell r="DW1263">
            <v>570</v>
          </cell>
          <cell r="DX1263">
            <v>1445</v>
          </cell>
        </row>
        <row r="1264">
          <cell r="M1264" t="str">
            <v>91110302MA01M7JX8J</v>
          </cell>
          <cell r="N1264" t="str">
            <v>北京江丰电子材料有限公司</v>
          </cell>
          <cell r="O1264" t="str">
            <v>2025</v>
          </cell>
          <cell r="P1264" t="str">
            <v>2</v>
          </cell>
          <cell r="Q1264">
            <v>567</v>
          </cell>
          <cell r="R1264">
            <v>127</v>
          </cell>
          <cell r="S1264">
            <v>110083</v>
          </cell>
          <cell r="T1264">
            <v>49753</v>
          </cell>
          <cell r="U1264">
            <v>325652</v>
          </cell>
          <cell r="V1264">
            <v>194396</v>
          </cell>
          <cell r="W1264">
            <v>234600</v>
          </cell>
          <cell r="X1264">
            <v>102494</v>
          </cell>
          <cell r="Y1264">
            <v>0</v>
          </cell>
          <cell r="Z1264">
            <v>0</v>
          </cell>
          <cell r="AA1264">
            <v>80105</v>
          </cell>
          <cell r="AB1264">
            <v>39224</v>
          </cell>
          <cell r="AC1264">
            <v>0</v>
          </cell>
          <cell r="AD1264">
            <v>0</v>
          </cell>
          <cell r="AE1264">
            <v>76821</v>
          </cell>
          <cell r="AF1264">
            <v>37453</v>
          </cell>
          <cell r="AG1264">
            <v>80</v>
          </cell>
          <cell r="AH1264">
            <v>33</v>
          </cell>
          <cell r="AI1264">
            <v>363</v>
          </cell>
          <cell r="AJ1264">
            <v>195</v>
          </cell>
          <cell r="AK1264">
            <v>1583</v>
          </cell>
          <cell r="AL1264">
            <v>1936</v>
          </cell>
          <cell r="AM1264">
            <v>0</v>
          </cell>
          <cell r="AN1264">
            <v>0</v>
          </cell>
          <cell r="AO1264">
            <v>7</v>
          </cell>
          <cell r="AP1264">
            <v>2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1775</v>
          </cell>
          <cell r="BF1264">
            <v>-930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1775</v>
          </cell>
          <cell r="BL1264">
            <v>-930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30</v>
          </cell>
          <cell r="BT1264">
            <v>33</v>
          </cell>
          <cell r="BU1264" t="str">
            <v>姚力军</v>
          </cell>
          <cell r="BV1264" t="str">
            <v>于泳群</v>
          </cell>
          <cell r="BW1264" t="str">
            <v>郑海春</v>
          </cell>
          <cell r="BX1264" t="str">
            <v>58122452</v>
          </cell>
          <cell r="BY1264" t="str">
            <v>2025-03-12</v>
          </cell>
          <cell r="BZ1264" t="str">
            <v/>
          </cell>
          <cell r="CA1264" t="str">
            <v>MA01M7JX8</v>
          </cell>
          <cell r="CB1264">
            <v>0</v>
          </cell>
          <cell r="CC1264">
            <v>0</v>
          </cell>
          <cell r="CD1264" t="str">
            <v/>
          </cell>
          <cell r="CE1264" t="str">
            <v>1</v>
          </cell>
          <cell r="CF1264" t="str">
            <v/>
          </cell>
          <cell r="CG1264" t="str">
            <v>北京经济技术开发区虚拟社区</v>
          </cell>
          <cell r="CH1264" t="str">
            <v>qy</v>
          </cell>
          <cell r="CI1264" t="str">
            <v>    私人控股</v>
          </cell>
          <cell r="CJ1264" t="str">
            <v>F</v>
          </cell>
          <cell r="CK1264" t="str">
            <v>    批发和零售业</v>
          </cell>
          <cell r="CL1264" t="str">
            <v>51</v>
          </cell>
          <cell r="CM1264" t="str">
            <v>    批发业</v>
          </cell>
          <cell r="CN1264" t="str">
            <v>115101</v>
          </cell>
          <cell r="CO1264" t="str">
            <v>      开发区</v>
          </cell>
          <cell r="CP1264" t="str">
            <v>　　　其他有限责任公司</v>
          </cell>
          <cell r="CQ1264" t="str">
            <v/>
          </cell>
          <cell r="CR1264" t="str">
            <v>    传统服务业</v>
          </cell>
          <cell r="CS1264" t="str">
            <v>2</v>
          </cell>
          <cell r="CT1264" t="str">
            <v>    地方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 t="str">
            <v>3</v>
          </cell>
          <cell r="DN1264" t="str">
            <v>519</v>
          </cell>
          <cell r="DO1264" t="str">
            <v>    其他批发业</v>
          </cell>
          <cell r="DP1264" t="str">
            <v>1</v>
          </cell>
          <cell r="DQ1264" t="str">
            <v>2</v>
          </cell>
          <cell r="DR1264">
            <v>80105</v>
          </cell>
          <cell r="DS1264">
            <v>39224</v>
          </cell>
          <cell r="DT1264">
            <v>1</v>
          </cell>
          <cell r="DU1264">
            <v>1775</v>
          </cell>
          <cell r="DV1264">
            <v>-930</v>
          </cell>
          <cell r="DW1264">
            <v>80</v>
          </cell>
          <cell r="DX1264">
            <v>33</v>
          </cell>
        </row>
        <row r="1265">
          <cell r="M1265" t="str">
            <v>91110302600090660W</v>
          </cell>
          <cell r="N1265" t="str">
            <v>北京杰富瑞科技有限公司</v>
          </cell>
          <cell r="O1265" t="str">
            <v>2025</v>
          </cell>
          <cell r="P1265" t="str">
            <v>2</v>
          </cell>
          <cell r="Q1265">
            <v>12803</v>
          </cell>
          <cell r="R1265">
            <v>12375</v>
          </cell>
          <cell r="S1265">
            <v>6412</v>
          </cell>
          <cell r="T1265">
            <v>8984</v>
          </cell>
          <cell r="U1265">
            <v>164583</v>
          </cell>
          <cell r="V1265">
            <v>171046</v>
          </cell>
          <cell r="W1265">
            <v>107436</v>
          </cell>
          <cell r="X1265">
            <v>113504</v>
          </cell>
          <cell r="Y1265">
            <v>0</v>
          </cell>
          <cell r="Z1265">
            <v>0</v>
          </cell>
          <cell r="AA1265">
            <v>6490</v>
          </cell>
          <cell r="AB1265">
            <v>10485</v>
          </cell>
          <cell r="AC1265">
            <v>0</v>
          </cell>
          <cell r="AD1265">
            <v>0</v>
          </cell>
          <cell r="AE1265">
            <v>4222</v>
          </cell>
          <cell r="AF1265">
            <v>8093</v>
          </cell>
          <cell r="AG1265">
            <v>6</v>
          </cell>
          <cell r="AH1265">
            <v>15</v>
          </cell>
          <cell r="AI1265">
            <v>-461</v>
          </cell>
          <cell r="AJ1265">
            <v>175</v>
          </cell>
          <cell r="AK1265">
            <v>1026</v>
          </cell>
          <cell r="AL1265">
            <v>566</v>
          </cell>
          <cell r="AM1265">
            <v>0</v>
          </cell>
          <cell r="AN1265">
            <v>0</v>
          </cell>
          <cell r="AO1265">
            <v>8</v>
          </cell>
          <cell r="AP1265">
            <v>5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1708</v>
          </cell>
          <cell r="BF1265">
            <v>1664</v>
          </cell>
          <cell r="BG1265">
            <v>1</v>
          </cell>
          <cell r="BH1265">
            <v>0</v>
          </cell>
          <cell r="BI1265">
            <v>0</v>
          </cell>
          <cell r="BJ1265">
            <v>13</v>
          </cell>
          <cell r="BK1265">
            <v>1709</v>
          </cell>
          <cell r="BL1265">
            <v>1651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377</v>
          </cell>
          <cell r="BR1265">
            <v>125</v>
          </cell>
          <cell r="BS1265">
            <v>8</v>
          </cell>
          <cell r="BT1265">
            <v>6</v>
          </cell>
          <cell r="BU1265" t="str">
            <v>陈唯青</v>
          </cell>
          <cell r="BV1265" t="str">
            <v>崔雅亓</v>
          </cell>
          <cell r="BW1265" t="str">
            <v>刘燕</v>
          </cell>
          <cell r="BX1265" t="str">
            <v>18515912851</v>
          </cell>
          <cell r="BY1265" t="str">
            <v>2025-03-14</v>
          </cell>
          <cell r="BZ1265" t="str">
            <v/>
          </cell>
          <cell r="CA1265" t="str">
            <v>600090660</v>
          </cell>
          <cell r="CB1265">
            <v>0</v>
          </cell>
          <cell r="CC1265">
            <v>0</v>
          </cell>
          <cell r="CD1265" t="str">
            <v/>
          </cell>
          <cell r="CE1265" t="str">
            <v>1</v>
          </cell>
          <cell r="CF1265" t="str">
            <v/>
          </cell>
          <cell r="CG1265" t="str">
            <v>北京经济技术开发区虚拟社区</v>
          </cell>
          <cell r="CH1265" t="str">
            <v>qy</v>
          </cell>
          <cell r="CI1265" t="str">
            <v>    外商控股</v>
          </cell>
          <cell r="CJ1265" t="str">
            <v>F</v>
          </cell>
          <cell r="CK1265" t="str">
            <v>    批发和零售业</v>
          </cell>
          <cell r="CL1265" t="str">
            <v>51</v>
          </cell>
          <cell r="CM1265" t="str">
            <v>    批发业</v>
          </cell>
          <cell r="CN1265" t="str">
            <v>115101</v>
          </cell>
          <cell r="CO1265" t="str">
            <v>      开发区</v>
          </cell>
          <cell r="CP1265" t="str">
            <v>　　　外商投资有限责任公司</v>
          </cell>
          <cell r="CQ1265" t="str">
            <v/>
          </cell>
          <cell r="CR1265" t="str">
            <v>    传统服务业</v>
          </cell>
          <cell r="CS1265" t="str">
            <v>2</v>
          </cell>
          <cell r="CT1265" t="str">
            <v>    地方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 t="str">
            <v>3</v>
          </cell>
          <cell r="DN1265" t="str">
            <v>515</v>
          </cell>
          <cell r="DO1265" t="str">
            <v>    医药及医疗器材批发</v>
          </cell>
          <cell r="DP1265" t="str">
            <v>1</v>
          </cell>
          <cell r="DQ1265" t="str">
            <v>3</v>
          </cell>
          <cell r="DR1265">
            <v>6490</v>
          </cell>
          <cell r="DS1265">
            <v>10485</v>
          </cell>
          <cell r="DT1265">
            <v>1</v>
          </cell>
          <cell r="DU1265">
            <v>1708</v>
          </cell>
          <cell r="DV1265">
            <v>1664</v>
          </cell>
          <cell r="DW1265">
            <v>383</v>
          </cell>
          <cell r="DX1265">
            <v>140</v>
          </cell>
        </row>
        <row r="1266">
          <cell r="M1266" t="str">
            <v>9111000063302060XN</v>
          </cell>
          <cell r="N1266" t="str">
            <v>北京华腾橡塑乳胶制品有限公司</v>
          </cell>
          <cell r="O1266" t="str">
            <v>2025</v>
          </cell>
          <cell r="P1266" t="str">
            <v>2</v>
          </cell>
          <cell r="Q1266">
            <v>192008</v>
          </cell>
          <cell r="R1266">
            <v>224824</v>
          </cell>
          <cell r="S1266">
            <v>12920</v>
          </cell>
          <cell r="T1266">
            <v>20613</v>
          </cell>
          <cell r="U1266">
            <v>158569</v>
          </cell>
          <cell r="V1266">
            <v>235475</v>
          </cell>
          <cell r="W1266">
            <v>58173</v>
          </cell>
          <cell r="X1266">
            <v>123461</v>
          </cell>
          <cell r="Y1266">
            <v>0</v>
          </cell>
          <cell r="Z1266">
            <v>0</v>
          </cell>
          <cell r="AA1266">
            <v>16995</v>
          </cell>
          <cell r="AB1266">
            <v>39777</v>
          </cell>
          <cell r="AC1266">
            <v>0</v>
          </cell>
          <cell r="AD1266">
            <v>0</v>
          </cell>
          <cell r="AE1266">
            <v>14840</v>
          </cell>
          <cell r="AF1266">
            <v>36962</v>
          </cell>
          <cell r="AG1266">
            <v>66</v>
          </cell>
          <cell r="AH1266">
            <v>224</v>
          </cell>
          <cell r="AI1266">
            <v>177</v>
          </cell>
          <cell r="AJ1266">
            <v>1397</v>
          </cell>
          <cell r="AK1266">
            <v>2320</v>
          </cell>
          <cell r="AL1266">
            <v>3822</v>
          </cell>
          <cell r="AM1266">
            <v>0</v>
          </cell>
          <cell r="AN1266">
            <v>2340</v>
          </cell>
          <cell r="AO1266">
            <v>-89</v>
          </cell>
          <cell r="AP1266">
            <v>157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-313</v>
          </cell>
          <cell r="BF1266">
            <v>-5124</v>
          </cell>
          <cell r="BG1266">
            <v>0</v>
          </cell>
          <cell r="BH1266">
            <v>5748</v>
          </cell>
          <cell r="BI1266">
            <v>2</v>
          </cell>
          <cell r="BJ1266">
            <v>0</v>
          </cell>
          <cell r="BK1266">
            <v>-315</v>
          </cell>
          <cell r="BL1266">
            <v>624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274</v>
          </cell>
          <cell r="BR1266">
            <v>227</v>
          </cell>
          <cell r="BS1266">
            <v>156</v>
          </cell>
          <cell r="BT1266">
            <v>302</v>
          </cell>
          <cell r="BU1266" t="str">
            <v>商文禄</v>
          </cell>
          <cell r="BV1266" t="str">
            <v>田学发</v>
          </cell>
          <cell r="BW1266" t="str">
            <v>白雪</v>
          </cell>
          <cell r="BX1266" t="str">
            <v>81501304</v>
          </cell>
          <cell r="BY1266" t="str">
            <v>2025-03-14</v>
          </cell>
          <cell r="BZ1266" t="str">
            <v/>
          </cell>
          <cell r="CA1266" t="str">
            <v>63302060X</v>
          </cell>
          <cell r="CB1266">
            <v>0</v>
          </cell>
          <cell r="CC1266">
            <v>0</v>
          </cell>
          <cell r="CD1266" t="str">
            <v/>
          </cell>
          <cell r="CE1266" t="str">
            <v/>
          </cell>
          <cell r="CF1266" t="str">
            <v/>
          </cell>
          <cell r="CG1266" t="str">
            <v/>
          </cell>
          <cell r="CH1266" t="str">
            <v>qy</v>
          </cell>
          <cell r="CI1266" t="str">
            <v>    国有控股</v>
          </cell>
          <cell r="CJ1266" t="str">
            <v>F</v>
          </cell>
          <cell r="CK1266" t="str">
            <v>    批发和零售业</v>
          </cell>
          <cell r="CL1266" t="str">
            <v>51</v>
          </cell>
          <cell r="CM1266" t="str">
            <v>    批发业</v>
          </cell>
          <cell r="CN1266" t="str">
            <v>110112</v>
          </cell>
          <cell r="CO1266" t="str">
            <v>      通州区</v>
          </cell>
          <cell r="CP1266" t="str">
            <v>　　　私营有限责任公司</v>
          </cell>
          <cell r="CQ1266" t="str">
            <v/>
          </cell>
          <cell r="CR1266" t="str">
            <v>    传统服务业</v>
          </cell>
          <cell r="CS1266" t="str">
            <v>2</v>
          </cell>
          <cell r="CT1266" t="str">
            <v>    地方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 t="str">
            <v>5</v>
          </cell>
          <cell r="DN1266" t="str">
            <v>516</v>
          </cell>
          <cell r="DO1266" t="str">
            <v>    矿产品、建材及化工产品批发</v>
          </cell>
          <cell r="DP1266" t="str">
            <v>2</v>
          </cell>
          <cell r="DQ1266" t="str">
            <v>2</v>
          </cell>
          <cell r="DR1266">
            <v>16995</v>
          </cell>
          <cell r="DS1266">
            <v>39777</v>
          </cell>
          <cell r="DT1266">
            <v>1</v>
          </cell>
          <cell r="DU1266">
            <v>-313</v>
          </cell>
          <cell r="DV1266">
            <v>-5124</v>
          </cell>
          <cell r="DW1266">
            <v>340</v>
          </cell>
          <cell r="DX1266">
            <v>451</v>
          </cell>
        </row>
        <row r="1267">
          <cell r="M1267" t="str">
            <v>91110115670561878X</v>
          </cell>
          <cell r="N1267" t="str">
            <v>北京五三图书有限公司</v>
          </cell>
          <cell r="O1267" t="str">
            <v>2025</v>
          </cell>
          <cell r="P1267" t="str">
            <v>2</v>
          </cell>
          <cell r="Q1267">
            <v>10613</v>
          </cell>
          <cell r="R1267">
            <v>10239</v>
          </cell>
          <cell r="S1267">
            <v>96541</v>
          </cell>
          <cell r="T1267">
            <v>15384</v>
          </cell>
          <cell r="U1267">
            <v>285853</v>
          </cell>
          <cell r="V1267">
            <v>200613</v>
          </cell>
          <cell r="W1267">
            <v>229859</v>
          </cell>
          <cell r="X1267">
            <v>68739</v>
          </cell>
          <cell r="Y1267">
            <v>0</v>
          </cell>
          <cell r="Z1267">
            <v>0</v>
          </cell>
          <cell r="AA1267">
            <v>47129</v>
          </cell>
          <cell r="AB1267">
            <v>25293</v>
          </cell>
          <cell r="AC1267">
            <v>0</v>
          </cell>
          <cell r="AD1267">
            <v>0</v>
          </cell>
          <cell r="AE1267">
            <v>21607</v>
          </cell>
          <cell r="AF1267">
            <v>17201</v>
          </cell>
          <cell r="AG1267">
            <v>18</v>
          </cell>
          <cell r="AH1267">
            <v>22</v>
          </cell>
          <cell r="AI1267">
            <v>7561</v>
          </cell>
          <cell r="AJ1267">
            <v>2685</v>
          </cell>
          <cell r="AK1267">
            <v>7950</v>
          </cell>
          <cell r="AL1267">
            <v>6153</v>
          </cell>
          <cell r="AM1267">
            <v>0</v>
          </cell>
          <cell r="AN1267">
            <v>0</v>
          </cell>
          <cell r="AO1267">
            <v>-4</v>
          </cell>
          <cell r="AP1267">
            <v>2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9997</v>
          </cell>
          <cell r="BF1267">
            <v>-770</v>
          </cell>
          <cell r="BG1267">
            <v>0</v>
          </cell>
          <cell r="BH1267">
            <v>0</v>
          </cell>
          <cell r="BI1267">
            <v>32</v>
          </cell>
          <cell r="BJ1267">
            <v>2</v>
          </cell>
          <cell r="BK1267">
            <v>9965</v>
          </cell>
          <cell r="BL1267">
            <v>-772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1</v>
          </cell>
          <cell r="BR1267">
            <v>0</v>
          </cell>
          <cell r="BS1267">
            <v>156</v>
          </cell>
          <cell r="BT1267">
            <v>160</v>
          </cell>
          <cell r="BU1267" t="str">
            <v>周海涛</v>
          </cell>
          <cell r="BV1267" t="str">
            <v>黄小晶</v>
          </cell>
          <cell r="BW1267" t="str">
            <v>刘文升</v>
          </cell>
          <cell r="BX1267" t="str">
            <v>87619176</v>
          </cell>
          <cell r="BY1267" t="str">
            <v>2025-03-18</v>
          </cell>
          <cell r="BZ1267" t="str">
            <v/>
          </cell>
          <cell r="CA1267" t="str">
            <v>670561878</v>
          </cell>
          <cell r="CB1267">
            <v>0</v>
          </cell>
          <cell r="CC1267">
            <v>0</v>
          </cell>
          <cell r="CD1267" t="str">
            <v/>
          </cell>
          <cell r="CE1267" t="str">
            <v/>
          </cell>
          <cell r="CF1267" t="str">
            <v/>
          </cell>
          <cell r="CG1267" t="str">
            <v/>
          </cell>
          <cell r="CH1267" t="str">
            <v>qy</v>
          </cell>
          <cell r="CI1267" t="str">
            <v>    私人控股</v>
          </cell>
          <cell r="CJ1267" t="str">
            <v>F</v>
          </cell>
          <cell r="CK1267" t="str">
            <v>    批发和零售业</v>
          </cell>
          <cell r="CL1267" t="str">
            <v>51</v>
          </cell>
          <cell r="CM1267" t="str">
            <v>    批发业</v>
          </cell>
          <cell r="CN1267" t="str">
            <v>110115</v>
          </cell>
          <cell r="CO1267" t="str">
            <v>      大兴区</v>
          </cell>
          <cell r="CP1267" t="str">
            <v>　　　私营有限责任公司</v>
          </cell>
          <cell r="CQ1267" t="str">
            <v/>
          </cell>
          <cell r="CR1267" t="str">
            <v>    传统服务业</v>
          </cell>
          <cell r="CS1267" t="str">
            <v>2</v>
          </cell>
          <cell r="CT1267" t="str">
            <v>    地方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 t="str">
            <v>3</v>
          </cell>
          <cell r="DN1267" t="str">
            <v>514</v>
          </cell>
          <cell r="DO1267" t="str">
            <v>    文化、体育用品及器材批发</v>
          </cell>
          <cell r="DP1267" t="str">
            <v>1</v>
          </cell>
          <cell r="DQ1267" t="str">
            <v>2</v>
          </cell>
          <cell r="DR1267">
            <v>47129</v>
          </cell>
          <cell r="DS1267">
            <v>25293</v>
          </cell>
          <cell r="DT1267">
            <v>1</v>
          </cell>
          <cell r="DU1267">
            <v>9997</v>
          </cell>
          <cell r="DV1267">
            <v>-770</v>
          </cell>
          <cell r="DW1267">
            <v>19</v>
          </cell>
          <cell r="DX1267">
            <v>22</v>
          </cell>
        </row>
        <row r="1268">
          <cell r="M1268" t="str">
            <v>91110101101300483K</v>
          </cell>
          <cell r="N1268" t="str">
            <v>北京市汇龙新技术有限公司</v>
          </cell>
          <cell r="O1268" t="str">
            <v>2025</v>
          </cell>
          <cell r="P1268" t="str">
            <v>2</v>
          </cell>
          <cell r="Q1268">
            <v>3672</v>
          </cell>
          <cell r="R1268">
            <v>6738</v>
          </cell>
          <cell r="S1268">
            <v>18735</v>
          </cell>
          <cell r="T1268">
            <v>11935</v>
          </cell>
          <cell r="U1268">
            <v>59231</v>
          </cell>
          <cell r="V1268">
            <v>68743</v>
          </cell>
          <cell r="W1268">
            <v>30285</v>
          </cell>
          <cell r="X1268">
            <v>45008</v>
          </cell>
          <cell r="Y1268">
            <v>0</v>
          </cell>
          <cell r="Z1268">
            <v>0</v>
          </cell>
          <cell r="AA1268">
            <v>160</v>
          </cell>
          <cell r="AB1268">
            <v>2339</v>
          </cell>
          <cell r="AC1268">
            <v>0</v>
          </cell>
          <cell r="AD1268">
            <v>0</v>
          </cell>
          <cell r="AE1268">
            <v>172</v>
          </cell>
          <cell r="AF1268">
            <v>1754</v>
          </cell>
          <cell r="AG1268">
            <v>25</v>
          </cell>
          <cell r="AH1268">
            <v>0</v>
          </cell>
          <cell r="AI1268">
            <v>47</v>
          </cell>
          <cell r="AJ1268">
            <v>26</v>
          </cell>
          <cell r="AK1268">
            <v>444</v>
          </cell>
          <cell r="AL1268">
            <v>2999</v>
          </cell>
          <cell r="AM1268">
            <v>104</v>
          </cell>
          <cell r="AN1268">
            <v>0</v>
          </cell>
          <cell r="AO1268">
            <v>0</v>
          </cell>
          <cell r="AP1268">
            <v>1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-632</v>
          </cell>
          <cell r="BF1268">
            <v>-2441</v>
          </cell>
          <cell r="BG1268">
            <v>0</v>
          </cell>
          <cell r="BH1268">
            <v>0</v>
          </cell>
          <cell r="BI1268">
            <v>0</v>
          </cell>
          <cell r="BJ1268">
            <v>5</v>
          </cell>
          <cell r="BK1268">
            <v>-632</v>
          </cell>
          <cell r="BL1268">
            <v>-2446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213</v>
          </cell>
          <cell r="BS1268">
            <v>17</v>
          </cell>
          <cell r="BT1268">
            <v>56</v>
          </cell>
          <cell r="BU1268" t="str">
            <v>胡忠进</v>
          </cell>
          <cell r="BV1268" t="str">
            <v>胡忠进</v>
          </cell>
          <cell r="BW1268" t="str">
            <v>苏波</v>
          </cell>
          <cell r="BX1268" t="str">
            <v>87968651</v>
          </cell>
          <cell r="BY1268" t="str">
            <v>2025-03-04</v>
          </cell>
          <cell r="BZ1268" t="str">
            <v/>
          </cell>
          <cell r="CA1268" t="str">
            <v>101300483</v>
          </cell>
          <cell r="CB1268">
            <v>0</v>
          </cell>
          <cell r="CC1268">
            <v>0</v>
          </cell>
          <cell r="CD1268" t="str">
            <v/>
          </cell>
          <cell r="CE1268" t="str">
            <v>1</v>
          </cell>
          <cell r="CF1268" t="str">
            <v/>
          </cell>
          <cell r="CG1268" t="str">
            <v>北京经济技术开发区虚拟社区</v>
          </cell>
          <cell r="CH1268" t="str">
            <v>qy</v>
          </cell>
          <cell r="CI1268" t="str">
            <v>    私人控股</v>
          </cell>
          <cell r="CJ1268" t="str">
            <v>F</v>
          </cell>
          <cell r="CK1268" t="str">
            <v>    批发和零售业</v>
          </cell>
          <cell r="CL1268" t="str">
            <v>52</v>
          </cell>
          <cell r="CM1268" t="str">
            <v>    零售业</v>
          </cell>
          <cell r="CN1268" t="str">
            <v>115101</v>
          </cell>
          <cell r="CO1268" t="str">
            <v>      开发区</v>
          </cell>
          <cell r="CP1268" t="str">
            <v>　　　私营有限责任公司</v>
          </cell>
          <cell r="CQ1268" t="str">
            <v/>
          </cell>
          <cell r="CR1268" t="str">
            <v>    传统服务业</v>
          </cell>
          <cell r="CS1268" t="str">
            <v>2</v>
          </cell>
          <cell r="CT1268" t="str">
            <v>    地方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 t="str">
            <v>3</v>
          </cell>
          <cell r="DN1268" t="str">
            <v>525</v>
          </cell>
          <cell r="DO1268" t="str">
            <v>    医药及医疗器材专门零售</v>
          </cell>
          <cell r="DP1268" t="str">
            <v>1</v>
          </cell>
          <cell r="DQ1268" t="str">
            <v>2</v>
          </cell>
          <cell r="DR1268">
            <v>160</v>
          </cell>
          <cell r="DS1268">
            <v>2339</v>
          </cell>
          <cell r="DT1268">
            <v>1</v>
          </cell>
          <cell r="DU1268">
            <v>-632</v>
          </cell>
          <cell r="DV1268">
            <v>-2441</v>
          </cell>
          <cell r="DW1268">
            <v>25</v>
          </cell>
          <cell r="DX1268">
            <v>213</v>
          </cell>
        </row>
        <row r="1269">
          <cell r="M1269" t="str">
            <v>911101157364662332</v>
          </cell>
          <cell r="N1269" t="str">
            <v>北京恒信未来科技开发有限公司</v>
          </cell>
          <cell r="O1269" t="str">
            <v>2025</v>
          </cell>
          <cell r="P1269" t="str">
            <v>2</v>
          </cell>
          <cell r="Q1269">
            <v>7816</v>
          </cell>
          <cell r="R1269">
            <v>7816</v>
          </cell>
          <cell r="S1269">
            <v>-12190</v>
          </cell>
          <cell r="T1269">
            <v>-43529</v>
          </cell>
          <cell r="U1269">
            <v>160904</v>
          </cell>
          <cell r="V1269">
            <v>145513</v>
          </cell>
          <cell r="W1269">
            <v>93946</v>
          </cell>
          <cell r="X1269">
            <v>85757</v>
          </cell>
          <cell r="Y1269">
            <v>0</v>
          </cell>
          <cell r="Z1269">
            <v>0</v>
          </cell>
          <cell r="AA1269">
            <v>3809</v>
          </cell>
          <cell r="AB1269">
            <v>33259</v>
          </cell>
          <cell r="AC1269">
            <v>0</v>
          </cell>
          <cell r="AD1269">
            <v>0</v>
          </cell>
          <cell r="AE1269">
            <v>3533</v>
          </cell>
          <cell r="AF1269">
            <v>22134</v>
          </cell>
          <cell r="AG1269">
            <v>0</v>
          </cell>
          <cell r="AH1269">
            <v>0</v>
          </cell>
          <cell r="AI1269">
            <v>70</v>
          </cell>
          <cell r="AJ1269">
            <v>650</v>
          </cell>
          <cell r="AK1269">
            <v>540</v>
          </cell>
          <cell r="AL1269">
            <v>190</v>
          </cell>
          <cell r="AM1269">
            <v>0</v>
          </cell>
          <cell r="AN1269">
            <v>0</v>
          </cell>
          <cell r="AO1269">
            <v>0</v>
          </cell>
          <cell r="AP1269">
            <v>500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-334</v>
          </cell>
          <cell r="BF1269">
            <v>9785</v>
          </cell>
          <cell r="BG1269">
            <v>0</v>
          </cell>
          <cell r="BH1269">
            <v>523</v>
          </cell>
          <cell r="BI1269">
            <v>0</v>
          </cell>
          <cell r="BJ1269">
            <v>0</v>
          </cell>
          <cell r="BK1269">
            <v>-334</v>
          </cell>
          <cell r="BL1269">
            <v>10308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39</v>
          </cell>
          <cell r="BR1269">
            <v>144</v>
          </cell>
          <cell r="BS1269">
            <v>13</v>
          </cell>
          <cell r="BT1269">
            <v>14</v>
          </cell>
          <cell r="BU1269" t="str">
            <v>高风梅</v>
          </cell>
          <cell r="BV1269" t="str">
            <v>张晓慧</v>
          </cell>
          <cell r="BW1269" t="str">
            <v>李翠平</v>
          </cell>
          <cell r="BX1269" t="str">
            <v>18519711906</v>
          </cell>
          <cell r="BY1269" t="str">
            <v>2025-03-14</v>
          </cell>
          <cell r="BZ1269" t="str">
            <v/>
          </cell>
          <cell r="CA1269" t="str">
            <v>736466233</v>
          </cell>
          <cell r="CB1269">
            <v>0</v>
          </cell>
          <cell r="CC1269">
            <v>0</v>
          </cell>
          <cell r="CD1269" t="str">
            <v/>
          </cell>
          <cell r="CE1269" t="str">
            <v/>
          </cell>
          <cell r="CF1269" t="str">
            <v/>
          </cell>
          <cell r="CG1269" t="str">
            <v/>
          </cell>
          <cell r="CH1269" t="str">
            <v>qy</v>
          </cell>
          <cell r="CI1269" t="str">
            <v>    私人控股</v>
          </cell>
          <cell r="CJ1269" t="str">
            <v>F</v>
          </cell>
          <cell r="CK1269" t="str">
            <v>    批发和零售业</v>
          </cell>
          <cell r="CL1269" t="str">
            <v>51</v>
          </cell>
          <cell r="CM1269" t="str">
            <v>    批发业</v>
          </cell>
          <cell r="CN1269" t="str">
            <v>110115</v>
          </cell>
          <cell r="CO1269" t="str">
            <v>      大兴区</v>
          </cell>
          <cell r="CP1269" t="str">
            <v>　　　私营有限责任公司</v>
          </cell>
          <cell r="CQ1269" t="str">
            <v/>
          </cell>
          <cell r="CR1269" t="str">
            <v>    传统服务业</v>
          </cell>
          <cell r="CS1269" t="str">
            <v>2</v>
          </cell>
          <cell r="CT1269" t="str">
            <v>    地方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 t="str">
            <v>3</v>
          </cell>
          <cell r="DN1269" t="str">
            <v>517</v>
          </cell>
          <cell r="DO1269" t="str">
            <v>    机械设备、五金产品及电子产品批发</v>
          </cell>
          <cell r="DP1269" t="str">
            <v>1</v>
          </cell>
          <cell r="DQ1269" t="str">
            <v>3</v>
          </cell>
          <cell r="DR1269">
            <v>3809</v>
          </cell>
          <cell r="DS1269">
            <v>33259</v>
          </cell>
          <cell r="DT1269">
            <v>1</v>
          </cell>
          <cell r="DU1269">
            <v>-334</v>
          </cell>
          <cell r="DV1269">
            <v>9785</v>
          </cell>
          <cell r="DW1269">
            <v>39</v>
          </cell>
          <cell r="DX1269">
            <v>144</v>
          </cell>
        </row>
        <row r="1270">
          <cell r="M1270" t="str">
            <v>911101158028678534</v>
          </cell>
          <cell r="N1270" t="str">
            <v>北京远通兴贸建筑材料有限责任公司</v>
          </cell>
          <cell r="O1270" t="str">
            <v>2025</v>
          </cell>
          <cell r="P1270" t="str">
            <v>2</v>
          </cell>
          <cell r="Q1270">
            <v>220</v>
          </cell>
          <cell r="R1270">
            <v>220</v>
          </cell>
          <cell r="S1270">
            <v>-12672</v>
          </cell>
          <cell r="T1270">
            <v>-27511</v>
          </cell>
          <cell r="U1270">
            <v>12548</v>
          </cell>
          <cell r="V1270">
            <v>20639</v>
          </cell>
          <cell r="W1270">
            <v>-11419</v>
          </cell>
          <cell r="X1270">
            <v>-2626</v>
          </cell>
          <cell r="Y1270">
            <v>0</v>
          </cell>
          <cell r="Z1270">
            <v>0</v>
          </cell>
          <cell r="AA1270">
            <v>1926</v>
          </cell>
          <cell r="AB1270">
            <v>27320</v>
          </cell>
          <cell r="AC1270">
            <v>0</v>
          </cell>
          <cell r="AD1270">
            <v>0</v>
          </cell>
          <cell r="AE1270">
            <v>1849</v>
          </cell>
          <cell r="AF1270">
            <v>27069</v>
          </cell>
          <cell r="AG1270">
            <v>0</v>
          </cell>
          <cell r="AH1270">
            <v>1</v>
          </cell>
          <cell r="AI1270">
            <v>162</v>
          </cell>
          <cell r="AJ1270">
            <v>128</v>
          </cell>
          <cell r="AK1270">
            <v>44</v>
          </cell>
          <cell r="AL1270">
            <v>44</v>
          </cell>
          <cell r="AM1270">
            <v>0</v>
          </cell>
          <cell r="AN1270">
            <v>0</v>
          </cell>
          <cell r="AO1270">
            <v>24</v>
          </cell>
          <cell r="AP1270">
            <v>26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-153</v>
          </cell>
          <cell r="BF1270">
            <v>52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-153</v>
          </cell>
          <cell r="BL1270">
            <v>52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8</v>
          </cell>
          <cell r="BT1270">
            <v>8</v>
          </cell>
          <cell r="BU1270" t="str">
            <v>赵清文</v>
          </cell>
          <cell r="BV1270" t="str">
            <v>赵清梅</v>
          </cell>
          <cell r="BW1270" t="str">
            <v>赵清梅</v>
          </cell>
          <cell r="BX1270" t="str">
            <v>13911206330</v>
          </cell>
          <cell r="BY1270" t="str">
            <v>2025-03-05</v>
          </cell>
          <cell r="BZ1270" t="str">
            <v/>
          </cell>
          <cell r="CA1270" t="str">
            <v>802867853</v>
          </cell>
          <cell r="CB1270">
            <v>0</v>
          </cell>
          <cell r="CC1270">
            <v>0</v>
          </cell>
          <cell r="CD1270" t="str">
            <v/>
          </cell>
          <cell r="CE1270" t="str">
            <v>1</v>
          </cell>
          <cell r="CF1270" t="str">
            <v/>
          </cell>
          <cell r="CG1270" t="str">
            <v>北京经济技术开发区虚拟社区</v>
          </cell>
          <cell r="CH1270" t="str">
            <v>qy</v>
          </cell>
          <cell r="CI1270" t="str">
            <v>    私人控股</v>
          </cell>
          <cell r="CJ1270" t="str">
            <v>F</v>
          </cell>
          <cell r="CK1270" t="str">
            <v>    批发和零售业</v>
          </cell>
          <cell r="CL1270" t="str">
            <v>51</v>
          </cell>
          <cell r="CM1270" t="str">
            <v>    批发业</v>
          </cell>
          <cell r="CN1270" t="str">
            <v>115101</v>
          </cell>
          <cell r="CO1270" t="str">
            <v>      开发区</v>
          </cell>
          <cell r="CP1270" t="str">
            <v>　　　私营有限责任公司</v>
          </cell>
          <cell r="CQ1270" t="str">
            <v/>
          </cell>
          <cell r="CR1270" t="str">
            <v>    传统服务业</v>
          </cell>
          <cell r="CS1270" t="str">
            <v>2</v>
          </cell>
          <cell r="CT1270" t="str">
            <v>    地方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 t="str">
            <v>3</v>
          </cell>
          <cell r="DN1270" t="str">
            <v>516</v>
          </cell>
          <cell r="DO1270" t="str">
            <v>    矿产品、建材及化工产品批发</v>
          </cell>
          <cell r="DP1270" t="str">
            <v>1</v>
          </cell>
          <cell r="DQ1270" t="str">
            <v>3</v>
          </cell>
          <cell r="DR1270">
            <v>1926</v>
          </cell>
          <cell r="DS1270">
            <v>27320</v>
          </cell>
          <cell r="DT1270">
            <v>1</v>
          </cell>
          <cell r="DU1270">
            <v>-153</v>
          </cell>
          <cell r="DV1270">
            <v>52</v>
          </cell>
          <cell r="DW1270">
            <v>0</v>
          </cell>
          <cell r="DX1270">
            <v>-17</v>
          </cell>
        </row>
        <row r="1271">
          <cell r="M1271" t="str">
            <v>91110106718733502Y</v>
          </cell>
          <cell r="N1271" t="str">
            <v>北京天辰达泰食品有限责任公司</v>
          </cell>
          <cell r="O1271" t="str">
            <v>2025</v>
          </cell>
          <cell r="P1271" t="str">
            <v>2</v>
          </cell>
          <cell r="Q1271">
            <v>6722</v>
          </cell>
          <cell r="R1271">
            <v>7937</v>
          </cell>
          <cell r="S1271">
            <v>14645</v>
          </cell>
          <cell r="T1271">
            <v>8054</v>
          </cell>
          <cell r="U1271">
            <v>22716</v>
          </cell>
          <cell r="V1271">
            <v>11227</v>
          </cell>
          <cell r="W1271">
            <v>9954</v>
          </cell>
          <cell r="X1271">
            <v>1322</v>
          </cell>
          <cell r="Y1271">
            <v>0</v>
          </cell>
          <cell r="Z1271">
            <v>0</v>
          </cell>
          <cell r="AA1271">
            <v>14622</v>
          </cell>
          <cell r="AB1271">
            <v>7283</v>
          </cell>
          <cell r="AC1271">
            <v>0</v>
          </cell>
          <cell r="AD1271">
            <v>0</v>
          </cell>
          <cell r="AE1271">
            <v>12804</v>
          </cell>
          <cell r="AF1271">
            <v>6451</v>
          </cell>
          <cell r="AG1271">
            <v>16</v>
          </cell>
          <cell r="AH1271">
            <v>9</v>
          </cell>
          <cell r="AI1271">
            <v>148</v>
          </cell>
          <cell r="AJ1271">
            <v>146</v>
          </cell>
          <cell r="AK1271">
            <v>1562</v>
          </cell>
          <cell r="AL1271">
            <v>1613</v>
          </cell>
          <cell r="AM1271">
            <v>0</v>
          </cell>
          <cell r="AN1271">
            <v>0</v>
          </cell>
          <cell r="AO1271">
            <v>1</v>
          </cell>
          <cell r="AP1271">
            <v>2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91</v>
          </cell>
          <cell r="BF1271">
            <v>-938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91</v>
          </cell>
          <cell r="BL1271">
            <v>-938</v>
          </cell>
          <cell r="BM1271">
            <v>5</v>
          </cell>
          <cell r="BN1271">
            <v>0</v>
          </cell>
          <cell r="BO1271">
            <v>0</v>
          </cell>
          <cell r="BP1271">
            <v>0</v>
          </cell>
          <cell r="BQ1271">
            <v>207</v>
          </cell>
          <cell r="BR1271">
            <v>109</v>
          </cell>
          <cell r="BS1271">
            <v>17</v>
          </cell>
          <cell r="BT1271">
            <v>18</v>
          </cell>
          <cell r="BU1271" t="str">
            <v>安立君</v>
          </cell>
          <cell r="BV1271" t="str">
            <v>李智新</v>
          </cell>
          <cell r="BW1271" t="str">
            <v>肖雪</v>
          </cell>
          <cell r="BX1271" t="str">
            <v>13582961036</v>
          </cell>
          <cell r="BY1271" t="str">
            <v>2025-03-13</v>
          </cell>
          <cell r="BZ1271" t="str">
            <v/>
          </cell>
          <cell r="CA1271" t="str">
            <v>718733502</v>
          </cell>
          <cell r="CB1271">
            <v>0</v>
          </cell>
          <cell r="CC1271">
            <v>0</v>
          </cell>
          <cell r="CD1271" t="str">
            <v/>
          </cell>
          <cell r="CE1271" t="str">
            <v>1</v>
          </cell>
          <cell r="CF1271" t="str">
            <v/>
          </cell>
          <cell r="CG1271" t="str">
            <v>北京经济技术开发区虚拟社区</v>
          </cell>
          <cell r="CH1271" t="str">
            <v>qy</v>
          </cell>
          <cell r="CI1271" t="str">
            <v>    私人控股</v>
          </cell>
          <cell r="CJ1271" t="str">
            <v>F</v>
          </cell>
          <cell r="CK1271" t="str">
            <v>    批发和零售业</v>
          </cell>
          <cell r="CL1271" t="str">
            <v>51</v>
          </cell>
          <cell r="CM1271" t="str">
            <v>    批发业</v>
          </cell>
          <cell r="CN1271" t="str">
            <v>115101</v>
          </cell>
          <cell r="CO1271" t="str">
            <v>      开发区</v>
          </cell>
          <cell r="CP1271" t="str">
            <v>　　　私营有限责任公司</v>
          </cell>
          <cell r="CQ1271" t="str">
            <v/>
          </cell>
          <cell r="CR1271" t="str">
            <v>    传统服务业</v>
          </cell>
          <cell r="CS1271" t="str">
            <v>2</v>
          </cell>
          <cell r="CT1271" t="str">
            <v>    地方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 t="str">
            <v>3</v>
          </cell>
          <cell r="DN1271" t="str">
            <v>512</v>
          </cell>
          <cell r="DO1271" t="str">
            <v>    食品、饮料及烟草制品批发</v>
          </cell>
          <cell r="DP1271" t="str">
            <v>1</v>
          </cell>
          <cell r="DQ1271" t="str">
            <v>2</v>
          </cell>
          <cell r="DR1271">
            <v>14622</v>
          </cell>
          <cell r="DS1271">
            <v>7283</v>
          </cell>
          <cell r="DT1271">
            <v>1</v>
          </cell>
          <cell r="DU1271">
            <v>91</v>
          </cell>
          <cell r="DV1271">
            <v>-938</v>
          </cell>
          <cell r="DW1271">
            <v>228</v>
          </cell>
          <cell r="DX1271">
            <v>118</v>
          </cell>
        </row>
        <row r="1272">
          <cell r="M1272" t="str">
            <v>91110302766293660L</v>
          </cell>
          <cell r="N1272" t="str">
            <v>北京东天红盛科技有限公司</v>
          </cell>
          <cell r="O1272" t="str">
            <v>2025</v>
          </cell>
          <cell r="P1272" t="str">
            <v>2</v>
          </cell>
          <cell r="Q1272">
            <v>0</v>
          </cell>
          <cell r="R1272">
            <v>0</v>
          </cell>
          <cell r="S1272">
            <v>1673</v>
          </cell>
          <cell r="T1272">
            <v>919</v>
          </cell>
          <cell r="U1272">
            <v>20541</v>
          </cell>
          <cell r="V1272">
            <v>41251</v>
          </cell>
          <cell r="W1272">
            <v>14905</v>
          </cell>
          <cell r="X1272">
            <v>28614</v>
          </cell>
          <cell r="Y1272">
            <v>0</v>
          </cell>
          <cell r="Z1272">
            <v>0</v>
          </cell>
          <cell r="AA1272">
            <v>5875</v>
          </cell>
          <cell r="AB1272">
            <v>6193</v>
          </cell>
          <cell r="AC1272">
            <v>0</v>
          </cell>
          <cell r="AD1272">
            <v>0</v>
          </cell>
          <cell r="AE1272">
            <v>5420</v>
          </cell>
          <cell r="AF1272">
            <v>5193</v>
          </cell>
          <cell r="AG1272">
            <v>1</v>
          </cell>
          <cell r="AH1272">
            <v>3</v>
          </cell>
          <cell r="AI1272">
            <v>353</v>
          </cell>
          <cell r="AJ1272">
            <v>783</v>
          </cell>
          <cell r="AK1272">
            <v>2</v>
          </cell>
          <cell r="AL1272">
            <v>0</v>
          </cell>
          <cell r="AM1272">
            <v>0</v>
          </cell>
          <cell r="AN1272">
            <v>0</v>
          </cell>
          <cell r="AO1272">
            <v>47</v>
          </cell>
          <cell r="AP1272">
            <v>72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52</v>
          </cell>
          <cell r="BF1272">
            <v>142</v>
          </cell>
          <cell r="BG1272">
            <v>0</v>
          </cell>
          <cell r="BH1272">
            <v>1</v>
          </cell>
          <cell r="BI1272">
            <v>0</v>
          </cell>
          <cell r="BJ1272">
            <v>0</v>
          </cell>
          <cell r="BK1272">
            <v>52</v>
          </cell>
          <cell r="BL1272">
            <v>143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4</v>
          </cell>
          <cell r="BR1272">
            <v>32</v>
          </cell>
          <cell r="BS1272">
            <v>1</v>
          </cell>
          <cell r="BT1272">
            <v>4</v>
          </cell>
          <cell r="BU1272" t="str">
            <v>杨华勇</v>
          </cell>
          <cell r="BV1272" t="str">
            <v>杨华勇</v>
          </cell>
          <cell r="BW1272" t="str">
            <v>杨华勇</v>
          </cell>
          <cell r="BX1272" t="str">
            <v>18653242518</v>
          </cell>
          <cell r="BY1272" t="str">
            <v>2025-03-08</v>
          </cell>
          <cell r="BZ1272" t="str">
            <v/>
          </cell>
          <cell r="CA1272" t="str">
            <v>766293660</v>
          </cell>
          <cell r="CB1272">
            <v>0</v>
          </cell>
          <cell r="CC1272">
            <v>0</v>
          </cell>
          <cell r="CD1272" t="str">
            <v/>
          </cell>
          <cell r="CE1272" t="str">
            <v>1</v>
          </cell>
          <cell r="CF1272" t="str">
            <v/>
          </cell>
          <cell r="CG1272" t="str">
            <v>北京经济技术开发区虚拟社区</v>
          </cell>
          <cell r="CH1272" t="str">
            <v>qy</v>
          </cell>
          <cell r="CI1272" t="str">
            <v>    私人控股</v>
          </cell>
          <cell r="CJ1272" t="str">
            <v>F</v>
          </cell>
          <cell r="CK1272" t="str">
            <v>    批发和零售业</v>
          </cell>
          <cell r="CL1272" t="str">
            <v>51</v>
          </cell>
          <cell r="CM1272" t="str">
            <v>    批发业</v>
          </cell>
          <cell r="CN1272" t="str">
            <v>115101</v>
          </cell>
          <cell r="CO1272" t="str">
            <v>      开发区</v>
          </cell>
          <cell r="CP1272" t="str">
            <v>　　　私营有限责任公司</v>
          </cell>
          <cell r="CQ1272" t="str">
            <v/>
          </cell>
          <cell r="CR1272" t="str">
            <v>    传统服务业</v>
          </cell>
          <cell r="CS1272" t="str">
            <v>2</v>
          </cell>
          <cell r="CT1272" t="str">
            <v>    地方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 t="str">
            <v>3</v>
          </cell>
          <cell r="DN1272" t="str">
            <v>512</v>
          </cell>
          <cell r="DO1272" t="str">
            <v>    食品、饮料及烟草制品批发</v>
          </cell>
          <cell r="DP1272" t="str">
            <v>1</v>
          </cell>
          <cell r="DQ1272" t="str">
            <v>4</v>
          </cell>
          <cell r="DR1272">
            <v>5875</v>
          </cell>
          <cell r="DS1272">
            <v>6193</v>
          </cell>
          <cell r="DT1272">
            <v>1</v>
          </cell>
          <cell r="DU1272">
            <v>52</v>
          </cell>
          <cell r="DV1272">
            <v>142</v>
          </cell>
          <cell r="DW1272">
            <v>5</v>
          </cell>
          <cell r="DX1272">
            <v>35</v>
          </cell>
        </row>
        <row r="1273">
          <cell r="M1273" t="str">
            <v>91110116MA01AJYHXL</v>
          </cell>
          <cell r="N1273" t="str">
            <v>北京马泰克国际贸易有限公司</v>
          </cell>
          <cell r="O1273" t="str">
            <v>2025</v>
          </cell>
          <cell r="P1273" t="str">
            <v>2</v>
          </cell>
          <cell r="Q1273">
            <v>4164</v>
          </cell>
          <cell r="R1273">
            <v>73</v>
          </cell>
          <cell r="S1273">
            <v>0</v>
          </cell>
          <cell r="T1273">
            <v>0</v>
          </cell>
          <cell r="U1273">
            <v>39869</v>
          </cell>
          <cell r="V1273">
            <v>31896</v>
          </cell>
          <cell r="W1273">
            <v>34522</v>
          </cell>
          <cell r="X1273">
            <v>25721</v>
          </cell>
          <cell r="Y1273">
            <v>0</v>
          </cell>
          <cell r="Z1273">
            <v>0</v>
          </cell>
          <cell r="AA1273">
            <v>7303</v>
          </cell>
          <cell r="AB1273">
            <v>15902</v>
          </cell>
          <cell r="AC1273">
            <v>0</v>
          </cell>
          <cell r="AD1273">
            <v>0</v>
          </cell>
          <cell r="AE1273">
            <v>6165</v>
          </cell>
          <cell r="AF1273">
            <v>13181</v>
          </cell>
          <cell r="AG1273">
            <v>0</v>
          </cell>
          <cell r="AH1273">
            <v>0</v>
          </cell>
          <cell r="AI1273">
            <v>985</v>
          </cell>
          <cell r="AJ1273">
            <v>1391</v>
          </cell>
          <cell r="AK1273">
            <v>646</v>
          </cell>
          <cell r="AL1273">
            <v>469</v>
          </cell>
          <cell r="AM1273">
            <v>0</v>
          </cell>
          <cell r="AN1273">
            <v>0</v>
          </cell>
          <cell r="AO1273">
            <v>11</v>
          </cell>
          <cell r="AP1273">
            <v>8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-504</v>
          </cell>
          <cell r="BF1273">
            <v>853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-504</v>
          </cell>
          <cell r="BL1273">
            <v>853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117</v>
          </cell>
          <cell r="BR1273">
            <v>215</v>
          </cell>
          <cell r="BS1273">
            <v>4</v>
          </cell>
          <cell r="BT1273">
            <v>4</v>
          </cell>
          <cell r="BU1273" t="str">
            <v>徐龙善</v>
          </cell>
          <cell r="BV1273" t="str">
            <v>陈晓洁</v>
          </cell>
          <cell r="BW1273" t="str">
            <v>晓洁</v>
          </cell>
          <cell r="BX1273" t="str">
            <v>18516981558</v>
          </cell>
          <cell r="BY1273" t="str">
            <v>2025-03-10</v>
          </cell>
          <cell r="BZ1273" t="str">
            <v/>
          </cell>
          <cell r="CA1273" t="str">
            <v>MA01AJYHX</v>
          </cell>
          <cell r="CB1273">
            <v>0</v>
          </cell>
          <cell r="CC1273">
            <v>0</v>
          </cell>
          <cell r="CD1273" t="str">
            <v/>
          </cell>
          <cell r="CE1273" t="str">
            <v>1</v>
          </cell>
          <cell r="CF1273" t="str">
            <v/>
          </cell>
          <cell r="CG1273" t="str">
            <v>北京经济技术开发区虚拟社区</v>
          </cell>
          <cell r="CH1273" t="str">
            <v>qy</v>
          </cell>
          <cell r="CI1273" t="str">
            <v>    私人控股</v>
          </cell>
          <cell r="CJ1273" t="str">
            <v>F</v>
          </cell>
          <cell r="CK1273" t="str">
            <v>    批发和零售业</v>
          </cell>
          <cell r="CL1273" t="str">
            <v>51</v>
          </cell>
          <cell r="CM1273" t="str">
            <v>    批发业</v>
          </cell>
          <cell r="CN1273" t="str">
            <v>115101</v>
          </cell>
          <cell r="CO1273" t="str">
            <v>      开发区</v>
          </cell>
          <cell r="CP1273" t="str">
            <v>　　　私营有限责任公司</v>
          </cell>
          <cell r="CQ1273" t="str">
            <v/>
          </cell>
          <cell r="CR1273" t="str">
            <v>    传统服务业</v>
          </cell>
          <cell r="CS1273" t="str">
            <v>2</v>
          </cell>
          <cell r="CT1273" t="str">
            <v>    地方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 t="str">
            <v>3</v>
          </cell>
          <cell r="DN1273" t="str">
            <v>517</v>
          </cell>
          <cell r="DO1273" t="str">
            <v>    机械设备、五金产品及电子产品批发</v>
          </cell>
          <cell r="DP1273" t="str">
            <v>1</v>
          </cell>
          <cell r="DQ1273" t="str">
            <v/>
          </cell>
          <cell r="DR1273">
            <v>7303</v>
          </cell>
          <cell r="DS1273">
            <v>15902</v>
          </cell>
          <cell r="DT1273">
            <v>1</v>
          </cell>
          <cell r="DU1273">
            <v>-504</v>
          </cell>
          <cell r="DV1273">
            <v>853</v>
          </cell>
          <cell r="DW1273">
            <v>117</v>
          </cell>
          <cell r="DX1273">
            <v>215</v>
          </cell>
        </row>
        <row r="1274">
          <cell r="M1274" t="str">
            <v>91110400MA7G5NYD7X</v>
          </cell>
          <cell r="N1274" t="str">
            <v>北京睿浩汐金属材料有限公司</v>
          </cell>
          <cell r="O1274" t="str">
            <v>2025</v>
          </cell>
          <cell r="P1274" t="str">
            <v>2</v>
          </cell>
          <cell r="Q1274">
            <v>929</v>
          </cell>
          <cell r="R1274">
            <v>929</v>
          </cell>
          <cell r="S1274">
            <v>0</v>
          </cell>
          <cell r="T1274">
            <v>22618</v>
          </cell>
          <cell r="U1274">
            <v>42693</v>
          </cell>
          <cell r="V1274">
            <v>23610</v>
          </cell>
          <cell r="W1274">
            <v>42485</v>
          </cell>
          <cell r="X1274">
            <v>22324</v>
          </cell>
          <cell r="Y1274">
            <v>0</v>
          </cell>
          <cell r="Z1274">
            <v>0</v>
          </cell>
          <cell r="AA1274">
            <v>3533</v>
          </cell>
          <cell r="AB1274">
            <v>11000</v>
          </cell>
          <cell r="AC1274">
            <v>0</v>
          </cell>
          <cell r="AD1274">
            <v>0</v>
          </cell>
          <cell r="AE1274">
            <v>3439</v>
          </cell>
          <cell r="AF1274">
            <v>9990</v>
          </cell>
          <cell r="AG1274">
            <v>0</v>
          </cell>
          <cell r="AH1274">
            <v>1</v>
          </cell>
          <cell r="AI1274">
            <v>0</v>
          </cell>
          <cell r="AJ1274">
            <v>0</v>
          </cell>
          <cell r="AK1274">
            <v>94</v>
          </cell>
          <cell r="AL1274">
            <v>2</v>
          </cell>
          <cell r="AM1274">
            <v>0</v>
          </cell>
          <cell r="AN1274">
            <v>0</v>
          </cell>
          <cell r="AO1274">
            <v>1</v>
          </cell>
          <cell r="AP1274">
            <v>1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-1</v>
          </cell>
          <cell r="BF1274">
            <v>1006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-1</v>
          </cell>
          <cell r="BL1274">
            <v>1006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9</v>
          </cell>
          <cell r="BR1274">
            <v>28</v>
          </cell>
          <cell r="BS1274">
            <v>5</v>
          </cell>
          <cell r="BT1274">
            <v>3</v>
          </cell>
          <cell r="BU1274" t="str">
            <v>李萍</v>
          </cell>
          <cell r="BV1274" t="str">
            <v>李萍</v>
          </cell>
          <cell r="BW1274" t="str">
            <v>李萍</v>
          </cell>
          <cell r="BX1274" t="str">
            <v>13161328272</v>
          </cell>
          <cell r="BY1274" t="str">
            <v>2025-03-05</v>
          </cell>
          <cell r="BZ1274" t="str">
            <v/>
          </cell>
          <cell r="CA1274" t="str">
            <v>MA7G5NYD7</v>
          </cell>
          <cell r="CB1274">
            <v>0</v>
          </cell>
          <cell r="CC1274">
            <v>0</v>
          </cell>
          <cell r="CD1274" t="str">
            <v/>
          </cell>
          <cell r="CE1274" t="str">
            <v/>
          </cell>
          <cell r="CF1274" t="str">
            <v/>
          </cell>
          <cell r="CG1274" t="str">
            <v/>
          </cell>
          <cell r="CH1274" t="str">
            <v>qy</v>
          </cell>
          <cell r="CI1274" t="str">
            <v>    私人控股</v>
          </cell>
          <cell r="CJ1274" t="str">
            <v>F</v>
          </cell>
          <cell r="CK1274" t="str">
            <v>    批发和零售业</v>
          </cell>
          <cell r="CL1274" t="str">
            <v>51</v>
          </cell>
          <cell r="CM1274" t="str">
            <v>    批发业</v>
          </cell>
          <cell r="CN1274" t="str">
            <v>110115</v>
          </cell>
          <cell r="CO1274" t="str">
            <v>      大兴区</v>
          </cell>
          <cell r="CP1274" t="str">
            <v>　　　私营有限责任公司</v>
          </cell>
          <cell r="CQ1274" t="str">
            <v/>
          </cell>
          <cell r="CR1274" t="str">
            <v>    传统服务业</v>
          </cell>
          <cell r="CS1274" t="str">
            <v>2</v>
          </cell>
          <cell r="CT1274" t="str">
            <v>    地方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 t="str">
            <v>3</v>
          </cell>
          <cell r="DN1274" t="str">
            <v>516</v>
          </cell>
          <cell r="DO1274" t="str">
            <v>    矿产品、建材及化工产品批发</v>
          </cell>
          <cell r="DP1274" t="str">
            <v>1</v>
          </cell>
          <cell r="DQ1274" t="str">
            <v/>
          </cell>
          <cell r="DR1274">
            <v>3533</v>
          </cell>
          <cell r="DS1274">
            <v>11000</v>
          </cell>
          <cell r="DT1274">
            <v>1</v>
          </cell>
          <cell r="DU1274">
            <v>-1</v>
          </cell>
          <cell r="DV1274">
            <v>1006</v>
          </cell>
          <cell r="DW1274">
            <v>9</v>
          </cell>
          <cell r="DX1274">
            <v>29</v>
          </cell>
        </row>
        <row r="1275">
          <cell r="M1275" t="str">
            <v>91110105663123714U</v>
          </cell>
          <cell r="N1275" t="str">
            <v>北京若愚文化集团有限公司</v>
          </cell>
          <cell r="O1275" t="str">
            <v>2025</v>
          </cell>
          <cell r="P1275" t="str">
            <v>2</v>
          </cell>
          <cell r="Q1275">
            <v>44137</v>
          </cell>
          <cell r="R1275">
            <v>44137</v>
          </cell>
          <cell r="S1275">
            <v>2025</v>
          </cell>
          <cell r="T1275">
            <v>0</v>
          </cell>
          <cell r="U1275">
            <v>113077</v>
          </cell>
          <cell r="V1275">
            <v>111480</v>
          </cell>
          <cell r="W1275">
            <v>79049</v>
          </cell>
          <cell r="X1275">
            <v>90533</v>
          </cell>
          <cell r="Y1275">
            <v>0</v>
          </cell>
          <cell r="Z1275">
            <v>0</v>
          </cell>
          <cell r="AA1275">
            <v>2027</v>
          </cell>
          <cell r="AB1275">
            <v>3092</v>
          </cell>
          <cell r="AC1275">
            <v>0</v>
          </cell>
          <cell r="AD1275">
            <v>0</v>
          </cell>
          <cell r="AE1275">
            <v>882</v>
          </cell>
          <cell r="AF1275">
            <v>1025</v>
          </cell>
          <cell r="AG1275">
            <v>4</v>
          </cell>
          <cell r="AH1275">
            <v>3</v>
          </cell>
          <cell r="AI1275">
            <v>804</v>
          </cell>
          <cell r="AJ1275">
            <v>876</v>
          </cell>
          <cell r="AK1275">
            <v>1461</v>
          </cell>
          <cell r="AL1275">
            <v>2425</v>
          </cell>
          <cell r="AM1275">
            <v>0</v>
          </cell>
          <cell r="AN1275">
            <v>0</v>
          </cell>
          <cell r="AO1275">
            <v>24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-1148</v>
          </cell>
          <cell r="BF1275">
            <v>-1237</v>
          </cell>
          <cell r="BG1275">
            <v>3</v>
          </cell>
          <cell r="BH1275">
            <v>0</v>
          </cell>
          <cell r="BI1275">
            <v>0</v>
          </cell>
          <cell r="BJ1275">
            <v>0</v>
          </cell>
          <cell r="BK1275">
            <v>-1145</v>
          </cell>
          <cell r="BL1275">
            <v>-1237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42</v>
          </cell>
          <cell r="BT1275">
            <v>46</v>
          </cell>
          <cell r="BU1275" t="str">
            <v>付双全</v>
          </cell>
          <cell r="BV1275" t="str">
            <v>曹龙聪</v>
          </cell>
          <cell r="BW1275" t="str">
            <v>曹龙聪</v>
          </cell>
          <cell r="BX1275" t="str">
            <v>15901426189</v>
          </cell>
          <cell r="BY1275" t="str">
            <v>2025-03-11</v>
          </cell>
          <cell r="BZ1275" t="str">
            <v/>
          </cell>
          <cell r="CA1275" t="str">
            <v>663123714</v>
          </cell>
          <cell r="CB1275">
            <v>0</v>
          </cell>
          <cell r="CC1275">
            <v>0</v>
          </cell>
          <cell r="CD1275" t="str">
            <v/>
          </cell>
          <cell r="CE1275" t="str">
            <v/>
          </cell>
          <cell r="CF1275" t="str">
            <v/>
          </cell>
          <cell r="CG1275" t="str">
            <v/>
          </cell>
          <cell r="CH1275" t="str">
            <v>qy</v>
          </cell>
          <cell r="CI1275" t="str">
            <v>    私人控股</v>
          </cell>
          <cell r="CJ1275" t="str">
            <v>F</v>
          </cell>
          <cell r="CK1275" t="str">
            <v>    批发和零售业</v>
          </cell>
          <cell r="CL1275" t="str">
            <v>51</v>
          </cell>
          <cell r="CM1275" t="str">
            <v>    批发业</v>
          </cell>
          <cell r="CN1275" t="str">
            <v>110112</v>
          </cell>
          <cell r="CO1275" t="str">
            <v>      通州区</v>
          </cell>
          <cell r="CP1275" t="str">
            <v>　　　私营有限责任公司</v>
          </cell>
          <cell r="CQ1275" t="str">
            <v/>
          </cell>
          <cell r="CR1275" t="str">
            <v>    传统服务业</v>
          </cell>
          <cell r="CS1275" t="str">
            <v>2</v>
          </cell>
          <cell r="CT1275" t="str">
            <v>    地方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 t="str">
            <v>5</v>
          </cell>
          <cell r="DN1275" t="str">
            <v>514</v>
          </cell>
          <cell r="DO1275" t="str">
            <v>    文化、体育用品及器材批发</v>
          </cell>
          <cell r="DP1275" t="str">
            <v>1</v>
          </cell>
          <cell r="DQ1275" t="str">
            <v/>
          </cell>
          <cell r="DR1275">
            <v>2027</v>
          </cell>
          <cell r="DS1275">
            <v>3092</v>
          </cell>
          <cell r="DT1275">
            <v>1</v>
          </cell>
          <cell r="DU1275">
            <v>-1148</v>
          </cell>
          <cell r="DV1275">
            <v>-1237</v>
          </cell>
          <cell r="DW1275">
            <v>4</v>
          </cell>
          <cell r="DX1275">
            <v>3</v>
          </cell>
        </row>
        <row r="1276">
          <cell r="M1276" t="str">
            <v>911101063179720358</v>
          </cell>
          <cell r="N1276" t="str">
            <v>北京嘉乐豪家具有限公司</v>
          </cell>
          <cell r="O1276" t="str">
            <v>2025</v>
          </cell>
          <cell r="P1276" t="str">
            <v>2</v>
          </cell>
          <cell r="Q1276">
            <v>0</v>
          </cell>
          <cell r="R1276">
            <v>0</v>
          </cell>
          <cell r="S1276">
            <v>170</v>
          </cell>
          <cell r="T1276">
            <v>3908</v>
          </cell>
          <cell r="U1276">
            <v>6515</v>
          </cell>
          <cell r="V1276">
            <v>9177</v>
          </cell>
          <cell r="W1276">
            <v>3824</v>
          </cell>
          <cell r="X1276">
            <v>8132</v>
          </cell>
          <cell r="Y1276">
            <v>0</v>
          </cell>
          <cell r="Z1276">
            <v>0</v>
          </cell>
          <cell r="AA1276">
            <v>4039</v>
          </cell>
          <cell r="AB1276">
            <v>7616</v>
          </cell>
          <cell r="AC1276">
            <v>0</v>
          </cell>
          <cell r="AD1276">
            <v>0</v>
          </cell>
          <cell r="AE1276">
            <v>3940</v>
          </cell>
          <cell r="AF1276">
            <v>7413</v>
          </cell>
          <cell r="AG1276">
            <v>2</v>
          </cell>
          <cell r="AH1276">
            <v>2</v>
          </cell>
          <cell r="AI1276">
            <v>51</v>
          </cell>
          <cell r="AJ1276">
            <v>103</v>
          </cell>
          <cell r="AK1276">
            <v>39</v>
          </cell>
          <cell r="AL1276">
            <v>42</v>
          </cell>
          <cell r="AM1276">
            <v>0</v>
          </cell>
          <cell r="AN1276">
            <v>0</v>
          </cell>
          <cell r="AO1276">
            <v>5</v>
          </cell>
          <cell r="AP1276">
            <v>62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-8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-8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8</v>
          </cell>
          <cell r="BR1276">
            <v>23</v>
          </cell>
          <cell r="BS1276">
            <v>5</v>
          </cell>
          <cell r="BT1276">
            <v>5</v>
          </cell>
          <cell r="BU1276" t="str">
            <v>张志成</v>
          </cell>
          <cell r="BV1276" t="str">
            <v>张志成</v>
          </cell>
          <cell r="BW1276" t="str">
            <v>王京京</v>
          </cell>
          <cell r="BX1276" t="str">
            <v>17333628750</v>
          </cell>
          <cell r="BY1276" t="str">
            <v>2025-03-05</v>
          </cell>
          <cell r="BZ1276" t="str">
            <v/>
          </cell>
          <cell r="CA1276" t="str">
            <v>317972035</v>
          </cell>
          <cell r="CB1276">
            <v>0</v>
          </cell>
          <cell r="CC1276">
            <v>0</v>
          </cell>
          <cell r="CD1276" t="str">
            <v/>
          </cell>
          <cell r="CE1276" t="str">
            <v/>
          </cell>
          <cell r="CF1276" t="str">
            <v/>
          </cell>
          <cell r="CG1276" t="str">
            <v/>
          </cell>
          <cell r="CH1276" t="str">
            <v>qy</v>
          </cell>
          <cell r="CI1276" t="str">
            <v>    私人控股</v>
          </cell>
          <cell r="CJ1276" t="str">
            <v>F</v>
          </cell>
          <cell r="CK1276" t="str">
            <v>    批发和零售业</v>
          </cell>
          <cell r="CL1276" t="str">
            <v>51</v>
          </cell>
          <cell r="CM1276" t="str">
            <v>    批发业</v>
          </cell>
          <cell r="CN1276" t="str">
            <v>110115</v>
          </cell>
          <cell r="CO1276" t="str">
            <v>      大兴区</v>
          </cell>
          <cell r="CP1276" t="str">
            <v>　　　私营有限责任公司</v>
          </cell>
          <cell r="CQ1276" t="str">
            <v/>
          </cell>
          <cell r="CR1276" t="str">
            <v>    传统服务业</v>
          </cell>
          <cell r="CS1276" t="str">
            <v>2</v>
          </cell>
          <cell r="CT1276" t="str">
            <v>    地方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 t="str">
            <v>3</v>
          </cell>
          <cell r="DN1276" t="str">
            <v>513</v>
          </cell>
          <cell r="DO1276" t="str">
            <v>    纺织、服装及家庭用品批发</v>
          </cell>
          <cell r="DP1276" t="str">
            <v>1</v>
          </cell>
          <cell r="DQ1276" t="str">
            <v/>
          </cell>
          <cell r="DR1276">
            <v>4039</v>
          </cell>
          <cell r="DS1276">
            <v>7616</v>
          </cell>
          <cell r="DT1276">
            <v>1</v>
          </cell>
          <cell r="DU1276">
            <v>0</v>
          </cell>
          <cell r="DV1276">
            <v>-8</v>
          </cell>
          <cell r="DW1276">
            <v>10</v>
          </cell>
          <cell r="DX1276">
            <v>25</v>
          </cell>
        </row>
        <row r="1277">
          <cell r="M1277" t="str">
            <v>91110400MACFXRX81C</v>
          </cell>
          <cell r="N1277" t="str">
            <v>美宜佳（北京）便利店有限公司</v>
          </cell>
          <cell r="O1277" t="str">
            <v>2025</v>
          </cell>
          <cell r="P1277" t="str">
            <v>2</v>
          </cell>
          <cell r="Q1277">
            <v>566</v>
          </cell>
          <cell r="R1277">
            <v>673</v>
          </cell>
          <cell r="S1277">
            <v>-223</v>
          </cell>
          <cell r="T1277">
            <v>528</v>
          </cell>
          <cell r="U1277">
            <v>18062</v>
          </cell>
          <cell r="V1277">
            <v>27341</v>
          </cell>
          <cell r="W1277">
            <v>47881</v>
          </cell>
          <cell r="X1277">
            <v>26010</v>
          </cell>
          <cell r="Y1277">
            <v>0</v>
          </cell>
          <cell r="Z1277">
            <v>0</v>
          </cell>
          <cell r="AA1277">
            <v>14056</v>
          </cell>
          <cell r="AB1277">
            <v>9192</v>
          </cell>
          <cell r="AC1277">
            <v>0</v>
          </cell>
          <cell r="AD1277">
            <v>0</v>
          </cell>
          <cell r="AE1277">
            <v>11028</v>
          </cell>
          <cell r="AF1277">
            <v>7028</v>
          </cell>
          <cell r="AG1277">
            <v>4</v>
          </cell>
          <cell r="AH1277">
            <v>-2</v>
          </cell>
          <cell r="AI1277">
            <v>3436</v>
          </cell>
          <cell r="AJ1277">
            <v>3253</v>
          </cell>
          <cell r="AK1277">
            <v>4028</v>
          </cell>
          <cell r="AL1277">
            <v>3561</v>
          </cell>
          <cell r="AM1277">
            <v>0</v>
          </cell>
          <cell r="AN1277">
            <v>0</v>
          </cell>
          <cell r="AO1277">
            <v>3</v>
          </cell>
          <cell r="AP1277">
            <v>3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-4460</v>
          </cell>
          <cell r="BF1277">
            <v>-4791</v>
          </cell>
          <cell r="BG1277">
            <v>2</v>
          </cell>
          <cell r="BH1277">
            <v>44</v>
          </cell>
          <cell r="BI1277">
            <v>1</v>
          </cell>
          <cell r="BJ1277">
            <v>1</v>
          </cell>
          <cell r="BK1277">
            <v>-4459</v>
          </cell>
          <cell r="BL1277">
            <v>-4748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118</v>
          </cell>
          <cell r="BR1277">
            <v>155</v>
          </cell>
          <cell r="BS1277">
            <v>85</v>
          </cell>
          <cell r="BT1277">
            <v>108</v>
          </cell>
          <cell r="BU1277" t="str">
            <v>黄祖建</v>
          </cell>
          <cell r="BV1277" t="str">
            <v>肖洁</v>
          </cell>
          <cell r="BW1277" t="str">
            <v>肖洁</v>
          </cell>
          <cell r="BX1277" t="str">
            <v>13693294613</v>
          </cell>
          <cell r="BY1277" t="str">
            <v>2025-03-18</v>
          </cell>
          <cell r="BZ1277" t="str">
            <v/>
          </cell>
          <cell r="CA1277" t="str">
            <v>MACFXRX81</v>
          </cell>
          <cell r="CB1277">
            <v>0</v>
          </cell>
          <cell r="CC1277">
            <v>0</v>
          </cell>
          <cell r="CD1277" t="str">
            <v/>
          </cell>
          <cell r="CE1277" t="str">
            <v>1</v>
          </cell>
          <cell r="CF1277" t="str">
            <v/>
          </cell>
          <cell r="CG1277" t="str">
            <v>北京经济技术开发区虚拟社区</v>
          </cell>
          <cell r="CH1277" t="str">
            <v>qy</v>
          </cell>
          <cell r="CI1277" t="str">
            <v>    私人控股</v>
          </cell>
          <cell r="CJ1277" t="str">
            <v>F</v>
          </cell>
          <cell r="CK1277" t="str">
            <v>    批发和零售业</v>
          </cell>
          <cell r="CL1277" t="str">
            <v>52</v>
          </cell>
          <cell r="CM1277" t="str">
            <v>    零售业</v>
          </cell>
          <cell r="CN1277" t="str">
            <v>115101</v>
          </cell>
          <cell r="CO1277" t="str">
            <v>      开发区</v>
          </cell>
          <cell r="CP1277" t="str">
            <v>　　　其他有限责任公司</v>
          </cell>
          <cell r="CQ1277" t="str">
            <v/>
          </cell>
          <cell r="CR1277" t="str">
            <v>    传统服务业</v>
          </cell>
          <cell r="CS1277" t="str">
            <v>2</v>
          </cell>
          <cell r="CT1277" t="str">
            <v>    地方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 t="str">
            <v>3</v>
          </cell>
          <cell r="DN1277" t="str">
            <v>521</v>
          </cell>
          <cell r="DO1277" t="str">
            <v>    综合零售</v>
          </cell>
          <cell r="DP1277" t="str">
            <v>1</v>
          </cell>
          <cell r="DQ1277" t="str">
            <v/>
          </cell>
          <cell r="DR1277">
            <v>14056</v>
          </cell>
          <cell r="DS1277">
            <v>9192</v>
          </cell>
          <cell r="DT1277">
            <v>1</v>
          </cell>
          <cell r="DU1277">
            <v>-4460</v>
          </cell>
          <cell r="DV1277">
            <v>-4791</v>
          </cell>
          <cell r="DW1277">
            <v>122</v>
          </cell>
          <cell r="DX1277">
            <v>153</v>
          </cell>
        </row>
        <row r="1278">
          <cell r="M1278" t="str">
            <v>9111000075132564XR</v>
          </cell>
          <cell r="N1278" t="str">
            <v>北京同仁堂商业投资集团有限公司</v>
          </cell>
          <cell r="O1278" t="str">
            <v>2025</v>
          </cell>
          <cell r="P1278" t="str">
            <v>2</v>
          </cell>
          <cell r="Q1278">
            <v>53862</v>
          </cell>
          <cell r="R1278">
            <v>51631</v>
          </cell>
          <cell r="S1278">
            <v>516401</v>
          </cell>
          <cell r="T1278">
            <v>235928</v>
          </cell>
          <cell r="U1278">
            <v>3029594</v>
          </cell>
          <cell r="V1278">
            <v>2743795</v>
          </cell>
          <cell r="W1278">
            <v>948494</v>
          </cell>
          <cell r="X1278">
            <v>926599</v>
          </cell>
          <cell r="Y1278">
            <v>0</v>
          </cell>
          <cell r="Z1278">
            <v>0</v>
          </cell>
          <cell r="AA1278">
            <v>1045264</v>
          </cell>
          <cell r="AB1278">
            <v>995420</v>
          </cell>
          <cell r="AC1278">
            <v>0</v>
          </cell>
          <cell r="AD1278">
            <v>0</v>
          </cell>
          <cell r="AE1278">
            <v>916014</v>
          </cell>
          <cell r="AF1278">
            <v>865973</v>
          </cell>
          <cell r="AG1278">
            <v>2278</v>
          </cell>
          <cell r="AH1278">
            <v>3185</v>
          </cell>
          <cell r="AI1278">
            <v>19911</v>
          </cell>
          <cell r="AJ1278">
            <v>19545</v>
          </cell>
          <cell r="AK1278">
            <v>9730</v>
          </cell>
          <cell r="AL1278">
            <v>8018</v>
          </cell>
          <cell r="AM1278">
            <v>0</v>
          </cell>
          <cell r="AN1278">
            <v>0</v>
          </cell>
          <cell r="AO1278">
            <v>496</v>
          </cell>
          <cell r="AP1278">
            <v>639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96990</v>
          </cell>
          <cell r="BF1278">
            <v>95808</v>
          </cell>
          <cell r="BG1278">
            <v>0</v>
          </cell>
          <cell r="BH1278">
            <v>0</v>
          </cell>
          <cell r="BI1278">
            <v>2</v>
          </cell>
          <cell r="BJ1278">
            <v>0</v>
          </cell>
          <cell r="BK1278">
            <v>96988</v>
          </cell>
          <cell r="BL1278">
            <v>95808</v>
          </cell>
          <cell r="BM1278">
            <v>24247</v>
          </cell>
          <cell r="BN1278">
            <v>23952</v>
          </cell>
          <cell r="BO1278">
            <v>0</v>
          </cell>
          <cell r="BP1278">
            <v>0</v>
          </cell>
          <cell r="BQ1278">
            <v>13717</v>
          </cell>
          <cell r="BR1278">
            <v>23008</v>
          </cell>
          <cell r="BS1278">
            <v>545</v>
          </cell>
          <cell r="BT1278">
            <v>546</v>
          </cell>
          <cell r="BU1278" t="str">
            <v>王平</v>
          </cell>
          <cell r="BV1278" t="str">
            <v>孟凡鹏</v>
          </cell>
          <cell r="BW1278" t="str">
            <v>张淼</v>
          </cell>
          <cell r="BX1278" t="str">
            <v>01052029856</v>
          </cell>
          <cell r="BY1278" t="str">
            <v>2025-03-11</v>
          </cell>
          <cell r="BZ1278" t="str">
            <v/>
          </cell>
          <cell r="CA1278" t="str">
            <v>75132564X</v>
          </cell>
          <cell r="CB1278">
            <v>0</v>
          </cell>
          <cell r="CC1278">
            <v>0</v>
          </cell>
          <cell r="CD1278" t="str">
            <v/>
          </cell>
          <cell r="CE1278" t="str">
            <v>1</v>
          </cell>
          <cell r="CF1278" t="str">
            <v/>
          </cell>
          <cell r="CG1278" t="str">
            <v>北京经济技术开发区虚拟社区</v>
          </cell>
          <cell r="CH1278" t="str">
            <v>qy</v>
          </cell>
          <cell r="CI1278" t="str">
            <v>    国有控股</v>
          </cell>
          <cell r="CJ1278" t="str">
            <v>F</v>
          </cell>
          <cell r="CK1278" t="str">
            <v>    批发和零售业</v>
          </cell>
          <cell r="CL1278" t="str">
            <v>51</v>
          </cell>
          <cell r="CM1278" t="str">
            <v>    批发业</v>
          </cell>
          <cell r="CN1278" t="str">
            <v>115101</v>
          </cell>
          <cell r="CO1278" t="str">
            <v>      开发区</v>
          </cell>
          <cell r="CP1278" t="str">
            <v>　　　其他有限责任公司</v>
          </cell>
          <cell r="CQ1278" t="str">
            <v/>
          </cell>
          <cell r="CR1278" t="str">
            <v>    传统服务业</v>
          </cell>
          <cell r="CS1278" t="str">
            <v>2</v>
          </cell>
          <cell r="CT1278" t="str">
            <v>    地方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 t="str">
            <v>3</v>
          </cell>
          <cell r="DN1278" t="str">
            <v>515</v>
          </cell>
          <cell r="DO1278" t="str">
            <v>    医药及医疗器材批发</v>
          </cell>
          <cell r="DP1278" t="str">
            <v>2</v>
          </cell>
          <cell r="DQ1278" t="str">
            <v>1</v>
          </cell>
          <cell r="DR1278">
            <v>1045264</v>
          </cell>
          <cell r="DS1278">
            <v>995420</v>
          </cell>
          <cell r="DT1278">
            <v>1</v>
          </cell>
          <cell r="DU1278">
            <v>96990</v>
          </cell>
          <cell r="DV1278">
            <v>95808</v>
          </cell>
          <cell r="DW1278">
            <v>40242</v>
          </cell>
          <cell r="DX1278">
            <v>50145</v>
          </cell>
        </row>
        <row r="1279">
          <cell r="M1279" t="str">
            <v>91110302MA01L93578</v>
          </cell>
          <cell r="N1279" t="str">
            <v>禧乐多（北京）贸易有限公司</v>
          </cell>
          <cell r="O1279" t="str">
            <v>2025</v>
          </cell>
          <cell r="P1279" t="str">
            <v>2</v>
          </cell>
          <cell r="Q1279">
            <v>0</v>
          </cell>
          <cell r="R1279">
            <v>27</v>
          </cell>
          <cell r="S1279">
            <v>2897</v>
          </cell>
          <cell r="T1279">
            <v>245</v>
          </cell>
          <cell r="U1279">
            <v>9005</v>
          </cell>
          <cell r="V1279">
            <v>18221</v>
          </cell>
          <cell r="W1279">
            <v>16253</v>
          </cell>
          <cell r="X1279">
            <v>28214</v>
          </cell>
          <cell r="Y1279">
            <v>0</v>
          </cell>
          <cell r="Z1279">
            <v>0</v>
          </cell>
          <cell r="AA1279">
            <v>5980</v>
          </cell>
          <cell r="AB1279">
            <v>8274</v>
          </cell>
          <cell r="AC1279">
            <v>0</v>
          </cell>
          <cell r="AD1279">
            <v>0</v>
          </cell>
          <cell r="AE1279">
            <v>3726</v>
          </cell>
          <cell r="AF1279">
            <v>11470</v>
          </cell>
          <cell r="AG1279">
            <v>1</v>
          </cell>
          <cell r="AH1279">
            <v>1</v>
          </cell>
          <cell r="AI1279">
            <v>88</v>
          </cell>
          <cell r="AJ1279">
            <v>177</v>
          </cell>
          <cell r="AK1279">
            <v>353</v>
          </cell>
          <cell r="AL1279">
            <v>320</v>
          </cell>
          <cell r="AM1279">
            <v>0</v>
          </cell>
          <cell r="AN1279">
            <v>0</v>
          </cell>
          <cell r="AO1279">
            <v>44</v>
          </cell>
          <cell r="AP1279">
            <v>237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1768</v>
          </cell>
          <cell r="BF1279">
            <v>-3931</v>
          </cell>
          <cell r="BG1279">
            <v>0</v>
          </cell>
          <cell r="BH1279">
            <v>0</v>
          </cell>
          <cell r="BI1279">
            <v>2</v>
          </cell>
          <cell r="BJ1279">
            <v>0</v>
          </cell>
          <cell r="BK1279">
            <v>1766</v>
          </cell>
          <cell r="BL1279">
            <v>-3932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1569</v>
          </cell>
          <cell r="BR1279">
            <v>2209</v>
          </cell>
          <cell r="BS1279">
            <v>5</v>
          </cell>
          <cell r="BT1279">
            <v>5</v>
          </cell>
          <cell r="BU1279" t="str">
            <v>王宇</v>
          </cell>
          <cell r="BV1279" t="str">
            <v>王琪</v>
          </cell>
          <cell r="BW1279" t="str">
            <v>王琪</v>
          </cell>
          <cell r="BX1279" t="str">
            <v>13581809167</v>
          </cell>
          <cell r="BY1279" t="str">
            <v>2025-03-11</v>
          </cell>
          <cell r="BZ1279" t="str">
            <v/>
          </cell>
          <cell r="CA1279" t="str">
            <v>MA01L9357</v>
          </cell>
          <cell r="CB1279">
            <v>0</v>
          </cell>
          <cell r="CC1279">
            <v>0</v>
          </cell>
          <cell r="CD1279" t="str">
            <v/>
          </cell>
          <cell r="CE1279" t="str">
            <v>1</v>
          </cell>
          <cell r="CF1279" t="str">
            <v/>
          </cell>
          <cell r="CG1279" t="str">
            <v>北京经济技术开发区虚拟社区</v>
          </cell>
          <cell r="CH1279" t="str">
            <v>qy</v>
          </cell>
          <cell r="CI1279" t="str">
            <v>    私人控股</v>
          </cell>
          <cell r="CJ1279" t="str">
            <v>F</v>
          </cell>
          <cell r="CK1279" t="str">
            <v>    批发和零售业</v>
          </cell>
          <cell r="CL1279" t="str">
            <v>51</v>
          </cell>
          <cell r="CM1279" t="str">
            <v>    批发业</v>
          </cell>
          <cell r="CN1279" t="str">
            <v>115101</v>
          </cell>
          <cell r="CO1279" t="str">
            <v>      开发区</v>
          </cell>
          <cell r="CP1279" t="str">
            <v>　　　私营有限责任公司</v>
          </cell>
          <cell r="CQ1279" t="str">
            <v/>
          </cell>
          <cell r="CR1279" t="str">
            <v>    传统服务业</v>
          </cell>
          <cell r="CS1279" t="str">
            <v>2</v>
          </cell>
          <cell r="CT1279" t="str">
            <v>    地方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0</v>
          </cell>
          <cell r="DM1279" t="str">
            <v>3</v>
          </cell>
          <cell r="DN1279" t="str">
            <v>512</v>
          </cell>
          <cell r="DO1279" t="str">
            <v>    食品、饮料及烟草制品批发</v>
          </cell>
          <cell r="DP1279" t="str">
            <v>1</v>
          </cell>
          <cell r="DQ1279" t="str">
            <v/>
          </cell>
          <cell r="DR1279">
            <v>5980</v>
          </cell>
          <cell r="DS1279">
            <v>8274</v>
          </cell>
          <cell r="DT1279">
            <v>1</v>
          </cell>
          <cell r="DU1279">
            <v>1768</v>
          </cell>
          <cell r="DV1279">
            <v>-3931</v>
          </cell>
          <cell r="DW1279">
            <v>1570</v>
          </cell>
          <cell r="DX1279">
            <v>2210</v>
          </cell>
        </row>
        <row r="1280">
          <cell r="M1280" t="str">
            <v>91110105791600490K</v>
          </cell>
          <cell r="N1280" t="str">
            <v>万嘉（北京）控制设备有限公司</v>
          </cell>
          <cell r="O1280" t="str">
            <v>2025</v>
          </cell>
          <cell r="P1280" t="str">
            <v>2</v>
          </cell>
          <cell r="Q1280">
            <v>715</v>
          </cell>
          <cell r="R1280">
            <v>692</v>
          </cell>
          <cell r="S1280">
            <v>2740</v>
          </cell>
          <cell r="T1280">
            <v>3367</v>
          </cell>
          <cell r="U1280">
            <v>136279</v>
          </cell>
          <cell r="V1280">
            <v>122207</v>
          </cell>
          <cell r="W1280">
            <v>95355</v>
          </cell>
          <cell r="X1280">
            <v>104775</v>
          </cell>
          <cell r="Y1280">
            <v>0</v>
          </cell>
          <cell r="Z1280">
            <v>0</v>
          </cell>
          <cell r="AA1280">
            <v>135571</v>
          </cell>
          <cell r="AB1280">
            <v>1616</v>
          </cell>
          <cell r="AC1280">
            <v>0</v>
          </cell>
          <cell r="AD1280">
            <v>0</v>
          </cell>
          <cell r="AE1280">
            <v>120848</v>
          </cell>
          <cell r="AF1280">
            <v>1342</v>
          </cell>
          <cell r="AG1280">
            <v>0</v>
          </cell>
          <cell r="AH1280">
            <v>0</v>
          </cell>
          <cell r="AI1280">
            <v>865</v>
          </cell>
          <cell r="AJ1280">
            <v>875</v>
          </cell>
          <cell r="AK1280">
            <v>615</v>
          </cell>
          <cell r="AL1280">
            <v>555</v>
          </cell>
          <cell r="AM1280">
            <v>0</v>
          </cell>
          <cell r="AN1280">
            <v>0</v>
          </cell>
          <cell r="AO1280">
            <v>3</v>
          </cell>
          <cell r="AP1280">
            <v>6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13379</v>
          </cell>
          <cell r="BF1280">
            <v>-1162</v>
          </cell>
          <cell r="BG1280">
            <v>0</v>
          </cell>
          <cell r="BH1280">
            <v>229</v>
          </cell>
          <cell r="BI1280">
            <v>0</v>
          </cell>
          <cell r="BJ1280">
            <v>0</v>
          </cell>
          <cell r="BK1280">
            <v>13379</v>
          </cell>
          <cell r="BL1280">
            <v>-933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327</v>
          </cell>
          <cell r="BR1280">
            <v>0</v>
          </cell>
          <cell r="BS1280">
            <v>16</v>
          </cell>
          <cell r="BT1280">
            <v>16</v>
          </cell>
          <cell r="BU1280" t="str">
            <v>王云鹏</v>
          </cell>
          <cell r="BV1280" t="str">
            <v>王云鹏</v>
          </cell>
          <cell r="BW1280" t="str">
            <v>刘静</v>
          </cell>
          <cell r="BX1280" t="str">
            <v>13611116250</v>
          </cell>
          <cell r="BY1280" t="str">
            <v>2025-03-14</v>
          </cell>
          <cell r="BZ1280" t="str">
            <v/>
          </cell>
          <cell r="CA1280" t="str">
            <v>791600490</v>
          </cell>
          <cell r="CB1280">
            <v>0</v>
          </cell>
          <cell r="CC1280">
            <v>0</v>
          </cell>
          <cell r="CD1280" t="str">
            <v/>
          </cell>
          <cell r="CE1280" t="str">
            <v>1</v>
          </cell>
          <cell r="CF1280" t="str">
            <v/>
          </cell>
          <cell r="CG1280" t="str">
            <v>北京经济技术开发区虚拟社区</v>
          </cell>
          <cell r="CH1280" t="str">
            <v>qy</v>
          </cell>
          <cell r="CI1280" t="str">
            <v>    私人控股</v>
          </cell>
          <cell r="CJ1280" t="str">
            <v>F</v>
          </cell>
          <cell r="CK1280" t="str">
            <v>    批发和零售业</v>
          </cell>
          <cell r="CL1280" t="str">
            <v>51</v>
          </cell>
          <cell r="CM1280" t="str">
            <v>    批发业</v>
          </cell>
          <cell r="CN1280" t="str">
            <v>115101</v>
          </cell>
          <cell r="CO1280" t="str">
            <v>      开发区</v>
          </cell>
          <cell r="CP1280" t="str">
            <v>　　　外商投资有限责任公司</v>
          </cell>
          <cell r="CQ1280" t="str">
            <v/>
          </cell>
          <cell r="CR1280" t="str">
            <v>    传统服务业</v>
          </cell>
          <cell r="CS1280" t="str">
            <v>2</v>
          </cell>
          <cell r="CT1280" t="str">
            <v>    地方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 t="str">
            <v>3</v>
          </cell>
          <cell r="DN1280" t="str">
            <v>517</v>
          </cell>
          <cell r="DO1280" t="str">
            <v>    机械设备、五金产品及电子产品批发</v>
          </cell>
          <cell r="DP1280" t="str">
            <v>1</v>
          </cell>
          <cell r="DQ1280" t="str">
            <v>3</v>
          </cell>
          <cell r="DR1280">
            <v>135571</v>
          </cell>
          <cell r="DS1280">
            <v>1616</v>
          </cell>
          <cell r="DT1280">
            <v>1</v>
          </cell>
          <cell r="DU1280">
            <v>13379</v>
          </cell>
          <cell r="DV1280">
            <v>-1162</v>
          </cell>
          <cell r="DW1280">
            <v>327</v>
          </cell>
          <cell r="DX1280">
            <v>-89</v>
          </cell>
        </row>
        <row r="1281">
          <cell r="M1281" t="str">
            <v>91110106633637001K</v>
          </cell>
          <cell r="N1281" t="str">
            <v>北京金雨星技贸有限公司</v>
          </cell>
          <cell r="O1281" t="str">
            <v>2025</v>
          </cell>
          <cell r="P1281" t="str">
            <v>2</v>
          </cell>
          <cell r="Q1281">
            <v>2273</v>
          </cell>
          <cell r="R1281">
            <v>2309</v>
          </cell>
          <cell r="S1281">
            <v>15919</v>
          </cell>
          <cell r="T1281">
            <v>12122</v>
          </cell>
          <cell r="U1281">
            <v>37643</v>
          </cell>
          <cell r="V1281">
            <v>34606</v>
          </cell>
          <cell r="W1281">
            <v>24525</v>
          </cell>
          <cell r="X1281">
            <v>19070</v>
          </cell>
          <cell r="Y1281">
            <v>0</v>
          </cell>
          <cell r="Z1281">
            <v>0</v>
          </cell>
          <cell r="AA1281">
            <v>8252</v>
          </cell>
          <cell r="AB1281">
            <v>6672</v>
          </cell>
          <cell r="AC1281">
            <v>0</v>
          </cell>
          <cell r="AD1281">
            <v>0</v>
          </cell>
          <cell r="AE1281">
            <v>6812</v>
          </cell>
          <cell r="AF1281">
            <v>5112</v>
          </cell>
          <cell r="AG1281">
            <v>13</v>
          </cell>
          <cell r="AH1281">
            <v>10</v>
          </cell>
          <cell r="AI1281">
            <v>759</v>
          </cell>
          <cell r="AJ1281">
            <v>666</v>
          </cell>
          <cell r="AK1281">
            <v>411</v>
          </cell>
          <cell r="AL1281">
            <v>554</v>
          </cell>
          <cell r="AM1281">
            <v>0</v>
          </cell>
          <cell r="AN1281">
            <v>0</v>
          </cell>
          <cell r="AO1281">
            <v>57</v>
          </cell>
          <cell r="AP1281">
            <v>70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200</v>
          </cell>
          <cell r="BF1281">
            <v>260</v>
          </cell>
          <cell r="BG1281">
            <v>5</v>
          </cell>
          <cell r="BH1281">
            <v>1</v>
          </cell>
          <cell r="BI1281">
            <v>0</v>
          </cell>
          <cell r="BJ1281">
            <v>0</v>
          </cell>
          <cell r="BK1281">
            <v>205</v>
          </cell>
          <cell r="BL1281">
            <v>261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187</v>
          </cell>
          <cell r="BR1281">
            <v>175</v>
          </cell>
          <cell r="BS1281">
            <v>29</v>
          </cell>
          <cell r="BT1281">
            <v>29</v>
          </cell>
          <cell r="BU1281" t="str">
            <v>徐宝刚</v>
          </cell>
          <cell r="BV1281" t="str">
            <v>刘艳</v>
          </cell>
          <cell r="BW1281" t="str">
            <v>刘艳</v>
          </cell>
          <cell r="BX1281" t="str">
            <v>18001125025</v>
          </cell>
          <cell r="BY1281" t="str">
            <v>2025-03-12</v>
          </cell>
          <cell r="BZ1281" t="str">
            <v/>
          </cell>
          <cell r="CA1281" t="str">
            <v>633637001</v>
          </cell>
          <cell r="CB1281">
            <v>0</v>
          </cell>
          <cell r="CC1281">
            <v>0</v>
          </cell>
          <cell r="CD1281" t="str">
            <v/>
          </cell>
          <cell r="CE1281" t="str">
            <v>1</v>
          </cell>
          <cell r="CF1281" t="str">
            <v/>
          </cell>
          <cell r="CG1281" t="str">
            <v>北京经济技术开发区虚拟社区</v>
          </cell>
          <cell r="CH1281" t="str">
            <v>qy</v>
          </cell>
          <cell r="CI1281" t="str">
            <v>    私人控股</v>
          </cell>
          <cell r="CJ1281" t="str">
            <v>F</v>
          </cell>
          <cell r="CK1281" t="str">
            <v>    批发和零售业</v>
          </cell>
          <cell r="CL1281" t="str">
            <v>51</v>
          </cell>
          <cell r="CM1281" t="str">
            <v>    批发业</v>
          </cell>
          <cell r="CN1281" t="str">
            <v>115101</v>
          </cell>
          <cell r="CO1281" t="str">
            <v>      开发区</v>
          </cell>
          <cell r="CP1281" t="str">
            <v>　　　其他有限责任公司</v>
          </cell>
          <cell r="CQ1281" t="str">
            <v/>
          </cell>
          <cell r="CR1281" t="str">
            <v>    传统服务业</v>
          </cell>
          <cell r="CS1281" t="str">
            <v>2</v>
          </cell>
          <cell r="CT1281" t="str">
            <v>    地方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 t="str">
            <v>3</v>
          </cell>
          <cell r="DN1281" t="str">
            <v>517</v>
          </cell>
          <cell r="DO1281" t="str">
            <v>    机械设备、五金产品及电子产品批发</v>
          </cell>
          <cell r="DP1281" t="str">
            <v>1</v>
          </cell>
          <cell r="DQ1281" t="str">
            <v>2</v>
          </cell>
          <cell r="DR1281">
            <v>8252</v>
          </cell>
          <cell r="DS1281">
            <v>6672</v>
          </cell>
          <cell r="DT1281">
            <v>1</v>
          </cell>
          <cell r="DU1281">
            <v>200</v>
          </cell>
          <cell r="DV1281">
            <v>260</v>
          </cell>
          <cell r="DW1281">
            <v>200</v>
          </cell>
          <cell r="DX1281">
            <v>185</v>
          </cell>
        </row>
        <row r="1282">
          <cell r="M1282" t="str">
            <v>91110112743310368R</v>
          </cell>
          <cell r="N1282" t="str">
            <v>北京吴喜动态科技有限公司</v>
          </cell>
          <cell r="O1282" t="str">
            <v>2025</v>
          </cell>
          <cell r="P1282" t="str">
            <v>2</v>
          </cell>
          <cell r="Q1282">
            <v>1169</v>
          </cell>
          <cell r="R1282">
            <v>572</v>
          </cell>
          <cell r="S1282">
            <v>-451</v>
          </cell>
          <cell r="T1282">
            <v>0</v>
          </cell>
          <cell r="U1282">
            <v>18934</v>
          </cell>
          <cell r="V1282">
            <v>18643</v>
          </cell>
          <cell r="W1282">
            <v>2765</v>
          </cell>
          <cell r="X1282">
            <v>3810</v>
          </cell>
          <cell r="Y1282">
            <v>0</v>
          </cell>
          <cell r="Z1282">
            <v>0</v>
          </cell>
          <cell r="AA1282">
            <v>2241</v>
          </cell>
          <cell r="AB1282">
            <v>4956</v>
          </cell>
          <cell r="AC1282">
            <v>0</v>
          </cell>
          <cell r="AD1282">
            <v>0</v>
          </cell>
          <cell r="AE1282">
            <v>1229</v>
          </cell>
          <cell r="AF1282">
            <v>2832</v>
          </cell>
          <cell r="AG1282">
            <v>15</v>
          </cell>
          <cell r="AH1282">
            <v>21</v>
          </cell>
          <cell r="AI1282">
            <v>797</v>
          </cell>
          <cell r="AJ1282">
            <v>773</v>
          </cell>
          <cell r="AK1282">
            <v>520</v>
          </cell>
          <cell r="AL1282">
            <v>694</v>
          </cell>
          <cell r="AM1282">
            <v>0</v>
          </cell>
          <cell r="AN1282">
            <v>296</v>
          </cell>
          <cell r="AO1282">
            <v>13</v>
          </cell>
          <cell r="AP1282">
            <v>3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-333</v>
          </cell>
          <cell r="BF1282">
            <v>337</v>
          </cell>
          <cell r="BG1282">
            <v>15</v>
          </cell>
          <cell r="BH1282">
            <v>34</v>
          </cell>
          <cell r="BI1282">
            <v>0</v>
          </cell>
          <cell r="BJ1282">
            <v>0</v>
          </cell>
          <cell r="BK1282">
            <v>-318</v>
          </cell>
          <cell r="BL1282">
            <v>371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150</v>
          </cell>
          <cell r="BR1282">
            <v>361</v>
          </cell>
          <cell r="BS1282">
            <v>23</v>
          </cell>
          <cell r="BT1282">
            <v>21</v>
          </cell>
          <cell r="BU1282" t="str">
            <v>吴瑞云</v>
          </cell>
          <cell r="BV1282" t="str">
            <v>王玉华</v>
          </cell>
          <cell r="BW1282" t="str">
            <v>王玉华</v>
          </cell>
          <cell r="BX1282" t="str">
            <v>13683664428</v>
          </cell>
          <cell r="BY1282" t="str">
            <v>2025-03-13</v>
          </cell>
          <cell r="BZ1282" t="str">
            <v/>
          </cell>
          <cell r="CA1282" t="str">
            <v>743310368</v>
          </cell>
          <cell r="CB1282">
            <v>0</v>
          </cell>
          <cell r="CC1282">
            <v>0</v>
          </cell>
          <cell r="CD1282" t="str">
            <v/>
          </cell>
          <cell r="CE1282" t="str">
            <v>1</v>
          </cell>
          <cell r="CF1282" t="str">
            <v/>
          </cell>
          <cell r="CG1282" t="str">
            <v>北京经济技术开发区虚拟社区</v>
          </cell>
          <cell r="CH1282" t="str">
            <v>qy</v>
          </cell>
          <cell r="CI1282" t="str">
            <v>    私人控股</v>
          </cell>
          <cell r="CJ1282" t="str">
            <v>F</v>
          </cell>
          <cell r="CK1282" t="str">
            <v>    批发和零售业</v>
          </cell>
          <cell r="CL1282" t="str">
            <v>51</v>
          </cell>
          <cell r="CM1282" t="str">
            <v>    批发业</v>
          </cell>
          <cell r="CN1282" t="str">
            <v>115101</v>
          </cell>
          <cell r="CO1282" t="str">
            <v>      开发区</v>
          </cell>
          <cell r="CP1282" t="str">
            <v>　　　私营有限责任公司</v>
          </cell>
          <cell r="CQ1282" t="str">
            <v/>
          </cell>
          <cell r="CR1282" t="str">
            <v>    传统服务业</v>
          </cell>
          <cell r="CS1282" t="str">
            <v>2</v>
          </cell>
          <cell r="CT1282" t="str">
            <v>    地方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 t="str">
            <v>3</v>
          </cell>
          <cell r="DN1282" t="str">
            <v>517</v>
          </cell>
          <cell r="DO1282" t="str">
            <v>    机械设备、五金产品及电子产品批发</v>
          </cell>
          <cell r="DP1282" t="str">
            <v>1</v>
          </cell>
          <cell r="DQ1282" t="str">
            <v>3</v>
          </cell>
          <cell r="DR1282">
            <v>2241</v>
          </cell>
          <cell r="DS1282">
            <v>4956</v>
          </cell>
          <cell r="DT1282">
            <v>1</v>
          </cell>
          <cell r="DU1282">
            <v>-333</v>
          </cell>
          <cell r="DV1282">
            <v>337</v>
          </cell>
          <cell r="DW1282">
            <v>165</v>
          </cell>
          <cell r="DX1282">
            <v>382</v>
          </cell>
        </row>
        <row r="1283">
          <cell r="M1283" t="str">
            <v>91110302692306317Q</v>
          </cell>
          <cell r="N1283" t="str">
            <v>北京瑞源华德科技有限公司</v>
          </cell>
          <cell r="O1283" t="str">
            <v>2025</v>
          </cell>
          <cell r="P1283" t="str">
            <v>2</v>
          </cell>
          <cell r="Q1283">
            <v>173</v>
          </cell>
          <cell r="R1283">
            <v>173</v>
          </cell>
          <cell r="S1283">
            <v>9551</v>
          </cell>
          <cell r="T1283">
            <v>14600</v>
          </cell>
          <cell r="U1283">
            <v>36845</v>
          </cell>
          <cell r="V1283">
            <v>44511</v>
          </cell>
          <cell r="W1283">
            <v>835</v>
          </cell>
          <cell r="X1283">
            <v>0</v>
          </cell>
          <cell r="Y1283">
            <v>0</v>
          </cell>
          <cell r="Z1283">
            <v>0</v>
          </cell>
          <cell r="AA1283">
            <v>2288</v>
          </cell>
          <cell r="AB1283">
            <v>2366</v>
          </cell>
          <cell r="AC1283">
            <v>0</v>
          </cell>
          <cell r="AD1283">
            <v>0</v>
          </cell>
          <cell r="AE1283">
            <v>1384</v>
          </cell>
          <cell r="AF1283">
            <v>1538</v>
          </cell>
          <cell r="AG1283">
            <v>22</v>
          </cell>
          <cell r="AH1283">
            <v>34</v>
          </cell>
          <cell r="AI1283">
            <v>603</v>
          </cell>
          <cell r="AJ1283">
            <v>1981</v>
          </cell>
          <cell r="AK1283">
            <v>774</v>
          </cell>
          <cell r="AL1283">
            <v>1541</v>
          </cell>
          <cell r="AM1283">
            <v>102</v>
          </cell>
          <cell r="AN1283">
            <v>213</v>
          </cell>
          <cell r="AO1283">
            <v>2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-599</v>
          </cell>
          <cell r="BF1283">
            <v>-2941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-599</v>
          </cell>
          <cell r="BL1283">
            <v>-2941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257</v>
          </cell>
          <cell r="BR1283">
            <v>289</v>
          </cell>
          <cell r="BS1283">
            <v>23</v>
          </cell>
          <cell r="BT1283">
            <v>22</v>
          </cell>
          <cell r="BU1283" t="str">
            <v>张泽杰</v>
          </cell>
          <cell r="BV1283" t="str">
            <v>赵炜</v>
          </cell>
          <cell r="BW1283" t="str">
            <v>赵炜</v>
          </cell>
          <cell r="BX1283" t="str">
            <v>13693256184</v>
          </cell>
          <cell r="BY1283" t="str">
            <v>2025-03-06</v>
          </cell>
          <cell r="BZ1283" t="str">
            <v/>
          </cell>
          <cell r="CA1283" t="str">
            <v>692306317</v>
          </cell>
          <cell r="CB1283">
            <v>0</v>
          </cell>
          <cell r="CC1283">
            <v>0</v>
          </cell>
          <cell r="CD1283" t="str">
            <v/>
          </cell>
          <cell r="CE1283" t="str">
            <v>1</v>
          </cell>
          <cell r="CF1283" t="str">
            <v/>
          </cell>
          <cell r="CG1283" t="str">
            <v>北京经济技术开发区虚拟社区</v>
          </cell>
          <cell r="CH1283" t="str">
            <v>qy</v>
          </cell>
          <cell r="CI1283" t="str">
            <v>    私人控股</v>
          </cell>
          <cell r="CJ1283" t="str">
            <v>F</v>
          </cell>
          <cell r="CK1283" t="str">
            <v>    批发和零售业</v>
          </cell>
          <cell r="CL1283" t="str">
            <v>51</v>
          </cell>
          <cell r="CM1283" t="str">
            <v>    批发业</v>
          </cell>
          <cell r="CN1283" t="str">
            <v>115101</v>
          </cell>
          <cell r="CO1283" t="str">
            <v>      开发区</v>
          </cell>
          <cell r="CP1283" t="str">
            <v>　　　私营有限责任公司</v>
          </cell>
          <cell r="CQ1283" t="str">
            <v/>
          </cell>
          <cell r="CR1283" t="str">
            <v>    传统服务业</v>
          </cell>
          <cell r="CS1283" t="str">
            <v>2</v>
          </cell>
          <cell r="CT1283" t="str">
            <v>    地方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 t="str">
            <v>3</v>
          </cell>
          <cell r="DN1283" t="str">
            <v>517</v>
          </cell>
          <cell r="DO1283" t="str">
            <v>    机械设备、五金产品及电子产品批发</v>
          </cell>
          <cell r="DP1283" t="str">
            <v>1</v>
          </cell>
          <cell r="DQ1283" t="str">
            <v>2</v>
          </cell>
          <cell r="DR1283">
            <v>2288</v>
          </cell>
          <cell r="DS1283">
            <v>2366</v>
          </cell>
          <cell r="DT1283">
            <v>1</v>
          </cell>
          <cell r="DU1283">
            <v>-599</v>
          </cell>
          <cell r="DV1283">
            <v>-2941</v>
          </cell>
          <cell r="DW1283">
            <v>279</v>
          </cell>
          <cell r="DX1283">
            <v>323</v>
          </cell>
        </row>
        <row r="1284">
          <cell r="M1284" t="str">
            <v>911103027214178346</v>
          </cell>
          <cell r="N1284" t="str">
            <v>北京东风南方汽车销售服务有限公司</v>
          </cell>
          <cell r="O1284" t="str">
            <v>2025</v>
          </cell>
          <cell r="P1284" t="str">
            <v>2</v>
          </cell>
          <cell r="Q1284">
            <v>25059</v>
          </cell>
          <cell r="R1284">
            <v>24432</v>
          </cell>
          <cell r="S1284">
            <v>6365</v>
          </cell>
          <cell r="T1284">
            <v>9006</v>
          </cell>
          <cell r="U1284">
            <v>296365</v>
          </cell>
          <cell r="V1284">
            <v>354487</v>
          </cell>
          <cell r="W1284">
            <v>283888</v>
          </cell>
          <cell r="X1284">
            <v>313213</v>
          </cell>
          <cell r="Y1284">
            <v>0</v>
          </cell>
          <cell r="Z1284">
            <v>0</v>
          </cell>
          <cell r="AA1284">
            <v>32776</v>
          </cell>
          <cell r="AB1284">
            <v>68005</v>
          </cell>
          <cell r="AC1284">
            <v>0</v>
          </cell>
          <cell r="AD1284">
            <v>0</v>
          </cell>
          <cell r="AE1284">
            <v>28656</v>
          </cell>
          <cell r="AF1284">
            <v>59409</v>
          </cell>
          <cell r="AG1284">
            <v>155</v>
          </cell>
          <cell r="AH1284">
            <v>124</v>
          </cell>
          <cell r="AI1284">
            <v>2453</v>
          </cell>
          <cell r="AJ1284">
            <v>2529</v>
          </cell>
          <cell r="AK1284">
            <v>2658</v>
          </cell>
          <cell r="AL1284">
            <v>3616</v>
          </cell>
          <cell r="AM1284">
            <v>0</v>
          </cell>
          <cell r="AN1284">
            <v>0</v>
          </cell>
          <cell r="AO1284">
            <v>137</v>
          </cell>
          <cell r="AP1284">
            <v>776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-1403</v>
          </cell>
          <cell r="BF1284">
            <v>1323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-1403</v>
          </cell>
          <cell r="BL1284">
            <v>1323</v>
          </cell>
          <cell r="BM1284">
            <v>-13</v>
          </cell>
          <cell r="BN1284">
            <v>372</v>
          </cell>
          <cell r="BO1284">
            <v>0</v>
          </cell>
          <cell r="BP1284">
            <v>0</v>
          </cell>
          <cell r="BQ1284">
            <v>851</v>
          </cell>
          <cell r="BR1284">
            <v>0</v>
          </cell>
          <cell r="BS1284">
            <v>174</v>
          </cell>
          <cell r="BT1284">
            <v>173</v>
          </cell>
          <cell r="BU1284" t="str">
            <v>孙永力</v>
          </cell>
          <cell r="BV1284" t="str">
            <v>王亚先</v>
          </cell>
          <cell r="BW1284" t="str">
            <v>张宇婷</v>
          </cell>
          <cell r="BX1284" t="str">
            <v>18931571237</v>
          </cell>
          <cell r="BY1284" t="str">
            <v>2025-03-05</v>
          </cell>
          <cell r="BZ1284" t="str">
            <v/>
          </cell>
          <cell r="CA1284" t="str">
            <v>721417834</v>
          </cell>
          <cell r="CB1284">
            <v>0</v>
          </cell>
          <cell r="CC1284">
            <v>0</v>
          </cell>
          <cell r="CD1284" t="str">
            <v/>
          </cell>
          <cell r="CE1284" t="str">
            <v>1</v>
          </cell>
          <cell r="CF1284" t="str">
            <v/>
          </cell>
          <cell r="CG1284" t="str">
            <v>北京经济技术开发区虚拟社区</v>
          </cell>
          <cell r="CH1284" t="str">
            <v>qy</v>
          </cell>
          <cell r="CI1284" t="str">
            <v>    国有控股</v>
          </cell>
          <cell r="CJ1284" t="str">
            <v>F</v>
          </cell>
          <cell r="CK1284" t="str">
            <v>    批发和零售业</v>
          </cell>
          <cell r="CL1284" t="str">
            <v>52</v>
          </cell>
          <cell r="CM1284" t="str">
            <v>    零售业</v>
          </cell>
          <cell r="CN1284" t="str">
            <v>115101</v>
          </cell>
          <cell r="CO1284" t="str">
            <v>      开发区</v>
          </cell>
          <cell r="CP1284" t="str">
            <v>　　　其他有限责任公司</v>
          </cell>
          <cell r="CQ1284" t="str">
            <v/>
          </cell>
          <cell r="CR1284" t="str">
            <v>    传统服务业</v>
          </cell>
          <cell r="CS1284" t="str">
            <v>1</v>
          </cell>
          <cell r="CT1284" t="str">
            <v>    中央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 t="str">
            <v>3</v>
          </cell>
          <cell r="DN1284" t="str">
            <v>526</v>
          </cell>
          <cell r="DO1284" t="str">
            <v>    汽车、摩托车、零配件和燃料及其他动力</v>
          </cell>
          <cell r="DP1284" t="str">
            <v>2</v>
          </cell>
          <cell r="DQ1284" t="str">
            <v>2</v>
          </cell>
          <cell r="DR1284">
            <v>32776</v>
          </cell>
          <cell r="DS1284">
            <v>68005</v>
          </cell>
          <cell r="DT1284">
            <v>1</v>
          </cell>
          <cell r="DU1284">
            <v>-1403</v>
          </cell>
          <cell r="DV1284">
            <v>1323</v>
          </cell>
          <cell r="DW1284">
            <v>993</v>
          </cell>
          <cell r="DX1284">
            <v>169</v>
          </cell>
        </row>
        <row r="1285">
          <cell r="M1285" t="str">
            <v>91110112742343862A</v>
          </cell>
          <cell r="N1285" t="str">
            <v>北京颐康兴医药有限公司</v>
          </cell>
          <cell r="O1285" t="str">
            <v>2025</v>
          </cell>
          <cell r="P1285" t="str">
            <v>2</v>
          </cell>
          <cell r="Q1285">
            <v>5938</v>
          </cell>
          <cell r="R1285">
            <v>5766</v>
          </cell>
          <cell r="S1285">
            <v>0</v>
          </cell>
          <cell r="T1285">
            <v>0</v>
          </cell>
          <cell r="U1285">
            <v>35509</v>
          </cell>
          <cell r="V1285">
            <v>39722</v>
          </cell>
          <cell r="W1285">
            <v>16455</v>
          </cell>
          <cell r="X1285">
            <v>26102</v>
          </cell>
          <cell r="Y1285">
            <v>0</v>
          </cell>
          <cell r="Z1285">
            <v>0</v>
          </cell>
          <cell r="AA1285">
            <v>10561</v>
          </cell>
          <cell r="AB1285">
            <v>9746</v>
          </cell>
          <cell r="AC1285">
            <v>0</v>
          </cell>
          <cell r="AD1285">
            <v>0</v>
          </cell>
          <cell r="AE1285">
            <v>6617</v>
          </cell>
          <cell r="AF1285">
            <v>7169</v>
          </cell>
          <cell r="AG1285">
            <v>30</v>
          </cell>
          <cell r="AH1285">
            <v>28</v>
          </cell>
          <cell r="AI1285">
            <v>1012</v>
          </cell>
          <cell r="AJ1285">
            <v>116</v>
          </cell>
          <cell r="AK1285">
            <v>387</v>
          </cell>
          <cell r="AL1285">
            <v>2045</v>
          </cell>
          <cell r="AM1285">
            <v>1000</v>
          </cell>
          <cell r="AN1285">
            <v>2000</v>
          </cell>
          <cell r="AO1285">
            <v>1</v>
          </cell>
          <cell r="AP1285">
            <v>28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1514</v>
          </cell>
          <cell r="BF1285">
            <v>-1640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1514</v>
          </cell>
          <cell r="BL1285">
            <v>-1640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542</v>
          </cell>
          <cell r="BR1285">
            <v>502</v>
          </cell>
          <cell r="BS1285">
            <v>15</v>
          </cell>
          <cell r="BT1285">
            <v>12</v>
          </cell>
          <cell r="BU1285" t="str">
            <v>王峰</v>
          </cell>
          <cell r="BV1285" t="str">
            <v>林伟湘</v>
          </cell>
          <cell r="BW1285" t="str">
            <v>赵静</v>
          </cell>
          <cell r="BX1285" t="str">
            <v>13910309704</v>
          </cell>
          <cell r="BY1285" t="str">
            <v>2025-03-10</v>
          </cell>
          <cell r="BZ1285" t="str">
            <v/>
          </cell>
          <cell r="CA1285" t="str">
            <v>742343862</v>
          </cell>
          <cell r="CB1285">
            <v>0</v>
          </cell>
          <cell r="CC1285">
            <v>0</v>
          </cell>
          <cell r="CD1285" t="str">
            <v/>
          </cell>
          <cell r="CE1285" t="str">
            <v/>
          </cell>
          <cell r="CF1285" t="str">
            <v/>
          </cell>
          <cell r="CG1285" t="str">
            <v/>
          </cell>
          <cell r="CH1285" t="str">
            <v>qy</v>
          </cell>
          <cell r="CI1285" t="str">
            <v>    私人控股</v>
          </cell>
          <cell r="CJ1285" t="str">
            <v>F</v>
          </cell>
          <cell r="CK1285" t="str">
            <v>    批发和零售业</v>
          </cell>
          <cell r="CL1285" t="str">
            <v>51</v>
          </cell>
          <cell r="CM1285" t="str">
            <v>    批发业</v>
          </cell>
          <cell r="CN1285" t="str">
            <v>110112</v>
          </cell>
          <cell r="CO1285" t="str">
            <v>      通州区</v>
          </cell>
          <cell r="CP1285" t="str">
            <v>　　　私营有限责任公司</v>
          </cell>
          <cell r="CQ1285" t="str">
            <v/>
          </cell>
          <cell r="CR1285" t="str">
            <v>    传统服务业</v>
          </cell>
          <cell r="CS1285" t="str">
            <v>2</v>
          </cell>
          <cell r="CT1285" t="str">
            <v>    地方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 t="str">
            <v>5</v>
          </cell>
          <cell r="DN1285" t="str">
            <v>515</v>
          </cell>
          <cell r="DO1285" t="str">
            <v>    医药及医疗器材批发</v>
          </cell>
          <cell r="DP1285" t="str">
            <v>1</v>
          </cell>
          <cell r="DQ1285" t="str">
            <v>3</v>
          </cell>
          <cell r="DR1285">
            <v>10561</v>
          </cell>
          <cell r="DS1285">
            <v>9746</v>
          </cell>
          <cell r="DT1285">
            <v>1</v>
          </cell>
          <cell r="DU1285">
            <v>1514</v>
          </cell>
          <cell r="DV1285">
            <v>-1640</v>
          </cell>
          <cell r="DW1285">
            <v>572</v>
          </cell>
          <cell r="DX1285">
            <v>530</v>
          </cell>
        </row>
        <row r="1286">
          <cell r="M1286" t="str">
            <v>91110302MA01DU203W</v>
          </cell>
          <cell r="N1286" t="str">
            <v>北京弘百味商贸有限公司</v>
          </cell>
          <cell r="O1286" t="str">
            <v>2025</v>
          </cell>
          <cell r="P1286" t="str">
            <v>2</v>
          </cell>
          <cell r="Q1286">
            <v>0</v>
          </cell>
          <cell r="R1286">
            <v>0</v>
          </cell>
          <cell r="S1286">
            <v>1861</v>
          </cell>
          <cell r="T1286">
            <v>1321</v>
          </cell>
          <cell r="U1286">
            <v>37451</v>
          </cell>
          <cell r="V1286">
            <v>41350</v>
          </cell>
          <cell r="W1286">
            <v>36537</v>
          </cell>
          <cell r="X1286">
            <v>41192</v>
          </cell>
          <cell r="Y1286">
            <v>0</v>
          </cell>
          <cell r="Z1286">
            <v>0</v>
          </cell>
          <cell r="AA1286">
            <v>6942</v>
          </cell>
          <cell r="AB1286">
            <v>6488</v>
          </cell>
          <cell r="AC1286">
            <v>0</v>
          </cell>
          <cell r="AD1286">
            <v>0</v>
          </cell>
          <cell r="AE1286">
            <v>6153</v>
          </cell>
          <cell r="AF1286">
            <v>5719</v>
          </cell>
          <cell r="AG1286">
            <v>4</v>
          </cell>
          <cell r="AH1286">
            <v>3</v>
          </cell>
          <cell r="AI1286">
            <v>11</v>
          </cell>
          <cell r="AJ1286">
            <v>18</v>
          </cell>
          <cell r="AK1286">
            <v>130</v>
          </cell>
          <cell r="AL1286">
            <v>750</v>
          </cell>
          <cell r="AM1286">
            <v>0</v>
          </cell>
          <cell r="AN1286">
            <v>0</v>
          </cell>
          <cell r="AO1286">
            <v>1</v>
          </cell>
          <cell r="AP1286">
            <v>2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643</v>
          </cell>
          <cell r="BF1286">
            <v>-4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643</v>
          </cell>
          <cell r="BL1286">
            <v>-4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69</v>
          </cell>
          <cell r="BR1286">
            <v>64</v>
          </cell>
          <cell r="BS1286">
            <v>15</v>
          </cell>
          <cell r="BT1286">
            <v>15</v>
          </cell>
          <cell r="BU1286" t="str">
            <v>张弘</v>
          </cell>
          <cell r="BV1286" t="str">
            <v>张弘</v>
          </cell>
          <cell r="BW1286" t="str">
            <v>张弘</v>
          </cell>
          <cell r="BX1286" t="str">
            <v>67888804</v>
          </cell>
          <cell r="BY1286" t="str">
            <v>2025-03-12</v>
          </cell>
          <cell r="BZ1286" t="str">
            <v/>
          </cell>
          <cell r="CA1286" t="str">
            <v>MA01DU203</v>
          </cell>
          <cell r="CB1286">
            <v>0</v>
          </cell>
          <cell r="CC1286">
            <v>0</v>
          </cell>
          <cell r="CD1286" t="str">
            <v/>
          </cell>
          <cell r="CE1286" t="str">
            <v>1</v>
          </cell>
          <cell r="CF1286" t="str">
            <v/>
          </cell>
          <cell r="CG1286" t="str">
            <v>北京经济技术开发区虚拟社区</v>
          </cell>
          <cell r="CH1286" t="str">
            <v>qy</v>
          </cell>
          <cell r="CI1286" t="str">
            <v>    私人控股</v>
          </cell>
          <cell r="CJ1286" t="str">
            <v>F</v>
          </cell>
          <cell r="CK1286" t="str">
            <v>    批发和零售业</v>
          </cell>
          <cell r="CL1286" t="str">
            <v>51</v>
          </cell>
          <cell r="CM1286" t="str">
            <v>    批发业</v>
          </cell>
          <cell r="CN1286" t="str">
            <v>115101</v>
          </cell>
          <cell r="CO1286" t="str">
            <v>      开发区</v>
          </cell>
          <cell r="CP1286" t="str">
            <v>　　　私营有限责任公司</v>
          </cell>
          <cell r="CQ1286" t="str">
            <v/>
          </cell>
          <cell r="CR1286" t="str">
            <v>    传统服务业</v>
          </cell>
          <cell r="CS1286" t="str">
            <v>2</v>
          </cell>
          <cell r="CT1286" t="str">
            <v>    地方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 t="str">
            <v>3</v>
          </cell>
          <cell r="DN1286" t="str">
            <v>512</v>
          </cell>
          <cell r="DO1286" t="str">
            <v>    食品、饮料及烟草制品批发</v>
          </cell>
          <cell r="DP1286" t="str">
            <v>1</v>
          </cell>
          <cell r="DQ1286" t="str">
            <v/>
          </cell>
          <cell r="DR1286">
            <v>6942</v>
          </cell>
          <cell r="DS1286">
            <v>6488</v>
          </cell>
          <cell r="DT1286">
            <v>1</v>
          </cell>
          <cell r="DU1286">
            <v>643</v>
          </cell>
          <cell r="DV1286">
            <v>-4</v>
          </cell>
          <cell r="DW1286">
            <v>73</v>
          </cell>
          <cell r="DX1286">
            <v>67</v>
          </cell>
        </row>
        <row r="1287">
          <cell r="M1287" t="str">
            <v>91110105MA01TH4M8T</v>
          </cell>
          <cell r="N1287" t="str">
            <v>北京加喜文化传媒有限公司</v>
          </cell>
          <cell r="O1287" t="str">
            <v>2025</v>
          </cell>
          <cell r="P1287" t="str">
            <v>2</v>
          </cell>
          <cell r="Q1287">
            <v>97</v>
          </cell>
          <cell r="R1287">
            <v>97</v>
          </cell>
          <cell r="S1287">
            <v>1718</v>
          </cell>
          <cell r="T1287">
            <v>0</v>
          </cell>
          <cell r="U1287">
            <v>23569</v>
          </cell>
          <cell r="V1287">
            <v>38771</v>
          </cell>
          <cell r="W1287">
            <v>28147</v>
          </cell>
          <cell r="X1287">
            <v>39573</v>
          </cell>
          <cell r="Y1287">
            <v>0</v>
          </cell>
          <cell r="Z1287">
            <v>0</v>
          </cell>
          <cell r="AA1287">
            <v>2410</v>
          </cell>
          <cell r="AB1287">
            <v>7515</v>
          </cell>
          <cell r="AC1287">
            <v>0</v>
          </cell>
          <cell r="AD1287">
            <v>0</v>
          </cell>
          <cell r="AE1287">
            <v>2163</v>
          </cell>
          <cell r="AF1287">
            <v>5928</v>
          </cell>
          <cell r="AG1287">
            <v>19</v>
          </cell>
          <cell r="AH1287">
            <v>34</v>
          </cell>
          <cell r="AI1287">
            <v>142</v>
          </cell>
          <cell r="AJ1287">
            <v>846</v>
          </cell>
          <cell r="AK1287">
            <v>217</v>
          </cell>
          <cell r="AL1287">
            <v>498</v>
          </cell>
          <cell r="AM1287">
            <v>0</v>
          </cell>
          <cell r="AN1287">
            <v>0</v>
          </cell>
          <cell r="AO1287">
            <v>9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-140</v>
          </cell>
          <cell r="BF1287">
            <v>208</v>
          </cell>
          <cell r="BG1287">
            <v>0</v>
          </cell>
          <cell r="BH1287">
            <v>5</v>
          </cell>
          <cell r="BI1287">
            <v>0</v>
          </cell>
          <cell r="BJ1287">
            <v>0</v>
          </cell>
          <cell r="BK1287">
            <v>-140</v>
          </cell>
          <cell r="BL1287">
            <v>213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313</v>
          </cell>
          <cell r="BR1287">
            <v>544</v>
          </cell>
          <cell r="BS1287">
            <v>4</v>
          </cell>
          <cell r="BT1287">
            <v>4</v>
          </cell>
          <cell r="BU1287" t="str">
            <v>程龙彪</v>
          </cell>
          <cell r="BV1287" t="str">
            <v>程龙彪</v>
          </cell>
          <cell r="BW1287" t="str">
            <v>韩琴</v>
          </cell>
          <cell r="BX1287" t="str">
            <v>18910087280</v>
          </cell>
          <cell r="BY1287" t="str">
            <v>2025-03-18</v>
          </cell>
          <cell r="BZ1287" t="str">
            <v/>
          </cell>
          <cell r="CA1287" t="str">
            <v>MA01TH4M8</v>
          </cell>
          <cell r="CB1287">
            <v>0</v>
          </cell>
          <cell r="CC1287">
            <v>0</v>
          </cell>
          <cell r="CD1287" t="str">
            <v/>
          </cell>
          <cell r="CE1287" t="str">
            <v>1</v>
          </cell>
          <cell r="CF1287" t="str">
            <v/>
          </cell>
          <cell r="CG1287" t="str">
            <v>北京经济技术开发区虚拟社区</v>
          </cell>
          <cell r="CH1287" t="str">
            <v>qy</v>
          </cell>
          <cell r="CI1287" t="str">
            <v>    私人控股</v>
          </cell>
          <cell r="CJ1287" t="str">
            <v>F</v>
          </cell>
          <cell r="CK1287" t="str">
            <v>    批发和零售业</v>
          </cell>
          <cell r="CL1287" t="str">
            <v>52</v>
          </cell>
          <cell r="CM1287" t="str">
            <v>    零售业</v>
          </cell>
          <cell r="CN1287" t="str">
            <v>115101</v>
          </cell>
          <cell r="CO1287" t="str">
            <v>      开发区</v>
          </cell>
          <cell r="CP1287" t="str">
            <v>　　　私营有限责任公司</v>
          </cell>
          <cell r="CQ1287" t="str">
            <v/>
          </cell>
          <cell r="CR1287" t="str">
            <v>    传统服务业</v>
          </cell>
          <cell r="CS1287" t="str">
            <v>2</v>
          </cell>
          <cell r="CT1287" t="str">
            <v>    地方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 t="str">
            <v>3</v>
          </cell>
          <cell r="DN1287" t="str">
            <v>522</v>
          </cell>
          <cell r="DO1287" t="str">
            <v>    食品、饮料及烟草制品专门零售</v>
          </cell>
          <cell r="DP1287" t="str">
            <v>1</v>
          </cell>
          <cell r="DQ1287" t="str">
            <v>4</v>
          </cell>
          <cell r="DR1287">
            <v>2410</v>
          </cell>
          <cell r="DS1287">
            <v>7515</v>
          </cell>
          <cell r="DT1287">
            <v>1</v>
          </cell>
          <cell r="DU1287">
            <v>-140</v>
          </cell>
          <cell r="DV1287">
            <v>208</v>
          </cell>
          <cell r="DW1287">
            <v>332</v>
          </cell>
          <cell r="DX1287">
            <v>578</v>
          </cell>
        </row>
        <row r="1288">
          <cell r="M1288" t="str">
            <v>91330784MA29RLJ55H</v>
          </cell>
          <cell r="N1288" t="str">
            <v>北京平七科技发展有限公司</v>
          </cell>
          <cell r="O1288" t="str">
            <v>2025</v>
          </cell>
          <cell r="P1288" t="str">
            <v>2</v>
          </cell>
          <cell r="Q1288">
            <v>3714</v>
          </cell>
          <cell r="R1288">
            <v>645</v>
          </cell>
          <cell r="S1288">
            <v>10485</v>
          </cell>
          <cell r="T1288">
            <v>9901</v>
          </cell>
          <cell r="U1288">
            <v>46194</v>
          </cell>
          <cell r="V1288">
            <v>36885</v>
          </cell>
          <cell r="W1288">
            <v>29673</v>
          </cell>
          <cell r="X1288">
            <v>25262</v>
          </cell>
          <cell r="Y1288">
            <v>0</v>
          </cell>
          <cell r="Z1288">
            <v>0</v>
          </cell>
          <cell r="AA1288">
            <v>3237</v>
          </cell>
          <cell r="AB1288">
            <v>5885</v>
          </cell>
          <cell r="AC1288">
            <v>0</v>
          </cell>
          <cell r="AD1288">
            <v>0</v>
          </cell>
          <cell r="AE1288">
            <v>2754</v>
          </cell>
          <cell r="AF1288">
            <v>4591</v>
          </cell>
          <cell r="AG1288">
            <v>1</v>
          </cell>
          <cell r="AH1288">
            <v>1</v>
          </cell>
          <cell r="AI1288">
            <v>64</v>
          </cell>
          <cell r="AJ1288">
            <v>17</v>
          </cell>
          <cell r="AK1288">
            <v>385</v>
          </cell>
          <cell r="AL1288">
            <v>812</v>
          </cell>
          <cell r="AM1288">
            <v>0</v>
          </cell>
          <cell r="AN1288">
            <v>0</v>
          </cell>
          <cell r="AO1288">
            <v>0</v>
          </cell>
          <cell r="AP1288">
            <v>21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33</v>
          </cell>
          <cell r="BF1288">
            <v>443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33</v>
          </cell>
          <cell r="BL1288">
            <v>443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9</v>
          </cell>
          <cell r="BR1288">
            <v>3</v>
          </cell>
          <cell r="BS1288">
            <v>14</v>
          </cell>
          <cell r="BT1288">
            <v>15</v>
          </cell>
          <cell r="BU1288" t="str">
            <v>王勇</v>
          </cell>
          <cell r="BV1288" t="str">
            <v>王勇</v>
          </cell>
          <cell r="BW1288" t="str">
            <v>李静</v>
          </cell>
          <cell r="BX1288" t="str">
            <v>18801209608</v>
          </cell>
          <cell r="BY1288" t="str">
            <v>2025-03-17</v>
          </cell>
          <cell r="BZ1288" t="str">
            <v/>
          </cell>
          <cell r="CA1288" t="str">
            <v>MA29RLJ55</v>
          </cell>
          <cell r="CB1288">
            <v>0</v>
          </cell>
          <cell r="CC1288">
            <v>0</v>
          </cell>
          <cell r="CD1288" t="str">
            <v/>
          </cell>
          <cell r="CE1288" t="str">
            <v>1</v>
          </cell>
          <cell r="CF1288" t="str">
            <v/>
          </cell>
          <cell r="CG1288" t="str">
            <v>北京经济技术开发区虚拟社区</v>
          </cell>
          <cell r="CH1288" t="str">
            <v>qy</v>
          </cell>
          <cell r="CI1288" t="str">
            <v>    私人控股</v>
          </cell>
          <cell r="CJ1288" t="str">
            <v>F</v>
          </cell>
          <cell r="CK1288" t="str">
            <v>    批发和零售业</v>
          </cell>
          <cell r="CL1288" t="str">
            <v>51</v>
          </cell>
          <cell r="CM1288" t="str">
            <v>    批发业</v>
          </cell>
          <cell r="CN1288" t="str">
            <v>115101</v>
          </cell>
          <cell r="CO1288" t="str">
            <v>      开发区</v>
          </cell>
          <cell r="CP1288" t="str">
            <v>　　　私营有限责任公司</v>
          </cell>
          <cell r="CQ1288" t="str">
            <v/>
          </cell>
          <cell r="CR1288" t="str">
            <v>    传统服务业</v>
          </cell>
          <cell r="CS1288" t="str">
            <v>2</v>
          </cell>
          <cell r="CT1288" t="str">
            <v>    地方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 t="str">
            <v>3</v>
          </cell>
          <cell r="DN1288" t="str">
            <v>513</v>
          </cell>
          <cell r="DO1288" t="str">
            <v>    纺织、服装及家庭用品批发</v>
          </cell>
          <cell r="DP1288" t="str">
            <v>1</v>
          </cell>
          <cell r="DQ1288" t="str">
            <v>3</v>
          </cell>
          <cell r="DR1288">
            <v>3237</v>
          </cell>
          <cell r="DS1288">
            <v>5885</v>
          </cell>
          <cell r="DT1288">
            <v>1</v>
          </cell>
          <cell r="DU1288">
            <v>33</v>
          </cell>
          <cell r="DV1288">
            <v>443</v>
          </cell>
          <cell r="DW1288">
            <v>10</v>
          </cell>
          <cell r="DX1288">
            <v>4</v>
          </cell>
        </row>
        <row r="1289">
          <cell r="M1289" t="str">
            <v>911101121024846403</v>
          </cell>
          <cell r="N1289" t="str">
            <v>北京市通州马驹桥加油站</v>
          </cell>
          <cell r="O1289" t="str">
            <v>2025</v>
          </cell>
          <cell r="P1289" t="str">
            <v>2</v>
          </cell>
          <cell r="Q1289">
            <v>3357</v>
          </cell>
          <cell r="R1289">
            <v>3357</v>
          </cell>
          <cell r="S1289">
            <v>97</v>
          </cell>
          <cell r="T1289">
            <v>112</v>
          </cell>
          <cell r="U1289">
            <v>17238</v>
          </cell>
          <cell r="V1289">
            <v>15012</v>
          </cell>
          <cell r="W1289">
            <v>2429</v>
          </cell>
          <cell r="X1289">
            <v>1986</v>
          </cell>
          <cell r="Y1289">
            <v>0</v>
          </cell>
          <cell r="Z1289">
            <v>0</v>
          </cell>
          <cell r="AA1289">
            <v>14710</v>
          </cell>
          <cell r="AB1289">
            <v>13878</v>
          </cell>
          <cell r="AC1289">
            <v>0</v>
          </cell>
          <cell r="AD1289">
            <v>0</v>
          </cell>
          <cell r="AE1289">
            <v>13226</v>
          </cell>
          <cell r="AF1289">
            <v>12424</v>
          </cell>
          <cell r="AG1289">
            <v>30</v>
          </cell>
          <cell r="AH1289">
            <v>3</v>
          </cell>
          <cell r="AI1289">
            <v>167</v>
          </cell>
          <cell r="AJ1289">
            <v>202</v>
          </cell>
          <cell r="AK1289">
            <v>762</v>
          </cell>
          <cell r="AL1289">
            <v>523</v>
          </cell>
          <cell r="AM1289">
            <v>0</v>
          </cell>
          <cell r="AN1289">
            <v>0</v>
          </cell>
          <cell r="AO1289">
            <v>0</v>
          </cell>
          <cell r="AP1289">
            <v>5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525</v>
          </cell>
          <cell r="BF1289">
            <v>721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525</v>
          </cell>
          <cell r="BL1289">
            <v>721</v>
          </cell>
          <cell r="BM1289">
            <v>0</v>
          </cell>
          <cell r="BN1289">
            <v>36</v>
          </cell>
          <cell r="BO1289">
            <v>0</v>
          </cell>
          <cell r="BP1289">
            <v>0</v>
          </cell>
          <cell r="BQ1289">
            <v>596</v>
          </cell>
          <cell r="BR1289">
            <v>57</v>
          </cell>
          <cell r="BS1289">
            <v>28</v>
          </cell>
          <cell r="BT1289">
            <v>21</v>
          </cell>
          <cell r="BU1289" t="str">
            <v>冯永亮</v>
          </cell>
          <cell r="BV1289" t="str">
            <v>辛彦忠</v>
          </cell>
          <cell r="BW1289" t="str">
            <v>辛彦忠</v>
          </cell>
          <cell r="BX1289" t="str">
            <v>13911196921</v>
          </cell>
          <cell r="BY1289" t="str">
            <v>2025-03-11</v>
          </cell>
          <cell r="BZ1289" t="str">
            <v/>
          </cell>
          <cell r="CA1289" t="str">
            <v>102484640</v>
          </cell>
          <cell r="CB1289">
            <v>0</v>
          </cell>
          <cell r="CC1289">
            <v>0</v>
          </cell>
          <cell r="CD1289" t="str">
            <v/>
          </cell>
          <cell r="CE1289" t="str">
            <v/>
          </cell>
          <cell r="CF1289" t="str">
            <v/>
          </cell>
          <cell r="CG1289" t="str">
            <v/>
          </cell>
          <cell r="CH1289" t="str">
            <v>qy</v>
          </cell>
          <cell r="CI1289" t="str">
            <v>    集体控股</v>
          </cell>
          <cell r="CJ1289" t="str">
            <v>F</v>
          </cell>
          <cell r="CK1289" t="str">
            <v>    批发和零售业</v>
          </cell>
          <cell r="CL1289" t="str">
            <v>52</v>
          </cell>
          <cell r="CM1289" t="str">
            <v>    零售业</v>
          </cell>
          <cell r="CN1289" t="str">
            <v>110112</v>
          </cell>
          <cell r="CO1289" t="str">
            <v>      通州区</v>
          </cell>
          <cell r="CP1289" t="str">
            <v>　　　股份合作企业</v>
          </cell>
          <cell r="CQ1289" t="str">
            <v/>
          </cell>
          <cell r="CR1289" t="str">
            <v>    传统服务业</v>
          </cell>
          <cell r="CS1289" t="str">
            <v>2</v>
          </cell>
          <cell r="CT1289" t="str">
            <v>    地方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 t="str">
            <v>5</v>
          </cell>
          <cell r="DN1289" t="str">
            <v>526</v>
          </cell>
          <cell r="DO1289" t="str">
            <v>    汽车、摩托车、零配件和燃料及其他动力</v>
          </cell>
          <cell r="DP1289" t="str">
            <v>2</v>
          </cell>
          <cell r="DQ1289" t="str">
            <v>3</v>
          </cell>
          <cell r="DR1289">
            <v>14710</v>
          </cell>
          <cell r="DS1289">
            <v>13878</v>
          </cell>
          <cell r="DT1289">
            <v>1</v>
          </cell>
          <cell r="DU1289">
            <v>525</v>
          </cell>
          <cell r="DV1289">
            <v>721</v>
          </cell>
          <cell r="DW1289">
            <v>626</v>
          </cell>
          <cell r="DX1289">
            <v>96</v>
          </cell>
        </row>
        <row r="1290">
          <cell r="M1290" t="str">
            <v>91110112MA01J5179X</v>
          </cell>
          <cell r="N1290" t="str">
            <v>北京森美汽车服务有限公司</v>
          </cell>
          <cell r="O1290" t="str">
            <v>2025</v>
          </cell>
          <cell r="P1290" t="str">
            <v>2</v>
          </cell>
          <cell r="Q1290">
            <v>0</v>
          </cell>
          <cell r="R1290">
            <v>7507</v>
          </cell>
          <cell r="S1290">
            <v>0</v>
          </cell>
          <cell r="T1290">
            <v>7669</v>
          </cell>
          <cell r="U1290">
            <v>0</v>
          </cell>
          <cell r="V1290">
            <v>64857</v>
          </cell>
          <cell r="W1290">
            <v>0</v>
          </cell>
          <cell r="X1290">
            <v>97847</v>
          </cell>
          <cell r="Y1290">
            <v>0</v>
          </cell>
          <cell r="Z1290">
            <v>0</v>
          </cell>
          <cell r="AA1290">
            <v>0</v>
          </cell>
          <cell r="AB1290">
            <v>10722</v>
          </cell>
          <cell r="AC1290">
            <v>0</v>
          </cell>
          <cell r="AD1290">
            <v>0</v>
          </cell>
          <cell r="AE1290">
            <v>0</v>
          </cell>
          <cell r="AF1290">
            <v>8552</v>
          </cell>
          <cell r="AG1290">
            <v>0</v>
          </cell>
          <cell r="AH1290">
            <v>12</v>
          </cell>
          <cell r="AI1290">
            <v>0</v>
          </cell>
          <cell r="AJ1290">
            <v>2416</v>
          </cell>
          <cell r="AK1290">
            <v>0</v>
          </cell>
          <cell r="AL1290">
            <v>836</v>
          </cell>
          <cell r="AM1290">
            <v>0</v>
          </cell>
          <cell r="AN1290">
            <v>0</v>
          </cell>
          <cell r="AO1290">
            <v>0</v>
          </cell>
          <cell r="AP1290">
            <v>267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-1361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-1361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578</v>
          </cell>
          <cell r="BS1290">
            <v>0</v>
          </cell>
          <cell r="BT1290">
            <v>55</v>
          </cell>
          <cell r="BU1290" t="str">
            <v/>
          </cell>
          <cell r="BV1290" t="str">
            <v/>
          </cell>
          <cell r="BW1290" t="str">
            <v/>
          </cell>
          <cell r="BX1290" t="str">
            <v/>
          </cell>
          <cell r="BY1290" t="str">
            <v>2025-03-03</v>
          </cell>
          <cell r="BZ1290" t="str">
            <v/>
          </cell>
          <cell r="CA1290" t="str">
            <v>MA01J5179</v>
          </cell>
          <cell r="CB1290">
            <v>0</v>
          </cell>
          <cell r="CC1290">
            <v>0</v>
          </cell>
          <cell r="CD1290" t="str">
            <v/>
          </cell>
          <cell r="CE1290" t="str">
            <v/>
          </cell>
          <cell r="CF1290" t="str">
            <v/>
          </cell>
          <cell r="CG1290" t="str">
            <v/>
          </cell>
          <cell r="CH1290" t="str">
            <v>qy</v>
          </cell>
          <cell r="CI1290" t="str">
            <v>    私人控股</v>
          </cell>
          <cell r="CJ1290" t="str">
            <v>F</v>
          </cell>
          <cell r="CK1290" t="str">
            <v>    批发和零售业</v>
          </cell>
          <cell r="CL1290" t="str">
            <v>52</v>
          </cell>
          <cell r="CM1290" t="str">
            <v>    零售业</v>
          </cell>
          <cell r="CN1290" t="str">
            <v>110112</v>
          </cell>
          <cell r="CO1290" t="str">
            <v>      通州区</v>
          </cell>
          <cell r="CP1290" t="str">
            <v>　　　私营有限责任公司</v>
          </cell>
          <cell r="CQ1290" t="str">
            <v/>
          </cell>
          <cell r="CR1290" t="str">
            <v>    传统服务业</v>
          </cell>
          <cell r="CS1290" t="str">
            <v>2</v>
          </cell>
          <cell r="CT1290" t="str">
            <v>    地方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 t="str">
            <v>5</v>
          </cell>
          <cell r="DN1290" t="str">
            <v>526</v>
          </cell>
          <cell r="DO1290" t="str">
            <v>    汽车、摩托车、零配件和燃料及其他动力</v>
          </cell>
          <cell r="DP1290" t="str">
            <v>1</v>
          </cell>
          <cell r="DQ1290" t="str">
            <v>2</v>
          </cell>
          <cell r="DR1290">
            <v>0</v>
          </cell>
          <cell r="DS1290">
            <v>10722</v>
          </cell>
          <cell r="DT1290">
            <v>1</v>
          </cell>
          <cell r="DU1290">
            <v>0</v>
          </cell>
          <cell r="DV1290">
            <v>-1361</v>
          </cell>
          <cell r="DW1290">
            <v>0</v>
          </cell>
          <cell r="DX1290">
            <v>590</v>
          </cell>
        </row>
        <row r="1291">
          <cell r="M1291" t="str">
            <v>91110112MA01K8TU9X</v>
          </cell>
          <cell r="N1291" t="str">
            <v>北京惠达通泰供应链管理有限责任公司</v>
          </cell>
          <cell r="O1291" t="str">
            <v>2025</v>
          </cell>
          <cell r="P1291" t="str">
            <v>2</v>
          </cell>
          <cell r="Q1291">
            <v>1751</v>
          </cell>
          <cell r="R1291">
            <v>1735</v>
          </cell>
          <cell r="S1291">
            <v>94246</v>
          </cell>
          <cell r="T1291">
            <v>51238</v>
          </cell>
          <cell r="U1291">
            <v>131268</v>
          </cell>
          <cell r="V1291">
            <v>89980</v>
          </cell>
          <cell r="W1291">
            <v>82347</v>
          </cell>
          <cell r="X1291">
            <v>58128</v>
          </cell>
          <cell r="Y1291">
            <v>0</v>
          </cell>
          <cell r="Z1291">
            <v>0</v>
          </cell>
          <cell r="AA1291">
            <v>33370</v>
          </cell>
          <cell r="AB1291">
            <v>21517</v>
          </cell>
          <cell r="AC1291">
            <v>0</v>
          </cell>
          <cell r="AD1291">
            <v>0</v>
          </cell>
          <cell r="AE1291">
            <v>30001</v>
          </cell>
          <cell r="AF1291">
            <v>19750</v>
          </cell>
          <cell r="AG1291">
            <v>53</v>
          </cell>
          <cell r="AH1291">
            <v>29</v>
          </cell>
          <cell r="AI1291">
            <v>-27</v>
          </cell>
          <cell r="AJ1291">
            <v>-152</v>
          </cell>
          <cell r="AK1291">
            <v>1818</v>
          </cell>
          <cell r="AL1291">
            <v>1909</v>
          </cell>
          <cell r="AM1291">
            <v>628</v>
          </cell>
          <cell r="AN1291">
            <v>1052</v>
          </cell>
          <cell r="AO1291">
            <v>28</v>
          </cell>
          <cell r="AP1291">
            <v>25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256</v>
          </cell>
          <cell r="BF1291">
            <v>-1979</v>
          </cell>
          <cell r="BG1291">
            <v>0</v>
          </cell>
          <cell r="BH1291">
            <v>23</v>
          </cell>
          <cell r="BI1291">
            <v>0</v>
          </cell>
          <cell r="BJ1291">
            <v>0</v>
          </cell>
          <cell r="BK1291">
            <v>256</v>
          </cell>
          <cell r="BL1291">
            <v>-1956</v>
          </cell>
          <cell r="BM1291">
            <v>-9</v>
          </cell>
          <cell r="BN1291">
            <v>0</v>
          </cell>
          <cell r="BO1291">
            <v>0</v>
          </cell>
          <cell r="BP1291">
            <v>0</v>
          </cell>
          <cell r="BQ1291">
            <v>329</v>
          </cell>
          <cell r="BR1291">
            <v>208</v>
          </cell>
          <cell r="BS1291">
            <v>43</v>
          </cell>
          <cell r="BT1291">
            <v>46</v>
          </cell>
          <cell r="BU1291" t="str">
            <v>李玉军</v>
          </cell>
          <cell r="BV1291" t="str">
            <v>崇焕国</v>
          </cell>
          <cell r="BW1291" t="str">
            <v>孔令鹏</v>
          </cell>
          <cell r="BX1291" t="str">
            <v>15153681178</v>
          </cell>
          <cell r="BY1291" t="str">
            <v>2025-03-16</v>
          </cell>
          <cell r="BZ1291" t="str">
            <v/>
          </cell>
          <cell r="CA1291" t="str">
            <v>MA01K8TU9</v>
          </cell>
          <cell r="CB1291">
            <v>0</v>
          </cell>
          <cell r="CC1291">
            <v>0</v>
          </cell>
          <cell r="CD1291" t="str">
            <v/>
          </cell>
          <cell r="CE1291" t="str">
            <v/>
          </cell>
          <cell r="CF1291" t="str">
            <v/>
          </cell>
          <cell r="CG1291" t="str">
            <v/>
          </cell>
          <cell r="CH1291" t="str">
            <v>qy</v>
          </cell>
          <cell r="CI1291" t="str">
            <v>    私人控股</v>
          </cell>
          <cell r="CJ1291" t="str">
            <v>F</v>
          </cell>
          <cell r="CK1291" t="str">
            <v>    批发和零售业</v>
          </cell>
          <cell r="CL1291" t="str">
            <v>51</v>
          </cell>
          <cell r="CM1291" t="str">
            <v>    批发业</v>
          </cell>
          <cell r="CN1291" t="str">
            <v>110112</v>
          </cell>
          <cell r="CO1291" t="str">
            <v>      通州区</v>
          </cell>
          <cell r="CP1291" t="str">
            <v>　　　其他有限责任公司</v>
          </cell>
          <cell r="CQ1291" t="str">
            <v/>
          </cell>
          <cell r="CR1291" t="str">
            <v>    传统服务业</v>
          </cell>
          <cell r="CS1291" t="str">
            <v>2</v>
          </cell>
          <cell r="CT1291" t="str">
            <v>    地方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 t="str">
            <v>5</v>
          </cell>
          <cell r="DN1291" t="str">
            <v>512</v>
          </cell>
          <cell r="DO1291" t="str">
            <v>    食品、饮料及烟草制品批发</v>
          </cell>
          <cell r="DP1291" t="str">
            <v>1</v>
          </cell>
          <cell r="DQ1291" t="str">
            <v>2</v>
          </cell>
          <cell r="DR1291">
            <v>33370</v>
          </cell>
          <cell r="DS1291">
            <v>21517</v>
          </cell>
          <cell r="DT1291">
            <v>1</v>
          </cell>
          <cell r="DU1291">
            <v>256</v>
          </cell>
          <cell r="DV1291">
            <v>-1979</v>
          </cell>
          <cell r="DW1291">
            <v>373</v>
          </cell>
          <cell r="DX1291">
            <v>237</v>
          </cell>
        </row>
        <row r="1292">
          <cell r="M1292" t="str">
            <v>91110112MA01JY9H0E</v>
          </cell>
          <cell r="N1292" t="str">
            <v>北京京粮古币油脂有限公司</v>
          </cell>
          <cell r="O1292" t="str">
            <v>2025</v>
          </cell>
          <cell r="P1292" t="str">
            <v>2</v>
          </cell>
          <cell r="Q1292">
            <v>2589</v>
          </cell>
          <cell r="R1292">
            <v>711</v>
          </cell>
          <cell r="S1292">
            <v>4032</v>
          </cell>
          <cell r="T1292">
            <v>12801</v>
          </cell>
          <cell r="U1292">
            <v>73401</v>
          </cell>
          <cell r="V1292">
            <v>74795</v>
          </cell>
          <cell r="W1292">
            <v>16394</v>
          </cell>
          <cell r="X1292">
            <v>16369</v>
          </cell>
          <cell r="Y1292">
            <v>0</v>
          </cell>
          <cell r="Z1292">
            <v>0</v>
          </cell>
          <cell r="AA1292">
            <v>15442</v>
          </cell>
          <cell r="AB1292">
            <v>16794</v>
          </cell>
          <cell r="AC1292">
            <v>0</v>
          </cell>
          <cell r="AD1292">
            <v>0</v>
          </cell>
          <cell r="AE1292">
            <v>11162</v>
          </cell>
          <cell r="AF1292">
            <v>13700</v>
          </cell>
          <cell r="AG1292">
            <v>53</v>
          </cell>
          <cell r="AH1292">
            <v>13</v>
          </cell>
          <cell r="AI1292">
            <v>2174</v>
          </cell>
          <cell r="AJ1292">
            <v>2006</v>
          </cell>
          <cell r="AK1292">
            <v>1239</v>
          </cell>
          <cell r="AL1292">
            <v>1549</v>
          </cell>
          <cell r="AM1292">
            <v>132</v>
          </cell>
          <cell r="AN1292">
            <v>8</v>
          </cell>
          <cell r="AO1292">
            <v>12</v>
          </cell>
          <cell r="AP1292">
            <v>17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670</v>
          </cell>
          <cell r="BF1292">
            <v>-490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670</v>
          </cell>
          <cell r="BL1292">
            <v>-490</v>
          </cell>
          <cell r="BM1292">
            <v>167</v>
          </cell>
          <cell r="BN1292">
            <v>-122</v>
          </cell>
          <cell r="BO1292">
            <v>0</v>
          </cell>
          <cell r="BP1292">
            <v>0</v>
          </cell>
          <cell r="BQ1292">
            <v>334</v>
          </cell>
          <cell r="BR1292">
            <v>401</v>
          </cell>
          <cell r="BS1292">
            <v>94</v>
          </cell>
          <cell r="BT1292">
            <v>107</v>
          </cell>
          <cell r="BU1292" t="str">
            <v>李星明</v>
          </cell>
          <cell r="BV1292" t="str">
            <v>张奇</v>
          </cell>
          <cell r="BW1292" t="str">
            <v>罗剑</v>
          </cell>
          <cell r="BX1292" t="str">
            <v>18210040762</v>
          </cell>
          <cell r="BY1292" t="str">
            <v>2025-03-10</v>
          </cell>
          <cell r="BZ1292" t="str">
            <v/>
          </cell>
          <cell r="CA1292" t="str">
            <v>MA01JY9H0</v>
          </cell>
          <cell r="CB1292">
            <v>0</v>
          </cell>
          <cell r="CC1292">
            <v>0</v>
          </cell>
          <cell r="CD1292" t="str">
            <v/>
          </cell>
          <cell r="CE1292" t="str">
            <v/>
          </cell>
          <cell r="CF1292" t="str">
            <v/>
          </cell>
          <cell r="CG1292" t="str">
            <v/>
          </cell>
          <cell r="CH1292" t="str">
            <v>qy</v>
          </cell>
          <cell r="CI1292" t="str">
            <v>    国有控股</v>
          </cell>
          <cell r="CJ1292" t="str">
            <v>F</v>
          </cell>
          <cell r="CK1292" t="str">
            <v>    批发和零售业</v>
          </cell>
          <cell r="CL1292" t="str">
            <v>51</v>
          </cell>
          <cell r="CM1292" t="str">
            <v>    批发业</v>
          </cell>
          <cell r="CN1292" t="str">
            <v>110112</v>
          </cell>
          <cell r="CO1292" t="str">
            <v>      通州区</v>
          </cell>
          <cell r="CP1292" t="str">
            <v>　　　私营有限责任公司</v>
          </cell>
          <cell r="CQ1292" t="str">
            <v/>
          </cell>
          <cell r="CR1292" t="str">
            <v>    传统服务业</v>
          </cell>
          <cell r="CS1292" t="str">
            <v>2</v>
          </cell>
          <cell r="CT1292" t="str">
            <v>    地方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 t="str">
            <v>5</v>
          </cell>
          <cell r="DN1292" t="str">
            <v>512</v>
          </cell>
          <cell r="DO1292" t="str">
            <v>    食品、饮料及烟草制品批发</v>
          </cell>
          <cell r="DP1292" t="str">
            <v>2</v>
          </cell>
          <cell r="DQ1292" t="str">
            <v>2</v>
          </cell>
          <cell r="DR1292">
            <v>15442</v>
          </cell>
          <cell r="DS1292">
            <v>16794</v>
          </cell>
          <cell r="DT1292">
            <v>1</v>
          </cell>
          <cell r="DU1292">
            <v>670</v>
          </cell>
          <cell r="DV1292">
            <v>-490</v>
          </cell>
          <cell r="DW1292">
            <v>554</v>
          </cell>
          <cell r="DX1292">
            <v>292</v>
          </cell>
        </row>
        <row r="1293">
          <cell r="M1293" t="str">
            <v>91110302MA01LH2H03</v>
          </cell>
          <cell r="N1293" t="str">
            <v>北京蒙泰华奥国际贸易有限公司</v>
          </cell>
          <cell r="O1293" t="str">
            <v>2025</v>
          </cell>
          <cell r="P1293" t="str">
            <v>2</v>
          </cell>
          <cell r="Q1293">
            <v>605</v>
          </cell>
          <cell r="R1293">
            <v>89</v>
          </cell>
          <cell r="S1293">
            <v>689</v>
          </cell>
          <cell r="T1293">
            <v>1849</v>
          </cell>
          <cell r="U1293">
            <v>1237687</v>
          </cell>
          <cell r="V1293">
            <v>668486</v>
          </cell>
          <cell r="W1293">
            <v>1186178</v>
          </cell>
          <cell r="X1293">
            <v>629065</v>
          </cell>
          <cell r="Y1293">
            <v>0</v>
          </cell>
          <cell r="Z1293">
            <v>0</v>
          </cell>
          <cell r="AA1293">
            <v>1544726</v>
          </cell>
          <cell r="AB1293">
            <v>1531832</v>
          </cell>
          <cell r="AC1293">
            <v>0</v>
          </cell>
          <cell r="AD1293">
            <v>0</v>
          </cell>
          <cell r="AE1293">
            <v>1542919</v>
          </cell>
          <cell r="AF1293">
            <v>1528622</v>
          </cell>
          <cell r="AG1293">
            <v>927</v>
          </cell>
          <cell r="AH1293">
            <v>918</v>
          </cell>
          <cell r="AI1293">
            <v>137</v>
          </cell>
          <cell r="AJ1293">
            <v>59</v>
          </cell>
          <cell r="AK1293">
            <v>1230</v>
          </cell>
          <cell r="AL1293">
            <v>753</v>
          </cell>
          <cell r="AM1293">
            <v>0</v>
          </cell>
          <cell r="AN1293">
            <v>0</v>
          </cell>
          <cell r="AO1293">
            <v>9</v>
          </cell>
          <cell r="AP1293">
            <v>9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-496</v>
          </cell>
          <cell r="BF1293">
            <v>-2667</v>
          </cell>
          <cell r="BG1293">
            <v>5</v>
          </cell>
          <cell r="BH1293">
            <v>5</v>
          </cell>
          <cell r="BI1293">
            <v>0</v>
          </cell>
          <cell r="BJ1293">
            <v>0</v>
          </cell>
          <cell r="BK1293">
            <v>-491</v>
          </cell>
          <cell r="BL1293">
            <v>-2662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17</v>
          </cell>
          <cell r="BT1293">
            <v>14</v>
          </cell>
          <cell r="BU1293" t="str">
            <v>奥博</v>
          </cell>
          <cell r="BV1293" t="str">
            <v>刘永红</v>
          </cell>
          <cell r="BW1293" t="str">
            <v>李晓艳</v>
          </cell>
          <cell r="BX1293" t="str">
            <v>15804779503</v>
          </cell>
          <cell r="BY1293" t="str">
            <v>2025-03-06</v>
          </cell>
          <cell r="BZ1293" t="str">
            <v/>
          </cell>
          <cell r="CA1293" t="str">
            <v>MA01LH2H0</v>
          </cell>
          <cell r="CB1293">
            <v>0</v>
          </cell>
          <cell r="CC1293">
            <v>0</v>
          </cell>
          <cell r="CD1293" t="str">
            <v/>
          </cell>
          <cell r="CE1293" t="str">
            <v>1</v>
          </cell>
          <cell r="CF1293" t="str">
            <v/>
          </cell>
          <cell r="CG1293" t="str">
            <v>北京经济技术开发区虚拟社区</v>
          </cell>
          <cell r="CH1293" t="str">
            <v>qy</v>
          </cell>
          <cell r="CI1293" t="str">
            <v>    私人控股</v>
          </cell>
          <cell r="CJ1293" t="str">
            <v>F</v>
          </cell>
          <cell r="CK1293" t="str">
            <v>    批发和零售业</v>
          </cell>
          <cell r="CL1293" t="str">
            <v>51</v>
          </cell>
          <cell r="CM1293" t="str">
            <v>    批发业</v>
          </cell>
          <cell r="CN1293" t="str">
            <v>115101</v>
          </cell>
          <cell r="CO1293" t="str">
            <v>      开发区</v>
          </cell>
          <cell r="CP1293" t="str">
            <v>　　　港澳台投资有限责任公司</v>
          </cell>
          <cell r="CQ1293" t="str">
            <v/>
          </cell>
          <cell r="CR1293" t="str">
            <v>    传统服务业</v>
          </cell>
          <cell r="CS1293" t="str">
            <v>2</v>
          </cell>
          <cell r="CT1293" t="str">
            <v>    地方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 t="str">
            <v>3</v>
          </cell>
          <cell r="DN1293" t="str">
            <v>516</v>
          </cell>
          <cell r="DO1293" t="str">
            <v>    矿产品、建材及化工产品批发</v>
          </cell>
          <cell r="DP1293" t="str">
            <v>1</v>
          </cell>
          <cell r="DQ1293" t="str">
            <v>3</v>
          </cell>
          <cell r="DR1293">
            <v>1544726</v>
          </cell>
          <cell r="DS1293">
            <v>1531832</v>
          </cell>
          <cell r="DT1293">
            <v>1</v>
          </cell>
          <cell r="DU1293">
            <v>-496</v>
          </cell>
          <cell r="DV1293">
            <v>-2667</v>
          </cell>
          <cell r="DW1293">
            <v>759</v>
          </cell>
          <cell r="DX1293">
            <v>756</v>
          </cell>
        </row>
        <row r="1294">
          <cell r="M1294" t="str">
            <v>9111030235130716XD</v>
          </cell>
          <cell r="N1294" t="str">
            <v>正天技术有限公司</v>
          </cell>
          <cell r="O1294" t="str">
            <v>2025</v>
          </cell>
          <cell r="P1294" t="str">
            <v>2</v>
          </cell>
          <cell r="Q1294">
            <v>510</v>
          </cell>
          <cell r="R1294">
            <v>487</v>
          </cell>
          <cell r="S1294">
            <v>89087</v>
          </cell>
          <cell r="T1294">
            <v>19729</v>
          </cell>
          <cell r="U1294">
            <v>428283</v>
          </cell>
          <cell r="V1294">
            <v>154159</v>
          </cell>
          <cell r="W1294">
            <v>372233</v>
          </cell>
          <cell r="X1294">
            <v>99053</v>
          </cell>
          <cell r="Y1294">
            <v>0</v>
          </cell>
          <cell r="Z1294">
            <v>0</v>
          </cell>
          <cell r="AA1294">
            <v>116576</v>
          </cell>
          <cell r="AB1294">
            <v>21553</v>
          </cell>
          <cell r="AC1294">
            <v>0</v>
          </cell>
          <cell r="AD1294">
            <v>0</v>
          </cell>
          <cell r="AE1294">
            <v>114409</v>
          </cell>
          <cell r="AF1294">
            <v>20425</v>
          </cell>
          <cell r="AG1294">
            <v>106</v>
          </cell>
          <cell r="AH1294">
            <v>57</v>
          </cell>
          <cell r="AI1294">
            <v>1025</v>
          </cell>
          <cell r="AJ1294">
            <v>368</v>
          </cell>
          <cell r="AK1294">
            <v>388</v>
          </cell>
          <cell r="AL1294">
            <v>513</v>
          </cell>
          <cell r="AM1294">
            <v>326</v>
          </cell>
          <cell r="AN1294">
            <v>230</v>
          </cell>
          <cell r="AO1294">
            <v>192</v>
          </cell>
          <cell r="AP1294">
            <v>163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131</v>
          </cell>
          <cell r="BF1294">
            <v>-204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131</v>
          </cell>
          <cell r="BL1294">
            <v>-204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882</v>
          </cell>
          <cell r="BR1294">
            <v>170</v>
          </cell>
          <cell r="BS1294">
            <v>35</v>
          </cell>
          <cell r="BT1294">
            <v>34</v>
          </cell>
          <cell r="BU1294" t="str">
            <v>黄荣</v>
          </cell>
          <cell r="BV1294" t="str">
            <v>康亚平</v>
          </cell>
          <cell r="BW1294" t="str">
            <v>李淑婷</v>
          </cell>
          <cell r="BX1294" t="str">
            <v>13520029074</v>
          </cell>
          <cell r="BY1294" t="str">
            <v>2025-03-14</v>
          </cell>
          <cell r="BZ1294" t="str">
            <v/>
          </cell>
          <cell r="CA1294" t="str">
            <v>35130716X</v>
          </cell>
          <cell r="CB1294">
            <v>0</v>
          </cell>
          <cell r="CC1294">
            <v>0</v>
          </cell>
          <cell r="CD1294" t="str">
            <v/>
          </cell>
          <cell r="CE1294" t="str">
            <v>1</v>
          </cell>
          <cell r="CF1294" t="str">
            <v/>
          </cell>
          <cell r="CG1294" t="str">
            <v>北京经济技术开发区虚拟社区</v>
          </cell>
          <cell r="CH1294" t="str">
            <v>qy</v>
          </cell>
          <cell r="CI1294" t="str">
            <v>    私人控股</v>
          </cell>
          <cell r="CJ1294" t="str">
            <v>F</v>
          </cell>
          <cell r="CK1294" t="str">
            <v>    批发和零售业</v>
          </cell>
          <cell r="CL1294" t="str">
            <v>51</v>
          </cell>
          <cell r="CM1294" t="str">
            <v>    批发业</v>
          </cell>
          <cell r="CN1294" t="str">
            <v>115101</v>
          </cell>
          <cell r="CO1294" t="str">
            <v>      开发区</v>
          </cell>
          <cell r="CP1294" t="str">
            <v>　　　私营有限责任公司</v>
          </cell>
          <cell r="CQ1294" t="str">
            <v/>
          </cell>
          <cell r="CR1294" t="str">
            <v>    传统服务业</v>
          </cell>
          <cell r="CS1294" t="str">
            <v>2</v>
          </cell>
          <cell r="CT1294" t="str">
            <v>    地方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 t="str">
            <v>3</v>
          </cell>
          <cell r="DN1294" t="str">
            <v>517</v>
          </cell>
          <cell r="DO1294" t="str">
            <v>    机械设备、五金产品及电子产品批发</v>
          </cell>
          <cell r="DP1294" t="str">
            <v>1</v>
          </cell>
          <cell r="DQ1294" t="str">
            <v>2</v>
          </cell>
          <cell r="DR1294">
            <v>116576</v>
          </cell>
          <cell r="DS1294">
            <v>21553</v>
          </cell>
          <cell r="DT1294">
            <v>1</v>
          </cell>
          <cell r="DU1294">
            <v>131</v>
          </cell>
          <cell r="DV1294">
            <v>-204</v>
          </cell>
          <cell r="DW1294">
            <v>988</v>
          </cell>
          <cell r="DX1294">
            <v>227</v>
          </cell>
        </row>
        <row r="1295">
          <cell r="M1295" t="str">
            <v>91110302318069606L</v>
          </cell>
          <cell r="N1295" t="str">
            <v>北京哈德曼自动化设备有限公司</v>
          </cell>
          <cell r="O1295" t="str">
            <v>2025</v>
          </cell>
          <cell r="P1295" t="str">
            <v>2</v>
          </cell>
          <cell r="Q1295">
            <v>117</v>
          </cell>
          <cell r="R1295">
            <v>117</v>
          </cell>
          <cell r="S1295">
            <v>4366</v>
          </cell>
          <cell r="T1295">
            <v>1306</v>
          </cell>
          <cell r="U1295">
            <v>18193</v>
          </cell>
          <cell r="V1295">
            <v>8844</v>
          </cell>
          <cell r="W1295">
            <v>19695</v>
          </cell>
          <cell r="X1295">
            <v>13634</v>
          </cell>
          <cell r="Y1295">
            <v>0</v>
          </cell>
          <cell r="Z1295">
            <v>0</v>
          </cell>
          <cell r="AA1295">
            <v>4020</v>
          </cell>
          <cell r="AB1295">
            <v>1759</v>
          </cell>
          <cell r="AC1295">
            <v>0</v>
          </cell>
          <cell r="AD1295">
            <v>0</v>
          </cell>
          <cell r="AE1295">
            <v>3559</v>
          </cell>
          <cell r="AF1295">
            <v>1578</v>
          </cell>
          <cell r="AG1295">
            <v>8</v>
          </cell>
          <cell r="AH1295">
            <v>4</v>
          </cell>
          <cell r="AI1295">
            <v>853</v>
          </cell>
          <cell r="AJ1295">
            <v>825</v>
          </cell>
          <cell r="AK1295">
            <v>1034</v>
          </cell>
          <cell r="AL1295">
            <v>728</v>
          </cell>
          <cell r="AM1295">
            <v>106</v>
          </cell>
          <cell r="AN1295">
            <v>497</v>
          </cell>
          <cell r="AO1295">
            <v>7</v>
          </cell>
          <cell r="AP1295">
            <v>1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-1547</v>
          </cell>
          <cell r="BF1295">
            <v>-1874</v>
          </cell>
          <cell r="BG1295">
            <v>21</v>
          </cell>
          <cell r="BH1295">
            <v>3</v>
          </cell>
          <cell r="BI1295">
            <v>0</v>
          </cell>
          <cell r="BJ1295">
            <v>0</v>
          </cell>
          <cell r="BK1295">
            <v>-1525</v>
          </cell>
          <cell r="BL1295">
            <v>-1871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313</v>
          </cell>
          <cell r="BR1295">
            <v>189</v>
          </cell>
          <cell r="BS1295">
            <v>26</v>
          </cell>
          <cell r="BT1295">
            <v>24</v>
          </cell>
          <cell r="BU1295" t="str">
            <v>袁冬玉</v>
          </cell>
          <cell r="BV1295" t="str">
            <v>袁冬玉</v>
          </cell>
          <cell r="BW1295" t="str">
            <v>袁冬玉</v>
          </cell>
          <cell r="BX1295" t="str">
            <v>18618431687</v>
          </cell>
          <cell r="BY1295" t="str">
            <v>2025-03-13</v>
          </cell>
          <cell r="BZ1295" t="str">
            <v/>
          </cell>
          <cell r="CA1295" t="str">
            <v>318069606</v>
          </cell>
          <cell r="CB1295">
            <v>0</v>
          </cell>
          <cell r="CC1295">
            <v>0</v>
          </cell>
          <cell r="CD1295" t="str">
            <v/>
          </cell>
          <cell r="CE1295" t="str">
            <v>1</v>
          </cell>
          <cell r="CF1295" t="str">
            <v/>
          </cell>
          <cell r="CG1295" t="str">
            <v>北京经济技术开发区虚拟社区</v>
          </cell>
          <cell r="CH1295" t="str">
            <v>qy</v>
          </cell>
          <cell r="CI1295" t="str">
            <v>    私人控股</v>
          </cell>
          <cell r="CJ1295" t="str">
            <v>F</v>
          </cell>
          <cell r="CK1295" t="str">
            <v>    批发和零售业</v>
          </cell>
          <cell r="CL1295" t="str">
            <v>51</v>
          </cell>
          <cell r="CM1295" t="str">
            <v>    批发业</v>
          </cell>
          <cell r="CN1295" t="str">
            <v>115101</v>
          </cell>
          <cell r="CO1295" t="str">
            <v>      开发区</v>
          </cell>
          <cell r="CP1295" t="str">
            <v>　　　私营有限责任公司</v>
          </cell>
          <cell r="CQ1295" t="str">
            <v/>
          </cell>
          <cell r="CR1295" t="str">
            <v>    传统服务业</v>
          </cell>
          <cell r="CS1295" t="str">
            <v>2</v>
          </cell>
          <cell r="CT1295" t="str">
            <v>    地方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 t="str">
            <v>3</v>
          </cell>
          <cell r="DN1295" t="str">
            <v>517</v>
          </cell>
          <cell r="DO1295" t="str">
            <v>    机械设备、五金产品及电子产品批发</v>
          </cell>
          <cell r="DP1295" t="str">
            <v>1</v>
          </cell>
          <cell r="DQ1295" t="str">
            <v>3</v>
          </cell>
          <cell r="DR1295">
            <v>4020</v>
          </cell>
          <cell r="DS1295">
            <v>1759</v>
          </cell>
          <cell r="DT1295">
            <v>1</v>
          </cell>
          <cell r="DU1295">
            <v>-1547</v>
          </cell>
          <cell r="DV1295">
            <v>-1874</v>
          </cell>
          <cell r="DW1295">
            <v>321</v>
          </cell>
          <cell r="DX1295">
            <v>193</v>
          </cell>
        </row>
        <row r="1296">
          <cell r="M1296" t="str">
            <v>91110302MA01LR25XA</v>
          </cell>
          <cell r="N1296" t="str">
            <v>北京京东弘健健康有限公司</v>
          </cell>
          <cell r="O1296" t="str">
            <v>2025</v>
          </cell>
          <cell r="P1296" t="str">
            <v>2</v>
          </cell>
          <cell r="Q1296">
            <v>0</v>
          </cell>
          <cell r="R1296">
            <v>0</v>
          </cell>
          <cell r="S1296">
            <v>8091</v>
          </cell>
          <cell r="T1296">
            <v>30161</v>
          </cell>
          <cell r="U1296">
            <v>4511475</v>
          </cell>
          <cell r="V1296">
            <v>5702323</v>
          </cell>
          <cell r="W1296">
            <v>4359964</v>
          </cell>
          <cell r="X1296">
            <v>5591545</v>
          </cell>
          <cell r="Y1296">
            <v>0</v>
          </cell>
          <cell r="Z1296">
            <v>0</v>
          </cell>
          <cell r="AA1296">
            <v>3861808</v>
          </cell>
          <cell r="AB1296">
            <v>3167093</v>
          </cell>
          <cell r="AC1296">
            <v>0</v>
          </cell>
          <cell r="AD1296">
            <v>0</v>
          </cell>
          <cell r="AE1296">
            <v>3572540</v>
          </cell>
          <cell r="AF1296">
            <v>3002190</v>
          </cell>
          <cell r="AG1296">
            <v>835</v>
          </cell>
          <cell r="AH1296">
            <v>772</v>
          </cell>
          <cell r="AI1296">
            <v>243266</v>
          </cell>
          <cell r="AJ1296">
            <v>212603</v>
          </cell>
          <cell r="AK1296">
            <v>5</v>
          </cell>
          <cell r="AL1296">
            <v>0</v>
          </cell>
          <cell r="AM1296">
            <v>0</v>
          </cell>
          <cell r="AN1296">
            <v>1</v>
          </cell>
          <cell r="AO1296">
            <v>0</v>
          </cell>
          <cell r="AP1296">
            <v>50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45162</v>
          </cell>
          <cell r="BF1296">
            <v>-48523</v>
          </cell>
          <cell r="BG1296">
            <v>6244</v>
          </cell>
          <cell r="BH1296">
            <v>196</v>
          </cell>
          <cell r="BI1296">
            <v>0</v>
          </cell>
          <cell r="BJ1296">
            <v>0</v>
          </cell>
          <cell r="BK1296">
            <v>51405</v>
          </cell>
          <cell r="BL1296">
            <v>-48327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4386</v>
          </cell>
          <cell r="BR1296">
            <v>12842</v>
          </cell>
          <cell r="BS1296">
            <v>0</v>
          </cell>
          <cell r="BT1296">
            <v>0</v>
          </cell>
          <cell r="BU1296" t="str">
            <v>卓佳</v>
          </cell>
          <cell r="BV1296" t="str">
            <v>贾雪莹</v>
          </cell>
          <cell r="BW1296" t="str">
            <v>侯转平</v>
          </cell>
          <cell r="BX1296" t="str">
            <v>15811241336</v>
          </cell>
          <cell r="BY1296" t="str">
            <v>2025-03-10</v>
          </cell>
          <cell r="BZ1296" t="str">
            <v/>
          </cell>
          <cell r="CA1296" t="str">
            <v>MA01LR25X</v>
          </cell>
          <cell r="CB1296">
            <v>0</v>
          </cell>
          <cell r="CC1296">
            <v>0</v>
          </cell>
          <cell r="CD1296" t="str">
            <v/>
          </cell>
          <cell r="CE1296" t="str">
            <v>1</v>
          </cell>
          <cell r="CF1296" t="str">
            <v/>
          </cell>
          <cell r="CG1296" t="str">
            <v>北京经济技术开发区虚拟社区</v>
          </cell>
          <cell r="CH1296" t="str">
            <v>qy</v>
          </cell>
          <cell r="CI1296" t="str">
            <v>    私人控股</v>
          </cell>
          <cell r="CJ1296" t="str">
            <v>F</v>
          </cell>
          <cell r="CK1296" t="str">
            <v>    批发和零售业</v>
          </cell>
          <cell r="CL1296" t="str">
            <v>51</v>
          </cell>
          <cell r="CM1296" t="str">
            <v>    批发业</v>
          </cell>
          <cell r="CN1296" t="str">
            <v>115101</v>
          </cell>
          <cell r="CO1296" t="str">
            <v>      开发区</v>
          </cell>
          <cell r="CP1296" t="str">
            <v>　　　其他有限责任公司</v>
          </cell>
          <cell r="CQ1296" t="str">
            <v/>
          </cell>
          <cell r="CR1296" t="str">
            <v>    传统服务业</v>
          </cell>
          <cell r="CS1296" t="str">
            <v>2</v>
          </cell>
          <cell r="CT1296" t="str">
            <v>    地方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 t="str">
            <v>3</v>
          </cell>
          <cell r="DN1296" t="str">
            <v>515</v>
          </cell>
          <cell r="DO1296" t="str">
            <v>    医药及医疗器材批发</v>
          </cell>
          <cell r="DP1296" t="str">
            <v>1</v>
          </cell>
          <cell r="DQ1296" t="str">
            <v>4</v>
          </cell>
          <cell r="DR1296">
            <v>3861808</v>
          </cell>
          <cell r="DS1296">
            <v>3167093</v>
          </cell>
          <cell r="DT1296">
            <v>1</v>
          </cell>
          <cell r="DU1296">
            <v>45162</v>
          </cell>
          <cell r="DV1296">
            <v>-48523</v>
          </cell>
          <cell r="DW1296">
            <v>5221</v>
          </cell>
          <cell r="DX1296">
            <v>13614</v>
          </cell>
        </row>
        <row r="1297">
          <cell r="M1297" t="str">
            <v>91110302327170589M</v>
          </cell>
          <cell r="N1297" t="str">
            <v>中成国泰石业有限公司</v>
          </cell>
          <cell r="O1297" t="str">
            <v>2025</v>
          </cell>
          <cell r="P1297" t="str">
            <v>2</v>
          </cell>
          <cell r="Q1297">
            <v>6339</v>
          </cell>
          <cell r="R1297">
            <v>6336</v>
          </cell>
          <cell r="S1297">
            <v>39600</v>
          </cell>
          <cell r="T1297">
            <v>41745</v>
          </cell>
          <cell r="U1297">
            <v>292397</v>
          </cell>
          <cell r="V1297">
            <v>311061</v>
          </cell>
          <cell r="W1297">
            <v>229469</v>
          </cell>
          <cell r="X1297">
            <v>241547</v>
          </cell>
          <cell r="Y1297">
            <v>0</v>
          </cell>
          <cell r="Z1297">
            <v>0</v>
          </cell>
          <cell r="AA1297">
            <v>27279</v>
          </cell>
          <cell r="AB1297">
            <v>23931</v>
          </cell>
          <cell r="AC1297">
            <v>0</v>
          </cell>
          <cell r="AD1297">
            <v>0</v>
          </cell>
          <cell r="AE1297">
            <v>21650</v>
          </cell>
          <cell r="AF1297">
            <v>19227</v>
          </cell>
          <cell r="AG1297">
            <v>207</v>
          </cell>
          <cell r="AH1297">
            <v>182</v>
          </cell>
          <cell r="AI1297">
            <v>1064</v>
          </cell>
          <cell r="AJ1297">
            <v>2508</v>
          </cell>
          <cell r="AK1297">
            <v>2777</v>
          </cell>
          <cell r="AL1297">
            <v>1551</v>
          </cell>
          <cell r="AM1297">
            <v>0</v>
          </cell>
          <cell r="AN1297">
            <v>0</v>
          </cell>
          <cell r="AO1297">
            <v>65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1516</v>
          </cell>
          <cell r="BF1297">
            <v>463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1516</v>
          </cell>
          <cell r="BL1297">
            <v>463</v>
          </cell>
          <cell r="BM1297">
            <v>79</v>
          </cell>
          <cell r="BN1297">
            <v>116</v>
          </cell>
          <cell r="BO1297">
            <v>0</v>
          </cell>
          <cell r="BP1297">
            <v>0</v>
          </cell>
          <cell r="BQ1297">
            <v>1726</v>
          </cell>
          <cell r="BR1297">
            <v>1513</v>
          </cell>
          <cell r="BS1297">
            <v>40</v>
          </cell>
          <cell r="BT1297">
            <v>39</v>
          </cell>
          <cell r="BU1297" t="str">
            <v>邵伟</v>
          </cell>
          <cell r="BV1297" t="str">
            <v>邵伟</v>
          </cell>
          <cell r="BW1297" t="str">
            <v>王立华</v>
          </cell>
          <cell r="BX1297" t="str">
            <v>13910139800</v>
          </cell>
          <cell r="BY1297" t="str">
            <v>2025-03-14</v>
          </cell>
          <cell r="BZ1297" t="str">
            <v/>
          </cell>
          <cell r="CA1297" t="str">
            <v>327170589</v>
          </cell>
          <cell r="CB1297">
            <v>0</v>
          </cell>
          <cell r="CC1297">
            <v>0</v>
          </cell>
          <cell r="CD1297" t="str">
            <v/>
          </cell>
          <cell r="CE1297" t="str">
            <v>1</v>
          </cell>
          <cell r="CF1297" t="str">
            <v/>
          </cell>
          <cell r="CG1297" t="str">
            <v>北京经济技术开发区虚拟社区</v>
          </cell>
          <cell r="CH1297" t="str">
            <v>qy</v>
          </cell>
          <cell r="CI1297" t="str">
            <v>    私人控股</v>
          </cell>
          <cell r="CJ1297" t="str">
            <v>F</v>
          </cell>
          <cell r="CK1297" t="str">
            <v>    批发和零售业</v>
          </cell>
          <cell r="CL1297" t="str">
            <v>51</v>
          </cell>
          <cell r="CM1297" t="str">
            <v>    批发业</v>
          </cell>
          <cell r="CN1297" t="str">
            <v>115101</v>
          </cell>
          <cell r="CO1297" t="str">
            <v>      开发区</v>
          </cell>
          <cell r="CP1297" t="str">
            <v>　　　私营有限责任公司</v>
          </cell>
          <cell r="CQ1297" t="str">
            <v/>
          </cell>
          <cell r="CR1297" t="str">
            <v>    传统服务业</v>
          </cell>
          <cell r="CS1297" t="str">
            <v>2</v>
          </cell>
          <cell r="CT1297" t="str">
            <v>    地方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 t="str">
            <v>3</v>
          </cell>
          <cell r="DN1297" t="str">
            <v>516</v>
          </cell>
          <cell r="DO1297" t="str">
            <v>    矿产品、建材及化工产品批发</v>
          </cell>
          <cell r="DP1297" t="str">
            <v>1</v>
          </cell>
          <cell r="DQ1297" t="str">
            <v>2</v>
          </cell>
          <cell r="DR1297">
            <v>27279</v>
          </cell>
          <cell r="DS1297">
            <v>23931</v>
          </cell>
          <cell r="DT1297">
            <v>1</v>
          </cell>
          <cell r="DU1297">
            <v>1516</v>
          </cell>
          <cell r="DV1297">
            <v>463</v>
          </cell>
          <cell r="DW1297">
            <v>2012</v>
          </cell>
          <cell r="DX1297">
            <v>1811</v>
          </cell>
        </row>
        <row r="1298">
          <cell r="M1298" t="str">
            <v>91110112MA01953Q2F</v>
          </cell>
          <cell r="N1298" t="str">
            <v>北京奥吉通盛霖汽车销售有限公司</v>
          </cell>
          <cell r="O1298" t="str">
            <v>2025</v>
          </cell>
          <cell r="P1298" t="str">
            <v>2</v>
          </cell>
          <cell r="Q1298">
            <v>23906</v>
          </cell>
          <cell r="R1298">
            <v>23932</v>
          </cell>
          <cell r="S1298">
            <v>3644</v>
          </cell>
          <cell r="T1298">
            <v>1647</v>
          </cell>
          <cell r="U1298">
            <v>66630</v>
          </cell>
          <cell r="V1298">
            <v>58152</v>
          </cell>
          <cell r="W1298">
            <v>95159</v>
          </cell>
          <cell r="X1298">
            <v>82394</v>
          </cell>
          <cell r="Y1298">
            <v>0</v>
          </cell>
          <cell r="Z1298">
            <v>0</v>
          </cell>
          <cell r="AA1298">
            <v>26764</v>
          </cell>
          <cell r="AB1298">
            <v>42872</v>
          </cell>
          <cell r="AC1298">
            <v>0</v>
          </cell>
          <cell r="AD1298">
            <v>0</v>
          </cell>
          <cell r="AE1298">
            <v>15641</v>
          </cell>
          <cell r="AF1298">
            <v>35415</v>
          </cell>
          <cell r="AG1298">
            <v>49</v>
          </cell>
          <cell r="AH1298">
            <v>49</v>
          </cell>
          <cell r="AI1298">
            <v>2861</v>
          </cell>
          <cell r="AJ1298">
            <v>2976</v>
          </cell>
          <cell r="AK1298">
            <v>1018</v>
          </cell>
          <cell r="AL1298">
            <v>1026</v>
          </cell>
          <cell r="AM1298">
            <v>0</v>
          </cell>
          <cell r="AN1298">
            <v>0</v>
          </cell>
          <cell r="AO1298">
            <v>510</v>
          </cell>
          <cell r="AP1298">
            <v>417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6684</v>
          </cell>
          <cell r="BF1298">
            <v>2988</v>
          </cell>
          <cell r="BG1298">
            <v>16</v>
          </cell>
          <cell r="BH1298">
            <v>5</v>
          </cell>
          <cell r="BI1298">
            <v>0</v>
          </cell>
          <cell r="BJ1298">
            <v>0</v>
          </cell>
          <cell r="BK1298">
            <v>6700</v>
          </cell>
          <cell r="BL1298">
            <v>2993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63</v>
          </cell>
          <cell r="BT1298">
            <v>64</v>
          </cell>
          <cell r="BU1298" t="str">
            <v>吕燕青</v>
          </cell>
          <cell r="BV1298" t="str">
            <v>杨蕊</v>
          </cell>
          <cell r="BW1298" t="str">
            <v>王鑫平</v>
          </cell>
          <cell r="BX1298" t="str">
            <v>13121767748</v>
          </cell>
          <cell r="BY1298" t="str">
            <v>2025-03-14</v>
          </cell>
          <cell r="BZ1298" t="str">
            <v/>
          </cell>
          <cell r="CA1298" t="str">
            <v>MA01953Q2</v>
          </cell>
          <cell r="CB1298">
            <v>0</v>
          </cell>
          <cell r="CC1298">
            <v>0</v>
          </cell>
          <cell r="CD1298" t="str">
            <v/>
          </cell>
          <cell r="CE1298" t="str">
            <v/>
          </cell>
          <cell r="CF1298" t="str">
            <v/>
          </cell>
          <cell r="CG1298" t="str">
            <v/>
          </cell>
          <cell r="CH1298" t="str">
            <v>qy</v>
          </cell>
          <cell r="CI1298" t="str">
            <v>    私人控股</v>
          </cell>
          <cell r="CJ1298" t="str">
            <v>F</v>
          </cell>
          <cell r="CK1298" t="str">
            <v>    批发和零售业</v>
          </cell>
          <cell r="CL1298" t="str">
            <v>52</v>
          </cell>
          <cell r="CM1298" t="str">
            <v>    零售业</v>
          </cell>
          <cell r="CN1298" t="str">
            <v>110112</v>
          </cell>
          <cell r="CO1298" t="str">
            <v>      通州区</v>
          </cell>
          <cell r="CP1298" t="str">
            <v>　　　私营有限责任公司</v>
          </cell>
          <cell r="CQ1298" t="str">
            <v/>
          </cell>
          <cell r="CR1298" t="str">
            <v>    传统服务业</v>
          </cell>
          <cell r="CS1298" t="str">
            <v>2</v>
          </cell>
          <cell r="CT1298" t="str">
            <v>    地方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 t="str">
            <v>5</v>
          </cell>
          <cell r="DN1298" t="str">
            <v>526</v>
          </cell>
          <cell r="DO1298" t="str">
            <v>    汽车、摩托车、零配件和燃料及其他动力</v>
          </cell>
          <cell r="DP1298" t="str">
            <v>1</v>
          </cell>
          <cell r="DQ1298" t="str">
            <v>2</v>
          </cell>
          <cell r="DR1298">
            <v>26764</v>
          </cell>
          <cell r="DS1298">
            <v>42872</v>
          </cell>
          <cell r="DT1298">
            <v>1</v>
          </cell>
          <cell r="DU1298">
            <v>6684</v>
          </cell>
          <cell r="DV1298">
            <v>2988</v>
          </cell>
          <cell r="DW1298">
            <v>-82</v>
          </cell>
          <cell r="DX1298">
            <v>-105</v>
          </cell>
        </row>
        <row r="1299">
          <cell r="M1299" t="str">
            <v>91110112102470724E</v>
          </cell>
          <cell r="N1299" t="str">
            <v>北京市次渠通惠加油站有限公司</v>
          </cell>
          <cell r="O1299" t="str">
            <v>2025</v>
          </cell>
          <cell r="P1299" t="str">
            <v>2</v>
          </cell>
          <cell r="Q1299">
            <v>4705</v>
          </cell>
          <cell r="R1299">
            <v>5174</v>
          </cell>
          <cell r="S1299">
            <v>0</v>
          </cell>
          <cell r="T1299">
            <v>0</v>
          </cell>
          <cell r="U1299">
            <v>12017</v>
          </cell>
          <cell r="V1299">
            <v>35129</v>
          </cell>
          <cell r="W1299">
            <v>296</v>
          </cell>
          <cell r="X1299">
            <v>4564</v>
          </cell>
          <cell r="Y1299">
            <v>0</v>
          </cell>
          <cell r="Z1299">
            <v>0</v>
          </cell>
          <cell r="AA1299">
            <v>18111</v>
          </cell>
          <cell r="AB1299">
            <v>21243</v>
          </cell>
          <cell r="AC1299">
            <v>0</v>
          </cell>
          <cell r="AD1299">
            <v>0</v>
          </cell>
          <cell r="AE1299">
            <v>14932</v>
          </cell>
          <cell r="AF1299">
            <v>17414</v>
          </cell>
          <cell r="AG1299">
            <v>106</v>
          </cell>
          <cell r="AH1299">
            <v>125</v>
          </cell>
          <cell r="AI1299">
            <v>203</v>
          </cell>
          <cell r="AJ1299">
            <v>969</v>
          </cell>
          <cell r="AK1299">
            <v>1653</v>
          </cell>
          <cell r="AL1299">
            <v>2034</v>
          </cell>
          <cell r="AM1299">
            <v>0</v>
          </cell>
          <cell r="AN1299">
            <v>0</v>
          </cell>
          <cell r="AO1299">
            <v>25</v>
          </cell>
          <cell r="AP1299">
            <v>27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1192</v>
          </cell>
          <cell r="BF1299">
            <v>674</v>
          </cell>
          <cell r="BG1299">
            <v>7</v>
          </cell>
          <cell r="BH1299">
            <v>6</v>
          </cell>
          <cell r="BI1299">
            <v>3</v>
          </cell>
          <cell r="BJ1299">
            <v>3</v>
          </cell>
          <cell r="BK1299">
            <v>1196</v>
          </cell>
          <cell r="BL1299">
            <v>677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462</v>
          </cell>
          <cell r="BR1299">
            <v>512</v>
          </cell>
          <cell r="BS1299">
            <v>32</v>
          </cell>
          <cell r="BT1299">
            <v>34</v>
          </cell>
          <cell r="BU1299" t="str">
            <v>高群良</v>
          </cell>
          <cell r="BV1299" t="str">
            <v>岳新</v>
          </cell>
          <cell r="BW1299" t="str">
            <v>岳新</v>
          </cell>
          <cell r="BX1299" t="str">
            <v>01069503497</v>
          </cell>
          <cell r="BY1299" t="str">
            <v>2025-03-17</v>
          </cell>
          <cell r="BZ1299" t="str">
            <v/>
          </cell>
          <cell r="CA1299" t="str">
            <v>102470724</v>
          </cell>
          <cell r="CB1299">
            <v>0</v>
          </cell>
          <cell r="CC1299">
            <v>0</v>
          </cell>
          <cell r="CD1299" t="str">
            <v/>
          </cell>
          <cell r="CE1299" t="str">
            <v/>
          </cell>
          <cell r="CF1299" t="str">
            <v/>
          </cell>
          <cell r="CG1299" t="str">
            <v/>
          </cell>
          <cell r="CH1299" t="str">
            <v>qy</v>
          </cell>
          <cell r="CI1299" t="str">
            <v>    私人控股</v>
          </cell>
          <cell r="CJ1299" t="str">
            <v>F</v>
          </cell>
          <cell r="CK1299" t="str">
            <v>    批发和零售业</v>
          </cell>
          <cell r="CL1299" t="str">
            <v>52</v>
          </cell>
          <cell r="CM1299" t="str">
            <v>    零售业</v>
          </cell>
          <cell r="CN1299" t="str">
            <v>110112</v>
          </cell>
          <cell r="CO1299" t="str">
            <v>      通州区</v>
          </cell>
          <cell r="CP1299" t="str">
            <v>　　　私营有限责任公司</v>
          </cell>
          <cell r="CQ1299" t="str">
            <v/>
          </cell>
          <cell r="CR1299" t="str">
            <v>    传统服务业</v>
          </cell>
          <cell r="CS1299" t="str">
            <v>2</v>
          </cell>
          <cell r="CT1299" t="str">
            <v>    地方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 t="str">
            <v>5</v>
          </cell>
          <cell r="DN1299" t="str">
            <v>526</v>
          </cell>
          <cell r="DO1299" t="str">
            <v>    汽车、摩托车、零配件和燃料及其他动力</v>
          </cell>
          <cell r="DP1299" t="str">
            <v>1</v>
          </cell>
          <cell r="DQ1299" t="str">
            <v>3</v>
          </cell>
          <cell r="DR1299">
            <v>18111</v>
          </cell>
          <cell r="DS1299">
            <v>21243</v>
          </cell>
          <cell r="DT1299">
            <v>1</v>
          </cell>
          <cell r="DU1299">
            <v>1192</v>
          </cell>
          <cell r="DV1299">
            <v>674</v>
          </cell>
          <cell r="DW1299">
            <v>568</v>
          </cell>
          <cell r="DX1299">
            <v>637</v>
          </cell>
        </row>
        <row r="1300">
          <cell r="M1300" t="str">
            <v>91110302MA01LPRQ5P</v>
          </cell>
          <cell r="N1300" t="str">
            <v>京东方数字科技有限公司</v>
          </cell>
          <cell r="O1300" t="str">
            <v>2025</v>
          </cell>
          <cell r="P1300" t="str">
            <v>2</v>
          </cell>
          <cell r="Q1300">
            <v>6158</v>
          </cell>
          <cell r="R1300">
            <v>5991</v>
          </cell>
          <cell r="S1300">
            <v>248640</v>
          </cell>
          <cell r="T1300">
            <v>130371</v>
          </cell>
          <cell r="U1300">
            <v>387181</v>
          </cell>
          <cell r="V1300">
            <v>289665</v>
          </cell>
          <cell r="W1300">
            <v>238893</v>
          </cell>
          <cell r="X1300">
            <v>166461</v>
          </cell>
          <cell r="Y1300">
            <v>0</v>
          </cell>
          <cell r="Z1300">
            <v>0</v>
          </cell>
          <cell r="AA1300">
            <v>178172</v>
          </cell>
          <cell r="AB1300">
            <v>87666</v>
          </cell>
          <cell r="AC1300">
            <v>0</v>
          </cell>
          <cell r="AD1300">
            <v>0</v>
          </cell>
          <cell r="AE1300">
            <v>174621</v>
          </cell>
          <cell r="AF1300">
            <v>86326</v>
          </cell>
          <cell r="AG1300">
            <v>113</v>
          </cell>
          <cell r="AH1300">
            <v>51</v>
          </cell>
          <cell r="AI1300">
            <v>171</v>
          </cell>
          <cell r="AJ1300">
            <v>182</v>
          </cell>
          <cell r="AK1300">
            <v>-37</v>
          </cell>
          <cell r="AL1300">
            <v>392</v>
          </cell>
          <cell r="AM1300">
            <v>59</v>
          </cell>
          <cell r="AN1300">
            <v>434</v>
          </cell>
          <cell r="AO1300">
            <v>-410</v>
          </cell>
          <cell r="AP1300">
            <v>-539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4073</v>
          </cell>
          <cell r="BF1300">
            <v>1098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4073</v>
          </cell>
          <cell r="BL1300">
            <v>1098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67</v>
          </cell>
          <cell r="BR1300">
            <v>0</v>
          </cell>
          <cell r="BS1300">
            <v>0</v>
          </cell>
          <cell r="BT1300">
            <v>0</v>
          </cell>
          <cell r="BU1300" t="str">
            <v>白峰</v>
          </cell>
          <cell r="BV1300" t="str">
            <v>陈荣</v>
          </cell>
          <cell r="BW1300" t="str">
            <v>庄洁淳</v>
          </cell>
          <cell r="BX1300" t="str">
            <v>18073273231</v>
          </cell>
          <cell r="BY1300" t="str">
            <v>2025-03-17</v>
          </cell>
          <cell r="BZ1300" t="str">
            <v/>
          </cell>
          <cell r="CA1300" t="str">
            <v>MA01LPRQ5</v>
          </cell>
          <cell r="CB1300">
            <v>0</v>
          </cell>
          <cell r="CC1300">
            <v>0</v>
          </cell>
          <cell r="CD1300" t="str">
            <v/>
          </cell>
          <cell r="CE1300" t="str">
            <v>1</v>
          </cell>
          <cell r="CF1300" t="str">
            <v/>
          </cell>
          <cell r="CG1300" t="str">
            <v>北京经济技术开发区虚拟社区</v>
          </cell>
          <cell r="CH1300" t="str">
            <v>qy</v>
          </cell>
          <cell r="CI1300" t="str">
            <v>    国有控股</v>
          </cell>
          <cell r="CJ1300" t="str">
            <v>F</v>
          </cell>
          <cell r="CK1300" t="str">
            <v>    批发和零售业</v>
          </cell>
          <cell r="CL1300" t="str">
            <v>51</v>
          </cell>
          <cell r="CM1300" t="str">
            <v>    批发业</v>
          </cell>
          <cell r="CN1300" t="str">
            <v>115101</v>
          </cell>
          <cell r="CO1300" t="str">
            <v>      开发区</v>
          </cell>
          <cell r="CP1300" t="str">
            <v>　　　其他有限责任公司</v>
          </cell>
          <cell r="CQ1300" t="str">
            <v/>
          </cell>
          <cell r="CR1300" t="str">
            <v>    传统服务业</v>
          </cell>
          <cell r="CS1300" t="str">
            <v>2</v>
          </cell>
          <cell r="CT1300" t="str">
            <v>    地方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 t="str">
            <v>3</v>
          </cell>
          <cell r="DN1300" t="str">
            <v>517</v>
          </cell>
          <cell r="DO1300" t="str">
            <v>    机械设备、五金产品及电子产品批发</v>
          </cell>
          <cell r="DP1300" t="str">
            <v>2</v>
          </cell>
          <cell r="DQ1300" t="str">
            <v>4</v>
          </cell>
          <cell r="DR1300">
            <v>178172</v>
          </cell>
          <cell r="DS1300">
            <v>87666</v>
          </cell>
          <cell r="DT1300">
            <v>1</v>
          </cell>
          <cell r="DU1300">
            <v>4073</v>
          </cell>
          <cell r="DV1300">
            <v>1098</v>
          </cell>
          <cell r="DW1300">
            <v>180</v>
          </cell>
          <cell r="DX1300">
            <v>-180</v>
          </cell>
        </row>
        <row r="1301">
          <cell r="M1301" t="str">
            <v>91110105MA0099MD70</v>
          </cell>
          <cell r="N1301" t="str">
            <v>北京博大天润纸业有限公司</v>
          </cell>
          <cell r="O1301" t="str">
            <v>2025</v>
          </cell>
          <cell r="P1301" t="str">
            <v>2</v>
          </cell>
          <cell r="Q1301">
            <v>52</v>
          </cell>
          <cell r="R1301">
            <v>52</v>
          </cell>
          <cell r="S1301">
            <v>24951</v>
          </cell>
          <cell r="T1301">
            <v>24713</v>
          </cell>
          <cell r="U1301">
            <v>38841</v>
          </cell>
          <cell r="V1301">
            <v>33722</v>
          </cell>
          <cell r="W1301">
            <v>30297</v>
          </cell>
          <cell r="X1301">
            <v>26008</v>
          </cell>
          <cell r="Y1301">
            <v>0</v>
          </cell>
          <cell r="Z1301">
            <v>0</v>
          </cell>
          <cell r="AA1301">
            <v>31555</v>
          </cell>
          <cell r="AB1301">
            <v>19208</v>
          </cell>
          <cell r="AC1301">
            <v>0</v>
          </cell>
          <cell r="AD1301">
            <v>0</v>
          </cell>
          <cell r="AE1301">
            <v>30798</v>
          </cell>
          <cell r="AF1301">
            <v>18684</v>
          </cell>
          <cell r="AG1301">
            <v>5</v>
          </cell>
          <cell r="AH1301">
            <v>3</v>
          </cell>
          <cell r="AI1301">
            <v>297</v>
          </cell>
          <cell r="AJ1301">
            <v>315</v>
          </cell>
          <cell r="AK1301">
            <v>192</v>
          </cell>
          <cell r="AL1301">
            <v>25</v>
          </cell>
          <cell r="AM1301">
            <v>0</v>
          </cell>
          <cell r="AN1301">
            <v>0</v>
          </cell>
          <cell r="AO1301">
            <v>1</v>
          </cell>
          <cell r="AP1301">
            <v>1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262</v>
          </cell>
          <cell r="BF1301">
            <v>180</v>
          </cell>
          <cell r="BG1301">
            <v>0</v>
          </cell>
          <cell r="BH1301">
            <v>1</v>
          </cell>
          <cell r="BI1301">
            <v>4</v>
          </cell>
          <cell r="BJ1301">
            <v>0</v>
          </cell>
          <cell r="BK1301">
            <v>258</v>
          </cell>
          <cell r="BL1301">
            <v>181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97</v>
          </cell>
          <cell r="BR1301">
            <v>59</v>
          </cell>
          <cell r="BS1301">
            <v>12</v>
          </cell>
          <cell r="BT1301">
            <v>7</v>
          </cell>
          <cell r="BU1301" t="str">
            <v>王峰</v>
          </cell>
          <cell r="BV1301" t="str">
            <v>王峰</v>
          </cell>
          <cell r="BW1301" t="str">
            <v>张丽君</v>
          </cell>
          <cell r="BX1301" t="str">
            <v>18201228753</v>
          </cell>
          <cell r="BY1301" t="str">
            <v>2025-03-13</v>
          </cell>
          <cell r="BZ1301" t="str">
            <v/>
          </cell>
          <cell r="CA1301" t="str">
            <v>MA0099MD7</v>
          </cell>
          <cell r="CB1301">
            <v>0</v>
          </cell>
          <cell r="CC1301">
            <v>0</v>
          </cell>
          <cell r="CD1301" t="str">
            <v/>
          </cell>
          <cell r="CE1301" t="str">
            <v/>
          </cell>
          <cell r="CF1301" t="str">
            <v/>
          </cell>
          <cell r="CG1301" t="str">
            <v/>
          </cell>
          <cell r="CH1301" t="str">
            <v>qy</v>
          </cell>
          <cell r="CI1301" t="str">
            <v>    私人控股</v>
          </cell>
          <cell r="CJ1301" t="str">
            <v>F</v>
          </cell>
          <cell r="CK1301" t="str">
            <v>    批发和零售业</v>
          </cell>
          <cell r="CL1301" t="str">
            <v>51</v>
          </cell>
          <cell r="CM1301" t="str">
            <v>    批发业</v>
          </cell>
          <cell r="CN1301" t="str">
            <v>110112</v>
          </cell>
          <cell r="CO1301" t="str">
            <v>      通州区</v>
          </cell>
          <cell r="CP1301" t="str">
            <v>　　　私营有限责任公司</v>
          </cell>
          <cell r="CQ1301" t="str">
            <v/>
          </cell>
          <cell r="CR1301" t="str">
            <v>    传统服务业</v>
          </cell>
          <cell r="CS1301" t="str">
            <v>2</v>
          </cell>
          <cell r="CT1301" t="str">
            <v>    地方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 t="str">
            <v>5</v>
          </cell>
          <cell r="DN1301" t="str">
            <v>514</v>
          </cell>
          <cell r="DO1301" t="str">
            <v>    文化、体育用品及器材批发</v>
          </cell>
          <cell r="DP1301" t="str">
            <v>1</v>
          </cell>
          <cell r="DQ1301" t="str">
            <v>3</v>
          </cell>
          <cell r="DR1301">
            <v>31555</v>
          </cell>
          <cell r="DS1301">
            <v>19208</v>
          </cell>
          <cell r="DT1301">
            <v>1</v>
          </cell>
          <cell r="DU1301">
            <v>262</v>
          </cell>
          <cell r="DV1301">
            <v>180</v>
          </cell>
          <cell r="DW1301">
            <v>102</v>
          </cell>
          <cell r="DX1301">
            <v>62</v>
          </cell>
        </row>
        <row r="1302">
          <cell r="M1302" t="str">
            <v>91110105MA00FWNE7E</v>
          </cell>
          <cell r="N1302" t="str">
            <v>董到家食品科技（北京）有限公司</v>
          </cell>
          <cell r="O1302" t="str">
            <v>2025</v>
          </cell>
          <cell r="P1302" t="str">
            <v>2</v>
          </cell>
          <cell r="Q1302">
            <v>2787</v>
          </cell>
          <cell r="R1302">
            <v>2471</v>
          </cell>
          <cell r="S1302">
            <v>23122</v>
          </cell>
          <cell r="T1302">
            <v>10705</v>
          </cell>
          <cell r="U1302">
            <v>50564</v>
          </cell>
          <cell r="V1302">
            <v>37425</v>
          </cell>
          <cell r="W1302">
            <v>33236</v>
          </cell>
          <cell r="X1302">
            <v>22412</v>
          </cell>
          <cell r="Y1302">
            <v>0</v>
          </cell>
          <cell r="Z1302">
            <v>0</v>
          </cell>
          <cell r="AA1302">
            <v>33744</v>
          </cell>
          <cell r="AB1302">
            <v>19666</v>
          </cell>
          <cell r="AC1302">
            <v>0</v>
          </cell>
          <cell r="AD1302">
            <v>0</v>
          </cell>
          <cell r="AE1302">
            <v>23729</v>
          </cell>
          <cell r="AF1302">
            <v>11558</v>
          </cell>
          <cell r="AG1302">
            <v>130</v>
          </cell>
          <cell r="AH1302">
            <v>35</v>
          </cell>
          <cell r="AI1302">
            <v>1522</v>
          </cell>
          <cell r="AJ1302">
            <v>980</v>
          </cell>
          <cell r="AK1302">
            <v>2215</v>
          </cell>
          <cell r="AL1302">
            <v>2048</v>
          </cell>
          <cell r="AM1302">
            <v>15</v>
          </cell>
          <cell r="AN1302">
            <v>0</v>
          </cell>
          <cell r="AO1302">
            <v>3</v>
          </cell>
          <cell r="AP1302">
            <v>1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6129</v>
          </cell>
          <cell r="BF1302">
            <v>5043</v>
          </cell>
          <cell r="BG1302">
            <v>28</v>
          </cell>
          <cell r="BH1302">
            <v>9</v>
          </cell>
          <cell r="BI1302">
            <v>4</v>
          </cell>
          <cell r="BJ1302">
            <v>1</v>
          </cell>
          <cell r="BK1302">
            <v>6153</v>
          </cell>
          <cell r="BL1302">
            <v>5052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1083</v>
          </cell>
          <cell r="BR1302">
            <v>586</v>
          </cell>
          <cell r="BS1302">
            <v>41</v>
          </cell>
          <cell r="BT1302">
            <v>35</v>
          </cell>
          <cell r="BU1302" t="str">
            <v>董少博</v>
          </cell>
          <cell r="BV1302" t="str">
            <v>胡云华</v>
          </cell>
          <cell r="BW1302" t="str">
            <v>田雅南</v>
          </cell>
          <cell r="BX1302" t="str">
            <v>15110215459</v>
          </cell>
          <cell r="BY1302" t="str">
            <v>2025-03-17</v>
          </cell>
          <cell r="BZ1302" t="str">
            <v/>
          </cell>
          <cell r="CA1302" t="str">
            <v>MA00FWNE7</v>
          </cell>
          <cell r="CB1302">
            <v>0</v>
          </cell>
          <cell r="CC1302">
            <v>0</v>
          </cell>
          <cell r="CD1302" t="str">
            <v/>
          </cell>
          <cell r="CE1302" t="str">
            <v>1</v>
          </cell>
          <cell r="CF1302" t="str">
            <v/>
          </cell>
          <cell r="CG1302" t="str">
            <v>北京经济技术开发区虚拟社区</v>
          </cell>
          <cell r="CH1302" t="str">
            <v>qy</v>
          </cell>
          <cell r="CI1302" t="str">
            <v>    私人控股</v>
          </cell>
          <cell r="CJ1302" t="str">
            <v>F</v>
          </cell>
          <cell r="CK1302" t="str">
            <v>    批发和零售业</v>
          </cell>
          <cell r="CL1302" t="str">
            <v>52</v>
          </cell>
          <cell r="CM1302" t="str">
            <v>    零售业</v>
          </cell>
          <cell r="CN1302" t="str">
            <v>115101</v>
          </cell>
          <cell r="CO1302" t="str">
            <v>      开发区</v>
          </cell>
          <cell r="CP1302" t="str">
            <v>　　　私营有限责任公司</v>
          </cell>
          <cell r="CQ1302" t="str">
            <v/>
          </cell>
          <cell r="CR1302" t="str">
            <v>    传统服务业</v>
          </cell>
          <cell r="CS1302" t="str">
            <v>2</v>
          </cell>
          <cell r="CT1302" t="str">
            <v>    地方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 t="str">
            <v>3</v>
          </cell>
          <cell r="DN1302" t="str">
            <v>529</v>
          </cell>
          <cell r="DO1302" t="str">
            <v>    货摊、无店铺及其他零售业</v>
          </cell>
          <cell r="DP1302" t="str">
            <v>1</v>
          </cell>
          <cell r="DQ1302" t="str">
            <v>3</v>
          </cell>
          <cell r="DR1302">
            <v>33744</v>
          </cell>
          <cell r="DS1302">
            <v>19666</v>
          </cell>
          <cell r="DT1302">
            <v>1</v>
          </cell>
          <cell r="DU1302">
            <v>6129</v>
          </cell>
          <cell r="DV1302">
            <v>5043</v>
          </cell>
          <cell r="DW1302">
            <v>1213</v>
          </cell>
          <cell r="DX1302">
            <v>621</v>
          </cell>
        </row>
        <row r="1303">
          <cell r="M1303" t="str">
            <v>91110302MA00EPWG6J</v>
          </cell>
          <cell r="N1303" t="str">
            <v>北京寰腾橡塑有限公司</v>
          </cell>
          <cell r="O1303" t="str">
            <v>2025</v>
          </cell>
          <cell r="P1303" t="str">
            <v>2</v>
          </cell>
          <cell r="Q1303">
            <v>711</v>
          </cell>
          <cell r="R1303">
            <v>674</v>
          </cell>
          <cell r="S1303">
            <v>6767</v>
          </cell>
          <cell r="T1303">
            <v>4475</v>
          </cell>
          <cell r="U1303">
            <v>29392</v>
          </cell>
          <cell r="V1303">
            <v>28461</v>
          </cell>
          <cell r="W1303">
            <v>3905</v>
          </cell>
          <cell r="X1303">
            <v>3777</v>
          </cell>
          <cell r="Y1303">
            <v>0</v>
          </cell>
          <cell r="Z1303">
            <v>0</v>
          </cell>
          <cell r="AA1303">
            <v>8296</v>
          </cell>
          <cell r="AB1303">
            <v>6879</v>
          </cell>
          <cell r="AC1303">
            <v>0</v>
          </cell>
          <cell r="AD1303">
            <v>0</v>
          </cell>
          <cell r="AE1303">
            <v>6684</v>
          </cell>
          <cell r="AF1303">
            <v>5507</v>
          </cell>
          <cell r="AG1303">
            <v>4</v>
          </cell>
          <cell r="AH1303">
            <v>4</v>
          </cell>
          <cell r="AI1303">
            <v>980</v>
          </cell>
          <cell r="AJ1303">
            <v>608</v>
          </cell>
          <cell r="AK1303">
            <v>1015</v>
          </cell>
          <cell r="AL1303">
            <v>532</v>
          </cell>
          <cell r="AM1303">
            <v>0</v>
          </cell>
          <cell r="AN1303">
            <v>0</v>
          </cell>
          <cell r="AO1303">
            <v>-22</v>
          </cell>
          <cell r="AP1303">
            <v>-41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-365</v>
          </cell>
          <cell r="BF1303">
            <v>269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-365</v>
          </cell>
          <cell r="BL1303">
            <v>269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779</v>
          </cell>
          <cell r="BR1303">
            <v>605</v>
          </cell>
          <cell r="BS1303">
            <v>22</v>
          </cell>
          <cell r="BT1303">
            <v>11</v>
          </cell>
          <cell r="BU1303" t="str">
            <v>于万胜</v>
          </cell>
          <cell r="BV1303" t="str">
            <v>李小玲</v>
          </cell>
          <cell r="BW1303" t="str">
            <v>李小玲</v>
          </cell>
          <cell r="BX1303" t="str">
            <v>15911083139</v>
          </cell>
          <cell r="BY1303" t="str">
            <v>2025-03-12</v>
          </cell>
          <cell r="BZ1303" t="str">
            <v/>
          </cell>
          <cell r="CA1303" t="str">
            <v>MA00EPWG6</v>
          </cell>
          <cell r="CB1303">
            <v>0</v>
          </cell>
          <cell r="CC1303">
            <v>0</v>
          </cell>
          <cell r="CD1303" t="str">
            <v/>
          </cell>
          <cell r="CE1303" t="str">
            <v>1</v>
          </cell>
          <cell r="CF1303" t="str">
            <v/>
          </cell>
          <cell r="CG1303" t="str">
            <v>北京经济技术开发区虚拟社区</v>
          </cell>
          <cell r="CH1303" t="str">
            <v>qy</v>
          </cell>
          <cell r="CI1303" t="str">
            <v>    私人控股</v>
          </cell>
          <cell r="CJ1303" t="str">
            <v>F</v>
          </cell>
          <cell r="CK1303" t="str">
            <v>    批发和零售业</v>
          </cell>
          <cell r="CL1303" t="str">
            <v>51</v>
          </cell>
          <cell r="CM1303" t="str">
            <v>    批发业</v>
          </cell>
          <cell r="CN1303" t="str">
            <v>115101</v>
          </cell>
          <cell r="CO1303" t="str">
            <v>      开发区</v>
          </cell>
          <cell r="CP1303" t="str">
            <v>　　　私营有限责任公司</v>
          </cell>
          <cell r="CQ1303" t="str">
            <v/>
          </cell>
          <cell r="CR1303" t="str">
            <v>    传统服务业</v>
          </cell>
          <cell r="CS1303" t="str">
            <v>2</v>
          </cell>
          <cell r="CT1303" t="str">
            <v>    地方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 t="str">
            <v>3</v>
          </cell>
          <cell r="DN1303" t="str">
            <v>516</v>
          </cell>
          <cell r="DO1303" t="str">
            <v>    矿产品、建材及化工产品批发</v>
          </cell>
          <cell r="DP1303" t="str">
            <v>1</v>
          </cell>
          <cell r="DQ1303" t="str">
            <v>3</v>
          </cell>
          <cell r="DR1303">
            <v>8296</v>
          </cell>
          <cell r="DS1303">
            <v>6879</v>
          </cell>
          <cell r="DT1303">
            <v>1</v>
          </cell>
          <cell r="DU1303">
            <v>-365</v>
          </cell>
          <cell r="DV1303">
            <v>269</v>
          </cell>
          <cell r="DW1303">
            <v>783</v>
          </cell>
          <cell r="DX1303">
            <v>609</v>
          </cell>
        </row>
        <row r="1304">
          <cell r="M1304" t="str">
            <v>91110105MA008B9AXK</v>
          </cell>
          <cell r="N1304" t="str">
            <v>北京酒香隆盛贸易有限公司</v>
          </cell>
          <cell r="O1304" t="str">
            <v>2025</v>
          </cell>
          <cell r="P1304" t="str">
            <v>2</v>
          </cell>
          <cell r="Q1304">
            <v>0</v>
          </cell>
          <cell r="R1304">
            <v>0</v>
          </cell>
          <cell r="S1304">
            <v>168527</v>
          </cell>
          <cell r="T1304">
            <v>109008</v>
          </cell>
          <cell r="U1304">
            <v>477654</v>
          </cell>
          <cell r="V1304">
            <v>334438</v>
          </cell>
          <cell r="W1304">
            <v>475640</v>
          </cell>
          <cell r="X1304">
            <v>325521</v>
          </cell>
          <cell r="Y1304">
            <v>0</v>
          </cell>
          <cell r="Z1304">
            <v>0</v>
          </cell>
          <cell r="AA1304">
            <v>219</v>
          </cell>
          <cell r="AB1304">
            <v>20031</v>
          </cell>
          <cell r="AC1304">
            <v>0</v>
          </cell>
          <cell r="AD1304">
            <v>0</v>
          </cell>
          <cell r="AE1304">
            <v>180</v>
          </cell>
          <cell r="AF1304">
            <v>16131</v>
          </cell>
          <cell r="AG1304">
            <v>0</v>
          </cell>
          <cell r="AH1304">
            <v>18</v>
          </cell>
          <cell r="AI1304">
            <v>222</v>
          </cell>
          <cell r="AJ1304">
            <v>554</v>
          </cell>
          <cell r="AK1304">
            <v>180</v>
          </cell>
          <cell r="AL1304">
            <v>598</v>
          </cell>
          <cell r="AM1304">
            <v>0</v>
          </cell>
          <cell r="AN1304">
            <v>0</v>
          </cell>
          <cell r="AO1304">
            <v>391</v>
          </cell>
          <cell r="AP1304">
            <v>411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-754</v>
          </cell>
          <cell r="BF1304">
            <v>2319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-754</v>
          </cell>
          <cell r="BL1304">
            <v>2319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703</v>
          </cell>
          <cell r="BS1304">
            <v>6</v>
          </cell>
          <cell r="BT1304">
            <v>22</v>
          </cell>
          <cell r="BU1304" t="str">
            <v>刘晓伟</v>
          </cell>
          <cell r="BV1304" t="str">
            <v>于丹丹</v>
          </cell>
          <cell r="BW1304" t="str">
            <v>邢倩</v>
          </cell>
          <cell r="BX1304" t="str">
            <v>18131600660</v>
          </cell>
          <cell r="BY1304" t="str">
            <v>2025-03-17</v>
          </cell>
          <cell r="BZ1304" t="str">
            <v/>
          </cell>
          <cell r="CA1304" t="str">
            <v>MA008B9AX</v>
          </cell>
          <cell r="CB1304">
            <v>0</v>
          </cell>
          <cell r="CC1304">
            <v>0</v>
          </cell>
          <cell r="CD1304" t="str">
            <v/>
          </cell>
          <cell r="CE1304" t="str">
            <v>1</v>
          </cell>
          <cell r="CF1304" t="str">
            <v/>
          </cell>
          <cell r="CG1304" t="str">
            <v>北京经济技术开发区虚拟社区</v>
          </cell>
          <cell r="CH1304" t="str">
            <v>qy</v>
          </cell>
          <cell r="CI1304" t="str">
            <v>    私人控股</v>
          </cell>
          <cell r="CJ1304" t="str">
            <v>F</v>
          </cell>
          <cell r="CK1304" t="str">
            <v>    批发和零售业</v>
          </cell>
          <cell r="CL1304" t="str">
            <v>52</v>
          </cell>
          <cell r="CM1304" t="str">
            <v>    零售业</v>
          </cell>
          <cell r="CN1304" t="str">
            <v>115101</v>
          </cell>
          <cell r="CO1304" t="str">
            <v>      开发区</v>
          </cell>
          <cell r="CP1304" t="str">
            <v>　　　其他有限责任公司</v>
          </cell>
          <cell r="CQ1304" t="str">
            <v/>
          </cell>
          <cell r="CR1304" t="str">
            <v>    传统服务业</v>
          </cell>
          <cell r="CS1304" t="str">
            <v>2</v>
          </cell>
          <cell r="CT1304" t="str">
            <v>    地方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 t="str">
            <v>3</v>
          </cell>
          <cell r="DN1304" t="str">
            <v>522</v>
          </cell>
          <cell r="DO1304" t="str">
            <v>    食品、饮料及烟草制品专门零售</v>
          </cell>
          <cell r="DP1304" t="str">
            <v>1</v>
          </cell>
          <cell r="DQ1304" t="str">
            <v>3</v>
          </cell>
          <cell r="DR1304">
            <v>219</v>
          </cell>
          <cell r="DS1304">
            <v>20031</v>
          </cell>
          <cell r="DT1304">
            <v>1</v>
          </cell>
          <cell r="DU1304">
            <v>-754</v>
          </cell>
          <cell r="DV1304">
            <v>2319</v>
          </cell>
          <cell r="DW1304">
            <v>-18</v>
          </cell>
          <cell r="DX1304">
            <v>721</v>
          </cell>
        </row>
        <row r="1305">
          <cell r="M1305" t="str">
            <v>91110302MA0017CH7K</v>
          </cell>
          <cell r="N1305" t="str">
            <v>北京紫煜东方科技有限公司</v>
          </cell>
          <cell r="O1305" t="str">
            <v>2025</v>
          </cell>
          <cell r="P1305" t="str">
            <v>2</v>
          </cell>
          <cell r="Q1305">
            <v>975</v>
          </cell>
          <cell r="R1305">
            <v>492</v>
          </cell>
          <cell r="S1305">
            <v>19613</v>
          </cell>
          <cell r="T1305">
            <v>20665</v>
          </cell>
          <cell r="U1305">
            <v>28327</v>
          </cell>
          <cell r="V1305">
            <v>29308</v>
          </cell>
          <cell r="W1305">
            <v>19573</v>
          </cell>
          <cell r="X1305">
            <v>13569</v>
          </cell>
          <cell r="Y1305">
            <v>0</v>
          </cell>
          <cell r="Z1305">
            <v>0</v>
          </cell>
          <cell r="AA1305">
            <v>6414</v>
          </cell>
          <cell r="AB1305">
            <v>7152</v>
          </cell>
          <cell r="AC1305">
            <v>0</v>
          </cell>
          <cell r="AD1305">
            <v>0</v>
          </cell>
          <cell r="AE1305">
            <v>5840</v>
          </cell>
          <cell r="AF1305">
            <v>5287</v>
          </cell>
          <cell r="AG1305">
            <v>5</v>
          </cell>
          <cell r="AH1305">
            <v>8</v>
          </cell>
          <cell r="AI1305">
            <v>31</v>
          </cell>
          <cell r="AJ1305">
            <v>835</v>
          </cell>
          <cell r="AK1305">
            <v>294</v>
          </cell>
          <cell r="AL1305">
            <v>267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244</v>
          </cell>
          <cell r="BF1305">
            <v>755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244</v>
          </cell>
          <cell r="BL1305">
            <v>755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79</v>
          </cell>
          <cell r="BR1305">
            <v>140</v>
          </cell>
          <cell r="BS1305">
            <v>8</v>
          </cell>
          <cell r="BT1305">
            <v>8</v>
          </cell>
          <cell r="BU1305" t="str">
            <v>李京慧</v>
          </cell>
          <cell r="BV1305" t="str">
            <v>李京慧</v>
          </cell>
          <cell r="BW1305" t="str">
            <v>陈海燕</v>
          </cell>
          <cell r="BX1305" t="str">
            <v>13146927855</v>
          </cell>
          <cell r="BY1305" t="str">
            <v>2025-03-06</v>
          </cell>
          <cell r="BZ1305" t="str">
            <v/>
          </cell>
          <cell r="CA1305" t="str">
            <v>MA0017CH7</v>
          </cell>
          <cell r="CB1305">
            <v>0</v>
          </cell>
          <cell r="CC1305">
            <v>0</v>
          </cell>
          <cell r="CD1305" t="str">
            <v/>
          </cell>
          <cell r="CE1305" t="str">
            <v>1</v>
          </cell>
          <cell r="CF1305" t="str">
            <v/>
          </cell>
          <cell r="CG1305" t="str">
            <v>北京经济技术开发区虚拟社区</v>
          </cell>
          <cell r="CH1305" t="str">
            <v>qy</v>
          </cell>
          <cell r="CI1305" t="str">
            <v>    私人控股</v>
          </cell>
          <cell r="CJ1305" t="str">
            <v>F</v>
          </cell>
          <cell r="CK1305" t="str">
            <v>    批发和零售业</v>
          </cell>
          <cell r="CL1305" t="str">
            <v>51</v>
          </cell>
          <cell r="CM1305" t="str">
            <v>    批发业</v>
          </cell>
          <cell r="CN1305" t="str">
            <v>115101</v>
          </cell>
          <cell r="CO1305" t="str">
            <v>      开发区</v>
          </cell>
          <cell r="CP1305" t="str">
            <v>　　　私营有限责任公司</v>
          </cell>
          <cell r="CQ1305" t="str">
            <v/>
          </cell>
          <cell r="CR1305" t="str">
            <v>    传统服务业</v>
          </cell>
          <cell r="CS1305" t="str">
            <v>2</v>
          </cell>
          <cell r="CT1305" t="str">
            <v>    地方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 t="str">
            <v>3</v>
          </cell>
          <cell r="DN1305" t="str">
            <v>515</v>
          </cell>
          <cell r="DO1305" t="str">
            <v>    医药及医疗器材批发</v>
          </cell>
          <cell r="DP1305" t="str">
            <v>1</v>
          </cell>
          <cell r="DQ1305" t="str">
            <v>3</v>
          </cell>
          <cell r="DR1305">
            <v>6414</v>
          </cell>
          <cell r="DS1305">
            <v>7152</v>
          </cell>
          <cell r="DT1305">
            <v>1</v>
          </cell>
          <cell r="DU1305">
            <v>244</v>
          </cell>
          <cell r="DV1305">
            <v>755</v>
          </cell>
          <cell r="DW1305">
            <v>84</v>
          </cell>
          <cell r="DX1305">
            <v>148</v>
          </cell>
        </row>
        <row r="1306">
          <cell r="M1306" t="str">
            <v>91110302MA00AG0L79</v>
          </cell>
          <cell r="N1306" t="str">
            <v>北京和崎精密科技有限公司</v>
          </cell>
          <cell r="O1306" t="str">
            <v>2025</v>
          </cell>
          <cell r="P1306" t="str">
            <v>2</v>
          </cell>
          <cell r="Q1306">
            <v>1208</v>
          </cell>
          <cell r="R1306">
            <v>322</v>
          </cell>
          <cell r="S1306">
            <v>14729</v>
          </cell>
          <cell r="T1306">
            <v>11166</v>
          </cell>
          <cell r="U1306">
            <v>165706</v>
          </cell>
          <cell r="V1306">
            <v>70193</v>
          </cell>
          <cell r="W1306">
            <v>41789</v>
          </cell>
          <cell r="X1306">
            <v>51046</v>
          </cell>
          <cell r="Y1306">
            <v>0</v>
          </cell>
          <cell r="Z1306">
            <v>0</v>
          </cell>
          <cell r="AA1306">
            <v>11782</v>
          </cell>
          <cell r="AB1306">
            <v>10564</v>
          </cell>
          <cell r="AC1306">
            <v>0</v>
          </cell>
          <cell r="AD1306">
            <v>0</v>
          </cell>
          <cell r="AE1306">
            <v>8433</v>
          </cell>
          <cell r="AF1306">
            <v>7961</v>
          </cell>
          <cell r="AG1306">
            <v>0</v>
          </cell>
          <cell r="AH1306">
            <v>0</v>
          </cell>
          <cell r="AI1306">
            <v>1356</v>
          </cell>
          <cell r="AJ1306">
            <v>1019</v>
          </cell>
          <cell r="AK1306">
            <v>922</v>
          </cell>
          <cell r="AL1306">
            <v>676</v>
          </cell>
          <cell r="AM1306">
            <v>2015</v>
          </cell>
          <cell r="AN1306">
            <v>834</v>
          </cell>
          <cell r="AO1306">
            <v>-173</v>
          </cell>
          <cell r="AP1306">
            <v>-5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-771</v>
          </cell>
          <cell r="BF1306">
            <v>90</v>
          </cell>
          <cell r="BG1306">
            <v>1</v>
          </cell>
          <cell r="BH1306">
            <v>7</v>
          </cell>
          <cell r="BI1306">
            <v>68</v>
          </cell>
          <cell r="BJ1306">
            <v>0</v>
          </cell>
          <cell r="BK1306">
            <v>-839</v>
          </cell>
          <cell r="BL1306">
            <v>97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98</v>
          </cell>
          <cell r="BT1306">
            <v>58</v>
          </cell>
          <cell r="BU1306" t="str">
            <v>郑瑜谦</v>
          </cell>
          <cell r="BV1306" t="str">
            <v>谭锹萍</v>
          </cell>
          <cell r="BW1306" t="str">
            <v>徐国晓</v>
          </cell>
          <cell r="BX1306" t="str">
            <v>13163151952</v>
          </cell>
          <cell r="BY1306" t="str">
            <v>2025-03-17</v>
          </cell>
          <cell r="BZ1306" t="str">
            <v/>
          </cell>
          <cell r="CA1306" t="str">
            <v>MA00AG0L7</v>
          </cell>
          <cell r="CB1306">
            <v>0</v>
          </cell>
          <cell r="CC1306">
            <v>0</v>
          </cell>
          <cell r="CD1306" t="str">
            <v/>
          </cell>
          <cell r="CE1306" t="str">
            <v>1</v>
          </cell>
          <cell r="CF1306" t="str">
            <v/>
          </cell>
          <cell r="CG1306" t="str">
            <v>北京经济技术开发区虚拟社区</v>
          </cell>
          <cell r="CH1306" t="str">
            <v>qy</v>
          </cell>
          <cell r="CI1306" t="str">
            <v>    私人控股</v>
          </cell>
          <cell r="CJ1306" t="str">
            <v>F</v>
          </cell>
          <cell r="CK1306" t="str">
            <v>    批发和零售业</v>
          </cell>
          <cell r="CL1306" t="str">
            <v>51</v>
          </cell>
          <cell r="CM1306" t="str">
            <v>    批发业</v>
          </cell>
          <cell r="CN1306" t="str">
            <v>115101</v>
          </cell>
          <cell r="CO1306" t="str">
            <v>      开发区</v>
          </cell>
          <cell r="CP1306" t="str">
            <v>　　　外商投资有限责任公司</v>
          </cell>
          <cell r="CQ1306" t="str">
            <v/>
          </cell>
          <cell r="CR1306" t="str">
            <v>    传统服务业</v>
          </cell>
          <cell r="CS1306" t="str">
            <v>2</v>
          </cell>
          <cell r="CT1306" t="str">
            <v>    地方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 t="str">
            <v>3</v>
          </cell>
          <cell r="DN1306" t="str">
            <v>517</v>
          </cell>
          <cell r="DO1306" t="str">
            <v>    机械设备、五金产品及电子产品批发</v>
          </cell>
          <cell r="DP1306" t="str">
            <v>1</v>
          </cell>
          <cell r="DQ1306" t="str">
            <v>2</v>
          </cell>
          <cell r="DR1306">
            <v>11782</v>
          </cell>
          <cell r="DS1306">
            <v>10564</v>
          </cell>
          <cell r="DT1306">
            <v>1</v>
          </cell>
          <cell r="DU1306">
            <v>-771</v>
          </cell>
          <cell r="DV1306">
            <v>90</v>
          </cell>
          <cell r="DW1306">
            <v>0</v>
          </cell>
          <cell r="DX1306">
            <v>-56</v>
          </cell>
        </row>
        <row r="1307">
          <cell r="M1307" t="str">
            <v>91110115318261358T</v>
          </cell>
          <cell r="N1307" t="str">
            <v>北京五三商贸有限公司</v>
          </cell>
          <cell r="O1307" t="str">
            <v>2025</v>
          </cell>
          <cell r="P1307" t="str">
            <v>2</v>
          </cell>
          <cell r="Q1307">
            <v>2718</v>
          </cell>
          <cell r="R1307">
            <v>2544</v>
          </cell>
          <cell r="S1307">
            <v>7491</v>
          </cell>
          <cell r="T1307">
            <v>44396</v>
          </cell>
          <cell r="U1307">
            <v>51281</v>
          </cell>
          <cell r="V1307">
            <v>109125</v>
          </cell>
          <cell r="W1307">
            <v>58953</v>
          </cell>
          <cell r="X1307">
            <v>118103</v>
          </cell>
          <cell r="Y1307">
            <v>0</v>
          </cell>
          <cell r="Z1307">
            <v>0</v>
          </cell>
          <cell r="AA1307">
            <v>40078</v>
          </cell>
          <cell r="AB1307">
            <v>28220</v>
          </cell>
          <cell r="AC1307">
            <v>0</v>
          </cell>
          <cell r="AD1307">
            <v>0</v>
          </cell>
          <cell r="AE1307">
            <v>14974</v>
          </cell>
          <cell r="AF1307">
            <v>12376</v>
          </cell>
          <cell r="AG1307">
            <v>14</v>
          </cell>
          <cell r="AH1307">
            <v>13</v>
          </cell>
          <cell r="AI1307">
            <v>14685</v>
          </cell>
          <cell r="AJ1307">
            <v>9923</v>
          </cell>
          <cell r="AK1307">
            <v>722</v>
          </cell>
          <cell r="AL1307">
            <v>123</v>
          </cell>
          <cell r="AM1307">
            <v>0</v>
          </cell>
          <cell r="AN1307">
            <v>0</v>
          </cell>
          <cell r="AO1307">
            <v>-4</v>
          </cell>
          <cell r="AP1307">
            <v>-6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9690</v>
          </cell>
          <cell r="BF1307">
            <v>5791</v>
          </cell>
          <cell r="BG1307">
            <v>90</v>
          </cell>
          <cell r="BH1307">
            <v>134</v>
          </cell>
          <cell r="BI1307">
            <v>0</v>
          </cell>
          <cell r="BJ1307">
            <v>2</v>
          </cell>
          <cell r="BK1307">
            <v>9780</v>
          </cell>
          <cell r="BL1307">
            <v>5923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2</v>
          </cell>
          <cell r="BR1307">
            <v>0</v>
          </cell>
          <cell r="BS1307">
            <v>80</v>
          </cell>
          <cell r="BT1307">
            <v>79</v>
          </cell>
          <cell r="BU1307" t="str">
            <v>王国兵</v>
          </cell>
          <cell r="BV1307" t="str">
            <v>黄小晶</v>
          </cell>
          <cell r="BW1307" t="str">
            <v>胡雅娜</v>
          </cell>
          <cell r="BX1307" t="str">
            <v>87605830</v>
          </cell>
          <cell r="BY1307" t="str">
            <v>2025-03-18</v>
          </cell>
          <cell r="BZ1307" t="str">
            <v/>
          </cell>
          <cell r="CA1307" t="str">
            <v>318261358</v>
          </cell>
          <cell r="CB1307">
            <v>0</v>
          </cell>
          <cell r="CC1307">
            <v>0</v>
          </cell>
          <cell r="CD1307" t="str">
            <v/>
          </cell>
          <cell r="CE1307" t="str">
            <v/>
          </cell>
          <cell r="CF1307" t="str">
            <v/>
          </cell>
          <cell r="CG1307" t="str">
            <v/>
          </cell>
          <cell r="CH1307" t="str">
            <v>qy</v>
          </cell>
          <cell r="CI1307" t="str">
            <v>    私人控股</v>
          </cell>
          <cell r="CJ1307" t="str">
            <v>F</v>
          </cell>
          <cell r="CK1307" t="str">
            <v>    批发和零售业</v>
          </cell>
          <cell r="CL1307" t="str">
            <v>52</v>
          </cell>
          <cell r="CM1307" t="str">
            <v>    零售业</v>
          </cell>
          <cell r="CN1307" t="str">
            <v>110115</v>
          </cell>
          <cell r="CO1307" t="str">
            <v>      大兴区</v>
          </cell>
          <cell r="CP1307" t="str">
            <v>　　　其他有限责任公司</v>
          </cell>
          <cell r="CQ1307" t="str">
            <v/>
          </cell>
          <cell r="CR1307" t="str">
            <v>    传统服务业</v>
          </cell>
          <cell r="CS1307" t="str">
            <v>2</v>
          </cell>
          <cell r="CT1307" t="str">
            <v>    地方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 t="str">
            <v>3</v>
          </cell>
          <cell r="DN1307" t="str">
            <v>524</v>
          </cell>
          <cell r="DO1307" t="str">
            <v>    文化、体育用品及器材专门零售</v>
          </cell>
          <cell r="DP1307" t="str">
            <v>1</v>
          </cell>
          <cell r="DQ1307" t="str">
            <v>2</v>
          </cell>
          <cell r="DR1307">
            <v>40078</v>
          </cell>
          <cell r="DS1307">
            <v>28220</v>
          </cell>
          <cell r="DT1307">
            <v>1</v>
          </cell>
          <cell r="DU1307">
            <v>9690</v>
          </cell>
          <cell r="DV1307">
            <v>5791</v>
          </cell>
          <cell r="DW1307">
            <v>16</v>
          </cell>
          <cell r="DX1307">
            <v>13</v>
          </cell>
        </row>
        <row r="1308">
          <cell r="M1308" t="str">
            <v>91110105MA009AG057</v>
          </cell>
          <cell r="N1308" t="str">
            <v>北京盛世新景汽车销售有限公司</v>
          </cell>
          <cell r="O1308" t="str">
            <v>2025</v>
          </cell>
          <cell r="P1308" t="str">
            <v>2</v>
          </cell>
          <cell r="Q1308">
            <v>1285</v>
          </cell>
          <cell r="R1308">
            <v>1171</v>
          </cell>
          <cell r="S1308">
            <v>2302</v>
          </cell>
          <cell r="T1308">
            <v>31330</v>
          </cell>
          <cell r="U1308">
            <v>661383</v>
          </cell>
          <cell r="V1308">
            <v>1287727</v>
          </cell>
          <cell r="W1308">
            <v>685171</v>
          </cell>
          <cell r="X1308">
            <v>1316103</v>
          </cell>
          <cell r="Y1308">
            <v>0</v>
          </cell>
          <cell r="Z1308">
            <v>0</v>
          </cell>
          <cell r="AA1308">
            <v>48652</v>
          </cell>
          <cell r="AB1308">
            <v>48809</v>
          </cell>
          <cell r="AC1308">
            <v>0</v>
          </cell>
          <cell r="AD1308">
            <v>0</v>
          </cell>
          <cell r="AE1308">
            <v>47966</v>
          </cell>
          <cell r="AF1308">
            <v>54269</v>
          </cell>
          <cell r="AG1308">
            <v>27</v>
          </cell>
          <cell r="AH1308">
            <v>64</v>
          </cell>
          <cell r="AI1308">
            <v>3392</v>
          </cell>
          <cell r="AJ1308">
            <v>3095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113</v>
          </cell>
          <cell r="AP1308">
            <v>131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-2825</v>
          </cell>
          <cell r="BF1308">
            <v>-6103</v>
          </cell>
          <cell r="BG1308">
            <v>13</v>
          </cell>
          <cell r="BH1308">
            <v>4</v>
          </cell>
          <cell r="BI1308">
            <v>16</v>
          </cell>
          <cell r="BJ1308">
            <v>409</v>
          </cell>
          <cell r="BK1308">
            <v>-2828</v>
          </cell>
          <cell r="BL1308">
            <v>-6508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97</v>
          </cell>
          <cell r="BT1308">
            <v>86</v>
          </cell>
          <cell r="BU1308" t="str">
            <v>徐常盛</v>
          </cell>
          <cell r="BV1308" t="str">
            <v>徐常盛</v>
          </cell>
          <cell r="BW1308" t="str">
            <v>任颖</v>
          </cell>
          <cell r="BX1308" t="str">
            <v>13683249391</v>
          </cell>
          <cell r="BY1308" t="str">
            <v>2025-03-05</v>
          </cell>
          <cell r="BZ1308" t="str">
            <v/>
          </cell>
          <cell r="CA1308" t="str">
            <v>MA009AG05</v>
          </cell>
          <cell r="CB1308">
            <v>0</v>
          </cell>
          <cell r="CC1308">
            <v>0</v>
          </cell>
          <cell r="CD1308" t="str">
            <v/>
          </cell>
          <cell r="CE1308" t="str">
            <v>1</v>
          </cell>
          <cell r="CF1308" t="str">
            <v/>
          </cell>
          <cell r="CG1308" t="str">
            <v>北京经济技术开发区虚拟社区</v>
          </cell>
          <cell r="CH1308" t="str">
            <v>qy</v>
          </cell>
          <cell r="CI1308" t="str">
            <v>    私人控股</v>
          </cell>
          <cell r="CJ1308" t="str">
            <v>F</v>
          </cell>
          <cell r="CK1308" t="str">
            <v>    批发和零售业</v>
          </cell>
          <cell r="CL1308" t="str">
            <v>52</v>
          </cell>
          <cell r="CM1308" t="str">
            <v>    零售业</v>
          </cell>
          <cell r="CN1308" t="str">
            <v>115101</v>
          </cell>
          <cell r="CO1308" t="str">
            <v>      开发区</v>
          </cell>
          <cell r="CP1308" t="str">
            <v>　　　其他有限责任公司</v>
          </cell>
          <cell r="CQ1308" t="str">
            <v/>
          </cell>
          <cell r="CR1308" t="str">
            <v>    传统服务业</v>
          </cell>
          <cell r="CS1308" t="str">
            <v>2</v>
          </cell>
          <cell r="CT1308" t="str">
            <v>    地方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 t="str">
            <v>3</v>
          </cell>
          <cell r="DN1308" t="str">
            <v>526</v>
          </cell>
          <cell r="DO1308" t="str">
            <v>    汽车、摩托车、零配件和燃料及其他动力</v>
          </cell>
          <cell r="DP1308" t="str">
            <v>1</v>
          </cell>
          <cell r="DQ1308" t="str">
            <v>2</v>
          </cell>
          <cell r="DR1308">
            <v>48652</v>
          </cell>
          <cell r="DS1308">
            <v>48809</v>
          </cell>
          <cell r="DT1308">
            <v>1</v>
          </cell>
          <cell r="DU1308">
            <v>-2825</v>
          </cell>
          <cell r="DV1308">
            <v>-6103</v>
          </cell>
          <cell r="DW1308">
            <v>-2056</v>
          </cell>
          <cell r="DX1308">
            <v>-784</v>
          </cell>
        </row>
        <row r="1309">
          <cell r="M1309" t="str">
            <v>91110106MA004QG28F</v>
          </cell>
          <cell r="N1309" t="str">
            <v>北京嘉铭桐辰科技股份有限公司</v>
          </cell>
          <cell r="O1309" t="str">
            <v>2025</v>
          </cell>
          <cell r="P1309" t="str">
            <v>2</v>
          </cell>
          <cell r="Q1309">
            <v>20217</v>
          </cell>
          <cell r="R1309">
            <v>19891</v>
          </cell>
          <cell r="S1309">
            <v>11418</v>
          </cell>
          <cell r="T1309">
            <v>13893</v>
          </cell>
          <cell r="U1309">
            <v>189346</v>
          </cell>
          <cell r="V1309">
            <v>169479</v>
          </cell>
          <cell r="W1309">
            <v>163390</v>
          </cell>
          <cell r="X1309">
            <v>156223</v>
          </cell>
          <cell r="Y1309">
            <v>0</v>
          </cell>
          <cell r="Z1309">
            <v>0</v>
          </cell>
          <cell r="AA1309">
            <v>118088</v>
          </cell>
          <cell r="AB1309">
            <v>94532</v>
          </cell>
          <cell r="AC1309">
            <v>0</v>
          </cell>
          <cell r="AD1309">
            <v>0</v>
          </cell>
          <cell r="AE1309">
            <v>104939</v>
          </cell>
          <cell r="AF1309">
            <v>84970</v>
          </cell>
          <cell r="AG1309">
            <v>102</v>
          </cell>
          <cell r="AH1309">
            <v>76</v>
          </cell>
          <cell r="AI1309">
            <v>785</v>
          </cell>
          <cell r="AJ1309">
            <v>3226</v>
          </cell>
          <cell r="AK1309">
            <v>9692</v>
          </cell>
          <cell r="AL1309">
            <v>5670</v>
          </cell>
          <cell r="AM1309">
            <v>191</v>
          </cell>
          <cell r="AN1309">
            <v>121</v>
          </cell>
          <cell r="AO1309">
            <v>28</v>
          </cell>
          <cell r="AP1309">
            <v>41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2351</v>
          </cell>
          <cell r="BF1309">
            <v>428</v>
          </cell>
          <cell r="BG1309">
            <v>11</v>
          </cell>
          <cell r="BH1309">
            <v>0</v>
          </cell>
          <cell r="BI1309">
            <v>0</v>
          </cell>
          <cell r="BJ1309">
            <v>75</v>
          </cell>
          <cell r="BK1309">
            <v>2362</v>
          </cell>
          <cell r="BL1309">
            <v>353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945</v>
          </cell>
          <cell r="BR1309">
            <v>756</v>
          </cell>
          <cell r="BS1309">
            <v>251</v>
          </cell>
          <cell r="BT1309">
            <v>230</v>
          </cell>
          <cell r="BU1309" t="str">
            <v>李中锐</v>
          </cell>
          <cell r="BV1309" t="str">
            <v>李国英</v>
          </cell>
          <cell r="BW1309" t="str">
            <v>宋冬梅</v>
          </cell>
          <cell r="BX1309" t="str">
            <v>60202600</v>
          </cell>
          <cell r="BY1309" t="str">
            <v>2025-03-07</v>
          </cell>
          <cell r="BZ1309" t="str">
            <v/>
          </cell>
          <cell r="CA1309" t="str">
            <v>MA004QG28</v>
          </cell>
          <cell r="CB1309">
            <v>0</v>
          </cell>
          <cell r="CC1309">
            <v>0</v>
          </cell>
          <cell r="CD1309" t="str">
            <v/>
          </cell>
          <cell r="CE1309" t="str">
            <v/>
          </cell>
          <cell r="CF1309" t="str">
            <v/>
          </cell>
          <cell r="CG1309" t="str">
            <v/>
          </cell>
          <cell r="CH1309" t="str">
            <v>qy</v>
          </cell>
          <cell r="CI1309" t="str">
            <v>    私人控股</v>
          </cell>
          <cell r="CJ1309" t="str">
            <v>F</v>
          </cell>
          <cell r="CK1309" t="str">
            <v>    批发和零售业</v>
          </cell>
          <cell r="CL1309" t="str">
            <v>51</v>
          </cell>
          <cell r="CM1309" t="str">
            <v>    批发业</v>
          </cell>
          <cell r="CN1309" t="str">
            <v>110115</v>
          </cell>
          <cell r="CO1309" t="str">
            <v>      大兴区</v>
          </cell>
          <cell r="CP1309" t="str">
            <v>　　　私营股份有限公司</v>
          </cell>
          <cell r="CQ1309" t="str">
            <v/>
          </cell>
          <cell r="CR1309" t="str">
            <v>    传统服务业</v>
          </cell>
          <cell r="CS1309" t="str">
            <v>2</v>
          </cell>
          <cell r="CT1309" t="str">
            <v>    地方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 t="str">
            <v>3</v>
          </cell>
          <cell r="DN1309" t="str">
            <v>512</v>
          </cell>
          <cell r="DO1309" t="str">
            <v>    食品、饮料及烟草制品批发</v>
          </cell>
          <cell r="DP1309" t="str">
            <v>1</v>
          </cell>
          <cell r="DQ1309" t="str">
            <v>1</v>
          </cell>
          <cell r="DR1309">
            <v>118088</v>
          </cell>
          <cell r="DS1309">
            <v>94532</v>
          </cell>
          <cell r="DT1309">
            <v>1</v>
          </cell>
          <cell r="DU1309">
            <v>2351</v>
          </cell>
          <cell r="DV1309">
            <v>428</v>
          </cell>
          <cell r="DW1309">
            <v>1047</v>
          </cell>
          <cell r="DX1309">
            <v>832</v>
          </cell>
        </row>
        <row r="1310">
          <cell r="M1310" t="str">
            <v>91110105MA017J3M76</v>
          </cell>
          <cell r="N1310" t="str">
            <v>日丰企业集团北京销售有限公司</v>
          </cell>
          <cell r="O1310" t="str">
            <v>2025</v>
          </cell>
          <cell r="P1310" t="str">
            <v>2</v>
          </cell>
          <cell r="Q1310">
            <v>79</v>
          </cell>
          <cell r="R1310">
            <v>66</v>
          </cell>
          <cell r="S1310">
            <v>11280</v>
          </cell>
          <cell r="T1310">
            <v>8966</v>
          </cell>
          <cell r="U1310">
            <v>52553</v>
          </cell>
          <cell r="V1310">
            <v>29147</v>
          </cell>
          <cell r="W1310">
            <v>55932</v>
          </cell>
          <cell r="X1310">
            <v>30999</v>
          </cell>
          <cell r="Y1310">
            <v>0</v>
          </cell>
          <cell r="Z1310">
            <v>0</v>
          </cell>
          <cell r="AA1310">
            <v>21094</v>
          </cell>
          <cell r="AB1310">
            <v>12617</v>
          </cell>
          <cell r="AC1310">
            <v>0</v>
          </cell>
          <cell r="AD1310">
            <v>0</v>
          </cell>
          <cell r="AE1310">
            <v>20113</v>
          </cell>
          <cell r="AF1310">
            <v>12627</v>
          </cell>
          <cell r="AG1310">
            <v>18</v>
          </cell>
          <cell r="AH1310">
            <v>15</v>
          </cell>
          <cell r="AI1310">
            <v>943</v>
          </cell>
          <cell r="AJ1310">
            <v>893</v>
          </cell>
          <cell r="AK1310">
            <v>138</v>
          </cell>
          <cell r="AL1310">
            <v>135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-105</v>
          </cell>
          <cell r="BF1310">
            <v>-1044</v>
          </cell>
          <cell r="BG1310">
            <v>0</v>
          </cell>
          <cell r="BH1310">
            <v>0</v>
          </cell>
          <cell r="BI1310">
            <v>58</v>
          </cell>
          <cell r="BJ1310">
            <v>0</v>
          </cell>
          <cell r="BK1310">
            <v>-163</v>
          </cell>
          <cell r="BL1310">
            <v>-1044</v>
          </cell>
          <cell r="BM1310">
            <v>-8</v>
          </cell>
          <cell r="BN1310">
            <v>0</v>
          </cell>
          <cell r="BO1310">
            <v>0</v>
          </cell>
          <cell r="BP1310">
            <v>0</v>
          </cell>
          <cell r="BQ1310">
            <v>184</v>
          </cell>
          <cell r="BR1310">
            <v>113</v>
          </cell>
          <cell r="BS1310">
            <v>35</v>
          </cell>
          <cell r="BT1310">
            <v>29</v>
          </cell>
          <cell r="BU1310" t="str">
            <v>金誉强</v>
          </cell>
          <cell r="BV1310" t="str">
            <v>石月</v>
          </cell>
          <cell r="BW1310" t="str">
            <v>王亚美</v>
          </cell>
          <cell r="BX1310" t="str">
            <v>17611161058</v>
          </cell>
          <cell r="BY1310" t="str">
            <v>2025-03-17</v>
          </cell>
          <cell r="BZ1310" t="str">
            <v/>
          </cell>
          <cell r="CA1310" t="str">
            <v>MA017J3M7</v>
          </cell>
          <cell r="CB1310">
            <v>0</v>
          </cell>
          <cell r="CC1310">
            <v>0</v>
          </cell>
          <cell r="CD1310" t="str">
            <v/>
          </cell>
          <cell r="CE1310" t="str">
            <v/>
          </cell>
          <cell r="CF1310" t="str">
            <v/>
          </cell>
          <cell r="CG1310" t="str">
            <v/>
          </cell>
          <cell r="CH1310" t="str">
            <v>qy</v>
          </cell>
          <cell r="CI1310" t="str">
            <v>    私人控股</v>
          </cell>
          <cell r="CJ1310" t="str">
            <v>F</v>
          </cell>
          <cell r="CK1310" t="str">
            <v>    批发和零售业</v>
          </cell>
          <cell r="CL1310" t="str">
            <v>51</v>
          </cell>
          <cell r="CM1310" t="str">
            <v>    批发业</v>
          </cell>
          <cell r="CN1310" t="str">
            <v>110115</v>
          </cell>
          <cell r="CO1310" t="str">
            <v>      大兴区</v>
          </cell>
          <cell r="CP1310" t="str">
            <v>　　　其他有限责任公司</v>
          </cell>
          <cell r="CQ1310" t="str">
            <v/>
          </cell>
          <cell r="CR1310" t="str">
            <v>    传统服务业</v>
          </cell>
          <cell r="CS1310" t="str">
            <v>2</v>
          </cell>
          <cell r="CT1310" t="str">
            <v>    地方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 t="str">
            <v>3</v>
          </cell>
          <cell r="DN1310" t="str">
            <v>517</v>
          </cell>
          <cell r="DO1310" t="str">
            <v>    机械设备、五金产品及电子产品批发</v>
          </cell>
          <cell r="DP1310" t="str">
            <v>1</v>
          </cell>
          <cell r="DQ1310" t="str">
            <v>2</v>
          </cell>
          <cell r="DR1310">
            <v>21094</v>
          </cell>
          <cell r="DS1310">
            <v>12617</v>
          </cell>
          <cell r="DT1310">
            <v>1</v>
          </cell>
          <cell r="DU1310">
            <v>-105</v>
          </cell>
          <cell r="DV1310">
            <v>-1044</v>
          </cell>
          <cell r="DW1310">
            <v>194</v>
          </cell>
          <cell r="DX1310">
            <v>128</v>
          </cell>
        </row>
        <row r="1311">
          <cell r="M1311" t="str">
            <v>91110115L410967938</v>
          </cell>
          <cell r="N1311" t="str">
            <v>北京源中福商贸有限公司</v>
          </cell>
          <cell r="O1311" t="str">
            <v>2025</v>
          </cell>
          <cell r="P1311" t="str">
            <v>2</v>
          </cell>
          <cell r="Q1311">
            <v>7</v>
          </cell>
          <cell r="R1311">
            <v>7</v>
          </cell>
          <cell r="S1311">
            <v>2976</v>
          </cell>
          <cell r="T1311">
            <v>1732</v>
          </cell>
          <cell r="U1311">
            <v>20766</v>
          </cell>
          <cell r="V1311">
            <v>18361</v>
          </cell>
          <cell r="W1311">
            <v>11323</v>
          </cell>
          <cell r="X1311">
            <v>12225</v>
          </cell>
          <cell r="Y1311">
            <v>0</v>
          </cell>
          <cell r="Z1311">
            <v>0</v>
          </cell>
          <cell r="AA1311">
            <v>13230</v>
          </cell>
          <cell r="AB1311">
            <v>8084</v>
          </cell>
          <cell r="AC1311">
            <v>0</v>
          </cell>
          <cell r="AD1311">
            <v>0</v>
          </cell>
          <cell r="AE1311">
            <v>11821</v>
          </cell>
          <cell r="AF1311">
            <v>7296</v>
          </cell>
          <cell r="AG1311">
            <v>29</v>
          </cell>
          <cell r="AH1311">
            <v>3</v>
          </cell>
          <cell r="AI1311">
            <v>83</v>
          </cell>
          <cell r="AJ1311">
            <v>51</v>
          </cell>
          <cell r="AK1311">
            <v>1137</v>
          </cell>
          <cell r="AL1311">
            <v>538</v>
          </cell>
          <cell r="AM1311">
            <v>0</v>
          </cell>
          <cell r="AN1311">
            <v>0</v>
          </cell>
          <cell r="AO1311">
            <v>39</v>
          </cell>
          <cell r="AP1311">
            <v>32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121</v>
          </cell>
          <cell r="BF1311">
            <v>164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121</v>
          </cell>
          <cell r="BL1311">
            <v>164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50</v>
          </cell>
          <cell r="BR1311">
            <v>43</v>
          </cell>
          <cell r="BS1311">
            <v>25</v>
          </cell>
          <cell r="BT1311">
            <v>26</v>
          </cell>
          <cell r="BU1311" t="str">
            <v>叶丽华</v>
          </cell>
          <cell r="BV1311" t="str">
            <v>叶丽华</v>
          </cell>
          <cell r="BW1311" t="str">
            <v>邢小玉</v>
          </cell>
          <cell r="BX1311" t="str">
            <v>18901106858</v>
          </cell>
          <cell r="BY1311" t="str">
            <v>2025-03-14</v>
          </cell>
          <cell r="BZ1311" t="str">
            <v/>
          </cell>
          <cell r="CA1311" t="str">
            <v>L41096793</v>
          </cell>
          <cell r="CB1311">
            <v>0</v>
          </cell>
          <cell r="CC1311">
            <v>0</v>
          </cell>
          <cell r="CD1311" t="str">
            <v/>
          </cell>
          <cell r="CE1311" t="str">
            <v/>
          </cell>
          <cell r="CF1311" t="str">
            <v/>
          </cell>
          <cell r="CG1311" t="str">
            <v/>
          </cell>
          <cell r="CH1311" t="str">
            <v>qy</v>
          </cell>
          <cell r="CI1311" t="str">
            <v>    私人控股</v>
          </cell>
          <cell r="CJ1311" t="str">
            <v>F</v>
          </cell>
          <cell r="CK1311" t="str">
            <v>    批发和零售业</v>
          </cell>
          <cell r="CL1311" t="str">
            <v>51</v>
          </cell>
          <cell r="CM1311" t="str">
            <v>    批发业</v>
          </cell>
          <cell r="CN1311" t="str">
            <v>110115</v>
          </cell>
          <cell r="CO1311" t="str">
            <v>      大兴区</v>
          </cell>
          <cell r="CP1311" t="str">
            <v>　　　私营有限责任公司</v>
          </cell>
          <cell r="CQ1311" t="str">
            <v/>
          </cell>
          <cell r="CR1311" t="str">
            <v>    传统服务业</v>
          </cell>
          <cell r="CS1311" t="str">
            <v>2</v>
          </cell>
          <cell r="CT1311" t="str">
            <v>    地方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 t="str">
            <v>3</v>
          </cell>
          <cell r="DN1311" t="str">
            <v>512</v>
          </cell>
          <cell r="DO1311" t="str">
            <v>    食品、饮料及烟草制品批发</v>
          </cell>
          <cell r="DP1311" t="str">
            <v>1</v>
          </cell>
          <cell r="DQ1311" t="str">
            <v>2</v>
          </cell>
          <cell r="DR1311">
            <v>13230</v>
          </cell>
          <cell r="DS1311">
            <v>8084</v>
          </cell>
          <cell r="DT1311">
            <v>1</v>
          </cell>
          <cell r="DU1311">
            <v>121</v>
          </cell>
          <cell r="DV1311">
            <v>164</v>
          </cell>
          <cell r="DW1311">
            <v>79</v>
          </cell>
          <cell r="DX1311">
            <v>46</v>
          </cell>
        </row>
        <row r="1312">
          <cell r="M1312" t="str">
            <v>91110302MA007JP221</v>
          </cell>
          <cell r="N1312" t="str">
            <v>菲仕绿能科技（北京）有限公司</v>
          </cell>
          <cell r="O1312" t="str">
            <v>2025</v>
          </cell>
          <cell r="P1312" t="str">
            <v>2</v>
          </cell>
          <cell r="Q1312">
            <v>1309</v>
          </cell>
          <cell r="R1312">
            <v>7707</v>
          </cell>
          <cell r="S1312">
            <v>449635</v>
          </cell>
          <cell r="T1312">
            <v>150630</v>
          </cell>
          <cell r="U1312">
            <v>955739</v>
          </cell>
          <cell r="V1312">
            <v>587992</v>
          </cell>
          <cell r="W1312">
            <v>681432</v>
          </cell>
          <cell r="X1312">
            <v>296985</v>
          </cell>
          <cell r="Y1312">
            <v>0</v>
          </cell>
          <cell r="Z1312">
            <v>0</v>
          </cell>
          <cell r="AA1312">
            <v>181909</v>
          </cell>
          <cell r="AB1312">
            <v>75969</v>
          </cell>
          <cell r="AC1312">
            <v>0</v>
          </cell>
          <cell r="AD1312">
            <v>0</v>
          </cell>
          <cell r="AE1312">
            <v>183498</v>
          </cell>
          <cell r="AF1312">
            <v>75547</v>
          </cell>
          <cell r="AG1312">
            <v>119</v>
          </cell>
          <cell r="AH1312">
            <v>53</v>
          </cell>
          <cell r="AI1312">
            <v>689</v>
          </cell>
          <cell r="AJ1312">
            <v>452</v>
          </cell>
          <cell r="AK1312">
            <v>449</v>
          </cell>
          <cell r="AL1312">
            <v>482</v>
          </cell>
          <cell r="AM1312">
            <v>1502</v>
          </cell>
          <cell r="AN1312">
            <v>2253</v>
          </cell>
          <cell r="AO1312">
            <v>1234</v>
          </cell>
          <cell r="AP1312">
            <v>670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-5557</v>
          </cell>
          <cell r="BF1312">
            <v>-3489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-5557</v>
          </cell>
          <cell r="BL1312">
            <v>-3489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458</v>
          </cell>
          <cell r="BS1312">
            <v>18</v>
          </cell>
          <cell r="BT1312">
            <v>18</v>
          </cell>
          <cell r="BU1312" t="str">
            <v>任文杰</v>
          </cell>
          <cell r="BV1312" t="str">
            <v>刘美香</v>
          </cell>
          <cell r="BW1312" t="str">
            <v>李晓辉</v>
          </cell>
          <cell r="BX1312" t="str">
            <v>67820557</v>
          </cell>
          <cell r="BY1312" t="str">
            <v>2025-03-17</v>
          </cell>
          <cell r="BZ1312" t="str">
            <v/>
          </cell>
          <cell r="CA1312" t="str">
            <v>MA007JP22</v>
          </cell>
          <cell r="CB1312">
            <v>0</v>
          </cell>
          <cell r="CC1312">
            <v>0</v>
          </cell>
          <cell r="CD1312" t="str">
            <v/>
          </cell>
          <cell r="CE1312" t="str">
            <v>1</v>
          </cell>
          <cell r="CF1312" t="str">
            <v/>
          </cell>
          <cell r="CG1312" t="str">
            <v>北京经济技术开发区虚拟社区</v>
          </cell>
          <cell r="CH1312" t="str">
            <v>qy</v>
          </cell>
          <cell r="CI1312" t="str">
            <v>    私人控股</v>
          </cell>
          <cell r="CJ1312" t="str">
            <v>F</v>
          </cell>
          <cell r="CK1312" t="str">
            <v>    批发和零售业</v>
          </cell>
          <cell r="CL1312" t="str">
            <v>51</v>
          </cell>
          <cell r="CM1312" t="str">
            <v>    批发业</v>
          </cell>
          <cell r="CN1312" t="str">
            <v>115101</v>
          </cell>
          <cell r="CO1312" t="str">
            <v>      开发区</v>
          </cell>
          <cell r="CP1312" t="str">
            <v>　　　其他有限责任公司</v>
          </cell>
          <cell r="CQ1312" t="str">
            <v/>
          </cell>
          <cell r="CR1312" t="str">
            <v>    传统服务业</v>
          </cell>
          <cell r="CS1312" t="str">
            <v>2</v>
          </cell>
          <cell r="CT1312" t="str">
            <v>    地方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0</v>
          </cell>
          <cell r="DM1312" t="str">
            <v>3</v>
          </cell>
          <cell r="DN1312" t="str">
            <v>517</v>
          </cell>
          <cell r="DO1312" t="str">
            <v>    机械设备、五金产品及电子产品批发</v>
          </cell>
          <cell r="DP1312" t="str">
            <v>1</v>
          </cell>
          <cell r="DQ1312" t="str">
            <v>3</v>
          </cell>
          <cell r="DR1312">
            <v>181909</v>
          </cell>
          <cell r="DS1312">
            <v>75969</v>
          </cell>
          <cell r="DT1312">
            <v>1</v>
          </cell>
          <cell r="DU1312">
            <v>-5557</v>
          </cell>
          <cell r="DV1312">
            <v>-3489</v>
          </cell>
          <cell r="DW1312">
            <v>-296</v>
          </cell>
          <cell r="DX1312">
            <v>511</v>
          </cell>
        </row>
        <row r="1313">
          <cell r="M1313" t="str">
            <v>91110112318033814D</v>
          </cell>
          <cell r="N1313" t="str">
            <v>北京科创天龙智能电气设备有限公司</v>
          </cell>
          <cell r="O1313" t="str">
            <v>2025</v>
          </cell>
          <cell r="P1313" t="str">
            <v>2</v>
          </cell>
          <cell r="Q1313">
            <v>0</v>
          </cell>
          <cell r="R1313">
            <v>0</v>
          </cell>
          <cell r="S1313">
            <v>24191</v>
          </cell>
          <cell r="T1313">
            <v>21830</v>
          </cell>
          <cell r="U1313">
            <v>45814</v>
          </cell>
          <cell r="V1313">
            <v>42185</v>
          </cell>
          <cell r="W1313">
            <v>47303</v>
          </cell>
          <cell r="X1313">
            <v>42509</v>
          </cell>
          <cell r="Y1313">
            <v>0</v>
          </cell>
          <cell r="Z1313">
            <v>0</v>
          </cell>
          <cell r="AA1313">
            <v>8307</v>
          </cell>
          <cell r="AB1313">
            <v>5056</v>
          </cell>
          <cell r="AC1313">
            <v>0</v>
          </cell>
          <cell r="AD1313">
            <v>0</v>
          </cell>
          <cell r="AE1313">
            <v>6390</v>
          </cell>
          <cell r="AF1313">
            <v>4606</v>
          </cell>
          <cell r="AG1313">
            <v>2</v>
          </cell>
          <cell r="AH1313">
            <v>9</v>
          </cell>
          <cell r="AI1313">
            <v>1590</v>
          </cell>
          <cell r="AJ1313">
            <v>57</v>
          </cell>
          <cell r="AK1313">
            <v>502</v>
          </cell>
          <cell r="AL1313">
            <v>452</v>
          </cell>
          <cell r="AM1313">
            <v>0</v>
          </cell>
          <cell r="AN1313">
            <v>0</v>
          </cell>
          <cell r="AO1313">
            <v>100</v>
          </cell>
          <cell r="AP1313">
            <v>100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-277</v>
          </cell>
          <cell r="BF1313">
            <v>-168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-277</v>
          </cell>
          <cell r="BL1313">
            <v>-168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18</v>
          </cell>
          <cell r="BR1313">
            <v>62</v>
          </cell>
          <cell r="BS1313">
            <v>6</v>
          </cell>
          <cell r="BT1313">
            <v>30</v>
          </cell>
          <cell r="BU1313" t="str">
            <v>周建改</v>
          </cell>
          <cell r="BV1313" t="str">
            <v>周建改</v>
          </cell>
          <cell r="BW1313" t="str">
            <v>王莹</v>
          </cell>
          <cell r="BX1313" t="str">
            <v>60595394</v>
          </cell>
          <cell r="BY1313" t="str">
            <v>2025-03-04</v>
          </cell>
          <cell r="BZ1313" t="str">
            <v/>
          </cell>
          <cell r="CA1313" t="str">
            <v>318033814</v>
          </cell>
          <cell r="CB1313">
            <v>0</v>
          </cell>
          <cell r="CC1313">
            <v>0</v>
          </cell>
          <cell r="CD1313" t="str">
            <v/>
          </cell>
          <cell r="CE1313" t="str">
            <v/>
          </cell>
          <cell r="CF1313" t="str">
            <v/>
          </cell>
          <cell r="CG1313" t="str">
            <v/>
          </cell>
          <cell r="CH1313" t="str">
            <v>qy</v>
          </cell>
          <cell r="CI1313" t="str">
            <v>    私人控股</v>
          </cell>
          <cell r="CJ1313" t="str">
            <v>F</v>
          </cell>
          <cell r="CK1313" t="str">
            <v>    批发和零售业</v>
          </cell>
          <cell r="CL1313" t="str">
            <v>51</v>
          </cell>
          <cell r="CM1313" t="str">
            <v>    批发业</v>
          </cell>
          <cell r="CN1313" t="str">
            <v>110112</v>
          </cell>
          <cell r="CO1313" t="str">
            <v>      通州区</v>
          </cell>
          <cell r="CP1313" t="str">
            <v>　　　其他有限责任公司</v>
          </cell>
          <cell r="CQ1313" t="str">
            <v/>
          </cell>
          <cell r="CR1313" t="str">
            <v>    传统服务业</v>
          </cell>
          <cell r="CS1313" t="str">
            <v>2</v>
          </cell>
          <cell r="CT1313" t="str">
            <v>    地方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0</v>
          </cell>
          <cell r="DM1313" t="str">
            <v>5</v>
          </cell>
          <cell r="DN1313" t="str">
            <v>517</v>
          </cell>
          <cell r="DO1313" t="str">
            <v>    机械设备、五金产品及电子产品批发</v>
          </cell>
          <cell r="DP1313" t="str">
            <v>1</v>
          </cell>
          <cell r="DQ1313" t="str">
            <v>3</v>
          </cell>
          <cell r="DR1313">
            <v>8307</v>
          </cell>
          <cell r="DS1313">
            <v>5056</v>
          </cell>
          <cell r="DT1313">
            <v>1</v>
          </cell>
          <cell r="DU1313">
            <v>-277</v>
          </cell>
          <cell r="DV1313">
            <v>-168</v>
          </cell>
          <cell r="DW1313">
            <v>20</v>
          </cell>
          <cell r="DX1313">
            <v>71</v>
          </cell>
        </row>
        <row r="1314">
          <cell r="M1314" t="str">
            <v>91110302MA00EA3Y8B</v>
          </cell>
          <cell r="N1314" t="str">
            <v>同心悦电子商务（北京）有限公司</v>
          </cell>
          <cell r="O1314" t="str">
            <v>2025</v>
          </cell>
          <cell r="P1314" t="str">
            <v>2</v>
          </cell>
          <cell r="Q1314">
            <v>0</v>
          </cell>
          <cell r="R1314">
            <v>0</v>
          </cell>
          <cell r="S1314">
            <v>2298</v>
          </cell>
          <cell r="T1314">
            <v>7112</v>
          </cell>
          <cell r="U1314">
            <v>13262</v>
          </cell>
          <cell r="V1314">
            <v>39810</v>
          </cell>
          <cell r="W1314">
            <v>3144</v>
          </cell>
          <cell r="X1314">
            <v>31583</v>
          </cell>
          <cell r="Y1314">
            <v>0</v>
          </cell>
          <cell r="Z1314">
            <v>0</v>
          </cell>
          <cell r="AA1314">
            <v>7910</v>
          </cell>
          <cell r="AB1314">
            <v>5015</v>
          </cell>
          <cell r="AC1314">
            <v>0</v>
          </cell>
          <cell r="AD1314">
            <v>0</v>
          </cell>
          <cell r="AE1314">
            <v>5909</v>
          </cell>
          <cell r="AF1314">
            <v>3985</v>
          </cell>
          <cell r="AG1314">
            <v>18</v>
          </cell>
          <cell r="AH1314">
            <v>8</v>
          </cell>
          <cell r="AI1314">
            <v>1199</v>
          </cell>
          <cell r="AJ1314">
            <v>565</v>
          </cell>
          <cell r="AK1314">
            <v>370</v>
          </cell>
          <cell r="AL1314">
            <v>245</v>
          </cell>
          <cell r="AM1314">
            <v>0</v>
          </cell>
          <cell r="AN1314">
            <v>0</v>
          </cell>
          <cell r="AO1314">
            <v>-2</v>
          </cell>
          <cell r="AP1314">
            <v>-2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416</v>
          </cell>
          <cell r="BF1314">
            <v>214</v>
          </cell>
          <cell r="BG1314">
            <v>0</v>
          </cell>
          <cell r="BH1314">
            <v>1</v>
          </cell>
          <cell r="BI1314">
            <v>0</v>
          </cell>
          <cell r="BJ1314">
            <v>0</v>
          </cell>
          <cell r="BK1314">
            <v>416</v>
          </cell>
          <cell r="BL1314">
            <v>215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359</v>
          </cell>
          <cell r="BR1314">
            <v>115</v>
          </cell>
          <cell r="BS1314">
            <v>17</v>
          </cell>
          <cell r="BT1314">
            <v>18</v>
          </cell>
          <cell r="BU1314" t="str">
            <v>张新新</v>
          </cell>
          <cell r="BV1314" t="str">
            <v>张强</v>
          </cell>
          <cell r="BW1314" t="str">
            <v>李倩</v>
          </cell>
          <cell r="BX1314" t="str">
            <v>18230346415</v>
          </cell>
          <cell r="BY1314" t="str">
            <v>2025-03-17</v>
          </cell>
          <cell r="BZ1314" t="str">
            <v/>
          </cell>
          <cell r="CA1314" t="str">
            <v>MA00EA3Y8</v>
          </cell>
          <cell r="CB1314">
            <v>0</v>
          </cell>
          <cell r="CC1314">
            <v>0</v>
          </cell>
          <cell r="CD1314" t="str">
            <v/>
          </cell>
          <cell r="CE1314" t="str">
            <v>1</v>
          </cell>
          <cell r="CF1314" t="str">
            <v/>
          </cell>
          <cell r="CG1314" t="str">
            <v>北京经济技术开发区虚拟社区</v>
          </cell>
          <cell r="CH1314" t="str">
            <v>qy</v>
          </cell>
          <cell r="CI1314" t="str">
            <v>    私人控股</v>
          </cell>
          <cell r="CJ1314" t="str">
            <v>F</v>
          </cell>
          <cell r="CK1314" t="str">
            <v>    批发和零售业</v>
          </cell>
          <cell r="CL1314" t="str">
            <v>51</v>
          </cell>
          <cell r="CM1314" t="str">
            <v>    批发业</v>
          </cell>
          <cell r="CN1314" t="str">
            <v>115101</v>
          </cell>
          <cell r="CO1314" t="str">
            <v>      开发区</v>
          </cell>
          <cell r="CP1314" t="str">
            <v>　　　私营有限责任公司</v>
          </cell>
          <cell r="CQ1314" t="str">
            <v/>
          </cell>
          <cell r="CR1314" t="str">
            <v>    传统服务业</v>
          </cell>
          <cell r="CS1314" t="str">
            <v>2</v>
          </cell>
          <cell r="CT1314" t="str">
            <v>    地方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 t="str">
            <v>3</v>
          </cell>
          <cell r="DN1314" t="str">
            <v>512</v>
          </cell>
          <cell r="DO1314" t="str">
            <v>    食品、饮料及烟草制品批发</v>
          </cell>
          <cell r="DP1314" t="str">
            <v>1</v>
          </cell>
          <cell r="DQ1314" t="str">
            <v>3</v>
          </cell>
          <cell r="DR1314">
            <v>7910</v>
          </cell>
          <cell r="DS1314">
            <v>5015</v>
          </cell>
          <cell r="DT1314">
            <v>1</v>
          </cell>
          <cell r="DU1314">
            <v>416</v>
          </cell>
          <cell r="DV1314">
            <v>214</v>
          </cell>
          <cell r="DW1314">
            <v>377</v>
          </cell>
          <cell r="DX1314">
            <v>123</v>
          </cell>
        </row>
        <row r="1315">
          <cell r="M1315" t="str">
            <v>91110105MA01910H9U</v>
          </cell>
          <cell r="N1315" t="str">
            <v>北京丰福德商贸有限公司</v>
          </cell>
          <cell r="O1315" t="str">
            <v>2025</v>
          </cell>
          <cell r="P1315" t="str">
            <v>2</v>
          </cell>
          <cell r="Q1315">
            <v>6</v>
          </cell>
          <cell r="R1315">
            <v>6</v>
          </cell>
          <cell r="S1315">
            <v>1309</v>
          </cell>
          <cell r="T1315">
            <v>1166</v>
          </cell>
          <cell r="U1315">
            <v>26668</v>
          </cell>
          <cell r="V1315">
            <v>23846</v>
          </cell>
          <cell r="W1315">
            <v>3185</v>
          </cell>
          <cell r="X1315">
            <v>3387</v>
          </cell>
          <cell r="Y1315">
            <v>0</v>
          </cell>
          <cell r="Z1315">
            <v>0</v>
          </cell>
          <cell r="AA1315">
            <v>8694</v>
          </cell>
          <cell r="AB1315">
            <v>7420</v>
          </cell>
          <cell r="AC1315">
            <v>0</v>
          </cell>
          <cell r="AD1315">
            <v>0</v>
          </cell>
          <cell r="AE1315">
            <v>7460</v>
          </cell>
          <cell r="AF1315">
            <v>6381</v>
          </cell>
          <cell r="AG1315">
            <v>15</v>
          </cell>
          <cell r="AH1315">
            <v>18</v>
          </cell>
          <cell r="AI1315">
            <v>0</v>
          </cell>
          <cell r="AJ1315">
            <v>0</v>
          </cell>
          <cell r="AK1315">
            <v>718</v>
          </cell>
          <cell r="AL1315">
            <v>800</v>
          </cell>
          <cell r="AM1315">
            <v>0</v>
          </cell>
          <cell r="AN1315">
            <v>0</v>
          </cell>
          <cell r="AO1315">
            <v>1</v>
          </cell>
          <cell r="AP1315">
            <v>2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500</v>
          </cell>
          <cell r="BF1315">
            <v>219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500</v>
          </cell>
          <cell r="BL1315">
            <v>219</v>
          </cell>
          <cell r="BM1315">
            <v>25</v>
          </cell>
          <cell r="BN1315">
            <v>55</v>
          </cell>
          <cell r="BO1315">
            <v>0</v>
          </cell>
          <cell r="BP1315">
            <v>0</v>
          </cell>
          <cell r="BQ1315">
            <v>193</v>
          </cell>
          <cell r="BR1315">
            <v>99</v>
          </cell>
          <cell r="BS1315">
            <v>15</v>
          </cell>
          <cell r="BT1315">
            <v>19</v>
          </cell>
          <cell r="BU1315" t="str">
            <v>萧珮慈</v>
          </cell>
          <cell r="BV1315" t="str">
            <v>萧珮慈</v>
          </cell>
          <cell r="BW1315" t="str">
            <v>黄雯霞</v>
          </cell>
          <cell r="BX1315" t="str">
            <v>13146607744</v>
          </cell>
          <cell r="BY1315" t="str">
            <v>2025-03-11</v>
          </cell>
          <cell r="BZ1315" t="str">
            <v/>
          </cell>
          <cell r="CA1315" t="str">
            <v>MA01910H9</v>
          </cell>
          <cell r="CB1315">
            <v>0</v>
          </cell>
          <cell r="CC1315">
            <v>0</v>
          </cell>
          <cell r="CD1315" t="str">
            <v/>
          </cell>
          <cell r="CE1315" t="str">
            <v/>
          </cell>
          <cell r="CF1315" t="str">
            <v/>
          </cell>
          <cell r="CG1315" t="str">
            <v/>
          </cell>
          <cell r="CH1315" t="str">
            <v>qy</v>
          </cell>
          <cell r="CI1315" t="str">
            <v>    外商控股</v>
          </cell>
          <cell r="CJ1315" t="str">
            <v>F</v>
          </cell>
          <cell r="CK1315" t="str">
            <v>    批发和零售业</v>
          </cell>
          <cell r="CL1315" t="str">
            <v>51</v>
          </cell>
          <cell r="CM1315" t="str">
            <v>    批发业</v>
          </cell>
          <cell r="CN1315" t="str">
            <v>110112</v>
          </cell>
          <cell r="CO1315" t="str">
            <v>      通州区</v>
          </cell>
          <cell r="CP1315" t="str">
            <v>　　　其他有限责任公司</v>
          </cell>
          <cell r="CQ1315" t="str">
            <v/>
          </cell>
          <cell r="CR1315" t="str">
            <v>    传统服务业</v>
          </cell>
          <cell r="CS1315" t="str">
            <v>2</v>
          </cell>
          <cell r="CT1315" t="str">
            <v>    地方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 t="str">
            <v>5</v>
          </cell>
          <cell r="DN1315" t="str">
            <v>512</v>
          </cell>
          <cell r="DO1315" t="str">
            <v>    食品、饮料及烟草制品批发</v>
          </cell>
          <cell r="DP1315" t="str">
            <v>1</v>
          </cell>
          <cell r="DQ1315" t="str">
            <v>3</v>
          </cell>
          <cell r="DR1315">
            <v>8694</v>
          </cell>
          <cell r="DS1315">
            <v>7420</v>
          </cell>
          <cell r="DT1315">
            <v>1</v>
          </cell>
          <cell r="DU1315">
            <v>500</v>
          </cell>
          <cell r="DV1315">
            <v>219</v>
          </cell>
          <cell r="DW1315">
            <v>233</v>
          </cell>
          <cell r="DX1315">
            <v>172</v>
          </cell>
        </row>
        <row r="1316">
          <cell r="M1316" t="str">
            <v>91110102MA002M2861</v>
          </cell>
          <cell r="N1316" t="str">
            <v>北京永臻青春商贸有限公司</v>
          </cell>
          <cell r="O1316" t="str">
            <v>2025</v>
          </cell>
          <cell r="P1316" t="str">
            <v>2</v>
          </cell>
          <cell r="Q1316">
            <v>3768</v>
          </cell>
          <cell r="R1316">
            <v>3640</v>
          </cell>
          <cell r="S1316">
            <v>13354</v>
          </cell>
          <cell r="T1316">
            <v>11017</v>
          </cell>
          <cell r="U1316">
            <v>86892</v>
          </cell>
          <cell r="V1316">
            <v>56652</v>
          </cell>
          <cell r="W1316">
            <v>65120</v>
          </cell>
          <cell r="X1316">
            <v>37129</v>
          </cell>
          <cell r="Y1316">
            <v>0</v>
          </cell>
          <cell r="Z1316">
            <v>0</v>
          </cell>
          <cell r="AA1316">
            <v>21224</v>
          </cell>
          <cell r="AB1316">
            <v>12982</v>
          </cell>
          <cell r="AC1316">
            <v>0</v>
          </cell>
          <cell r="AD1316">
            <v>0</v>
          </cell>
          <cell r="AE1316">
            <v>11790</v>
          </cell>
          <cell r="AF1316">
            <v>8450</v>
          </cell>
          <cell r="AG1316">
            <v>36</v>
          </cell>
          <cell r="AH1316">
            <v>27</v>
          </cell>
          <cell r="AI1316">
            <v>3114</v>
          </cell>
          <cell r="AJ1316">
            <v>3321</v>
          </cell>
          <cell r="AK1316">
            <v>3625</v>
          </cell>
          <cell r="AL1316">
            <v>1195</v>
          </cell>
          <cell r="AM1316">
            <v>0</v>
          </cell>
          <cell r="AN1316">
            <v>0</v>
          </cell>
          <cell r="AO1316">
            <v>-38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2697</v>
          </cell>
          <cell r="BF1316">
            <v>13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2697</v>
          </cell>
          <cell r="BL1316">
            <v>13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149</v>
          </cell>
          <cell r="BR1316">
            <v>186</v>
          </cell>
          <cell r="BS1316">
            <v>37</v>
          </cell>
          <cell r="BT1316">
            <v>53</v>
          </cell>
          <cell r="BU1316" t="str">
            <v>王方华</v>
          </cell>
          <cell r="BV1316" t="str">
            <v>王方华</v>
          </cell>
          <cell r="BW1316" t="str">
            <v>王燕</v>
          </cell>
          <cell r="BX1316" t="str">
            <v>13146288765</v>
          </cell>
          <cell r="BY1316" t="str">
            <v>2025-03-06</v>
          </cell>
          <cell r="BZ1316" t="str">
            <v/>
          </cell>
          <cell r="CA1316" t="str">
            <v>MA002M286</v>
          </cell>
          <cell r="CB1316">
            <v>0</v>
          </cell>
          <cell r="CC1316">
            <v>0</v>
          </cell>
          <cell r="CD1316" t="str">
            <v/>
          </cell>
          <cell r="CE1316" t="str">
            <v>1</v>
          </cell>
          <cell r="CF1316" t="str">
            <v/>
          </cell>
          <cell r="CG1316" t="str">
            <v>北京经济技术开发区虚拟社区</v>
          </cell>
          <cell r="CH1316" t="str">
            <v>qy</v>
          </cell>
          <cell r="CI1316" t="str">
            <v>    私人控股</v>
          </cell>
          <cell r="CJ1316" t="str">
            <v>F</v>
          </cell>
          <cell r="CK1316" t="str">
            <v>    批发和零售业</v>
          </cell>
          <cell r="CL1316" t="str">
            <v>51</v>
          </cell>
          <cell r="CM1316" t="str">
            <v>    批发业</v>
          </cell>
          <cell r="CN1316" t="str">
            <v>115101</v>
          </cell>
          <cell r="CO1316" t="str">
            <v>      开发区</v>
          </cell>
          <cell r="CP1316" t="str">
            <v>　　　私营有限责任公司</v>
          </cell>
          <cell r="CQ1316" t="str">
            <v/>
          </cell>
          <cell r="CR1316" t="str">
            <v>    传统服务业</v>
          </cell>
          <cell r="CS1316" t="str">
            <v>2</v>
          </cell>
          <cell r="CT1316" t="str">
            <v>    地方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 t="str">
            <v>3</v>
          </cell>
          <cell r="DN1316" t="str">
            <v>513</v>
          </cell>
          <cell r="DO1316" t="str">
            <v>    纺织、服装及家庭用品批发</v>
          </cell>
          <cell r="DP1316" t="str">
            <v>1</v>
          </cell>
          <cell r="DQ1316" t="str">
            <v>2</v>
          </cell>
          <cell r="DR1316">
            <v>21224</v>
          </cell>
          <cell r="DS1316">
            <v>12982</v>
          </cell>
          <cell r="DT1316">
            <v>1</v>
          </cell>
          <cell r="DU1316">
            <v>2697</v>
          </cell>
          <cell r="DV1316">
            <v>13</v>
          </cell>
          <cell r="DW1316">
            <v>185</v>
          </cell>
          <cell r="DX1316">
            <v>213</v>
          </cell>
        </row>
        <row r="1317">
          <cell r="M1317" t="str">
            <v>91110108MA018CF939</v>
          </cell>
          <cell r="N1317" t="str">
            <v>尊贵视力瑷维（北京）科技有限公司</v>
          </cell>
          <cell r="O1317" t="str">
            <v>2025</v>
          </cell>
          <cell r="P1317" t="str">
            <v>2</v>
          </cell>
          <cell r="Q1317">
            <v>7777</v>
          </cell>
          <cell r="R1317">
            <v>7684</v>
          </cell>
          <cell r="S1317">
            <v>35389</v>
          </cell>
          <cell r="T1317">
            <v>2144</v>
          </cell>
          <cell r="U1317">
            <v>226544</v>
          </cell>
          <cell r="V1317">
            <v>153570</v>
          </cell>
          <cell r="W1317">
            <v>133316</v>
          </cell>
          <cell r="X1317">
            <v>149091</v>
          </cell>
          <cell r="Y1317">
            <v>0</v>
          </cell>
          <cell r="Z1317">
            <v>0</v>
          </cell>
          <cell r="AA1317">
            <v>24839</v>
          </cell>
          <cell r="AB1317">
            <v>19650</v>
          </cell>
          <cell r="AC1317">
            <v>0</v>
          </cell>
          <cell r="AD1317">
            <v>0</v>
          </cell>
          <cell r="AE1317">
            <v>7537</v>
          </cell>
          <cell r="AF1317">
            <v>10270</v>
          </cell>
          <cell r="AG1317">
            <v>61</v>
          </cell>
          <cell r="AH1317">
            <v>78</v>
          </cell>
          <cell r="AI1317">
            <v>6632</v>
          </cell>
          <cell r="AJ1317">
            <v>6223</v>
          </cell>
          <cell r="AK1317">
            <v>2269</v>
          </cell>
          <cell r="AL1317">
            <v>1462</v>
          </cell>
          <cell r="AM1317">
            <v>0</v>
          </cell>
          <cell r="AN1317">
            <v>0</v>
          </cell>
          <cell r="AO1317">
            <v>550</v>
          </cell>
          <cell r="AP1317">
            <v>549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7790</v>
          </cell>
          <cell r="BF1317">
            <v>1068</v>
          </cell>
          <cell r="BG1317">
            <v>7</v>
          </cell>
          <cell r="BH1317">
            <v>0</v>
          </cell>
          <cell r="BI1317">
            <v>13</v>
          </cell>
          <cell r="BJ1317">
            <v>0</v>
          </cell>
          <cell r="BK1317">
            <v>7784</v>
          </cell>
          <cell r="BL1317">
            <v>1068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421</v>
          </cell>
          <cell r="BR1317">
            <v>520</v>
          </cell>
          <cell r="BS1317">
            <v>264</v>
          </cell>
          <cell r="BT1317">
            <v>277</v>
          </cell>
          <cell r="BU1317" t="str">
            <v>李后局</v>
          </cell>
          <cell r="BV1317" t="str">
            <v>孙佳丽</v>
          </cell>
          <cell r="BW1317" t="str">
            <v>邱桂霞</v>
          </cell>
          <cell r="BX1317" t="str">
            <v>13661318634</v>
          </cell>
          <cell r="BY1317" t="str">
            <v>2025-03-18</v>
          </cell>
          <cell r="BZ1317" t="str">
            <v/>
          </cell>
          <cell r="CA1317" t="str">
            <v>MA018CF93</v>
          </cell>
          <cell r="CB1317">
            <v>0</v>
          </cell>
          <cell r="CC1317">
            <v>0</v>
          </cell>
          <cell r="CD1317" t="str">
            <v/>
          </cell>
          <cell r="CE1317" t="str">
            <v>1</v>
          </cell>
          <cell r="CF1317" t="str">
            <v/>
          </cell>
          <cell r="CG1317" t="str">
            <v>北京经济技术开发区虚拟社区</v>
          </cell>
          <cell r="CH1317" t="str">
            <v>qy</v>
          </cell>
          <cell r="CI1317" t="str">
            <v>    私人控股</v>
          </cell>
          <cell r="CJ1317" t="str">
            <v>F</v>
          </cell>
          <cell r="CK1317" t="str">
            <v>    批发和零售业</v>
          </cell>
          <cell r="CL1317" t="str">
            <v>52</v>
          </cell>
          <cell r="CM1317" t="str">
            <v>    零售业</v>
          </cell>
          <cell r="CN1317" t="str">
            <v>115101</v>
          </cell>
          <cell r="CO1317" t="str">
            <v>      开发区</v>
          </cell>
          <cell r="CP1317" t="str">
            <v>　　　私营有限责任公司</v>
          </cell>
          <cell r="CQ1317" t="str">
            <v/>
          </cell>
          <cell r="CR1317" t="str">
            <v>    传统服务业</v>
          </cell>
          <cell r="CS1317" t="str">
            <v>2</v>
          </cell>
          <cell r="CT1317" t="str">
            <v>    地方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 t="str">
            <v>3</v>
          </cell>
          <cell r="DN1317" t="str">
            <v>523</v>
          </cell>
          <cell r="DO1317" t="str">
            <v>    纺织、服装及日用品专门零售</v>
          </cell>
          <cell r="DP1317" t="str">
            <v>1</v>
          </cell>
          <cell r="DQ1317" t="str">
            <v>2</v>
          </cell>
          <cell r="DR1317">
            <v>24839</v>
          </cell>
          <cell r="DS1317">
            <v>19650</v>
          </cell>
          <cell r="DT1317">
            <v>1</v>
          </cell>
          <cell r="DU1317">
            <v>7790</v>
          </cell>
          <cell r="DV1317">
            <v>1068</v>
          </cell>
          <cell r="DW1317">
            <v>482</v>
          </cell>
          <cell r="DX1317">
            <v>598</v>
          </cell>
        </row>
        <row r="1318">
          <cell r="M1318" t="str">
            <v>91110107330222693Q</v>
          </cell>
          <cell r="N1318" t="str">
            <v>北京凯德益盛科技有限公司</v>
          </cell>
          <cell r="O1318" t="str">
            <v>2025</v>
          </cell>
          <cell r="P1318" t="str">
            <v>2</v>
          </cell>
          <cell r="Q1318">
            <v>2955</v>
          </cell>
          <cell r="R1318">
            <v>2148</v>
          </cell>
          <cell r="S1318">
            <v>9584</v>
          </cell>
          <cell r="T1318">
            <v>642</v>
          </cell>
          <cell r="U1318">
            <v>45714</v>
          </cell>
          <cell r="V1318">
            <v>41961</v>
          </cell>
          <cell r="W1318">
            <v>38524</v>
          </cell>
          <cell r="X1318">
            <v>35014</v>
          </cell>
          <cell r="Y1318">
            <v>0</v>
          </cell>
          <cell r="Z1318">
            <v>0</v>
          </cell>
          <cell r="AA1318">
            <v>16076</v>
          </cell>
          <cell r="AB1318">
            <v>58873</v>
          </cell>
          <cell r="AC1318">
            <v>0</v>
          </cell>
          <cell r="AD1318">
            <v>0</v>
          </cell>
          <cell r="AE1318">
            <v>12988</v>
          </cell>
          <cell r="AF1318">
            <v>41212</v>
          </cell>
          <cell r="AG1318">
            <v>24</v>
          </cell>
          <cell r="AH1318">
            <v>76</v>
          </cell>
          <cell r="AI1318">
            <v>3487</v>
          </cell>
          <cell r="AJ1318">
            <v>10644</v>
          </cell>
          <cell r="AK1318">
            <v>2579</v>
          </cell>
          <cell r="AL1318">
            <v>3045</v>
          </cell>
          <cell r="AM1318">
            <v>0</v>
          </cell>
          <cell r="AN1318">
            <v>0</v>
          </cell>
          <cell r="AO1318">
            <v>8</v>
          </cell>
          <cell r="AP1318">
            <v>1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3012</v>
          </cell>
          <cell r="BF1318">
            <v>3895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3012</v>
          </cell>
          <cell r="BL1318">
            <v>3895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340</v>
          </cell>
          <cell r="BR1318">
            <v>1160</v>
          </cell>
          <cell r="BS1318">
            <v>60</v>
          </cell>
          <cell r="BT1318">
            <v>55</v>
          </cell>
          <cell r="BU1318" t="str">
            <v>王宁</v>
          </cell>
          <cell r="BV1318" t="str">
            <v>侯倩倩</v>
          </cell>
          <cell r="BW1318" t="str">
            <v>李会爽</v>
          </cell>
          <cell r="BX1318" t="str">
            <v>18633013792</v>
          </cell>
          <cell r="BY1318" t="str">
            <v>2025-03-18</v>
          </cell>
          <cell r="BZ1318" t="str">
            <v/>
          </cell>
          <cell r="CA1318" t="str">
            <v>330222693</v>
          </cell>
          <cell r="CB1318">
            <v>0</v>
          </cell>
          <cell r="CC1318">
            <v>0</v>
          </cell>
          <cell r="CD1318" t="str">
            <v/>
          </cell>
          <cell r="CE1318" t="str">
            <v>1</v>
          </cell>
          <cell r="CF1318" t="str">
            <v/>
          </cell>
          <cell r="CG1318" t="str">
            <v>北京经济技术开发区虚拟社区</v>
          </cell>
          <cell r="CH1318" t="str">
            <v>qy</v>
          </cell>
          <cell r="CI1318" t="str">
            <v>    私人控股</v>
          </cell>
          <cell r="CJ1318" t="str">
            <v>F</v>
          </cell>
          <cell r="CK1318" t="str">
            <v>    批发和零售业</v>
          </cell>
          <cell r="CL1318" t="str">
            <v>51</v>
          </cell>
          <cell r="CM1318" t="str">
            <v>    批发业</v>
          </cell>
          <cell r="CN1318" t="str">
            <v>115101</v>
          </cell>
          <cell r="CO1318" t="str">
            <v>      开发区</v>
          </cell>
          <cell r="CP1318" t="str">
            <v>　　　私营有限责任公司</v>
          </cell>
          <cell r="CQ1318" t="str">
            <v/>
          </cell>
          <cell r="CR1318" t="str">
            <v>    传统服务业</v>
          </cell>
          <cell r="CS1318" t="str">
            <v>2</v>
          </cell>
          <cell r="CT1318" t="str">
            <v>    地方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 t="str">
            <v>3</v>
          </cell>
          <cell r="DN1318" t="str">
            <v>513</v>
          </cell>
          <cell r="DO1318" t="str">
            <v>    纺织、服装及家庭用品批发</v>
          </cell>
          <cell r="DP1318" t="str">
            <v>1</v>
          </cell>
          <cell r="DQ1318" t="str">
            <v>2</v>
          </cell>
          <cell r="DR1318">
            <v>16076</v>
          </cell>
          <cell r="DS1318">
            <v>58873</v>
          </cell>
          <cell r="DT1318">
            <v>1</v>
          </cell>
          <cell r="DU1318">
            <v>3012</v>
          </cell>
          <cell r="DV1318">
            <v>3895</v>
          </cell>
          <cell r="DW1318">
            <v>364</v>
          </cell>
          <cell r="DX1318">
            <v>1236</v>
          </cell>
        </row>
        <row r="1319">
          <cell r="M1319" t="str">
            <v>91110302MA0024WJ8L</v>
          </cell>
          <cell r="N1319" t="str">
            <v>北京西顿照明工程设计有限公司</v>
          </cell>
          <cell r="O1319" t="str">
            <v>2025</v>
          </cell>
          <cell r="P1319" t="str">
            <v>2</v>
          </cell>
          <cell r="Q1319">
            <v>0</v>
          </cell>
          <cell r="R1319">
            <v>0</v>
          </cell>
          <cell r="S1319">
            <v>64873</v>
          </cell>
          <cell r="T1319">
            <v>45671</v>
          </cell>
          <cell r="U1319">
            <v>123938</v>
          </cell>
          <cell r="V1319">
            <v>143497</v>
          </cell>
          <cell r="W1319">
            <v>100522</v>
          </cell>
          <cell r="X1319">
            <v>125534</v>
          </cell>
          <cell r="Y1319">
            <v>0</v>
          </cell>
          <cell r="Z1319">
            <v>0</v>
          </cell>
          <cell r="AA1319">
            <v>8440</v>
          </cell>
          <cell r="AB1319">
            <v>504</v>
          </cell>
          <cell r="AC1319">
            <v>0</v>
          </cell>
          <cell r="AD1319">
            <v>0</v>
          </cell>
          <cell r="AE1319">
            <v>4805</v>
          </cell>
          <cell r="AF1319">
            <v>403</v>
          </cell>
          <cell r="AG1319">
            <v>39</v>
          </cell>
          <cell r="AH1319">
            <v>2</v>
          </cell>
          <cell r="AI1319">
            <v>0</v>
          </cell>
          <cell r="AJ1319">
            <v>0</v>
          </cell>
          <cell r="AK1319">
            <v>614</v>
          </cell>
          <cell r="AL1319">
            <v>273</v>
          </cell>
          <cell r="AM1319">
            <v>331</v>
          </cell>
          <cell r="AN1319">
            <v>63</v>
          </cell>
          <cell r="AO1319">
            <v>0</v>
          </cell>
          <cell r="AP1319">
            <v>23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2651</v>
          </cell>
          <cell r="BF1319">
            <v>-260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2651</v>
          </cell>
          <cell r="BL1319">
            <v>-260</v>
          </cell>
          <cell r="BM1319">
            <v>3</v>
          </cell>
          <cell r="BN1319">
            <v>0</v>
          </cell>
          <cell r="BO1319">
            <v>0</v>
          </cell>
          <cell r="BP1319">
            <v>0</v>
          </cell>
          <cell r="BQ1319">
            <v>2949</v>
          </cell>
          <cell r="BR1319">
            <v>230</v>
          </cell>
          <cell r="BS1319">
            <v>44</v>
          </cell>
          <cell r="BT1319">
            <v>31</v>
          </cell>
          <cell r="BU1319" t="str">
            <v>杨霄</v>
          </cell>
          <cell r="BV1319" t="str">
            <v>李志伟</v>
          </cell>
          <cell r="BW1319" t="str">
            <v>李志伟</v>
          </cell>
          <cell r="BX1319" t="str">
            <v>67866964</v>
          </cell>
          <cell r="BY1319" t="str">
            <v>2025-03-07</v>
          </cell>
          <cell r="BZ1319" t="str">
            <v/>
          </cell>
          <cell r="CA1319" t="str">
            <v>MA0024WJ8</v>
          </cell>
          <cell r="CB1319">
            <v>0</v>
          </cell>
          <cell r="CC1319">
            <v>0</v>
          </cell>
          <cell r="CD1319" t="str">
            <v/>
          </cell>
          <cell r="CE1319" t="str">
            <v>1</v>
          </cell>
          <cell r="CF1319" t="str">
            <v/>
          </cell>
          <cell r="CG1319" t="str">
            <v>北京经济技术开发区虚拟社区</v>
          </cell>
          <cell r="CH1319" t="str">
            <v>qy</v>
          </cell>
          <cell r="CI1319" t="str">
            <v>    私人控股</v>
          </cell>
          <cell r="CJ1319" t="str">
            <v>F</v>
          </cell>
          <cell r="CK1319" t="str">
            <v>    批发和零售业</v>
          </cell>
          <cell r="CL1319" t="str">
            <v>51</v>
          </cell>
          <cell r="CM1319" t="str">
            <v>    批发业</v>
          </cell>
          <cell r="CN1319" t="str">
            <v>115101</v>
          </cell>
          <cell r="CO1319" t="str">
            <v>      开发区</v>
          </cell>
          <cell r="CP1319" t="str">
            <v>　　　私营有限责任公司</v>
          </cell>
          <cell r="CQ1319" t="str">
            <v/>
          </cell>
          <cell r="CR1319" t="str">
            <v>    传统服务业</v>
          </cell>
          <cell r="CS1319" t="str">
            <v>2</v>
          </cell>
          <cell r="CT1319" t="str">
            <v>    地方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 t="str">
            <v>3</v>
          </cell>
          <cell r="DN1319" t="str">
            <v>513</v>
          </cell>
          <cell r="DO1319" t="str">
            <v>    纺织、服装及家庭用品批发</v>
          </cell>
          <cell r="DP1319" t="str">
            <v>1</v>
          </cell>
          <cell r="DQ1319" t="str">
            <v>2</v>
          </cell>
          <cell r="DR1319">
            <v>8440</v>
          </cell>
          <cell r="DS1319">
            <v>504</v>
          </cell>
          <cell r="DT1319">
            <v>1</v>
          </cell>
          <cell r="DU1319">
            <v>2651</v>
          </cell>
          <cell r="DV1319">
            <v>-260</v>
          </cell>
          <cell r="DW1319">
            <v>2991</v>
          </cell>
          <cell r="DX1319">
            <v>232</v>
          </cell>
        </row>
        <row r="1320">
          <cell r="M1320" t="str">
            <v>91110111MA006L9JX3</v>
          </cell>
          <cell r="N1320" t="str">
            <v>北京依侗科技有限公司</v>
          </cell>
          <cell r="O1320" t="str">
            <v>2025</v>
          </cell>
          <cell r="P1320" t="str">
            <v>2</v>
          </cell>
          <cell r="Q1320">
            <v>316</v>
          </cell>
          <cell r="R1320">
            <v>316</v>
          </cell>
          <cell r="S1320">
            <v>8634</v>
          </cell>
          <cell r="T1320">
            <v>2368</v>
          </cell>
          <cell r="U1320">
            <v>44934</v>
          </cell>
          <cell r="V1320">
            <v>34882</v>
          </cell>
          <cell r="W1320">
            <v>33756</v>
          </cell>
          <cell r="X1320">
            <v>26449</v>
          </cell>
          <cell r="Y1320">
            <v>0</v>
          </cell>
          <cell r="Z1320">
            <v>0</v>
          </cell>
          <cell r="AA1320">
            <v>2345</v>
          </cell>
          <cell r="AB1320">
            <v>6652</v>
          </cell>
          <cell r="AC1320">
            <v>0</v>
          </cell>
          <cell r="AD1320">
            <v>0</v>
          </cell>
          <cell r="AE1320">
            <v>2245</v>
          </cell>
          <cell r="AF1320">
            <v>6533</v>
          </cell>
          <cell r="AG1320">
            <v>0</v>
          </cell>
          <cell r="AH1320">
            <v>1</v>
          </cell>
          <cell r="AI1320">
            <v>0</v>
          </cell>
          <cell r="AJ1320">
            <v>36</v>
          </cell>
          <cell r="AK1320">
            <v>107</v>
          </cell>
          <cell r="AL1320">
            <v>46</v>
          </cell>
          <cell r="AM1320">
            <v>0</v>
          </cell>
          <cell r="AN1320">
            <v>0</v>
          </cell>
          <cell r="AO1320">
            <v>1</v>
          </cell>
          <cell r="AP1320">
            <v>22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-8</v>
          </cell>
          <cell r="BF1320">
            <v>14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-8</v>
          </cell>
          <cell r="BL1320">
            <v>14</v>
          </cell>
          <cell r="BM1320">
            <v>11</v>
          </cell>
          <cell r="BN1320">
            <v>1</v>
          </cell>
          <cell r="BO1320">
            <v>0</v>
          </cell>
          <cell r="BP1320">
            <v>0</v>
          </cell>
          <cell r="BQ1320">
            <v>0</v>
          </cell>
          <cell r="BR1320">
            <v>11</v>
          </cell>
          <cell r="BS1320">
            <v>2</v>
          </cell>
          <cell r="BT1320">
            <v>2</v>
          </cell>
          <cell r="BU1320" t="str">
            <v>陈萌</v>
          </cell>
          <cell r="BV1320" t="str">
            <v>陈萌</v>
          </cell>
          <cell r="BW1320" t="str">
            <v>陈萌</v>
          </cell>
          <cell r="BX1320" t="str">
            <v>13901093104</v>
          </cell>
          <cell r="BY1320" t="str">
            <v>2025-03-12</v>
          </cell>
          <cell r="BZ1320" t="str">
            <v/>
          </cell>
          <cell r="CA1320" t="str">
            <v>MA006L9JX</v>
          </cell>
          <cell r="CB1320">
            <v>0</v>
          </cell>
          <cell r="CC1320">
            <v>0</v>
          </cell>
          <cell r="CD1320" t="str">
            <v/>
          </cell>
          <cell r="CE1320" t="str">
            <v/>
          </cell>
          <cell r="CF1320" t="str">
            <v/>
          </cell>
          <cell r="CG1320" t="str">
            <v/>
          </cell>
          <cell r="CH1320" t="str">
            <v>qy</v>
          </cell>
          <cell r="CI1320" t="str">
            <v>    私人控股</v>
          </cell>
          <cell r="CJ1320" t="str">
            <v>F</v>
          </cell>
          <cell r="CK1320" t="str">
            <v>    批发和零售业</v>
          </cell>
          <cell r="CL1320" t="str">
            <v>51</v>
          </cell>
          <cell r="CM1320" t="str">
            <v>    批发业</v>
          </cell>
          <cell r="CN1320" t="str">
            <v>110115</v>
          </cell>
          <cell r="CO1320" t="str">
            <v>      大兴区</v>
          </cell>
          <cell r="CP1320" t="str">
            <v>　　　私营有限责任公司</v>
          </cell>
          <cell r="CQ1320" t="str">
            <v/>
          </cell>
          <cell r="CR1320" t="str">
            <v>    传统服务业</v>
          </cell>
          <cell r="CS1320" t="str">
            <v>2</v>
          </cell>
          <cell r="CT1320" t="str">
            <v>    地方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 t="str">
            <v>3</v>
          </cell>
          <cell r="DN1320" t="str">
            <v>516</v>
          </cell>
          <cell r="DO1320" t="str">
            <v>    矿产品、建材及化工产品批发</v>
          </cell>
          <cell r="DP1320" t="str">
            <v>1</v>
          </cell>
          <cell r="DQ1320" t="str">
            <v>4</v>
          </cell>
          <cell r="DR1320">
            <v>2345</v>
          </cell>
          <cell r="DS1320">
            <v>6652</v>
          </cell>
          <cell r="DT1320">
            <v>1</v>
          </cell>
          <cell r="DU1320">
            <v>-8</v>
          </cell>
          <cell r="DV1320">
            <v>14</v>
          </cell>
          <cell r="DW1320">
            <v>8</v>
          </cell>
          <cell r="DX1320">
            <v>13</v>
          </cell>
        </row>
        <row r="1321">
          <cell r="M1321" t="str">
            <v>91110115MA00GTHR2N</v>
          </cell>
          <cell r="N1321" t="str">
            <v>北京众利鑫源商贸有限公司</v>
          </cell>
          <cell r="O1321" t="str">
            <v>2025</v>
          </cell>
          <cell r="P1321" t="str">
            <v>2</v>
          </cell>
          <cell r="Q1321">
            <v>45</v>
          </cell>
          <cell r="R1321">
            <v>0</v>
          </cell>
          <cell r="S1321">
            <v>13858</v>
          </cell>
          <cell r="T1321">
            <v>6837</v>
          </cell>
          <cell r="U1321">
            <v>30332</v>
          </cell>
          <cell r="V1321">
            <v>17995</v>
          </cell>
          <cell r="W1321">
            <v>27709</v>
          </cell>
          <cell r="X1321">
            <v>15825</v>
          </cell>
          <cell r="Y1321">
            <v>0</v>
          </cell>
          <cell r="Z1321">
            <v>0</v>
          </cell>
          <cell r="AA1321">
            <v>11311</v>
          </cell>
          <cell r="AB1321">
            <v>23265</v>
          </cell>
          <cell r="AC1321">
            <v>0</v>
          </cell>
          <cell r="AD1321">
            <v>0</v>
          </cell>
          <cell r="AE1321">
            <v>11251</v>
          </cell>
          <cell r="AF1321">
            <v>23272</v>
          </cell>
          <cell r="AG1321">
            <v>1</v>
          </cell>
          <cell r="AH1321">
            <v>3</v>
          </cell>
          <cell r="AI1321">
            <v>0</v>
          </cell>
          <cell r="AJ1321">
            <v>0</v>
          </cell>
          <cell r="AK1321">
            <v>146</v>
          </cell>
          <cell r="AL1321">
            <v>336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-87</v>
          </cell>
          <cell r="BF1321">
            <v>-346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-87</v>
          </cell>
          <cell r="BL1321">
            <v>-346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8</v>
          </cell>
          <cell r="BR1321">
            <v>10</v>
          </cell>
          <cell r="BS1321">
            <v>3</v>
          </cell>
          <cell r="BT1321">
            <v>4</v>
          </cell>
          <cell r="BU1321" t="str">
            <v>刘荣辉</v>
          </cell>
          <cell r="BV1321" t="str">
            <v>刘荣辉</v>
          </cell>
          <cell r="BW1321" t="str">
            <v>刘荣辉</v>
          </cell>
          <cell r="BX1321" t="str">
            <v>61202870</v>
          </cell>
          <cell r="BY1321" t="str">
            <v>2025-03-17</v>
          </cell>
          <cell r="BZ1321" t="str">
            <v/>
          </cell>
          <cell r="CA1321" t="str">
            <v>MA00GTHR2</v>
          </cell>
          <cell r="CB1321">
            <v>0</v>
          </cell>
          <cell r="CC1321">
            <v>0</v>
          </cell>
          <cell r="CD1321" t="str">
            <v/>
          </cell>
          <cell r="CE1321" t="str">
            <v/>
          </cell>
          <cell r="CF1321" t="str">
            <v/>
          </cell>
          <cell r="CG1321" t="str">
            <v/>
          </cell>
          <cell r="CH1321" t="str">
            <v>qy</v>
          </cell>
          <cell r="CI1321" t="str">
            <v>    私人控股</v>
          </cell>
          <cell r="CJ1321" t="str">
            <v>F</v>
          </cell>
          <cell r="CK1321" t="str">
            <v>    批发和零售业</v>
          </cell>
          <cell r="CL1321" t="str">
            <v>51</v>
          </cell>
          <cell r="CM1321" t="str">
            <v>    批发业</v>
          </cell>
          <cell r="CN1321" t="str">
            <v>110115</v>
          </cell>
          <cell r="CO1321" t="str">
            <v>      大兴区</v>
          </cell>
          <cell r="CP1321" t="str">
            <v>　　　私营有限责任公司</v>
          </cell>
          <cell r="CQ1321" t="str">
            <v/>
          </cell>
          <cell r="CR1321" t="str">
            <v>    传统服务业</v>
          </cell>
          <cell r="CS1321" t="str">
            <v>2</v>
          </cell>
          <cell r="CT1321" t="str">
            <v>    地方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 t="str">
            <v>3</v>
          </cell>
          <cell r="DN1321" t="str">
            <v>516</v>
          </cell>
          <cell r="DO1321" t="str">
            <v>    矿产品、建材及化工产品批发</v>
          </cell>
          <cell r="DP1321" t="str">
            <v>1</v>
          </cell>
          <cell r="DQ1321" t="str">
            <v>3</v>
          </cell>
          <cell r="DR1321">
            <v>11311</v>
          </cell>
          <cell r="DS1321">
            <v>23265</v>
          </cell>
          <cell r="DT1321">
            <v>1</v>
          </cell>
          <cell r="DU1321">
            <v>-87</v>
          </cell>
          <cell r="DV1321">
            <v>-346</v>
          </cell>
          <cell r="DW1321">
            <v>9</v>
          </cell>
          <cell r="DX1321">
            <v>13</v>
          </cell>
        </row>
        <row r="1322">
          <cell r="M1322" t="str">
            <v>911103023063891869</v>
          </cell>
          <cell r="N1322" t="str">
            <v>北京同仁堂林肯公园药店有限责任公司</v>
          </cell>
          <cell r="O1322" t="str">
            <v>2025</v>
          </cell>
          <cell r="P1322" t="str">
            <v>2</v>
          </cell>
          <cell r="Q1322">
            <v>475</v>
          </cell>
          <cell r="R1322">
            <v>468</v>
          </cell>
          <cell r="S1322">
            <v>0</v>
          </cell>
          <cell r="T1322">
            <v>0</v>
          </cell>
          <cell r="U1322">
            <v>6437</v>
          </cell>
          <cell r="V1322">
            <v>6244</v>
          </cell>
          <cell r="W1322">
            <v>7150</v>
          </cell>
          <cell r="X1322">
            <v>7818</v>
          </cell>
          <cell r="Y1322">
            <v>0</v>
          </cell>
          <cell r="Z1322">
            <v>0</v>
          </cell>
          <cell r="AA1322">
            <v>2522</v>
          </cell>
          <cell r="AB1322">
            <v>2390</v>
          </cell>
          <cell r="AC1322">
            <v>0</v>
          </cell>
          <cell r="AD1322">
            <v>0</v>
          </cell>
          <cell r="AE1322">
            <v>1785</v>
          </cell>
          <cell r="AF1322">
            <v>1671</v>
          </cell>
          <cell r="AG1322">
            <v>7</v>
          </cell>
          <cell r="AH1322">
            <v>7</v>
          </cell>
          <cell r="AI1322">
            <v>0</v>
          </cell>
          <cell r="AJ1322">
            <v>103</v>
          </cell>
          <cell r="AK1322">
            <v>610</v>
          </cell>
          <cell r="AL1322">
            <v>572</v>
          </cell>
          <cell r="AM1322">
            <v>0</v>
          </cell>
          <cell r="AN1322">
            <v>0</v>
          </cell>
          <cell r="AO1322">
            <v>9</v>
          </cell>
          <cell r="AP1322">
            <v>18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111</v>
          </cell>
          <cell r="BF1322">
            <v>19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111</v>
          </cell>
          <cell r="BL1322">
            <v>19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113</v>
          </cell>
          <cell r="BR1322">
            <v>116</v>
          </cell>
          <cell r="BS1322">
            <v>35</v>
          </cell>
          <cell r="BT1322">
            <v>34</v>
          </cell>
          <cell r="BU1322" t="str">
            <v>李春亭</v>
          </cell>
          <cell r="BV1322" t="str">
            <v>春亭</v>
          </cell>
          <cell r="BW1322" t="str">
            <v>仙</v>
          </cell>
          <cell r="BX1322" t="str">
            <v>13681086887</v>
          </cell>
          <cell r="BY1322" t="str">
            <v>2025-03-04</v>
          </cell>
          <cell r="BZ1322" t="str">
            <v/>
          </cell>
          <cell r="CA1322" t="str">
            <v>306389186</v>
          </cell>
          <cell r="CB1322">
            <v>0</v>
          </cell>
          <cell r="CC1322">
            <v>0</v>
          </cell>
          <cell r="CD1322" t="str">
            <v/>
          </cell>
          <cell r="CE1322" t="str">
            <v>1</v>
          </cell>
          <cell r="CF1322" t="str">
            <v/>
          </cell>
          <cell r="CG1322" t="str">
            <v>北京经济技术开发区虚拟社区</v>
          </cell>
          <cell r="CH1322" t="str">
            <v>qy</v>
          </cell>
          <cell r="CI1322" t="str">
            <v>    国有控股</v>
          </cell>
          <cell r="CJ1322" t="str">
            <v>F</v>
          </cell>
          <cell r="CK1322" t="str">
            <v>    批发和零售业</v>
          </cell>
          <cell r="CL1322" t="str">
            <v>52</v>
          </cell>
          <cell r="CM1322" t="str">
            <v>    零售业</v>
          </cell>
          <cell r="CN1322" t="str">
            <v>115101</v>
          </cell>
          <cell r="CO1322" t="str">
            <v>      开发区</v>
          </cell>
          <cell r="CP1322" t="str">
            <v>　　　其他有限责任公司</v>
          </cell>
          <cell r="CQ1322" t="str">
            <v/>
          </cell>
          <cell r="CR1322" t="str">
            <v>    传统服务业</v>
          </cell>
          <cell r="CS1322" t="str">
            <v>2</v>
          </cell>
          <cell r="CT1322" t="str">
            <v>    地方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 t="str">
            <v>3</v>
          </cell>
          <cell r="DN1322" t="str">
            <v>525</v>
          </cell>
          <cell r="DO1322" t="str">
            <v>    医药及医疗器材专门零售</v>
          </cell>
          <cell r="DP1322" t="str">
            <v>2</v>
          </cell>
          <cell r="DQ1322" t="str">
            <v>3</v>
          </cell>
          <cell r="DR1322">
            <v>2522</v>
          </cell>
          <cell r="DS1322">
            <v>2390</v>
          </cell>
          <cell r="DT1322">
            <v>1</v>
          </cell>
          <cell r="DU1322">
            <v>111</v>
          </cell>
          <cell r="DV1322">
            <v>19</v>
          </cell>
          <cell r="DW1322">
            <v>120</v>
          </cell>
          <cell r="DX1322">
            <v>123</v>
          </cell>
        </row>
        <row r="1323">
          <cell r="M1323" t="str">
            <v>911103020929257551</v>
          </cell>
          <cell r="N1323" t="str">
            <v>北京洁雅德暖通设备有限公司</v>
          </cell>
          <cell r="O1323" t="str">
            <v>2025</v>
          </cell>
          <cell r="P1323" t="str">
            <v>2</v>
          </cell>
          <cell r="Q1323">
            <v>44</v>
          </cell>
          <cell r="R1323">
            <v>44</v>
          </cell>
          <cell r="S1323">
            <v>13247</v>
          </cell>
          <cell r="T1323">
            <v>20933</v>
          </cell>
          <cell r="U1323">
            <v>54138</v>
          </cell>
          <cell r="V1323">
            <v>48315</v>
          </cell>
          <cell r="W1323">
            <v>49661</v>
          </cell>
          <cell r="X1323">
            <v>45442</v>
          </cell>
          <cell r="Y1323">
            <v>0</v>
          </cell>
          <cell r="Z1323">
            <v>0</v>
          </cell>
          <cell r="AA1323">
            <v>18224</v>
          </cell>
          <cell r="AB1323">
            <v>28423</v>
          </cell>
          <cell r="AC1323">
            <v>0</v>
          </cell>
          <cell r="AD1323">
            <v>0</v>
          </cell>
          <cell r="AE1323">
            <v>17817</v>
          </cell>
          <cell r="AF1323">
            <v>27992</v>
          </cell>
          <cell r="AG1323">
            <v>25</v>
          </cell>
          <cell r="AH1323">
            <v>43</v>
          </cell>
          <cell r="AI1323">
            <v>11</v>
          </cell>
          <cell r="AJ1323">
            <v>15</v>
          </cell>
          <cell r="AK1323">
            <v>269</v>
          </cell>
          <cell r="AL1323">
            <v>271</v>
          </cell>
          <cell r="AM1323">
            <v>0</v>
          </cell>
          <cell r="AN1323">
            <v>0</v>
          </cell>
          <cell r="AO1323">
            <v>15</v>
          </cell>
          <cell r="AP1323">
            <v>2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87</v>
          </cell>
          <cell r="BF1323">
            <v>100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87</v>
          </cell>
          <cell r="BL1323">
            <v>100</v>
          </cell>
          <cell r="BM1323">
            <v>21</v>
          </cell>
          <cell r="BN1323">
            <v>25</v>
          </cell>
          <cell r="BO1323">
            <v>0</v>
          </cell>
          <cell r="BP1323">
            <v>0</v>
          </cell>
          <cell r="BQ1323">
            <v>209</v>
          </cell>
          <cell r="BR1323">
            <v>359</v>
          </cell>
          <cell r="BS1323">
            <v>20</v>
          </cell>
          <cell r="BT1323">
            <v>9</v>
          </cell>
          <cell r="BU1323" t="str">
            <v>杨峰</v>
          </cell>
          <cell r="BV1323" t="str">
            <v>安晓哲</v>
          </cell>
          <cell r="BW1323" t="str">
            <v>安晓哲</v>
          </cell>
          <cell r="BX1323" t="str">
            <v>15201020324</v>
          </cell>
          <cell r="BY1323" t="str">
            <v>2025-03-17</v>
          </cell>
          <cell r="BZ1323" t="str">
            <v/>
          </cell>
          <cell r="CA1323" t="str">
            <v>092925755</v>
          </cell>
          <cell r="CB1323">
            <v>0</v>
          </cell>
          <cell r="CC1323">
            <v>0</v>
          </cell>
          <cell r="CD1323" t="str">
            <v/>
          </cell>
          <cell r="CE1323" t="str">
            <v>1</v>
          </cell>
          <cell r="CF1323" t="str">
            <v/>
          </cell>
          <cell r="CG1323" t="str">
            <v>北京经济技术开发区虚拟社区</v>
          </cell>
          <cell r="CH1323" t="str">
            <v>qy</v>
          </cell>
          <cell r="CI1323" t="str">
            <v>    私人控股</v>
          </cell>
          <cell r="CJ1323" t="str">
            <v>F</v>
          </cell>
          <cell r="CK1323" t="str">
            <v>    批发和零售业</v>
          </cell>
          <cell r="CL1323" t="str">
            <v>51</v>
          </cell>
          <cell r="CM1323" t="str">
            <v>    批发业</v>
          </cell>
          <cell r="CN1323" t="str">
            <v>115101</v>
          </cell>
          <cell r="CO1323" t="str">
            <v>      开发区</v>
          </cell>
          <cell r="CP1323" t="str">
            <v>　　　私营有限责任公司</v>
          </cell>
          <cell r="CQ1323" t="str">
            <v/>
          </cell>
          <cell r="CR1323" t="str">
            <v>    传统服务业</v>
          </cell>
          <cell r="CS1323" t="str">
            <v>2</v>
          </cell>
          <cell r="CT1323" t="str">
            <v>    地方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 t="str">
            <v>3</v>
          </cell>
          <cell r="DN1323" t="str">
            <v>513</v>
          </cell>
          <cell r="DO1323" t="str">
            <v>    纺织、服装及家庭用品批发</v>
          </cell>
          <cell r="DP1323" t="str">
            <v>1</v>
          </cell>
          <cell r="DQ1323" t="str">
            <v>3</v>
          </cell>
          <cell r="DR1323">
            <v>18224</v>
          </cell>
          <cell r="DS1323">
            <v>28423</v>
          </cell>
          <cell r="DT1323">
            <v>1</v>
          </cell>
          <cell r="DU1323">
            <v>87</v>
          </cell>
          <cell r="DV1323">
            <v>100</v>
          </cell>
          <cell r="DW1323">
            <v>255</v>
          </cell>
          <cell r="DX1323">
            <v>427</v>
          </cell>
        </row>
        <row r="1324">
          <cell r="M1324" t="str">
            <v>91110302MA017TG90N</v>
          </cell>
          <cell r="N1324" t="str">
            <v>北京加南环保科技有限公司</v>
          </cell>
          <cell r="O1324" t="str">
            <v>2025</v>
          </cell>
          <cell r="P1324" t="str">
            <v>2</v>
          </cell>
          <cell r="Q1324">
            <v>84</v>
          </cell>
          <cell r="R1324">
            <v>84</v>
          </cell>
          <cell r="S1324">
            <v>0</v>
          </cell>
          <cell r="T1324">
            <v>2313</v>
          </cell>
          <cell r="U1324">
            <v>182811</v>
          </cell>
          <cell r="V1324">
            <v>297290</v>
          </cell>
          <cell r="W1324">
            <v>200263</v>
          </cell>
          <cell r="X1324">
            <v>281743</v>
          </cell>
          <cell r="Y1324">
            <v>0</v>
          </cell>
          <cell r="Z1324">
            <v>0</v>
          </cell>
          <cell r="AA1324">
            <v>925</v>
          </cell>
          <cell r="AB1324">
            <v>69269</v>
          </cell>
          <cell r="AC1324">
            <v>0</v>
          </cell>
          <cell r="AD1324">
            <v>0</v>
          </cell>
          <cell r="AE1324">
            <v>908</v>
          </cell>
          <cell r="AF1324">
            <v>69009</v>
          </cell>
          <cell r="AG1324">
            <v>0</v>
          </cell>
          <cell r="AH1324">
            <v>265</v>
          </cell>
          <cell r="AI1324">
            <v>19</v>
          </cell>
          <cell r="AJ1324">
            <v>7</v>
          </cell>
          <cell r="AK1324">
            <v>67</v>
          </cell>
          <cell r="AL1324">
            <v>22</v>
          </cell>
          <cell r="AM1324">
            <v>0</v>
          </cell>
          <cell r="AN1324">
            <v>0</v>
          </cell>
          <cell r="AO1324">
            <v>47</v>
          </cell>
          <cell r="AP1324">
            <v>485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-116</v>
          </cell>
          <cell r="BF1324">
            <v>-519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-116</v>
          </cell>
          <cell r="BL1324">
            <v>-519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2</v>
          </cell>
          <cell r="BR1324">
            <v>8</v>
          </cell>
          <cell r="BS1324">
            <v>4</v>
          </cell>
          <cell r="BT1324">
            <v>5</v>
          </cell>
          <cell r="BU1324" t="str">
            <v>李继森</v>
          </cell>
          <cell r="BV1324" t="str">
            <v>李继森</v>
          </cell>
          <cell r="BW1324" t="str">
            <v>崔晓华</v>
          </cell>
          <cell r="BX1324" t="str">
            <v>13161304015</v>
          </cell>
          <cell r="BY1324" t="str">
            <v>2025-03-13</v>
          </cell>
          <cell r="BZ1324" t="str">
            <v/>
          </cell>
          <cell r="CA1324" t="str">
            <v>MA017TG90</v>
          </cell>
          <cell r="CB1324">
            <v>0</v>
          </cell>
          <cell r="CC1324">
            <v>0</v>
          </cell>
          <cell r="CD1324" t="str">
            <v/>
          </cell>
          <cell r="CE1324" t="str">
            <v>1</v>
          </cell>
          <cell r="CF1324" t="str">
            <v/>
          </cell>
          <cell r="CG1324" t="str">
            <v>北京经济技术开发区虚拟社区</v>
          </cell>
          <cell r="CH1324" t="str">
            <v>qy</v>
          </cell>
          <cell r="CI1324" t="str">
            <v>    私人控股</v>
          </cell>
          <cell r="CJ1324" t="str">
            <v>F</v>
          </cell>
          <cell r="CK1324" t="str">
            <v>    批发和零售业</v>
          </cell>
          <cell r="CL1324" t="str">
            <v>51</v>
          </cell>
          <cell r="CM1324" t="str">
            <v>    批发业</v>
          </cell>
          <cell r="CN1324" t="str">
            <v>115101</v>
          </cell>
          <cell r="CO1324" t="str">
            <v>      开发区</v>
          </cell>
          <cell r="CP1324" t="str">
            <v>　　　私营有限责任公司</v>
          </cell>
          <cell r="CQ1324" t="str">
            <v/>
          </cell>
          <cell r="CR1324" t="str">
            <v>    传统服务业</v>
          </cell>
          <cell r="CS1324" t="str">
            <v>2</v>
          </cell>
          <cell r="CT1324" t="str">
            <v>    地方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 t="str">
            <v>3</v>
          </cell>
          <cell r="DN1324" t="str">
            <v>512</v>
          </cell>
          <cell r="DO1324" t="str">
            <v>    食品、饮料及烟草制品批发</v>
          </cell>
          <cell r="DP1324" t="str">
            <v>1</v>
          </cell>
          <cell r="DQ1324" t="str">
            <v>3</v>
          </cell>
          <cell r="DR1324">
            <v>925</v>
          </cell>
          <cell r="DS1324">
            <v>69269</v>
          </cell>
          <cell r="DT1324">
            <v>1</v>
          </cell>
          <cell r="DU1324">
            <v>-116</v>
          </cell>
          <cell r="DV1324">
            <v>-519</v>
          </cell>
          <cell r="DW1324">
            <v>2</v>
          </cell>
          <cell r="DX1324">
            <v>273</v>
          </cell>
        </row>
        <row r="1325">
          <cell r="M1325" t="str">
            <v>91110302096761874B</v>
          </cell>
          <cell r="N1325" t="str">
            <v>北京恒华汉威科技有限公司</v>
          </cell>
          <cell r="O1325" t="str">
            <v>2025</v>
          </cell>
          <cell r="P1325" t="str">
            <v>2</v>
          </cell>
          <cell r="Q1325">
            <v>441</v>
          </cell>
          <cell r="R1325">
            <v>438</v>
          </cell>
          <cell r="S1325">
            <v>50397</v>
          </cell>
          <cell r="T1325">
            <v>61231</v>
          </cell>
          <cell r="U1325">
            <v>95423</v>
          </cell>
          <cell r="V1325">
            <v>157814</v>
          </cell>
          <cell r="W1325">
            <v>69689</v>
          </cell>
          <cell r="X1325">
            <v>83682</v>
          </cell>
          <cell r="Y1325">
            <v>0</v>
          </cell>
          <cell r="Z1325">
            <v>0</v>
          </cell>
          <cell r="AA1325">
            <v>4855</v>
          </cell>
          <cell r="AB1325">
            <v>19329</v>
          </cell>
          <cell r="AC1325">
            <v>0</v>
          </cell>
          <cell r="AD1325">
            <v>0</v>
          </cell>
          <cell r="AE1325">
            <v>6144</v>
          </cell>
          <cell r="AF1325">
            <v>10973</v>
          </cell>
          <cell r="AG1325">
            <v>61</v>
          </cell>
          <cell r="AH1325">
            <v>212</v>
          </cell>
          <cell r="AI1325">
            <v>1368</v>
          </cell>
          <cell r="AJ1325">
            <v>2355</v>
          </cell>
          <cell r="AK1325">
            <v>802</v>
          </cell>
          <cell r="AL1325">
            <v>1046</v>
          </cell>
          <cell r="AM1325">
            <v>965</v>
          </cell>
          <cell r="AN1325">
            <v>3197</v>
          </cell>
          <cell r="AO1325">
            <v>70</v>
          </cell>
          <cell r="AP1325">
            <v>-17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-4555</v>
          </cell>
          <cell r="BF1325">
            <v>1563</v>
          </cell>
          <cell r="BG1325">
            <v>18</v>
          </cell>
          <cell r="BH1325">
            <v>6</v>
          </cell>
          <cell r="BI1325">
            <v>10</v>
          </cell>
          <cell r="BJ1325">
            <v>0</v>
          </cell>
          <cell r="BK1325">
            <v>-4548</v>
          </cell>
          <cell r="BL1325">
            <v>1569</v>
          </cell>
          <cell r="BM1325">
            <v>0</v>
          </cell>
          <cell r="BN1325">
            <v>235</v>
          </cell>
          <cell r="BO1325">
            <v>0</v>
          </cell>
          <cell r="BP1325">
            <v>0</v>
          </cell>
          <cell r="BQ1325">
            <v>0</v>
          </cell>
          <cell r="BR1325">
            <v>1566</v>
          </cell>
          <cell r="BS1325">
            <v>35</v>
          </cell>
          <cell r="BT1325">
            <v>38</v>
          </cell>
          <cell r="BU1325" t="str">
            <v>梁朝晖</v>
          </cell>
          <cell r="BV1325" t="str">
            <v>孙树峰</v>
          </cell>
          <cell r="BW1325" t="str">
            <v>孙树峰</v>
          </cell>
          <cell r="BX1325" t="str">
            <v>59621080</v>
          </cell>
          <cell r="BY1325" t="str">
            <v>2025-03-17</v>
          </cell>
          <cell r="BZ1325" t="str">
            <v/>
          </cell>
          <cell r="CA1325" t="str">
            <v>096761874</v>
          </cell>
          <cell r="CB1325">
            <v>0</v>
          </cell>
          <cell r="CC1325">
            <v>0</v>
          </cell>
          <cell r="CD1325" t="str">
            <v/>
          </cell>
          <cell r="CE1325" t="str">
            <v>1</v>
          </cell>
          <cell r="CF1325" t="str">
            <v/>
          </cell>
          <cell r="CG1325" t="str">
            <v>北京经济技术开发区虚拟社区</v>
          </cell>
          <cell r="CH1325" t="str">
            <v>qy</v>
          </cell>
          <cell r="CI1325" t="str">
            <v>    私人控股</v>
          </cell>
          <cell r="CJ1325" t="str">
            <v>F</v>
          </cell>
          <cell r="CK1325" t="str">
            <v>    批发和零售业</v>
          </cell>
          <cell r="CL1325" t="str">
            <v>51</v>
          </cell>
          <cell r="CM1325" t="str">
            <v>    批发业</v>
          </cell>
          <cell r="CN1325" t="str">
            <v>115101</v>
          </cell>
          <cell r="CO1325" t="str">
            <v>      开发区</v>
          </cell>
          <cell r="CP1325" t="str">
            <v>　　　其他有限责任公司</v>
          </cell>
          <cell r="CQ1325" t="str">
            <v/>
          </cell>
          <cell r="CR1325" t="str">
            <v>    传统服务业</v>
          </cell>
          <cell r="CS1325" t="str">
            <v>2</v>
          </cell>
          <cell r="CT1325" t="str">
            <v>    地方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 t="str">
            <v>3</v>
          </cell>
          <cell r="DN1325" t="str">
            <v>517</v>
          </cell>
          <cell r="DO1325" t="str">
            <v>    机械设备、五金产品及电子产品批发</v>
          </cell>
          <cell r="DP1325" t="str">
            <v>1</v>
          </cell>
          <cell r="DQ1325" t="str">
            <v>2</v>
          </cell>
          <cell r="DR1325">
            <v>4855</v>
          </cell>
          <cell r="DS1325">
            <v>19329</v>
          </cell>
          <cell r="DT1325">
            <v>1</v>
          </cell>
          <cell r="DU1325">
            <v>-4555</v>
          </cell>
          <cell r="DV1325">
            <v>1563</v>
          </cell>
          <cell r="DW1325">
            <v>-760</v>
          </cell>
          <cell r="DX1325">
            <v>2013</v>
          </cell>
        </row>
        <row r="1326">
          <cell r="M1326" t="str">
            <v>91110105MA003QKL3D</v>
          </cell>
          <cell r="N1326" t="str">
            <v>快易购（北京）科技有限公司</v>
          </cell>
          <cell r="O1326" t="str">
            <v>2025</v>
          </cell>
          <cell r="P1326" t="str">
            <v>2</v>
          </cell>
          <cell r="Q1326">
            <v>41</v>
          </cell>
          <cell r="R1326">
            <v>38</v>
          </cell>
          <cell r="S1326">
            <v>2711</v>
          </cell>
          <cell r="T1326">
            <v>-18538</v>
          </cell>
          <cell r="U1326">
            <v>7915</v>
          </cell>
          <cell r="V1326">
            <v>32985</v>
          </cell>
          <cell r="W1326">
            <v>160</v>
          </cell>
          <cell r="X1326">
            <v>26128</v>
          </cell>
          <cell r="Y1326">
            <v>0</v>
          </cell>
          <cell r="Z1326">
            <v>0</v>
          </cell>
          <cell r="AA1326">
            <v>13489</v>
          </cell>
          <cell r="AB1326">
            <v>22900</v>
          </cell>
          <cell r="AC1326">
            <v>0</v>
          </cell>
          <cell r="AD1326">
            <v>0</v>
          </cell>
          <cell r="AE1326">
            <v>12972</v>
          </cell>
          <cell r="AF1326">
            <v>21120</v>
          </cell>
          <cell r="AG1326">
            <v>10</v>
          </cell>
          <cell r="AH1326">
            <v>11</v>
          </cell>
          <cell r="AI1326">
            <v>224</v>
          </cell>
          <cell r="AJ1326">
            <v>1156</v>
          </cell>
          <cell r="AK1326">
            <v>60</v>
          </cell>
          <cell r="AL1326">
            <v>113</v>
          </cell>
          <cell r="AM1326">
            <v>0</v>
          </cell>
          <cell r="AN1326">
            <v>0</v>
          </cell>
          <cell r="AO1326">
            <v>2</v>
          </cell>
          <cell r="AP1326">
            <v>2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221</v>
          </cell>
          <cell r="BF1326">
            <v>498</v>
          </cell>
          <cell r="BG1326">
            <v>0</v>
          </cell>
          <cell r="BH1326">
            <v>4</v>
          </cell>
          <cell r="BI1326">
            <v>0</v>
          </cell>
          <cell r="BJ1326">
            <v>0</v>
          </cell>
          <cell r="BK1326">
            <v>221</v>
          </cell>
          <cell r="BL1326">
            <v>502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75</v>
          </cell>
          <cell r="BR1326">
            <v>124</v>
          </cell>
          <cell r="BS1326">
            <v>7</v>
          </cell>
          <cell r="BT1326">
            <v>9</v>
          </cell>
          <cell r="BU1326" t="str">
            <v>王鹏</v>
          </cell>
          <cell r="BV1326" t="str">
            <v>王鹏</v>
          </cell>
          <cell r="BW1326" t="str">
            <v>梁月</v>
          </cell>
          <cell r="BX1326" t="str">
            <v>12716941931</v>
          </cell>
          <cell r="BY1326" t="str">
            <v>2025-03-14</v>
          </cell>
          <cell r="BZ1326" t="str">
            <v/>
          </cell>
          <cell r="CA1326" t="str">
            <v>MA003QKL3</v>
          </cell>
          <cell r="CB1326">
            <v>0</v>
          </cell>
          <cell r="CC1326">
            <v>0</v>
          </cell>
          <cell r="CD1326" t="str">
            <v/>
          </cell>
          <cell r="CE1326" t="str">
            <v>1</v>
          </cell>
          <cell r="CF1326" t="str">
            <v/>
          </cell>
          <cell r="CG1326" t="str">
            <v>北京经济技术开发区虚拟社区</v>
          </cell>
          <cell r="CH1326" t="str">
            <v>qy</v>
          </cell>
          <cell r="CI1326" t="str">
            <v>    私人控股</v>
          </cell>
          <cell r="CJ1326" t="str">
            <v>F</v>
          </cell>
          <cell r="CK1326" t="str">
            <v>    批发和零售业</v>
          </cell>
          <cell r="CL1326" t="str">
            <v>51</v>
          </cell>
          <cell r="CM1326" t="str">
            <v>    批发业</v>
          </cell>
          <cell r="CN1326" t="str">
            <v>115101</v>
          </cell>
          <cell r="CO1326" t="str">
            <v>      开发区</v>
          </cell>
          <cell r="CP1326" t="str">
            <v>　　　私营有限责任公司</v>
          </cell>
          <cell r="CQ1326" t="str">
            <v/>
          </cell>
          <cell r="CR1326" t="str">
            <v>    传统服务业</v>
          </cell>
          <cell r="CS1326" t="str">
            <v>2</v>
          </cell>
          <cell r="CT1326" t="str">
            <v>    地方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 t="str">
            <v>3</v>
          </cell>
          <cell r="DN1326" t="str">
            <v>517</v>
          </cell>
          <cell r="DO1326" t="str">
            <v>    机械设备、五金产品及电子产品批发</v>
          </cell>
          <cell r="DP1326" t="str">
            <v>1</v>
          </cell>
          <cell r="DQ1326" t="str">
            <v>3</v>
          </cell>
          <cell r="DR1326">
            <v>13489</v>
          </cell>
          <cell r="DS1326">
            <v>22900</v>
          </cell>
          <cell r="DT1326">
            <v>1</v>
          </cell>
          <cell r="DU1326">
            <v>221</v>
          </cell>
          <cell r="DV1326">
            <v>498</v>
          </cell>
          <cell r="DW1326">
            <v>85</v>
          </cell>
          <cell r="DX1326">
            <v>135</v>
          </cell>
        </row>
        <row r="1327">
          <cell r="M1327" t="str">
            <v>91110302MA002P348H</v>
          </cell>
          <cell r="N1327" t="str">
            <v>北京益世美家电子商务有限公司</v>
          </cell>
          <cell r="O1327" t="str">
            <v>2025</v>
          </cell>
          <cell r="P1327" t="str">
            <v>2</v>
          </cell>
          <cell r="Q1327">
            <v>2120</v>
          </cell>
          <cell r="R1327">
            <v>2234</v>
          </cell>
          <cell r="S1327">
            <v>5699</v>
          </cell>
          <cell r="T1327">
            <v>2212</v>
          </cell>
          <cell r="U1327">
            <v>88505</v>
          </cell>
          <cell r="V1327">
            <v>57124</v>
          </cell>
          <cell r="W1327">
            <v>92159</v>
          </cell>
          <cell r="X1327">
            <v>66916</v>
          </cell>
          <cell r="Y1327">
            <v>0</v>
          </cell>
          <cell r="Z1327">
            <v>0</v>
          </cell>
          <cell r="AA1327">
            <v>6890</v>
          </cell>
          <cell r="AB1327">
            <v>24603</v>
          </cell>
          <cell r="AC1327">
            <v>0</v>
          </cell>
          <cell r="AD1327">
            <v>0</v>
          </cell>
          <cell r="AE1327">
            <v>22</v>
          </cell>
          <cell r="AF1327">
            <v>13418</v>
          </cell>
          <cell r="AG1327">
            <v>32</v>
          </cell>
          <cell r="AH1327">
            <v>164</v>
          </cell>
          <cell r="AI1327">
            <v>4647</v>
          </cell>
          <cell r="AJ1327">
            <v>12648</v>
          </cell>
          <cell r="AK1327">
            <v>1820</v>
          </cell>
          <cell r="AL1327">
            <v>754</v>
          </cell>
          <cell r="AM1327">
            <v>0</v>
          </cell>
          <cell r="AN1327">
            <v>0</v>
          </cell>
          <cell r="AO1327">
            <v>35</v>
          </cell>
          <cell r="AP1327">
            <v>59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354</v>
          </cell>
          <cell r="BF1327">
            <v>-2440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354</v>
          </cell>
          <cell r="BL1327">
            <v>-2440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235</v>
          </cell>
          <cell r="BR1327">
            <v>1091</v>
          </cell>
          <cell r="BS1327">
            <v>51</v>
          </cell>
          <cell r="BT1327">
            <v>180</v>
          </cell>
          <cell r="BU1327" t="str">
            <v>黄强</v>
          </cell>
          <cell r="BV1327" t="str">
            <v>黄强</v>
          </cell>
          <cell r="BW1327" t="str">
            <v>李爱</v>
          </cell>
          <cell r="BX1327" t="str">
            <v>87227351</v>
          </cell>
          <cell r="BY1327" t="str">
            <v>2025-03-14</v>
          </cell>
          <cell r="BZ1327" t="str">
            <v/>
          </cell>
          <cell r="CA1327" t="str">
            <v>MA002P348</v>
          </cell>
          <cell r="CB1327">
            <v>0</v>
          </cell>
          <cell r="CC1327">
            <v>0</v>
          </cell>
          <cell r="CD1327" t="str">
            <v/>
          </cell>
          <cell r="CE1327" t="str">
            <v>1</v>
          </cell>
          <cell r="CF1327" t="str">
            <v/>
          </cell>
          <cell r="CG1327" t="str">
            <v>北京经济技术开发区虚拟社区</v>
          </cell>
          <cell r="CH1327" t="str">
            <v>qy</v>
          </cell>
          <cell r="CI1327" t="str">
            <v>    私人控股</v>
          </cell>
          <cell r="CJ1327" t="str">
            <v>F</v>
          </cell>
          <cell r="CK1327" t="str">
            <v>    批发和零售业</v>
          </cell>
          <cell r="CL1327" t="str">
            <v>52</v>
          </cell>
          <cell r="CM1327" t="str">
            <v>    零售业</v>
          </cell>
          <cell r="CN1327" t="str">
            <v>115101</v>
          </cell>
          <cell r="CO1327" t="str">
            <v>      开发区</v>
          </cell>
          <cell r="CP1327" t="str">
            <v>　　　其他有限责任公司</v>
          </cell>
          <cell r="CQ1327" t="str">
            <v/>
          </cell>
          <cell r="CR1327" t="str">
            <v>    传统服务业</v>
          </cell>
          <cell r="CS1327" t="str">
            <v>2</v>
          </cell>
          <cell r="CT1327" t="str">
            <v>    地方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 t="str">
            <v>3</v>
          </cell>
          <cell r="DN1327" t="str">
            <v>528</v>
          </cell>
          <cell r="DO1327" t="str">
            <v>    五金、家具及室内装饰材料专门零售</v>
          </cell>
          <cell r="DP1327" t="str">
            <v>1</v>
          </cell>
          <cell r="DQ1327" t="str">
            <v>2</v>
          </cell>
          <cell r="DR1327">
            <v>6890</v>
          </cell>
          <cell r="DS1327">
            <v>24603</v>
          </cell>
          <cell r="DT1327">
            <v>1</v>
          </cell>
          <cell r="DU1327">
            <v>354</v>
          </cell>
          <cell r="DV1327">
            <v>-2440</v>
          </cell>
          <cell r="DW1327">
            <v>267</v>
          </cell>
          <cell r="DX1327">
            <v>1255</v>
          </cell>
        </row>
        <row r="1328">
          <cell r="M1328" t="str">
            <v>91110302MA00EELA71</v>
          </cell>
          <cell r="N1328" t="str">
            <v>新水嘉诺（北京）生物科技有限公司</v>
          </cell>
          <cell r="O1328" t="str">
            <v>2025</v>
          </cell>
          <cell r="P1328" t="str">
            <v>2</v>
          </cell>
          <cell r="Q1328">
            <v>742</v>
          </cell>
          <cell r="R1328">
            <v>742</v>
          </cell>
          <cell r="S1328">
            <v>1247</v>
          </cell>
          <cell r="T1328">
            <v>10564</v>
          </cell>
          <cell r="U1328">
            <v>21295</v>
          </cell>
          <cell r="V1328">
            <v>31719</v>
          </cell>
          <cell r="W1328">
            <v>8678</v>
          </cell>
          <cell r="X1328">
            <v>20364</v>
          </cell>
          <cell r="Y1328">
            <v>0</v>
          </cell>
          <cell r="Z1328">
            <v>0</v>
          </cell>
          <cell r="AA1328">
            <v>8159</v>
          </cell>
          <cell r="AB1328">
            <v>9022</v>
          </cell>
          <cell r="AC1328">
            <v>0</v>
          </cell>
          <cell r="AD1328">
            <v>0</v>
          </cell>
          <cell r="AE1328">
            <v>7395</v>
          </cell>
          <cell r="AF1328">
            <v>8210</v>
          </cell>
          <cell r="AG1328">
            <v>11</v>
          </cell>
          <cell r="AH1328">
            <v>6</v>
          </cell>
          <cell r="AI1328">
            <v>166</v>
          </cell>
          <cell r="AJ1328">
            <v>3</v>
          </cell>
          <cell r="AK1328">
            <v>378</v>
          </cell>
          <cell r="AL1328">
            <v>348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209</v>
          </cell>
          <cell r="BF1328">
            <v>457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209</v>
          </cell>
          <cell r="BL1328">
            <v>457</v>
          </cell>
          <cell r="BM1328">
            <v>10</v>
          </cell>
          <cell r="BN1328">
            <v>23</v>
          </cell>
          <cell r="BO1328">
            <v>0</v>
          </cell>
          <cell r="BP1328">
            <v>0</v>
          </cell>
          <cell r="BQ1328">
            <v>135</v>
          </cell>
          <cell r="BR1328">
            <v>61</v>
          </cell>
          <cell r="BS1328">
            <v>10</v>
          </cell>
          <cell r="BT1328">
            <v>10</v>
          </cell>
          <cell r="BU1328" t="str">
            <v>杨民</v>
          </cell>
          <cell r="BV1328" t="str">
            <v>张继红</v>
          </cell>
          <cell r="BW1328" t="str">
            <v>张继红</v>
          </cell>
          <cell r="BX1328" t="str">
            <v>64759511</v>
          </cell>
          <cell r="BY1328" t="str">
            <v>2025-03-13</v>
          </cell>
          <cell r="BZ1328" t="str">
            <v/>
          </cell>
          <cell r="CA1328" t="str">
            <v>MA00EELA7</v>
          </cell>
          <cell r="CB1328">
            <v>0</v>
          </cell>
          <cell r="CC1328">
            <v>0</v>
          </cell>
          <cell r="CD1328" t="str">
            <v/>
          </cell>
          <cell r="CE1328" t="str">
            <v>1</v>
          </cell>
          <cell r="CF1328" t="str">
            <v/>
          </cell>
          <cell r="CG1328" t="str">
            <v>北京经济技术开发区虚拟社区</v>
          </cell>
          <cell r="CH1328" t="str">
            <v>qy</v>
          </cell>
          <cell r="CI1328" t="str">
            <v>    私人控股</v>
          </cell>
          <cell r="CJ1328" t="str">
            <v>F</v>
          </cell>
          <cell r="CK1328" t="str">
            <v>    批发和零售业</v>
          </cell>
          <cell r="CL1328" t="str">
            <v>51</v>
          </cell>
          <cell r="CM1328" t="str">
            <v>    批发业</v>
          </cell>
          <cell r="CN1328" t="str">
            <v>115101</v>
          </cell>
          <cell r="CO1328" t="str">
            <v>      开发区</v>
          </cell>
          <cell r="CP1328" t="str">
            <v>　　　私营有限责任公司</v>
          </cell>
          <cell r="CQ1328" t="str">
            <v/>
          </cell>
          <cell r="CR1328" t="str">
            <v>    传统服务业</v>
          </cell>
          <cell r="CS1328" t="str">
            <v>2</v>
          </cell>
          <cell r="CT1328" t="str">
            <v>    地方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 t="str">
            <v>3</v>
          </cell>
          <cell r="DN1328" t="str">
            <v>511</v>
          </cell>
          <cell r="DO1328" t="str">
            <v>    农、林、牧、渔产品批发</v>
          </cell>
          <cell r="DP1328" t="str">
            <v>1</v>
          </cell>
          <cell r="DQ1328" t="str">
            <v>3</v>
          </cell>
          <cell r="DR1328">
            <v>8159</v>
          </cell>
          <cell r="DS1328">
            <v>9022</v>
          </cell>
          <cell r="DT1328">
            <v>1</v>
          </cell>
          <cell r="DU1328">
            <v>209</v>
          </cell>
          <cell r="DV1328">
            <v>457</v>
          </cell>
          <cell r="DW1328">
            <v>156</v>
          </cell>
          <cell r="DX1328">
            <v>90</v>
          </cell>
        </row>
        <row r="1329">
          <cell r="M1329" t="str">
            <v>91110302MA009BWD62</v>
          </cell>
          <cell r="N1329" t="str">
            <v>北京盾安航服科技有限公司</v>
          </cell>
          <cell r="O1329" t="str">
            <v>2025</v>
          </cell>
          <cell r="P1329" t="str">
            <v>2</v>
          </cell>
          <cell r="Q1329">
            <v>72</v>
          </cell>
          <cell r="R1329">
            <v>72</v>
          </cell>
          <cell r="S1329">
            <v>19082</v>
          </cell>
          <cell r="T1329">
            <v>32122</v>
          </cell>
          <cell r="U1329">
            <v>32132</v>
          </cell>
          <cell r="V1329">
            <v>56301</v>
          </cell>
          <cell r="W1329">
            <v>24188</v>
          </cell>
          <cell r="X1329">
            <v>49071</v>
          </cell>
          <cell r="Y1329">
            <v>0</v>
          </cell>
          <cell r="Z1329">
            <v>0</v>
          </cell>
          <cell r="AA1329">
            <v>441</v>
          </cell>
          <cell r="AB1329">
            <v>430</v>
          </cell>
          <cell r="AC1329">
            <v>0</v>
          </cell>
          <cell r="AD1329">
            <v>0</v>
          </cell>
          <cell r="AE1329">
            <v>0</v>
          </cell>
          <cell r="AF1329">
            <v>422</v>
          </cell>
          <cell r="AG1329">
            <v>1</v>
          </cell>
          <cell r="AH1329">
            <v>34</v>
          </cell>
          <cell r="AI1329">
            <v>0</v>
          </cell>
          <cell r="AJ1329">
            <v>0</v>
          </cell>
          <cell r="AK1329">
            <v>300</v>
          </cell>
          <cell r="AL1329">
            <v>100</v>
          </cell>
          <cell r="AM1329">
            <v>0</v>
          </cell>
          <cell r="AN1329">
            <v>0</v>
          </cell>
          <cell r="AO1329">
            <v>-1</v>
          </cell>
          <cell r="AP1329">
            <v>1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141</v>
          </cell>
          <cell r="BF1329">
            <v>-127</v>
          </cell>
          <cell r="BG1329">
            <v>65</v>
          </cell>
          <cell r="BH1329">
            <v>0</v>
          </cell>
          <cell r="BI1329">
            <v>80</v>
          </cell>
          <cell r="BJ1329">
            <v>0</v>
          </cell>
          <cell r="BK1329">
            <v>126</v>
          </cell>
          <cell r="BL1329">
            <v>-127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26</v>
          </cell>
          <cell r="BR1329">
            <v>1</v>
          </cell>
          <cell r="BS1329">
            <v>2</v>
          </cell>
          <cell r="BT1329">
            <v>3</v>
          </cell>
          <cell r="BU1329" t="str">
            <v>林爱玉</v>
          </cell>
          <cell r="BV1329" t="str">
            <v>林爱玉</v>
          </cell>
          <cell r="BW1329" t="str">
            <v>林爱玉</v>
          </cell>
          <cell r="BX1329" t="str">
            <v>57434489</v>
          </cell>
          <cell r="BY1329" t="str">
            <v>2025-03-05</v>
          </cell>
          <cell r="BZ1329" t="str">
            <v/>
          </cell>
          <cell r="CA1329" t="str">
            <v>MA009BWD6</v>
          </cell>
          <cell r="CB1329">
            <v>0</v>
          </cell>
          <cell r="CC1329">
            <v>0</v>
          </cell>
          <cell r="CD1329" t="str">
            <v/>
          </cell>
          <cell r="CE1329" t="str">
            <v>1</v>
          </cell>
          <cell r="CF1329" t="str">
            <v/>
          </cell>
          <cell r="CG1329" t="str">
            <v>北京经济技术开发区虚拟社区</v>
          </cell>
          <cell r="CH1329" t="str">
            <v>qy</v>
          </cell>
          <cell r="CI1329" t="str">
            <v>    私人控股</v>
          </cell>
          <cell r="CJ1329" t="str">
            <v>F</v>
          </cell>
          <cell r="CK1329" t="str">
            <v>    批发和零售业</v>
          </cell>
          <cell r="CL1329" t="str">
            <v>51</v>
          </cell>
          <cell r="CM1329" t="str">
            <v>    批发业</v>
          </cell>
          <cell r="CN1329" t="str">
            <v>115101</v>
          </cell>
          <cell r="CO1329" t="str">
            <v>      开发区</v>
          </cell>
          <cell r="CP1329" t="str">
            <v>　　　私营有限责任公司</v>
          </cell>
          <cell r="CQ1329" t="str">
            <v/>
          </cell>
          <cell r="CR1329" t="str">
            <v>    传统服务业</v>
          </cell>
          <cell r="CS1329" t="str">
            <v>2</v>
          </cell>
          <cell r="CT1329" t="str">
            <v>    地方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 t="str">
            <v>3</v>
          </cell>
          <cell r="DN1329" t="str">
            <v>519</v>
          </cell>
          <cell r="DO1329" t="str">
            <v>    其他批发业</v>
          </cell>
          <cell r="DP1329" t="str">
            <v>1</v>
          </cell>
          <cell r="DQ1329" t="str">
            <v>4</v>
          </cell>
          <cell r="DR1329">
            <v>441</v>
          </cell>
          <cell r="DS1329">
            <v>430</v>
          </cell>
          <cell r="DT1329">
            <v>1</v>
          </cell>
          <cell r="DU1329">
            <v>141</v>
          </cell>
          <cell r="DV1329">
            <v>-127</v>
          </cell>
          <cell r="DW1329">
            <v>27</v>
          </cell>
          <cell r="DX1329">
            <v>35</v>
          </cell>
        </row>
        <row r="1330">
          <cell r="M1330" t="str">
            <v>91110115MA0030MQ68</v>
          </cell>
          <cell r="N1330" t="str">
            <v>北京天鑫华源科贸有限公司</v>
          </cell>
          <cell r="O1330" t="str">
            <v>2025</v>
          </cell>
          <cell r="P1330" t="str">
            <v>2</v>
          </cell>
          <cell r="Q1330">
            <v>615</v>
          </cell>
          <cell r="R1330">
            <v>615</v>
          </cell>
          <cell r="S1330">
            <v>0</v>
          </cell>
          <cell r="T1330">
            <v>2569</v>
          </cell>
          <cell r="U1330">
            <v>35046</v>
          </cell>
          <cell r="V1330">
            <v>25896</v>
          </cell>
          <cell r="W1330">
            <v>27929</v>
          </cell>
          <cell r="X1330">
            <v>23332</v>
          </cell>
          <cell r="Y1330">
            <v>0</v>
          </cell>
          <cell r="Z1330">
            <v>0</v>
          </cell>
          <cell r="AA1330">
            <v>13206</v>
          </cell>
          <cell r="AB1330">
            <v>28161</v>
          </cell>
          <cell r="AC1330">
            <v>0</v>
          </cell>
          <cell r="AD1330">
            <v>0</v>
          </cell>
          <cell r="AE1330">
            <v>12982</v>
          </cell>
          <cell r="AF1330">
            <v>28372</v>
          </cell>
          <cell r="AG1330">
            <v>2</v>
          </cell>
          <cell r="AH1330">
            <v>1</v>
          </cell>
          <cell r="AI1330">
            <v>9</v>
          </cell>
          <cell r="AJ1330">
            <v>75</v>
          </cell>
          <cell r="AK1330">
            <v>133</v>
          </cell>
          <cell r="AL1330">
            <v>168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80</v>
          </cell>
          <cell r="BF1330">
            <v>-455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80</v>
          </cell>
          <cell r="BL1330">
            <v>-455</v>
          </cell>
          <cell r="BM1330">
            <v>10</v>
          </cell>
          <cell r="BN1330">
            <v>0</v>
          </cell>
          <cell r="BO1330">
            <v>0</v>
          </cell>
          <cell r="BP1330">
            <v>0</v>
          </cell>
          <cell r="BQ1330">
            <v>4</v>
          </cell>
          <cell r="BR1330">
            <v>15</v>
          </cell>
          <cell r="BS1330">
            <v>6</v>
          </cell>
          <cell r="BT1330">
            <v>8</v>
          </cell>
          <cell r="BU1330" t="str">
            <v>刘天涯</v>
          </cell>
          <cell r="BV1330" t="str">
            <v>张姗姗</v>
          </cell>
          <cell r="BW1330" t="str">
            <v>张姗姗</v>
          </cell>
          <cell r="BX1330" t="str">
            <v>13581582648</v>
          </cell>
          <cell r="BY1330" t="str">
            <v>2025-03-03</v>
          </cell>
          <cell r="BZ1330" t="str">
            <v/>
          </cell>
          <cell r="CA1330" t="str">
            <v>MA0030MQ6</v>
          </cell>
          <cell r="CB1330">
            <v>0</v>
          </cell>
          <cell r="CC1330">
            <v>0</v>
          </cell>
          <cell r="CD1330" t="str">
            <v/>
          </cell>
          <cell r="CE1330" t="str">
            <v>1</v>
          </cell>
          <cell r="CF1330" t="str">
            <v/>
          </cell>
          <cell r="CG1330" t="str">
            <v>北京经济技术开发区虚拟社区</v>
          </cell>
          <cell r="CH1330" t="str">
            <v>qy</v>
          </cell>
          <cell r="CI1330" t="str">
            <v>    私人控股</v>
          </cell>
          <cell r="CJ1330" t="str">
            <v>F</v>
          </cell>
          <cell r="CK1330" t="str">
            <v>    批发和零售业</v>
          </cell>
          <cell r="CL1330" t="str">
            <v>51</v>
          </cell>
          <cell r="CM1330" t="str">
            <v>    批发业</v>
          </cell>
          <cell r="CN1330" t="str">
            <v>115101</v>
          </cell>
          <cell r="CO1330" t="str">
            <v>      开发区</v>
          </cell>
          <cell r="CP1330" t="str">
            <v>　　　私营有限责任公司</v>
          </cell>
          <cell r="CQ1330" t="str">
            <v/>
          </cell>
          <cell r="CR1330" t="str">
            <v>    传统服务业</v>
          </cell>
          <cell r="CS1330" t="str">
            <v>2</v>
          </cell>
          <cell r="CT1330" t="str">
            <v>    地方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 t="str">
            <v>3</v>
          </cell>
          <cell r="DN1330" t="str">
            <v>516</v>
          </cell>
          <cell r="DO1330" t="str">
            <v>    矿产品、建材及化工产品批发</v>
          </cell>
          <cell r="DP1330" t="str">
            <v>1</v>
          </cell>
          <cell r="DQ1330" t="str">
            <v>3</v>
          </cell>
          <cell r="DR1330">
            <v>13206</v>
          </cell>
          <cell r="DS1330">
            <v>28161</v>
          </cell>
          <cell r="DT1330">
            <v>1</v>
          </cell>
          <cell r="DU1330">
            <v>80</v>
          </cell>
          <cell r="DV1330">
            <v>-455</v>
          </cell>
          <cell r="DW1330">
            <v>16</v>
          </cell>
          <cell r="DX1330">
            <v>16</v>
          </cell>
        </row>
        <row r="1331">
          <cell r="M1331" t="str">
            <v>911101113063670240</v>
          </cell>
          <cell r="N1331" t="str">
            <v>北京天亿兴隆机电工程有限公司</v>
          </cell>
          <cell r="O1331" t="str">
            <v>2025</v>
          </cell>
          <cell r="P1331" t="str">
            <v>2</v>
          </cell>
          <cell r="Q1331">
            <v>1355</v>
          </cell>
          <cell r="R1331">
            <v>1155</v>
          </cell>
          <cell r="S1331">
            <v>34593</v>
          </cell>
          <cell r="T1331">
            <v>33775</v>
          </cell>
          <cell r="U1331">
            <v>78001</v>
          </cell>
          <cell r="V1331">
            <v>73906</v>
          </cell>
          <cell r="W1331">
            <v>77524</v>
          </cell>
          <cell r="X1331">
            <v>73443</v>
          </cell>
          <cell r="Y1331">
            <v>0</v>
          </cell>
          <cell r="Z1331">
            <v>0</v>
          </cell>
          <cell r="AA1331">
            <v>6499</v>
          </cell>
          <cell r="AB1331">
            <v>17707</v>
          </cell>
          <cell r="AC1331">
            <v>0</v>
          </cell>
          <cell r="AD1331">
            <v>0</v>
          </cell>
          <cell r="AE1331">
            <v>4498</v>
          </cell>
          <cell r="AF1331">
            <v>16860</v>
          </cell>
          <cell r="AG1331">
            <v>3</v>
          </cell>
          <cell r="AH1331">
            <v>3</v>
          </cell>
          <cell r="AI1331">
            <v>0</v>
          </cell>
          <cell r="AJ1331">
            <v>126</v>
          </cell>
          <cell r="AK1331">
            <v>1952</v>
          </cell>
          <cell r="AL1331">
            <v>670</v>
          </cell>
          <cell r="AM1331">
            <v>0</v>
          </cell>
          <cell r="AN1331">
            <v>0</v>
          </cell>
          <cell r="AO1331">
            <v>33</v>
          </cell>
          <cell r="AP1331">
            <v>70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13</v>
          </cell>
          <cell r="BF1331">
            <v>-22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13</v>
          </cell>
          <cell r="BL1331">
            <v>-22</v>
          </cell>
          <cell r="BM1331">
            <v>1</v>
          </cell>
          <cell r="BN1331">
            <v>0</v>
          </cell>
          <cell r="BO1331">
            <v>0</v>
          </cell>
          <cell r="BP1331">
            <v>0</v>
          </cell>
          <cell r="BQ1331">
            <v>10</v>
          </cell>
          <cell r="BR1331">
            <v>19</v>
          </cell>
          <cell r="BS1331">
            <v>33</v>
          </cell>
          <cell r="BT1331">
            <v>34</v>
          </cell>
          <cell r="BU1331" t="str">
            <v>陈小燕</v>
          </cell>
          <cell r="BV1331" t="str">
            <v>陈小燕</v>
          </cell>
          <cell r="BW1331" t="str">
            <v>陈小燕</v>
          </cell>
          <cell r="BX1331" t="str">
            <v>18500307492</v>
          </cell>
          <cell r="BY1331" t="str">
            <v>2025-03-18</v>
          </cell>
          <cell r="BZ1331" t="str">
            <v/>
          </cell>
          <cell r="CA1331" t="str">
            <v>306367024</v>
          </cell>
          <cell r="CB1331">
            <v>0</v>
          </cell>
          <cell r="CC1331">
            <v>0</v>
          </cell>
          <cell r="CD1331" t="str">
            <v/>
          </cell>
          <cell r="CE1331" t="str">
            <v>1</v>
          </cell>
          <cell r="CF1331" t="str">
            <v/>
          </cell>
          <cell r="CG1331" t="str">
            <v>北京经济技术开发区虚拟社区</v>
          </cell>
          <cell r="CH1331" t="str">
            <v>qy</v>
          </cell>
          <cell r="CI1331" t="str">
            <v>    私人控股</v>
          </cell>
          <cell r="CJ1331" t="str">
            <v>F</v>
          </cell>
          <cell r="CK1331" t="str">
            <v>    批发和零售业</v>
          </cell>
          <cell r="CL1331" t="str">
            <v>51</v>
          </cell>
          <cell r="CM1331" t="str">
            <v>    批发业</v>
          </cell>
          <cell r="CN1331" t="str">
            <v>115101</v>
          </cell>
          <cell r="CO1331" t="str">
            <v>      开发区</v>
          </cell>
          <cell r="CP1331" t="str">
            <v>　　　私营有限责任公司</v>
          </cell>
          <cell r="CQ1331" t="str">
            <v/>
          </cell>
          <cell r="CR1331" t="str">
            <v>    传统服务业</v>
          </cell>
          <cell r="CS1331" t="str">
            <v>2</v>
          </cell>
          <cell r="CT1331" t="str">
            <v>    地方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 t="str">
            <v>3</v>
          </cell>
          <cell r="DN1331" t="str">
            <v>513</v>
          </cell>
          <cell r="DO1331" t="str">
            <v>    纺织、服装及家庭用品批发</v>
          </cell>
          <cell r="DP1331" t="str">
            <v>1</v>
          </cell>
          <cell r="DQ1331" t="str">
            <v>2</v>
          </cell>
          <cell r="DR1331">
            <v>6499</v>
          </cell>
          <cell r="DS1331">
            <v>17707</v>
          </cell>
          <cell r="DT1331">
            <v>1</v>
          </cell>
          <cell r="DU1331">
            <v>13</v>
          </cell>
          <cell r="DV1331">
            <v>-22</v>
          </cell>
          <cell r="DW1331">
            <v>14</v>
          </cell>
          <cell r="DX1331">
            <v>22</v>
          </cell>
        </row>
        <row r="1332">
          <cell r="M1332" t="str">
            <v>91110229MA0183F21D</v>
          </cell>
          <cell r="N1332" t="str">
            <v>北京诺晨造物科技有限公司</v>
          </cell>
          <cell r="O1332" t="str">
            <v>2025</v>
          </cell>
          <cell r="P1332" t="str">
            <v>2</v>
          </cell>
          <cell r="Q1332">
            <v>553</v>
          </cell>
          <cell r="R1332">
            <v>443</v>
          </cell>
          <cell r="S1332">
            <v>708</v>
          </cell>
          <cell r="T1332">
            <v>920</v>
          </cell>
          <cell r="U1332">
            <v>5217</v>
          </cell>
          <cell r="V1332">
            <v>9902</v>
          </cell>
          <cell r="W1332">
            <v>732</v>
          </cell>
          <cell r="X1332">
            <v>-4327</v>
          </cell>
          <cell r="Y1332">
            <v>0</v>
          </cell>
          <cell r="Z1332">
            <v>0</v>
          </cell>
          <cell r="AA1332">
            <v>3138</v>
          </cell>
          <cell r="AB1332">
            <v>10307</v>
          </cell>
          <cell r="AC1332">
            <v>0</v>
          </cell>
          <cell r="AD1332">
            <v>0</v>
          </cell>
          <cell r="AE1332">
            <v>2645</v>
          </cell>
          <cell r="AF1332">
            <v>6347</v>
          </cell>
          <cell r="AG1332">
            <v>1</v>
          </cell>
          <cell r="AH1332">
            <v>19</v>
          </cell>
          <cell r="AI1332">
            <v>86</v>
          </cell>
          <cell r="AJ1332">
            <v>281</v>
          </cell>
          <cell r="AK1332">
            <v>244</v>
          </cell>
          <cell r="AL1332">
            <v>297</v>
          </cell>
          <cell r="AM1332">
            <v>0</v>
          </cell>
          <cell r="AN1332">
            <v>0</v>
          </cell>
          <cell r="AO1332">
            <v>0</v>
          </cell>
          <cell r="AP1332">
            <v>1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302</v>
          </cell>
          <cell r="BF1332">
            <v>3362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302</v>
          </cell>
          <cell r="BL1332">
            <v>3362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322</v>
          </cell>
          <cell r="BS1332">
            <v>5</v>
          </cell>
          <cell r="BT1332">
            <v>9</v>
          </cell>
          <cell r="BU1332" t="str">
            <v>沈伟</v>
          </cell>
          <cell r="BV1332" t="str">
            <v>沈伟</v>
          </cell>
          <cell r="BW1332" t="str">
            <v>袁可欣</v>
          </cell>
          <cell r="BX1332" t="str">
            <v>13581927274</v>
          </cell>
          <cell r="BY1332" t="str">
            <v>2025-03-12</v>
          </cell>
          <cell r="BZ1332" t="str">
            <v/>
          </cell>
          <cell r="CA1332" t="str">
            <v>MA0183F21</v>
          </cell>
          <cell r="CB1332">
            <v>0</v>
          </cell>
          <cell r="CC1332">
            <v>0</v>
          </cell>
          <cell r="CD1332" t="str">
            <v/>
          </cell>
          <cell r="CE1332" t="str">
            <v>1</v>
          </cell>
          <cell r="CF1332" t="str">
            <v/>
          </cell>
          <cell r="CG1332" t="str">
            <v>北京经济技术开发区虚拟社区</v>
          </cell>
          <cell r="CH1332" t="str">
            <v>qy</v>
          </cell>
          <cell r="CI1332" t="str">
            <v>    私人控股</v>
          </cell>
          <cell r="CJ1332" t="str">
            <v>F</v>
          </cell>
          <cell r="CK1332" t="str">
            <v>    批发和零售业</v>
          </cell>
          <cell r="CL1332" t="str">
            <v>51</v>
          </cell>
          <cell r="CM1332" t="str">
            <v>    批发业</v>
          </cell>
          <cell r="CN1332" t="str">
            <v>115101</v>
          </cell>
          <cell r="CO1332" t="str">
            <v>      开发区</v>
          </cell>
          <cell r="CP1332" t="str">
            <v>　　　私营有限责任公司</v>
          </cell>
          <cell r="CQ1332" t="str">
            <v/>
          </cell>
          <cell r="CR1332" t="str">
            <v>    传统服务业</v>
          </cell>
          <cell r="CS1332" t="str">
            <v>2</v>
          </cell>
          <cell r="CT1332" t="str">
            <v>    地方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 t="str">
            <v>3</v>
          </cell>
          <cell r="DN1332" t="str">
            <v>513</v>
          </cell>
          <cell r="DO1332" t="str">
            <v>    纺织、服装及家庭用品批发</v>
          </cell>
          <cell r="DP1332" t="str">
            <v>1</v>
          </cell>
          <cell r="DQ1332" t="str">
            <v>3</v>
          </cell>
          <cell r="DR1332">
            <v>3138</v>
          </cell>
          <cell r="DS1332">
            <v>10307</v>
          </cell>
          <cell r="DT1332">
            <v>1</v>
          </cell>
          <cell r="DU1332">
            <v>302</v>
          </cell>
          <cell r="DV1332">
            <v>3362</v>
          </cell>
          <cell r="DW1332">
            <v>1</v>
          </cell>
          <cell r="DX1332">
            <v>341</v>
          </cell>
        </row>
        <row r="1333">
          <cell r="M1333" t="str">
            <v>91110106MA00G7F5X0</v>
          </cell>
          <cell r="N1333" t="str">
            <v>世纪创展（北京）食品科技有限公司</v>
          </cell>
          <cell r="O1333" t="str">
            <v>2025</v>
          </cell>
          <cell r="P1333" t="str">
            <v>2</v>
          </cell>
          <cell r="Q1333">
            <v>80</v>
          </cell>
          <cell r="R1333">
            <v>74</v>
          </cell>
          <cell r="S1333">
            <v>49283</v>
          </cell>
          <cell r="T1333">
            <v>31699</v>
          </cell>
          <cell r="U1333">
            <v>113540</v>
          </cell>
          <cell r="V1333">
            <v>27705</v>
          </cell>
          <cell r="W1333">
            <v>75366</v>
          </cell>
          <cell r="X1333">
            <v>5787</v>
          </cell>
          <cell r="Y1333">
            <v>0</v>
          </cell>
          <cell r="Z1333">
            <v>0</v>
          </cell>
          <cell r="AA1333">
            <v>56701</v>
          </cell>
          <cell r="AB1333">
            <v>24800</v>
          </cell>
          <cell r="AC1333">
            <v>0</v>
          </cell>
          <cell r="AD1333">
            <v>0</v>
          </cell>
          <cell r="AE1333">
            <v>53189</v>
          </cell>
          <cell r="AF1333">
            <v>23465</v>
          </cell>
          <cell r="AG1333">
            <v>29</v>
          </cell>
          <cell r="AH1333">
            <v>27</v>
          </cell>
          <cell r="AI1333">
            <v>503</v>
          </cell>
          <cell r="AJ1333">
            <v>520</v>
          </cell>
          <cell r="AK1333">
            <v>1047</v>
          </cell>
          <cell r="AL1333">
            <v>1756</v>
          </cell>
          <cell r="AM1333">
            <v>0</v>
          </cell>
          <cell r="AN1333">
            <v>0</v>
          </cell>
          <cell r="AO1333">
            <v>234</v>
          </cell>
          <cell r="AP1333">
            <v>3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1699</v>
          </cell>
          <cell r="BF1333">
            <v>-971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1699</v>
          </cell>
          <cell r="BL1333">
            <v>-971</v>
          </cell>
          <cell r="BM1333">
            <v>425</v>
          </cell>
          <cell r="BN1333">
            <v>0</v>
          </cell>
          <cell r="BO1333">
            <v>0</v>
          </cell>
          <cell r="BP1333">
            <v>0</v>
          </cell>
          <cell r="BQ1333">
            <v>197</v>
          </cell>
          <cell r="BR1333">
            <v>118</v>
          </cell>
          <cell r="BS1333">
            <v>22</v>
          </cell>
          <cell r="BT1333">
            <v>23</v>
          </cell>
          <cell r="BU1333" t="str">
            <v>安立君</v>
          </cell>
          <cell r="BV1333" t="str">
            <v>李智新</v>
          </cell>
          <cell r="BW1333" t="str">
            <v>肖雪</v>
          </cell>
          <cell r="BX1333" t="str">
            <v>13582961036</v>
          </cell>
          <cell r="BY1333" t="str">
            <v>2025-03-13</v>
          </cell>
          <cell r="BZ1333" t="str">
            <v/>
          </cell>
          <cell r="CA1333" t="str">
            <v>MA00G7F5X</v>
          </cell>
          <cell r="CB1333">
            <v>0</v>
          </cell>
          <cell r="CC1333">
            <v>0</v>
          </cell>
          <cell r="CD1333" t="str">
            <v/>
          </cell>
          <cell r="CE1333" t="str">
            <v>1</v>
          </cell>
          <cell r="CF1333" t="str">
            <v/>
          </cell>
          <cell r="CG1333" t="str">
            <v>北京经济技术开发区虚拟社区</v>
          </cell>
          <cell r="CH1333" t="str">
            <v>qy</v>
          </cell>
          <cell r="CI1333" t="str">
            <v>    私人控股</v>
          </cell>
          <cell r="CJ1333" t="str">
            <v>F</v>
          </cell>
          <cell r="CK1333" t="str">
            <v>    批发和零售业</v>
          </cell>
          <cell r="CL1333" t="str">
            <v>51</v>
          </cell>
          <cell r="CM1333" t="str">
            <v>    批发业</v>
          </cell>
          <cell r="CN1333" t="str">
            <v>115101</v>
          </cell>
          <cell r="CO1333" t="str">
            <v>      开发区</v>
          </cell>
          <cell r="CP1333" t="str">
            <v>　　　私营有限责任公司</v>
          </cell>
          <cell r="CQ1333" t="str">
            <v/>
          </cell>
          <cell r="CR1333" t="str">
            <v>    传统服务业</v>
          </cell>
          <cell r="CS1333" t="str">
            <v>2</v>
          </cell>
          <cell r="CT1333" t="str">
            <v>    地方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 t="str">
            <v>3</v>
          </cell>
          <cell r="DN1333" t="str">
            <v>512</v>
          </cell>
          <cell r="DO1333" t="str">
            <v>    食品、饮料及烟草制品批发</v>
          </cell>
          <cell r="DP1333" t="str">
            <v>1</v>
          </cell>
          <cell r="DQ1333" t="str">
            <v>2</v>
          </cell>
          <cell r="DR1333">
            <v>56701</v>
          </cell>
          <cell r="DS1333">
            <v>24800</v>
          </cell>
          <cell r="DT1333">
            <v>1</v>
          </cell>
          <cell r="DU1333">
            <v>1699</v>
          </cell>
          <cell r="DV1333">
            <v>-971</v>
          </cell>
          <cell r="DW1333">
            <v>651</v>
          </cell>
          <cell r="DX1333">
            <v>145</v>
          </cell>
        </row>
        <row r="1334">
          <cell r="M1334" t="str">
            <v>91110106MA009XRQ0B</v>
          </cell>
          <cell r="N1334" t="str">
            <v>北京锦盛佳业商贸有限公司</v>
          </cell>
          <cell r="O1334" t="str">
            <v>2025</v>
          </cell>
          <cell r="P1334" t="str">
            <v>2</v>
          </cell>
          <cell r="Q1334">
            <v>890</v>
          </cell>
          <cell r="R1334">
            <v>789</v>
          </cell>
          <cell r="S1334">
            <v>8819</v>
          </cell>
          <cell r="T1334">
            <v>5769</v>
          </cell>
          <cell r="U1334">
            <v>41336</v>
          </cell>
          <cell r="V1334">
            <v>43223</v>
          </cell>
          <cell r="W1334">
            <v>29949</v>
          </cell>
          <cell r="X1334">
            <v>38606</v>
          </cell>
          <cell r="Y1334">
            <v>0</v>
          </cell>
          <cell r="Z1334">
            <v>0</v>
          </cell>
          <cell r="AA1334">
            <v>13068</v>
          </cell>
          <cell r="AB1334">
            <v>6374</v>
          </cell>
          <cell r="AC1334">
            <v>0</v>
          </cell>
          <cell r="AD1334">
            <v>0</v>
          </cell>
          <cell r="AE1334">
            <v>9766</v>
          </cell>
          <cell r="AF1334">
            <v>5077</v>
          </cell>
          <cell r="AG1334">
            <v>11</v>
          </cell>
          <cell r="AH1334">
            <v>4</v>
          </cell>
          <cell r="AI1334">
            <v>1780</v>
          </cell>
          <cell r="AJ1334">
            <v>1590</v>
          </cell>
          <cell r="AK1334">
            <v>797</v>
          </cell>
          <cell r="AL1334">
            <v>624</v>
          </cell>
          <cell r="AM1334">
            <v>0</v>
          </cell>
          <cell r="AN1334">
            <v>0</v>
          </cell>
          <cell r="AO1334">
            <v>3</v>
          </cell>
          <cell r="AP1334">
            <v>3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711</v>
          </cell>
          <cell r="BF1334">
            <v>-924</v>
          </cell>
          <cell r="BG1334">
            <v>1</v>
          </cell>
          <cell r="BH1334">
            <v>5</v>
          </cell>
          <cell r="BI1334">
            <v>9</v>
          </cell>
          <cell r="BJ1334">
            <v>0</v>
          </cell>
          <cell r="BK1334">
            <v>703</v>
          </cell>
          <cell r="BL1334">
            <v>-919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182</v>
          </cell>
          <cell r="BR1334">
            <v>71</v>
          </cell>
          <cell r="BS1334">
            <v>24</v>
          </cell>
          <cell r="BT1334">
            <v>22</v>
          </cell>
          <cell r="BU1334" t="str">
            <v>崔娜娜</v>
          </cell>
          <cell r="BV1334" t="str">
            <v>周士华</v>
          </cell>
          <cell r="BW1334" t="str">
            <v>周士华</v>
          </cell>
          <cell r="BX1334" t="str">
            <v>18910205733</v>
          </cell>
          <cell r="BY1334" t="str">
            <v>2025-03-13</v>
          </cell>
          <cell r="BZ1334" t="str">
            <v/>
          </cell>
          <cell r="CA1334" t="str">
            <v>MA009XRQ0</v>
          </cell>
          <cell r="CB1334">
            <v>0</v>
          </cell>
          <cell r="CC1334">
            <v>0</v>
          </cell>
          <cell r="CD1334" t="str">
            <v/>
          </cell>
          <cell r="CE1334" t="str">
            <v/>
          </cell>
          <cell r="CF1334" t="str">
            <v/>
          </cell>
          <cell r="CG1334" t="str">
            <v/>
          </cell>
          <cell r="CH1334" t="str">
            <v>qy</v>
          </cell>
          <cell r="CI1334" t="str">
            <v>    私人控股</v>
          </cell>
          <cell r="CJ1334" t="str">
            <v>F</v>
          </cell>
          <cell r="CK1334" t="str">
            <v>    批发和零售业</v>
          </cell>
          <cell r="CL1334" t="str">
            <v>51</v>
          </cell>
          <cell r="CM1334" t="str">
            <v>    批发业</v>
          </cell>
          <cell r="CN1334" t="str">
            <v>110115</v>
          </cell>
          <cell r="CO1334" t="str">
            <v>      大兴区</v>
          </cell>
          <cell r="CP1334" t="str">
            <v>　　　私营有限责任公司</v>
          </cell>
          <cell r="CQ1334" t="str">
            <v/>
          </cell>
          <cell r="CR1334" t="str">
            <v>    传统服务业</v>
          </cell>
          <cell r="CS1334" t="str">
            <v>2</v>
          </cell>
          <cell r="CT1334" t="str">
            <v>    地方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 t="str">
            <v>3</v>
          </cell>
          <cell r="DN1334" t="str">
            <v>512</v>
          </cell>
          <cell r="DO1334" t="str">
            <v>    食品、饮料及烟草制品批发</v>
          </cell>
          <cell r="DP1334" t="str">
            <v>1</v>
          </cell>
          <cell r="DQ1334" t="str">
            <v>2</v>
          </cell>
          <cell r="DR1334">
            <v>13068</v>
          </cell>
          <cell r="DS1334">
            <v>6374</v>
          </cell>
          <cell r="DT1334">
            <v>1</v>
          </cell>
          <cell r="DU1334">
            <v>711</v>
          </cell>
          <cell r="DV1334">
            <v>-924</v>
          </cell>
          <cell r="DW1334">
            <v>193</v>
          </cell>
          <cell r="DX1334">
            <v>75</v>
          </cell>
        </row>
        <row r="1335">
          <cell r="M1335" t="str">
            <v>91110105352949914C</v>
          </cell>
          <cell r="N1335" t="str">
            <v>易网聚鲜网络科技（北京）有限公司</v>
          </cell>
          <cell r="O1335" t="str">
            <v>2025</v>
          </cell>
          <cell r="P1335" t="str">
            <v>2</v>
          </cell>
          <cell r="Q1335">
            <v>1739</v>
          </cell>
          <cell r="R1335">
            <v>1956</v>
          </cell>
          <cell r="S1335">
            <v>16948</v>
          </cell>
          <cell r="T1335">
            <v>15053</v>
          </cell>
          <cell r="U1335">
            <v>310349</v>
          </cell>
          <cell r="V1335">
            <v>299483</v>
          </cell>
          <cell r="W1335">
            <v>317686</v>
          </cell>
          <cell r="X1335">
            <v>319817</v>
          </cell>
          <cell r="Y1335">
            <v>0</v>
          </cell>
          <cell r="Z1335">
            <v>0</v>
          </cell>
          <cell r="AA1335">
            <v>241286</v>
          </cell>
          <cell r="AB1335">
            <v>209822</v>
          </cell>
          <cell r="AC1335">
            <v>0</v>
          </cell>
          <cell r="AD1335">
            <v>0</v>
          </cell>
          <cell r="AE1335">
            <v>234399</v>
          </cell>
          <cell r="AF1335">
            <v>209732</v>
          </cell>
          <cell r="AG1335">
            <v>10</v>
          </cell>
          <cell r="AH1335">
            <v>4</v>
          </cell>
          <cell r="AI1335">
            <v>2010</v>
          </cell>
          <cell r="AJ1335">
            <v>1780</v>
          </cell>
          <cell r="AK1335">
            <v>843</v>
          </cell>
          <cell r="AL1335">
            <v>860</v>
          </cell>
          <cell r="AM1335">
            <v>0</v>
          </cell>
          <cell r="AN1335">
            <v>0</v>
          </cell>
          <cell r="AO1335">
            <v>625</v>
          </cell>
          <cell r="AP1335">
            <v>1396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3400</v>
          </cell>
          <cell r="BF1335">
            <v>-3950</v>
          </cell>
          <cell r="BG1335">
            <v>0</v>
          </cell>
          <cell r="BH1335">
            <v>0</v>
          </cell>
          <cell r="BI1335">
            <v>221</v>
          </cell>
          <cell r="BJ1335">
            <v>13</v>
          </cell>
          <cell r="BK1335">
            <v>3180</v>
          </cell>
          <cell r="BL1335">
            <v>-3963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80</v>
          </cell>
          <cell r="BR1335">
            <v>43</v>
          </cell>
          <cell r="BS1335">
            <v>80</v>
          </cell>
          <cell r="BT1335">
            <v>79</v>
          </cell>
          <cell r="BU1335" t="str">
            <v>翁绳平</v>
          </cell>
          <cell r="BV1335" t="str">
            <v>侯海云</v>
          </cell>
          <cell r="BW1335" t="str">
            <v>王婉恒</v>
          </cell>
          <cell r="BX1335" t="str">
            <v>01056592727</v>
          </cell>
          <cell r="BY1335" t="str">
            <v>2025-03-13</v>
          </cell>
          <cell r="BZ1335" t="str">
            <v/>
          </cell>
          <cell r="CA1335" t="str">
            <v>352949914</v>
          </cell>
          <cell r="CB1335">
            <v>0</v>
          </cell>
          <cell r="CC1335">
            <v>0</v>
          </cell>
          <cell r="CD1335" t="str">
            <v/>
          </cell>
          <cell r="CE1335" t="str">
            <v/>
          </cell>
          <cell r="CF1335" t="str">
            <v/>
          </cell>
          <cell r="CG1335" t="str">
            <v/>
          </cell>
          <cell r="CH1335" t="str">
            <v>qy</v>
          </cell>
          <cell r="CI1335" t="str">
            <v>    私人控股</v>
          </cell>
          <cell r="CJ1335" t="str">
            <v>F</v>
          </cell>
          <cell r="CK1335" t="str">
            <v>    批发和零售业</v>
          </cell>
          <cell r="CL1335" t="str">
            <v>51</v>
          </cell>
          <cell r="CM1335" t="str">
            <v>    批发业</v>
          </cell>
          <cell r="CN1335" t="str">
            <v>110112</v>
          </cell>
          <cell r="CO1335" t="str">
            <v>      通州区</v>
          </cell>
          <cell r="CP1335" t="str">
            <v>　　　其他有限责任公司</v>
          </cell>
          <cell r="CQ1335" t="str">
            <v/>
          </cell>
          <cell r="CR1335" t="str">
            <v>    传统服务业</v>
          </cell>
          <cell r="CS1335" t="str">
            <v>2</v>
          </cell>
          <cell r="CT1335" t="str">
            <v>    地方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 t="str">
            <v>5</v>
          </cell>
          <cell r="DN1335" t="str">
            <v>512</v>
          </cell>
          <cell r="DO1335" t="str">
            <v>    食品、饮料及烟草制品批发</v>
          </cell>
          <cell r="DP1335" t="str">
            <v>1</v>
          </cell>
          <cell r="DQ1335" t="str">
            <v>2</v>
          </cell>
          <cell r="DR1335">
            <v>241286</v>
          </cell>
          <cell r="DS1335">
            <v>209822</v>
          </cell>
          <cell r="DT1335">
            <v>1</v>
          </cell>
          <cell r="DU1335">
            <v>3400</v>
          </cell>
          <cell r="DV1335">
            <v>-3950</v>
          </cell>
          <cell r="DW1335">
            <v>90</v>
          </cell>
          <cell r="DX1335">
            <v>47</v>
          </cell>
        </row>
        <row r="1336">
          <cell r="M1336" t="str">
            <v>91110101057349510W</v>
          </cell>
          <cell r="N1336" t="str">
            <v>达成行（北京）精细化工产品有限公司</v>
          </cell>
          <cell r="O1336" t="str">
            <v>2025</v>
          </cell>
          <cell r="P1336" t="str">
            <v>2</v>
          </cell>
          <cell r="Q1336">
            <v>0</v>
          </cell>
          <cell r="R1336">
            <v>0</v>
          </cell>
          <cell r="S1336">
            <v>19704</v>
          </cell>
          <cell r="T1336">
            <v>20526</v>
          </cell>
          <cell r="U1336">
            <v>40968</v>
          </cell>
          <cell r="V1336">
            <v>41444</v>
          </cell>
          <cell r="W1336">
            <v>21151</v>
          </cell>
          <cell r="X1336">
            <v>0</v>
          </cell>
          <cell r="Y1336">
            <v>0</v>
          </cell>
          <cell r="Z1336">
            <v>0</v>
          </cell>
          <cell r="AA1336">
            <v>8820</v>
          </cell>
          <cell r="AB1336">
            <v>7003</v>
          </cell>
          <cell r="AC1336">
            <v>0</v>
          </cell>
          <cell r="AD1336">
            <v>0</v>
          </cell>
          <cell r="AE1336">
            <v>7807</v>
          </cell>
          <cell r="AF1336">
            <v>6226</v>
          </cell>
          <cell r="AG1336">
            <v>7</v>
          </cell>
          <cell r="AH1336">
            <v>6</v>
          </cell>
          <cell r="AI1336">
            <v>88</v>
          </cell>
          <cell r="AJ1336">
            <v>103</v>
          </cell>
          <cell r="AK1336">
            <v>389</v>
          </cell>
          <cell r="AL1336">
            <v>413</v>
          </cell>
          <cell r="AM1336">
            <v>0</v>
          </cell>
          <cell r="AN1336">
            <v>0</v>
          </cell>
          <cell r="AO1336">
            <v>34</v>
          </cell>
          <cell r="AP1336">
            <v>17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495</v>
          </cell>
          <cell r="BF1336">
            <v>238</v>
          </cell>
          <cell r="BG1336">
            <v>3</v>
          </cell>
          <cell r="BH1336">
            <v>1</v>
          </cell>
          <cell r="BI1336">
            <v>0</v>
          </cell>
          <cell r="BJ1336">
            <v>0</v>
          </cell>
          <cell r="BK1336">
            <v>498</v>
          </cell>
          <cell r="BL1336">
            <v>239</v>
          </cell>
          <cell r="BM1336">
            <v>25</v>
          </cell>
          <cell r="BN1336">
            <v>1</v>
          </cell>
          <cell r="BO1336">
            <v>0</v>
          </cell>
          <cell r="BP1336">
            <v>0</v>
          </cell>
          <cell r="BQ1336">
            <v>118</v>
          </cell>
          <cell r="BR1336">
            <v>89</v>
          </cell>
          <cell r="BS1336">
            <v>6</v>
          </cell>
          <cell r="BT1336">
            <v>6</v>
          </cell>
          <cell r="BU1336" t="str">
            <v>王学平</v>
          </cell>
          <cell r="BV1336" t="str">
            <v>候红霞</v>
          </cell>
          <cell r="BW1336" t="str">
            <v>候红霞</v>
          </cell>
          <cell r="BX1336" t="str">
            <v>18612588030</v>
          </cell>
          <cell r="BY1336" t="str">
            <v>2025-03-07</v>
          </cell>
          <cell r="BZ1336" t="str">
            <v/>
          </cell>
          <cell r="CA1336" t="str">
            <v>057349510</v>
          </cell>
          <cell r="CB1336">
            <v>0</v>
          </cell>
          <cell r="CC1336">
            <v>0</v>
          </cell>
          <cell r="CD1336" t="str">
            <v/>
          </cell>
          <cell r="CE1336" t="str">
            <v>1</v>
          </cell>
          <cell r="CF1336" t="str">
            <v/>
          </cell>
          <cell r="CG1336" t="str">
            <v>北京经济技术开发区虚拟社区</v>
          </cell>
          <cell r="CH1336" t="str">
            <v>qy</v>
          </cell>
          <cell r="CI1336" t="str">
            <v>    私人控股</v>
          </cell>
          <cell r="CJ1336" t="str">
            <v>F</v>
          </cell>
          <cell r="CK1336" t="str">
            <v>    批发和零售业</v>
          </cell>
          <cell r="CL1336" t="str">
            <v>51</v>
          </cell>
          <cell r="CM1336" t="str">
            <v>    批发业</v>
          </cell>
          <cell r="CN1336" t="str">
            <v>115101</v>
          </cell>
          <cell r="CO1336" t="str">
            <v>      开发区</v>
          </cell>
          <cell r="CP1336" t="str">
            <v>　　　私营有限责任公司</v>
          </cell>
          <cell r="CQ1336" t="str">
            <v/>
          </cell>
          <cell r="CR1336" t="str">
            <v>    传统服务业</v>
          </cell>
          <cell r="CS1336" t="str">
            <v>2</v>
          </cell>
          <cell r="CT1336" t="str">
            <v>    地方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 t="str">
            <v>3</v>
          </cell>
          <cell r="DN1336" t="str">
            <v>512</v>
          </cell>
          <cell r="DO1336" t="str">
            <v>    食品、饮料及烟草制品批发</v>
          </cell>
          <cell r="DP1336" t="str">
            <v>1</v>
          </cell>
          <cell r="DQ1336" t="str">
            <v>3</v>
          </cell>
          <cell r="DR1336">
            <v>8820</v>
          </cell>
          <cell r="DS1336">
            <v>7003</v>
          </cell>
          <cell r="DT1336">
            <v>1</v>
          </cell>
          <cell r="DU1336">
            <v>495</v>
          </cell>
          <cell r="DV1336">
            <v>238</v>
          </cell>
          <cell r="DW1336">
            <v>150</v>
          </cell>
          <cell r="DX1336">
            <v>96</v>
          </cell>
        </row>
        <row r="1337">
          <cell r="M1337" t="str">
            <v>91110115MA00F15DXD</v>
          </cell>
          <cell r="N1337" t="str">
            <v>百安德食品加工科技（北京）有限公司</v>
          </cell>
          <cell r="O1337" t="str">
            <v>2025</v>
          </cell>
          <cell r="P1337" t="str">
            <v>2</v>
          </cell>
          <cell r="Q1337">
            <v>666</v>
          </cell>
          <cell r="R1337">
            <v>645</v>
          </cell>
          <cell r="S1337">
            <v>8502</v>
          </cell>
          <cell r="T1337">
            <v>14244</v>
          </cell>
          <cell r="U1337">
            <v>33521</v>
          </cell>
          <cell r="V1337">
            <v>44298</v>
          </cell>
          <cell r="W1337">
            <v>22409</v>
          </cell>
          <cell r="X1337">
            <v>33932</v>
          </cell>
          <cell r="Y1337">
            <v>0</v>
          </cell>
          <cell r="Z1337">
            <v>0</v>
          </cell>
          <cell r="AA1337">
            <v>4050</v>
          </cell>
          <cell r="AB1337">
            <v>5940</v>
          </cell>
          <cell r="AC1337">
            <v>0</v>
          </cell>
          <cell r="AD1337">
            <v>0</v>
          </cell>
          <cell r="AE1337">
            <v>2752</v>
          </cell>
          <cell r="AF1337">
            <v>4517</v>
          </cell>
          <cell r="AG1337">
            <v>25</v>
          </cell>
          <cell r="AH1337">
            <v>3</v>
          </cell>
          <cell r="AI1337">
            <v>1256</v>
          </cell>
          <cell r="AJ1337">
            <v>1533</v>
          </cell>
          <cell r="AK1337">
            <v>433</v>
          </cell>
          <cell r="AL1337">
            <v>449</v>
          </cell>
          <cell r="AM1337">
            <v>0</v>
          </cell>
          <cell r="AN1337">
            <v>0</v>
          </cell>
          <cell r="AO1337">
            <v>112</v>
          </cell>
          <cell r="AP1337">
            <v>-427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-528</v>
          </cell>
          <cell r="BF1337">
            <v>-135</v>
          </cell>
          <cell r="BG1337">
            <v>7</v>
          </cell>
          <cell r="BH1337">
            <v>8</v>
          </cell>
          <cell r="BI1337">
            <v>0</v>
          </cell>
          <cell r="BJ1337">
            <v>0</v>
          </cell>
          <cell r="BK1337">
            <v>-521</v>
          </cell>
          <cell r="BL1337">
            <v>-127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152</v>
          </cell>
          <cell r="BR1337">
            <v>227</v>
          </cell>
          <cell r="BS1337">
            <v>18</v>
          </cell>
          <cell r="BT1337">
            <v>19</v>
          </cell>
          <cell r="BU1337" t="str">
            <v>亢明旭</v>
          </cell>
          <cell r="BV1337" t="str">
            <v>张京莉</v>
          </cell>
          <cell r="BW1337" t="str">
            <v>张京莉</v>
          </cell>
          <cell r="BX1337" t="str">
            <v>69251205</v>
          </cell>
          <cell r="BY1337" t="str">
            <v>2025-03-07</v>
          </cell>
          <cell r="BZ1337" t="str">
            <v/>
          </cell>
          <cell r="CA1337" t="str">
            <v>MA00F15DX</v>
          </cell>
          <cell r="CB1337">
            <v>0</v>
          </cell>
          <cell r="CC1337">
            <v>0</v>
          </cell>
          <cell r="CD1337" t="str">
            <v/>
          </cell>
          <cell r="CE1337" t="str">
            <v/>
          </cell>
          <cell r="CF1337" t="str">
            <v/>
          </cell>
          <cell r="CG1337" t="str">
            <v/>
          </cell>
          <cell r="CH1337" t="str">
            <v>qy</v>
          </cell>
          <cell r="CI1337" t="str">
            <v>    外商控股</v>
          </cell>
          <cell r="CJ1337" t="str">
            <v>F</v>
          </cell>
          <cell r="CK1337" t="str">
            <v>    批发和零售业</v>
          </cell>
          <cell r="CL1337" t="str">
            <v>51</v>
          </cell>
          <cell r="CM1337" t="str">
            <v>    批发业</v>
          </cell>
          <cell r="CN1337" t="str">
            <v>110112</v>
          </cell>
          <cell r="CO1337" t="str">
            <v>      通州区</v>
          </cell>
          <cell r="CP1337" t="str">
            <v>　　　外商投资有限责任公司</v>
          </cell>
          <cell r="CQ1337" t="str">
            <v/>
          </cell>
          <cell r="CR1337" t="str">
            <v>    传统服务业</v>
          </cell>
          <cell r="CS1337" t="str">
            <v>2</v>
          </cell>
          <cell r="CT1337" t="str">
            <v>    地方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 t="str">
            <v>5</v>
          </cell>
          <cell r="DN1337" t="str">
            <v>517</v>
          </cell>
          <cell r="DO1337" t="str">
            <v>    机械设备、五金产品及电子产品批发</v>
          </cell>
          <cell r="DP1337" t="str">
            <v>1</v>
          </cell>
          <cell r="DQ1337" t="str">
            <v>3</v>
          </cell>
          <cell r="DR1337">
            <v>4050</v>
          </cell>
          <cell r="DS1337">
            <v>5940</v>
          </cell>
          <cell r="DT1337">
            <v>1</v>
          </cell>
          <cell r="DU1337">
            <v>-528</v>
          </cell>
          <cell r="DV1337">
            <v>-135</v>
          </cell>
          <cell r="DW1337">
            <v>177</v>
          </cell>
          <cell r="DX1337">
            <v>230</v>
          </cell>
        </row>
        <row r="1338">
          <cell r="M1338" t="str">
            <v>91110111MA01L2H65N</v>
          </cell>
          <cell r="N1338" t="str">
            <v>银河航天（北京）网络技术有限公司</v>
          </cell>
          <cell r="O1338" t="str">
            <v>2025</v>
          </cell>
          <cell r="P1338" t="str">
            <v>2</v>
          </cell>
          <cell r="Q1338">
            <v>29855</v>
          </cell>
          <cell r="R1338">
            <v>20791</v>
          </cell>
          <cell r="S1338">
            <v>132533</v>
          </cell>
          <cell r="T1338">
            <v>93252</v>
          </cell>
          <cell r="U1338">
            <v>2922741</v>
          </cell>
          <cell r="V1338">
            <v>2969363</v>
          </cell>
          <cell r="W1338">
            <v>1243156</v>
          </cell>
          <cell r="X1338">
            <v>1173351</v>
          </cell>
          <cell r="Y1338">
            <v>0</v>
          </cell>
          <cell r="Z1338">
            <v>0</v>
          </cell>
          <cell r="AA1338">
            <v>51170</v>
          </cell>
          <cell r="AB1338">
            <v>856</v>
          </cell>
          <cell r="AC1338">
            <v>0</v>
          </cell>
          <cell r="AD1338">
            <v>0</v>
          </cell>
          <cell r="AE1338">
            <v>42399</v>
          </cell>
          <cell r="AF1338">
            <v>852</v>
          </cell>
          <cell r="AG1338">
            <v>0</v>
          </cell>
          <cell r="AH1338">
            <v>0</v>
          </cell>
          <cell r="AI1338">
            <v>420</v>
          </cell>
          <cell r="AJ1338">
            <v>256</v>
          </cell>
          <cell r="AK1338">
            <v>10773</v>
          </cell>
          <cell r="AL1338">
            <v>10386</v>
          </cell>
          <cell r="AM1338">
            <v>12389</v>
          </cell>
          <cell r="AN1338">
            <v>9302</v>
          </cell>
          <cell r="AO1338">
            <v>-5590</v>
          </cell>
          <cell r="AP1338">
            <v>-5111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-9123</v>
          </cell>
          <cell r="BF1338">
            <v>-14123</v>
          </cell>
          <cell r="BG1338">
            <v>0</v>
          </cell>
          <cell r="BH1338">
            <v>0</v>
          </cell>
          <cell r="BI1338">
            <v>0</v>
          </cell>
          <cell r="BJ1338">
            <v>20</v>
          </cell>
          <cell r="BK1338">
            <v>-9123</v>
          </cell>
          <cell r="BL1338">
            <v>-14143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622</v>
          </cell>
          <cell r="BS1338">
            <v>170</v>
          </cell>
          <cell r="BT1338">
            <v>136</v>
          </cell>
          <cell r="BU1338" t="str">
            <v>徐鸣</v>
          </cell>
          <cell r="BV1338" t="str">
            <v>丁君</v>
          </cell>
          <cell r="BW1338" t="str">
            <v>郜庆波</v>
          </cell>
          <cell r="BX1338" t="str">
            <v>18513079630</v>
          </cell>
          <cell r="BY1338" t="str">
            <v>2025-03-17</v>
          </cell>
          <cell r="BZ1338" t="str">
            <v/>
          </cell>
          <cell r="CA1338" t="str">
            <v>MA01L2H65</v>
          </cell>
          <cell r="CB1338">
            <v>0</v>
          </cell>
          <cell r="CC1338">
            <v>0</v>
          </cell>
          <cell r="CD1338" t="str">
            <v/>
          </cell>
          <cell r="CE1338" t="str">
            <v>1</v>
          </cell>
          <cell r="CF1338" t="str">
            <v/>
          </cell>
          <cell r="CG1338" t="str">
            <v>北京经济技术开发区虚拟社区</v>
          </cell>
          <cell r="CH1338" t="str">
            <v>qy</v>
          </cell>
          <cell r="CI1338" t="str">
            <v>    港澳台商控股</v>
          </cell>
          <cell r="CJ1338" t="str">
            <v>F</v>
          </cell>
          <cell r="CK1338" t="str">
            <v>    批发和零售业</v>
          </cell>
          <cell r="CL1338" t="str">
            <v>51</v>
          </cell>
          <cell r="CM1338" t="str">
            <v>    批发业</v>
          </cell>
          <cell r="CN1338" t="str">
            <v>115101</v>
          </cell>
          <cell r="CO1338" t="str">
            <v>      开发区</v>
          </cell>
          <cell r="CP1338" t="str">
            <v>　　　港澳台投资有限责任公司</v>
          </cell>
          <cell r="CQ1338" t="str">
            <v/>
          </cell>
          <cell r="CR1338" t="str">
            <v>    传统服务业</v>
          </cell>
          <cell r="CS1338" t="str">
            <v>2</v>
          </cell>
          <cell r="CT1338" t="str">
            <v>    地方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 t="str">
            <v>3</v>
          </cell>
          <cell r="DN1338" t="str">
            <v>517</v>
          </cell>
          <cell r="DO1338" t="str">
            <v>    机械设备、五金产品及电子产品批发</v>
          </cell>
          <cell r="DP1338" t="str">
            <v>1</v>
          </cell>
          <cell r="DQ1338" t="str">
            <v>2</v>
          </cell>
          <cell r="DR1338">
            <v>51170</v>
          </cell>
          <cell r="DS1338">
            <v>856</v>
          </cell>
          <cell r="DT1338">
            <v>1</v>
          </cell>
          <cell r="DU1338">
            <v>-9123</v>
          </cell>
          <cell r="DV1338">
            <v>-14123</v>
          </cell>
          <cell r="DW1338">
            <v>-717</v>
          </cell>
          <cell r="DX1338">
            <v>622</v>
          </cell>
        </row>
        <row r="1339">
          <cell r="M1339" t="str">
            <v>91110302MA01B0NF7P</v>
          </cell>
          <cell r="N1339" t="str">
            <v>北京和川真空科技有限公司</v>
          </cell>
          <cell r="O1339" t="str">
            <v>2025</v>
          </cell>
          <cell r="P1339" t="str">
            <v>2</v>
          </cell>
          <cell r="Q1339">
            <v>21</v>
          </cell>
          <cell r="R1339">
            <v>0</v>
          </cell>
          <cell r="S1339">
            <v>35226</v>
          </cell>
          <cell r="T1339">
            <v>19043</v>
          </cell>
          <cell r="U1339">
            <v>40763</v>
          </cell>
          <cell r="V1339">
            <v>23015</v>
          </cell>
          <cell r="W1339">
            <v>28789</v>
          </cell>
          <cell r="X1339">
            <v>15097</v>
          </cell>
          <cell r="Y1339">
            <v>0</v>
          </cell>
          <cell r="Z1339">
            <v>0</v>
          </cell>
          <cell r="AA1339">
            <v>21205</v>
          </cell>
          <cell r="AB1339">
            <v>16886</v>
          </cell>
          <cell r="AC1339">
            <v>0</v>
          </cell>
          <cell r="AD1339">
            <v>0</v>
          </cell>
          <cell r="AE1339">
            <v>18479</v>
          </cell>
          <cell r="AF1339">
            <v>14194</v>
          </cell>
          <cell r="AG1339">
            <v>15</v>
          </cell>
          <cell r="AH1339">
            <v>24</v>
          </cell>
          <cell r="AI1339">
            <v>985</v>
          </cell>
          <cell r="AJ1339">
            <v>1731</v>
          </cell>
          <cell r="AK1339">
            <v>510</v>
          </cell>
          <cell r="AL1339">
            <v>545</v>
          </cell>
          <cell r="AM1339">
            <v>0</v>
          </cell>
          <cell r="AN1339">
            <v>0</v>
          </cell>
          <cell r="AO1339">
            <v>1</v>
          </cell>
          <cell r="AP1339">
            <v>1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1279</v>
          </cell>
          <cell r="BF1339">
            <v>434</v>
          </cell>
          <cell r="BG1339">
            <v>11</v>
          </cell>
          <cell r="BH1339">
            <v>9</v>
          </cell>
          <cell r="BI1339">
            <v>0</v>
          </cell>
          <cell r="BJ1339">
            <v>0</v>
          </cell>
          <cell r="BK1339">
            <v>1291</v>
          </cell>
          <cell r="BL1339">
            <v>443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242</v>
          </cell>
          <cell r="BR1339">
            <v>269</v>
          </cell>
          <cell r="BS1339">
            <v>19</v>
          </cell>
          <cell r="BT1339">
            <v>14</v>
          </cell>
          <cell r="BU1339" t="str">
            <v>谷祖月</v>
          </cell>
          <cell r="BV1339" t="str">
            <v>孙丽丽</v>
          </cell>
          <cell r="BW1339" t="str">
            <v>欧丽娟</v>
          </cell>
          <cell r="BX1339" t="str">
            <v>67816191</v>
          </cell>
          <cell r="BY1339" t="str">
            <v>2025-03-12</v>
          </cell>
          <cell r="BZ1339" t="str">
            <v/>
          </cell>
          <cell r="CA1339" t="str">
            <v>MA01B0NF7</v>
          </cell>
          <cell r="CB1339">
            <v>0</v>
          </cell>
          <cell r="CC1339">
            <v>0</v>
          </cell>
          <cell r="CD1339" t="str">
            <v/>
          </cell>
          <cell r="CE1339" t="str">
            <v>1</v>
          </cell>
          <cell r="CF1339" t="str">
            <v/>
          </cell>
          <cell r="CG1339" t="str">
            <v>北京经济技术开发区虚拟社区</v>
          </cell>
          <cell r="CH1339" t="str">
            <v>qy</v>
          </cell>
          <cell r="CI1339" t="str">
            <v>    私人控股</v>
          </cell>
          <cell r="CJ1339" t="str">
            <v>F</v>
          </cell>
          <cell r="CK1339" t="str">
            <v>    批发和零售业</v>
          </cell>
          <cell r="CL1339" t="str">
            <v>51</v>
          </cell>
          <cell r="CM1339" t="str">
            <v>    批发业</v>
          </cell>
          <cell r="CN1339" t="str">
            <v>115101</v>
          </cell>
          <cell r="CO1339" t="str">
            <v>      开发区</v>
          </cell>
          <cell r="CP1339" t="str">
            <v>　　　私营有限责任公司</v>
          </cell>
          <cell r="CQ1339" t="str">
            <v/>
          </cell>
          <cell r="CR1339" t="str">
            <v>    传统服务业</v>
          </cell>
          <cell r="CS1339" t="str">
            <v>2</v>
          </cell>
          <cell r="CT1339" t="str">
            <v>    地方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 t="str">
            <v>3</v>
          </cell>
          <cell r="DN1339" t="str">
            <v>517</v>
          </cell>
          <cell r="DO1339" t="str">
            <v>    机械设备、五金产品及电子产品批发</v>
          </cell>
          <cell r="DP1339" t="str">
            <v>1</v>
          </cell>
          <cell r="DQ1339" t="str">
            <v>3</v>
          </cell>
          <cell r="DR1339">
            <v>21205</v>
          </cell>
          <cell r="DS1339">
            <v>16886</v>
          </cell>
          <cell r="DT1339">
            <v>1</v>
          </cell>
          <cell r="DU1339">
            <v>1279</v>
          </cell>
          <cell r="DV1339">
            <v>434</v>
          </cell>
          <cell r="DW1339">
            <v>257</v>
          </cell>
          <cell r="DX1339">
            <v>293</v>
          </cell>
        </row>
        <row r="1340">
          <cell r="M1340" t="str">
            <v>91110302344324455D</v>
          </cell>
          <cell r="N1340" t="str">
            <v>润石德润（北京）科技有限公司</v>
          </cell>
          <cell r="O1340" t="str">
            <v>2025</v>
          </cell>
          <cell r="P1340" t="str">
            <v>2</v>
          </cell>
          <cell r="Q1340">
            <v>606</v>
          </cell>
          <cell r="R1340">
            <v>164</v>
          </cell>
          <cell r="S1340">
            <v>32121</v>
          </cell>
          <cell r="T1340">
            <v>42775</v>
          </cell>
          <cell r="U1340">
            <v>52843</v>
          </cell>
          <cell r="V1340">
            <v>49367</v>
          </cell>
          <cell r="W1340">
            <v>48741</v>
          </cell>
          <cell r="X1340">
            <v>46977</v>
          </cell>
          <cell r="Y1340">
            <v>0</v>
          </cell>
          <cell r="Z1340">
            <v>0</v>
          </cell>
          <cell r="AA1340">
            <v>10980</v>
          </cell>
          <cell r="AB1340">
            <v>12153</v>
          </cell>
          <cell r="AC1340">
            <v>0</v>
          </cell>
          <cell r="AD1340">
            <v>0</v>
          </cell>
          <cell r="AE1340">
            <v>10916</v>
          </cell>
          <cell r="AF1340">
            <v>11823</v>
          </cell>
          <cell r="AG1340">
            <v>3</v>
          </cell>
          <cell r="AH1340">
            <v>7</v>
          </cell>
          <cell r="AI1340">
            <v>37</v>
          </cell>
          <cell r="AJ1340">
            <v>27</v>
          </cell>
          <cell r="AK1340">
            <v>529</v>
          </cell>
          <cell r="AL1340">
            <v>549</v>
          </cell>
          <cell r="AM1340">
            <v>0</v>
          </cell>
          <cell r="AN1340">
            <v>0</v>
          </cell>
          <cell r="AO1340">
            <v>87</v>
          </cell>
          <cell r="AP1340">
            <v>80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-256</v>
          </cell>
          <cell r="BF1340">
            <v>-333</v>
          </cell>
          <cell r="BG1340">
            <v>0</v>
          </cell>
          <cell r="BH1340">
            <v>0</v>
          </cell>
          <cell r="BI1340">
            <v>0</v>
          </cell>
          <cell r="BJ1340">
            <v>49</v>
          </cell>
          <cell r="BK1340">
            <v>-256</v>
          </cell>
          <cell r="BL1340">
            <v>-382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56</v>
          </cell>
          <cell r="BS1340">
            <v>38</v>
          </cell>
          <cell r="BT1340">
            <v>37</v>
          </cell>
          <cell r="BU1340" t="str">
            <v>田立超</v>
          </cell>
          <cell r="BV1340" t="str">
            <v>王献利</v>
          </cell>
          <cell r="BW1340" t="str">
            <v>王献利</v>
          </cell>
          <cell r="BX1340" t="str">
            <v>13521710395</v>
          </cell>
          <cell r="BY1340" t="str">
            <v>2025-03-14</v>
          </cell>
          <cell r="BZ1340" t="str">
            <v/>
          </cell>
          <cell r="CA1340" t="str">
            <v>344324455</v>
          </cell>
          <cell r="CB1340">
            <v>0</v>
          </cell>
          <cell r="CC1340">
            <v>0</v>
          </cell>
          <cell r="CD1340" t="str">
            <v/>
          </cell>
          <cell r="CE1340" t="str">
            <v>1</v>
          </cell>
          <cell r="CF1340" t="str">
            <v/>
          </cell>
          <cell r="CG1340" t="str">
            <v>北京经济技术开发区虚拟社区</v>
          </cell>
          <cell r="CH1340" t="str">
            <v>qy</v>
          </cell>
          <cell r="CI1340" t="str">
            <v>    私人控股</v>
          </cell>
          <cell r="CJ1340" t="str">
            <v>F</v>
          </cell>
          <cell r="CK1340" t="str">
            <v>    批发和零售业</v>
          </cell>
          <cell r="CL1340" t="str">
            <v>51</v>
          </cell>
          <cell r="CM1340" t="str">
            <v>    批发业</v>
          </cell>
          <cell r="CN1340" t="str">
            <v>115101</v>
          </cell>
          <cell r="CO1340" t="str">
            <v>      开发区</v>
          </cell>
          <cell r="CP1340" t="str">
            <v>　　　私营有限责任公司</v>
          </cell>
          <cell r="CQ1340" t="str">
            <v/>
          </cell>
          <cell r="CR1340" t="str">
            <v>    传统服务业</v>
          </cell>
          <cell r="CS1340" t="str">
            <v>2</v>
          </cell>
          <cell r="CT1340" t="str">
            <v>    地方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 t="str">
            <v>3</v>
          </cell>
          <cell r="DN1340" t="str">
            <v>516</v>
          </cell>
          <cell r="DO1340" t="str">
            <v>    矿产品、建材及化工产品批发</v>
          </cell>
          <cell r="DP1340" t="str">
            <v>1</v>
          </cell>
          <cell r="DQ1340" t="str">
            <v>2</v>
          </cell>
          <cell r="DR1340">
            <v>10980</v>
          </cell>
          <cell r="DS1340">
            <v>12153</v>
          </cell>
          <cell r="DT1340">
            <v>1</v>
          </cell>
          <cell r="DU1340">
            <v>-256</v>
          </cell>
          <cell r="DV1340">
            <v>-333</v>
          </cell>
          <cell r="DW1340">
            <v>-92</v>
          </cell>
          <cell r="DX1340">
            <v>63</v>
          </cell>
        </row>
        <row r="1341">
          <cell r="M1341" t="str">
            <v>911101063442600680</v>
          </cell>
          <cell r="N1341" t="str">
            <v>裕龙恒昌（北京）食品有限公司</v>
          </cell>
          <cell r="O1341" t="str">
            <v>2025</v>
          </cell>
          <cell r="P1341" t="str">
            <v>2</v>
          </cell>
          <cell r="Q1341">
            <v>266</v>
          </cell>
          <cell r="R1341">
            <v>169</v>
          </cell>
          <cell r="S1341">
            <v>2001</v>
          </cell>
          <cell r="T1341">
            <v>3305</v>
          </cell>
          <cell r="U1341">
            <v>15824</v>
          </cell>
          <cell r="V1341">
            <v>18185</v>
          </cell>
          <cell r="W1341">
            <v>5961</v>
          </cell>
          <cell r="X1341">
            <v>7844</v>
          </cell>
          <cell r="Y1341">
            <v>0</v>
          </cell>
          <cell r="Z1341">
            <v>0</v>
          </cell>
          <cell r="AA1341">
            <v>5435</v>
          </cell>
          <cell r="AB1341">
            <v>6239</v>
          </cell>
          <cell r="AC1341">
            <v>0</v>
          </cell>
          <cell r="AD1341">
            <v>0</v>
          </cell>
          <cell r="AE1341">
            <v>4845</v>
          </cell>
          <cell r="AF1341">
            <v>5097</v>
          </cell>
          <cell r="AG1341">
            <v>0</v>
          </cell>
          <cell r="AH1341">
            <v>0</v>
          </cell>
          <cell r="AI1341">
            <v>46</v>
          </cell>
          <cell r="AJ1341">
            <v>199</v>
          </cell>
          <cell r="AK1341">
            <v>533</v>
          </cell>
          <cell r="AL1341">
            <v>658</v>
          </cell>
          <cell r="AM1341">
            <v>0</v>
          </cell>
          <cell r="AN1341">
            <v>0</v>
          </cell>
          <cell r="AO1341">
            <v>11</v>
          </cell>
          <cell r="AP1341">
            <v>8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277</v>
          </cell>
          <cell r="BG1341">
            <v>1</v>
          </cell>
          <cell r="BH1341">
            <v>1</v>
          </cell>
          <cell r="BI1341">
            <v>0</v>
          </cell>
          <cell r="BJ1341">
            <v>0</v>
          </cell>
          <cell r="BK1341">
            <v>1</v>
          </cell>
          <cell r="BL1341">
            <v>278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20</v>
          </cell>
          <cell r="BT1341">
            <v>23</v>
          </cell>
          <cell r="BU1341" t="str">
            <v>刘丽英</v>
          </cell>
          <cell r="BV1341" t="str">
            <v>刘丽英</v>
          </cell>
          <cell r="BW1341" t="str">
            <v>王雪芬</v>
          </cell>
          <cell r="BX1341" t="str">
            <v>17702216039</v>
          </cell>
          <cell r="BY1341" t="str">
            <v>2025-03-13</v>
          </cell>
          <cell r="BZ1341" t="str">
            <v/>
          </cell>
          <cell r="CA1341" t="str">
            <v>344260068</v>
          </cell>
          <cell r="CB1341">
            <v>0</v>
          </cell>
          <cell r="CC1341">
            <v>0</v>
          </cell>
          <cell r="CD1341" t="str">
            <v/>
          </cell>
          <cell r="CE1341" t="str">
            <v/>
          </cell>
          <cell r="CF1341" t="str">
            <v/>
          </cell>
          <cell r="CG1341" t="str">
            <v/>
          </cell>
          <cell r="CH1341" t="str">
            <v>qy</v>
          </cell>
          <cell r="CI1341" t="str">
            <v>    私人控股</v>
          </cell>
          <cell r="CJ1341" t="str">
            <v>F</v>
          </cell>
          <cell r="CK1341" t="str">
            <v>    批发和零售业</v>
          </cell>
          <cell r="CL1341" t="str">
            <v>51</v>
          </cell>
          <cell r="CM1341" t="str">
            <v>    批发业</v>
          </cell>
          <cell r="CN1341" t="str">
            <v>110115</v>
          </cell>
          <cell r="CO1341" t="str">
            <v>      大兴区</v>
          </cell>
          <cell r="CP1341" t="str">
            <v>　　　私营有限责任公司</v>
          </cell>
          <cell r="CQ1341" t="str">
            <v/>
          </cell>
          <cell r="CR1341" t="str">
            <v>    传统服务业</v>
          </cell>
          <cell r="CS1341" t="str">
            <v>2</v>
          </cell>
          <cell r="CT1341" t="str">
            <v>    地方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 t="str">
            <v>3</v>
          </cell>
          <cell r="DN1341" t="str">
            <v>512</v>
          </cell>
          <cell r="DO1341" t="str">
            <v>    食品、饮料及烟草制品批发</v>
          </cell>
          <cell r="DP1341" t="str">
            <v>1</v>
          </cell>
          <cell r="DQ1341" t="str">
            <v>3</v>
          </cell>
          <cell r="DR1341">
            <v>5435</v>
          </cell>
          <cell r="DS1341">
            <v>6239</v>
          </cell>
          <cell r="DT1341">
            <v>1</v>
          </cell>
          <cell r="DU1341">
            <v>0</v>
          </cell>
          <cell r="DV1341">
            <v>277</v>
          </cell>
          <cell r="DW1341">
            <v>-12</v>
          </cell>
          <cell r="DX1341">
            <v>0</v>
          </cell>
        </row>
        <row r="1342">
          <cell r="M1342" t="str">
            <v>91110115MA01F5FA0Q</v>
          </cell>
          <cell r="N1342" t="str">
            <v>小方瓶（北京）酒业有限公司</v>
          </cell>
          <cell r="O1342" t="str">
            <v>2025</v>
          </cell>
          <cell r="P1342" t="str">
            <v>2</v>
          </cell>
          <cell r="Q1342">
            <v>16887</v>
          </cell>
          <cell r="R1342">
            <v>16887</v>
          </cell>
          <cell r="S1342">
            <v>9129</v>
          </cell>
          <cell r="T1342">
            <v>0</v>
          </cell>
          <cell r="U1342">
            <v>36981</v>
          </cell>
          <cell r="V1342">
            <v>49227</v>
          </cell>
          <cell r="W1342">
            <v>33892</v>
          </cell>
          <cell r="X1342">
            <v>47469</v>
          </cell>
          <cell r="Y1342">
            <v>0</v>
          </cell>
          <cell r="Z1342">
            <v>0</v>
          </cell>
          <cell r="AA1342">
            <v>21322</v>
          </cell>
          <cell r="AB1342">
            <v>30193</v>
          </cell>
          <cell r="AC1342">
            <v>0</v>
          </cell>
          <cell r="AD1342">
            <v>0</v>
          </cell>
          <cell r="AE1342">
            <v>18053</v>
          </cell>
          <cell r="AF1342">
            <v>28031</v>
          </cell>
          <cell r="AG1342">
            <v>13</v>
          </cell>
          <cell r="AH1342">
            <v>4</v>
          </cell>
          <cell r="AI1342">
            <v>1887</v>
          </cell>
          <cell r="AJ1342">
            <v>1233</v>
          </cell>
          <cell r="AK1342">
            <v>2302</v>
          </cell>
          <cell r="AL1342">
            <v>952</v>
          </cell>
          <cell r="AM1342">
            <v>0</v>
          </cell>
          <cell r="AN1342">
            <v>0</v>
          </cell>
          <cell r="AO1342">
            <v>3</v>
          </cell>
          <cell r="AP1342">
            <v>-144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-935</v>
          </cell>
          <cell r="BF1342">
            <v>117</v>
          </cell>
          <cell r="BG1342">
            <v>0</v>
          </cell>
          <cell r="BH1342">
            <v>3</v>
          </cell>
          <cell r="BI1342">
            <v>0</v>
          </cell>
          <cell r="BJ1342">
            <v>200</v>
          </cell>
          <cell r="BK1342">
            <v>-935</v>
          </cell>
          <cell r="BL1342">
            <v>-80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128</v>
          </cell>
          <cell r="BR1342">
            <v>52</v>
          </cell>
          <cell r="BS1342">
            <v>19</v>
          </cell>
          <cell r="BT1342">
            <v>21</v>
          </cell>
          <cell r="BU1342" t="str">
            <v>张三军</v>
          </cell>
          <cell r="BV1342" t="str">
            <v>朱亚飞</v>
          </cell>
          <cell r="BW1342" t="str">
            <v>朱亚飞</v>
          </cell>
          <cell r="BX1342" t="str">
            <v>52235889</v>
          </cell>
          <cell r="BY1342" t="str">
            <v>2025-03-12</v>
          </cell>
          <cell r="BZ1342" t="str">
            <v/>
          </cell>
          <cell r="CA1342" t="str">
            <v>MA01F5FA0</v>
          </cell>
          <cell r="CB1342">
            <v>0</v>
          </cell>
          <cell r="CC1342">
            <v>0</v>
          </cell>
          <cell r="CD1342" t="str">
            <v/>
          </cell>
          <cell r="CE1342" t="str">
            <v/>
          </cell>
          <cell r="CF1342" t="str">
            <v/>
          </cell>
          <cell r="CG1342" t="str">
            <v/>
          </cell>
          <cell r="CH1342" t="str">
            <v>qy</v>
          </cell>
          <cell r="CI1342" t="str">
            <v>    私人控股</v>
          </cell>
          <cell r="CJ1342" t="str">
            <v>F</v>
          </cell>
          <cell r="CK1342" t="str">
            <v>    批发和零售业</v>
          </cell>
          <cell r="CL1342" t="str">
            <v>51</v>
          </cell>
          <cell r="CM1342" t="str">
            <v>    批发业</v>
          </cell>
          <cell r="CN1342" t="str">
            <v>110115</v>
          </cell>
          <cell r="CO1342" t="str">
            <v>      大兴区</v>
          </cell>
          <cell r="CP1342" t="str">
            <v>　　　私营有限责任公司</v>
          </cell>
          <cell r="CQ1342" t="str">
            <v/>
          </cell>
          <cell r="CR1342" t="str">
            <v>    传统服务业</v>
          </cell>
          <cell r="CS1342" t="str">
            <v>2</v>
          </cell>
          <cell r="CT1342" t="str">
            <v>    地方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 t="str">
            <v>3</v>
          </cell>
          <cell r="DN1342" t="str">
            <v>512</v>
          </cell>
          <cell r="DO1342" t="str">
            <v>    食品、饮料及烟草制品批发</v>
          </cell>
          <cell r="DP1342" t="str">
            <v>1</v>
          </cell>
          <cell r="DQ1342" t="str">
            <v>2</v>
          </cell>
          <cell r="DR1342">
            <v>21322</v>
          </cell>
          <cell r="DS1342">
            <v>30193</v>
          </cell>
          <cell r="DT1342">
            <v>1</v>
          </cell>
          <cell r="DU1342">
            <v>-935</v>
          </cell>
          <cell r="DV1342">
            <v>117</v>
          </cell>
          <cell r="DW1342">
            <v>141</v>
          </cell>
          <cell r="DX1342">
            <v>56</v>
          </cell>
        </row>
        <row r="1343">
          <cell r="M1343" t="str">
            <v>91110302MA01CH093T</v>
          </cell>
          <cell r="N1343" t="str">
            <v>北京敬诺博纳科技有限公司</v>
          </cell>
          <cell r="O1343" t="str">
            <v>2025</v>
          </cell>
          <cell r="P1343" t="str">
            <v>2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22112</v>
          </cell>
          <cell r="V1343">
            <v>22688</v>
          </cell>
          <cell r="W1343">
            <v>17527</v>
          </cell>
          <cell r="X1343">
            <v>19670</v>
          </cell>
          <cell r="Y1343">
            <v>0</v>
          </cell>
          <cell r="Z1343">
            <v>0</v>
          </cell>
          <cell r="AA1343">
            <v>14441</v>
          </cell>
          <cell r="AB1343">
            <v>12612</v>
          </cell>
          <cell r="AC1343">
            <v>0</v>
          </cell>
          <cell r="AD1343">
            <v>0</v>
          </cell>
          <cell r="AE1343">
            <v>13761</v>
          </cell>
          <cell r="AF1343">
            <v>11964</v>
          </cell>
          <cell r="AG1343">
            <v>8</v>
          </cell>
          <cell r="AH1343">
            <v>12</v>
          </cell>
          <cell r="AI1343">
            <v>138</v>
          </cell>
          <cell r="AJ1343">
            <v>62</v>
          </cell>
          <cell r="AK1343">
            <v>389</v>
          </cell>
          <cell r="AL1343">
            <v>588</v>
          </cell>
          <cell r="AM1343">
            <v>0</v>
          </cell>
          <cell r="AN1343">
            <v>0</v>
          </cell>
          <cell r="AO1343">
            <v>1</v>
          </cell>
          <cell r="AP1343">
            <v>10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143</v>
          </cell>
          <cell r="BF1343">
            <v>-26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143</v>
          </cell>
          <cell r="BL1343">
            <v>-26</v>
          </cell>
          <cell r="BM1343">
            <v>7</v>
          </cell>
          <cell r="BN1343">
            <v>0</v>
          </cell>
          <cell r="BO1343">
            <v>0</v>
          </cell>
          <cell r="BP1343">
            <v>0</v>
          </cell>
          <cell r="BQ1343">
            <v>84</v>
          </cell>
          <cell r="BR1343">
            <v>112</v>
          </cell>
          <cell r="BS1343">
            <v>14</v>
          </cell>
          <cell r="BT1343">
            <v>13</v>
          </cell>
          <cell r="BU1343" t="str">
            <v>付银锋</v>
          </cell>
          <cell r="BV1343" t="str">
            <v>付银锋</v>
          </cell>
          <cell r="BW1343" t="str">
            <v>付银锋</v>
          </cell>
          <cell r="BX1343" t="str">
            <v>56229369</v>
          </cell>
          <cell r="BY1343" t="str">
            <v>2025-03-11</v>
          </cell>
          <cell r="BZ1343" t="str">
            <v/>
          </cell>
          <cell r="CA1343" t="str">
            <v>MA01CH093</v>
          </cell>
          <cell r="CB1343">
            <v>0</v>
          </cell>
          <cell r="CC1343">
            <v>0</v>
          </cell>
          <cell r="CD1343" t="str">
            <v/>
          </cell>
          <cell r="CE1343" t="str">
            <v>1</v>
          </cell>
          <cell r="CF1343" t="str">
            <v/>
          </cell>
          <cell r="CG1343" t="str">
            <v>北京经济技术开发区虚拟社区</v>
          </cell>
          <cell r="CH1343" t="str">
            <v>qy</v>
          </cell>
          <cell r="CI1343" t="str">
            <v>    私人控股</v>
          </cell>
          <cell r="CJ1343" t="str">
            <v>F</v>
          </cell>
          <cell r="CK1343" t="str">
            <v>    批发和零售业</v>
          </cell>
          <cell r="CL1343" t="str">
            <v>51</v>
          </cell>
          <cell r="CM1343" t="str">
            <v>    批发业</v>
          </cell>
          <cell r="CN1343" t="str">
            <v>115101</v>
          </cell>
          <cell r="CO1343" t="str">
            <v>      开发区</v>
          </cell>
          <cell r="CP1343" t="str">
            <v>　　　私营有限责任公司</v>
          </cell>
          <cell r="CQ1343" t="str">
            <v/>
          </cell>
          <cell r="CR1343" t="str">
            <v>    传统服务业</v>
          </cell>
          <cell r="CS1343" t="str">
            <v>2</v>
          </cell>
          <cell r="CT1343" t="str">
            <v>    地方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 t="str">
            <v>3</v>
          </cell>
          <cell r="DN1343" t="str">
            <v>515</v>
          </cell>
          <cell r="DO1343" t="str">
            <v>    医药及医疗器材批发</v>
          </cell>
          <cell r="DP1343" t="str">
            <v>1</v>
          </cell>
          <cell r="DQ1343" t="str">
            <v>3</v>
          </cell>
          <cell r="DR1343">
            <v>14441</v>
          </cell>
          <cell r="DS1343">
            <v>12612</v>
          </cell>
          <cell r="DT1343">
            <v>1</v>
          </cell>
          <cell r="DU1343">
            <v>143</v>
          </cell>
          <cell r="DV1343">
            <v>-26</v>
          </cell>
          <cell r="DW1343">
            <v>99</v>
          </cell>
          <cell r="DX1343">
            <v>124</v>
          </cell>
        </row>
        <row r="1344">
          <cell r="M1344" t="str">
            <v>91110302MA00DGB60T</v>
          </cell>
          <cell r="N1344" t="str">
            <v>北京瀚达天下农业科技有限公司</v>
          </cell>
          <cell r="O1344" t="str">
            <v>2025</v>
          </cell>
          <cell r="P1344" t="str">
            <v>2</v>
          </cell>
          <cell r="Q1344">
            <v>0</v>
          </cell>
          <cell r="R1344">
            <v>0</v>
          </cell>
          <cell r="S1344">
            <v>10007</v>
          </cell>
          <cell r="T1344">
            <v>803</v>
          </cell>
          <cell r="U1344">
            <v>32444</v>
          </cell>
          <cell r="V1344">
            <v>15190</v>
          </cell>
          <cell r="W1344">
            <v>30977</v>
          </cell>
          <cell r="X1344">
            <v>14982</v>
          </cell>
          <cell r="Y1344">
            <v>0</v>
          </cell>
          <cell r="Z1344">
            <v>0</v>
          </cell>
          <cell r="AA1344">
            <v>14156</v>
          </cell>
          <cell r="AB1344">
            <v>10566</v>
          </cell>
          <cell r="AC1344">
            <v>0</v>
          </cell>
          <cell r="AD1344">
            <v>0</v>
          </cell>
          <cell r="AE1344">
            <v>13039</v>
          </cell>
          <cell r="AF1344">
            <v>8883</v>
          </cell>
          <cell r="AG1344">
            <v>4</v>
          </cell>
          <cell r="AH1344">
            <v>3</v>
          </cell>
          <cell r="AI1344">
            <v>916</v>
          </cell>
          <cell r="AJ1344">
            <v>155</v>
          </cell>
          <cell r="AK1344">
            <v>229</v>
          </cell>
          <cell r="AL1344">
            <v>2259</v>
          </cell>
          <cell r="AM1344">
            <v>0</v>
          </cell>
          <cell r="AN1344">
            <v>0</v>
          </cell>
          <cell r="AO1344">
            <v>38</v>
          </cell>
          <cell r="AP1344">
            <v>10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-70</v>
          </cell>
          <cell r="BF1344">
            <v>-744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-70</v>
          </cell>
          <cell r="BL1344">
            <v>-745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71</v>
          </cell>
          <cell r="BR1344">
            <v>54</v>
          </cell>
          <cell r="BS1344">
            <v>12</v>
          </cell>
          <cell r="BT1344">
            <v>52</v>
          </cell>
          <cell r="BU1344" t="str">
            <v>吴国龙</v>
          </cell>
          <cell r="BV1344" t="str">
            <v>闫海萌</v>
          </cell>
          <cell r="BW1344" t="str">
            <v>闫海萌</v>
          </cell>
          <cell r="BX1344" t="str">
            <v>15011481179</v>
          </cell>
          <cell r="BY1344" t="str">
            <v>2025-03-13</v>
          </cell>
          <cell r="BZ1344" t="str">
            <v/>
          </cell>
          <cell r="CA1344" t="str">
            <v>MA00DGB60</v>
          </cell>
          <cell r="CB1344">
            <v>0</v>
          </cell>
          <cell r="CC1344">
            <v>0</v>
          </cell>
          <cell r="CD1344" t="str">
            <v/>
          </cell>
          <cell r="CE1344" t="str">
            <v>1</v>
          </cell>
          <cell r="CF1344" t="str">
            <v/>
          </cell>
          <cell r="CG1344" t="str">
            <v>北京经济技术开发区虚拟社区</v>
          </cell>
          <cell r="CH1344" t="str">
            <v>qy</v>
          </cell>
          <cell r="CI1344" t="str">
            <v>    私人控股</v>
          </cell>
          <cell r="CJ1344" t="str">
            <v>F</v>
          </cell>
          <cell r="CK1344" t="str">
            <v>    批发和零售业</v>
          </cell>
          <cell r="CL1344" t="str">
            <v>51</v>
          </cell>
          <cell r="CM1344" t="str">
            <v>    批发业</v>
          </cell>
          <cell r="CN1344" t="str">
            <v>115101</v>
          </cell>
          <cell r="CO1344" t="str">
            <v>      开发区</v>
          </cell>
          <cell r="CP1344" t="str">
            <v>　　　私营有限责任公司</v>
          </cell>
          <cell r="CQ1344" t="str">
            <v/>
          </cell>
          <cell r="CR1344" t="str">
            <v>    传统服务业</v>
          </cell>
          <cell r="CS1344" t="str">
            <v>2</v>
          </cell>
          <cell r="CT1344" t="str">
            <v>    地方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 t="str">
            <v>3</v>
          </cell>
          <cell r="DN1344" t="str">
            <v>512</v>
          </cell>
          <cell r="DO1344" t="str">
            <v>    食品、饮料及烟草制品批发</v>
          </cell>
          <cell r="DP1344" t="str">
            <v>1</v>
          </cell>
          <cell r="DQ1344" t="str">
            <v>2</v>
          </cell>
          <cell r="DR1344">
            <v>14156</v>
          </cell>
          <cell r="DS1344">
            <v>10566</v>
          </cell>
          <cell r="DT1344">
            <v>1</v>
          </cell>
          <cell r="DU1344">
            <v>-70</v>
          </cell>
          <cell r="DV1344">
            <v>-744</v>
          </cell>
          <cell r="DW1344">
            <v>75</v>
          </cell>
          <cell r="DX1344">
            <v>57</v>
          </cell>
        </row>
        <row r="1345">
          <cell r="M1345" t="str">
            <v>91110108560385105B</v>
          </cell>
          <cell r="N1345" t="str">
            <v>北京国电瑞恒科技有限公司</v>
          </cell>
          <cell r="O1345" t="str">
            <v>2025</v>
          </cell>
          <cell r="P1345" t="str">
            <v>2</v>
          </cell>
          <cell r="Q1345">
            <v>260</v>
          </cell>
          <cell r="R1345">
            <v>257</v>
          </cell>
          <cell r="S1345">
            <v>7959</v>
          </cell>
          <cell r="T1345">
            <v>8145</v>
          </cell>
          <cell r="U1345">
            <v>22639</v>
          </cell>
          <cell r="V1345">
            <v>20548</v>
          </cell>
          <cell r="W1345">
            <v>14164</v>
          </cell>
          <cell r="X1345">
            <v>17883</v>
          </cell>
          <cell r="Y1345">
            <v>0</v>
          </cell>
          <cell r="Z1345">
            <v>0</v>
          </cell>
          <cell r="AA1345">
            <v>222</v>
          </cell>
          <cell r="AB1345">
            <v>665</v>
          </cell>
          <cell r="AC1345">
            <v>0</v>
          </cell>
          <cell r="AD1345">
            <v>0</v>
          </cell>
          <cell r="AE1345">
            <v>211</v>
          </cell>
          <cell r="AF1345">
            <v>447</v>
          </cell>
          <cell r="AG1345">
            <v>0</v>
          </cell>
          <cell r="AH1345">
            <v>0</v>
          </cell>
          <cell r="AI1345">
            <v>216</v>
          </cell>
          <cell r="AJ1345">
            <v>291</v>
          </cell>
          <cell r="AK1345">
            <v>166</v>
          </cell>
          <cell r="AL1345">
            <v>400</v>
          </cell>
          <cell r="AM1345">
            <v>198</v>
          </cell>
          <cell r="AN1345">
            <v>0</v>
          </cell>
          <cell r="AO1345">
            <v>-2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-567</v>
          </cell>
          <cell r="BF1345">
            <v>-476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-567</v>
          </cell>
          <cell r="BL1345">
            <v>-476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3</v>
          </cell>
          <cell r="BR1345">
            <v>5</v>
          </cell>
          <cell r="BS1345">
            <v>22</v>
          </cell>
          <cell r="BT1345">
            <v>22</v>
          </cell>
          <cell r="BU1345" t="str">
            <v>武会昌</v>
          </cell>
          <cell r="BV1345" t="str">
            <v>李雪伟</v>
          </cell>
          <cell r="BW1345" t="str">
            <v>李雪伟</v>
          </cell>
          <cell r="BX1345" t="str">
            <v>15188953612</v>
          </cell>
          <cell r="BY1345" t="str">
            <v>2025-03-17</v>
          </cell>
          <cell r="BZ1345" t="str">
            <v/>
          </cell>
          <cell r="CA1345" t="str">
            <v>560385105</v>
          </cell>
          <cell r="CB1345">
            <v>0</v>
          </cell>
          <cell r="CC1345">
            <v>0</v>
          </cell>
          <cell r="CD1345" t="str">
            <v/>
          </cell>
          <cell r="CE1345" t="str">
            <v/>
          </cell>
          <cell r="CF1345" t="str">
            <v/>
          </cell>
          <cell r="CG1345" t="str">
            <v/>
          </cell>
          <cell r="CH1345" t="str">
            <v>qy</v>
          </cell>
          <cell r="CI1345" t="str">
            <v>    私人控股</v>
          </cell>
          <cell r="CJ1345" t="str">
            <v>F</v>
          </cell>
          <cell r="CK1345" t="str">
            <v>    批发和零售业</v>
          </cell>
          <cell r="CL1345" t="str">
            <v>51</v>
          </cell>
          <cell r="CM1345" t="str">
            <v>    批发业</v>
          </cell>
          <cell r="CN1345" t="str">
            <v>110112</v>
          </cell>
          <cell r="CO1345" t="str">
            <v>      通州区</v>
          </cell>
          <cell r="CP1345" t="str">
            <v>　　　私营有限责任公司</v>
          </cell>
          <cell r="CQ1345" t="str">
            <v/>
          </cell>
          <cell r="CR1345" t="str">
            <v>    传统服务业</v>
          </cell>
          <cell r="CS1345" t="str">
            <v>2</v>
          </cell>
          <cell r="CT1345" t="str">
            <v>    地方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 t="str">
            <v>5</v>
          </cell>
          <cell r="DN1345" t="str">
            <v>517</v>
          </cell>
          <cell r="DO1345" t="str">
            <v>    机械设备、五金产品及电子产品批发</v>
          </cell>
          <cell r="DP1345" t="str">
            <v>1</v>
          </cell>
          <cell r="DQ1345" t="str">
            <v>3</v>
          </cell>
          <cell r="DR1345">
            <v>222</v>
          </cell>
          <cell r="DS1345">
            <v>665</v>
          </cell>
          <cell r="DT1345">
            <v>1</v>
          </cell>
          <cell r="DU1345">
            <v>-567</v>
          </cell>
          <cell r="DV1345">
            <v>-476</v>
          </cell>
          <cell r="DW1345">
            <v>3</v>
          </cell>
          <cell r="DX1345">
            <v>5</v>
          </cell>
        </row>
        <row r="1346">
          <cell r="M1346" t="str">
            <v>91110302MA01H2356B</v>
          </cell>
          <cell r="N1346" t="str">
            <v>北京同鑫利合国际贸易有限公司</v>
          </cell>
          <cell r="O1346" t="str">
            <v>2025</v>
          </cell>
          <cell r="P1346" t="str">
            <v>2</v>
          </cell>
          <cell r="Q1346">
            <v>98</v>
          </cell>
          <cell r="R1346">
            <v>172</v>
          </cell>
          <cell r="S1346">
            <v>0</v>
          </cell>
          <cell r="T1346">
            <v>0</v>
          </cell>
          <cell r="U1346">
            <v>46774</v>
          </cell>
          <cell r="V1346">
            <v>67665</v>
          </cell>
          <cell r="W1346">
            <v>32532</v>
          </cell>
          <cell r="X1346">
            <v>53423</v>
          </cell>
          <cell r="Y1346">
            <v>0</v>
          </cell>
          <cell r="Z1346">
            <v>0</v>
          </cell>
          <cell r="AA1346">
            <v>34919</v>
          </cell>
          <cell r="AB1346">
            <v>41378</v>
          </cell>
          <cell r="AC1346">
            <v>0</v>
          </cell>
          <cell r="AD1346">
            <v>0</v>
          </cell>
          <cell r="AE1346">
            <v>33720</v>
          </cell>
          <cell r="AF1346">
            <v>35458</v>
          </cell>
          <cell r="AG1346">
            <v>67</v>
          </cell>
          <cell r="AH1346">
            <v>327</v>
          </cell>
          <cell r="AI1346">
            <v>441</v>
          </cell>
          <cell r="AJ1346">
            <v>3285</v>
          </cell>
          <cell r="AK1346">
            <v>308</v>
          </cell>
          <cell r="AL1346">
            <v>1777</v>
          </cell>
          <cell r="AM1346">
            <v>0</v>
          </cell>
          <cell r="AN1346">
            <v>0</v>
          </cell>
          <cell r="AO1346">
            <v>-63</v>
          </cell>
          <cell r="AP1346">
            <v>-123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446</v>
          </cell>
          <cell r="BF1346">
            <v>654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446</v>
          </cell>
          <cell r="BL1346">
            <v>654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739</v>
          </cell>
          <cell r="BR1346">
            <v>2712</v>
          </cell>
          <cell r="BS1346">
            <v>19</v>
          </cell>
          <cell r="BT1346">
            <v>19</v>
          </cell>
          <cell r="BU1346" t="str">
            <v>刘柯</v>
          </cell>
          <cell r="BV1346" t="str">
            <v>樊文州</v>
          </cell>
          <cell r="BW1346" t="str">
            <v>王艳丽</v>
          </cell>
          <cell r="BX1346" t="str">
            <v>13681253377</v>
          </cell>
          <cell r="BY1346" t="str">
            <v>2025-03-04</v>
          </cell>
          <cell r="BZ1346" t="str">
            <v/>
          </cell>
          <cell r="CA1346" t="str">
            <v>MA01H2356</v>
          </cell>
          <cell r="CB1346">
            <v>0</v>
          </cell>
          <cell r="CC1346">
            <v>0</v>
          </cell>
          <cell r="CD1346" t="str">
            <v/>
          </cell>
          <cell r="CE1346" t="str">
            <v>1</v>
          </cell>
          <cell r="CF1346" t="str">
            <v/>
          </cell>
          <cell r="CG1346" t="str">
            <v>北京经济技术开发区虚拟社区</v>
          </cell>
          <cell r="CH1346" t="str">
            <v>qy</v>
          </cell>
          <cell r="CI1346" t="str">
            <v>    私人控股</v>
          </cell>
          <cell r="CJ1346" t="str">
            <v>F</v>
          </cell>
          <cell r="CK1346" t="str">
            <v>    批发和零售业</v>
          </cell>
          <cell r="CL1346" t="str">
            <v>51</v>
          </cell>
          <cell r="CM1346" t="str">
            <v>    批发业</v>
          </cell>
          <cell r="CN1346" t="str">
            <v>115101</v>
          </cell>
          <cell r="CO1346" t="str">
            <v>      开发区</v>
          </cell>
          <cell r="CP1346" t="str">
            <v>　　　私营有限责任公司</v>
          </cell>
          <cell r="CQ1346" t="str">
            <v/>
          </cell>
          <cell r="CR1346" t="str">
            <v>    传统服务业</v>
          </cell>
          <cell r="CS1346" t="str">
            <v>2</v>
          </cell>
          <cell r="CT1346" t="str">
            <v>    地方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DI1346">
            <v>0</v>
          </cell>
          <cell r="DJ1346">
            <v>0</v>
          </cell>
          <cell r="DK1346">
            <v>0</v>
          </cell>
          <cell r="DL1346">
            <v>0</v>
          </cell>
          <cell r="DM1346" t="str">
            <v>3</v>
          </cell>
          <cell r="DN1346" t="str">
            <v>516</v>
          </cell>
          <cell r="DO1346" t="str">
            <v>    矿产品、建材及化工产品批发</v>
          </cell>
          <cell r="DP1346" t="str">
            <v>1</v>
          </cell>
          <cell r="DQ1346" t="str">
            <v>3</v>
          </cell>
          <cell r="DR1346">
            <v>34919</v>
          </cell>
          <cell r="DS1346">
            <v>41378</v>
          </cell>
          <cell r="DT1346">
            <v>1</v>
          </cell>
          <cell r="DU1346">
            <v>446</v>
          </cell>
          <cell r="DV1346">
            <v>654</v>
          </cell>
          <cell r="DW1346">
            <v>806</v>
          </cell>
          <cell r="DX1346">
            <v>3039</v>
          </cell>
        </row>
        <row r="1347">
          <cell r="M1347" t="str">
            <v>91110302MA01GL029T</v>
          </cell>
          <cell r="N1347" t="str">
            <v>北京克瑞特斯体育用品有限公司</v>
          </cell>
          <cell r="O1347" t="str">
            <v>2025</v>
          </cell>
          <cell r="P1347" t="str">
            <v>2</v>
          </cell>
          <cell r="Q1347">
            <v>2788</v>
          </cell>
          <cell r="R1347">
            <v>1869</v>
          </cell>
          <cell r="S1347">
            <v>48770</v>
          </cell>
          <cell r="T1347">
            <v>52885</v>
          </cell>
          <cell r="U1347">
            <v>94920</v>
          </cell>
          <cell r="V1347">
            <v>90557</v>
          </cell>
          <cell r="W1347">
            <v>135691</v>
          </cell>
          <cell r="X1347">
            <v>137413</v>
          </cell>
          <cell r="Y1347">
            <v>0</v>
          </cell>
          <cell r="Z1347">
            <v>0</v>
          </cell>
          <cell r="AA1347">
            <v>55959</v>
          </cell>
          <cell r="AB1347">
            <v>56323</v>
          </cell>
          <cell r="AC1347">
            <v>0</v>
          </cell>
          <cell r="AD1347">
            <v>0</v>
          </cell>
          <cell r="AE1347">
            <v>26606</v>
          </cell>
          <cell r="AF1347">
            <v>48772</v>
          </cell>
          <cell r="AG1347">
            <v>433</v>
          </cell>
          <cell r="AH1347">
            <v>97</v>
          </cell>
          <cell r="AI1347">
            <v>17524</v>
          </cell>
          <cell r="AJ1347">
            <v>16244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4</v>
          </cell>
          <cell r="AP1347">
            <v>3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11392</v>
          </cell>
          <cell r="BF1347">
            <v>-9701</v>
          </cell>
          <cell r="BG1347">
            <v>0</v>
          </cell>
          <cell r="BH1347">
            <v>1</v>
          </cell>
          <cell r="BI1347">
            <v>14</v>
          </cell>
          <cell r="BJ1347">
            <v>0</v>
          </cell>
          <cell r="BK1347">
            <v>11378</v>
          </cell>
          <cell r="BL1347">
            <v>-9700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73</v>
          </cell>
          <cell r="BR1347">
            <v>470</v>
          </cell>
          <cell r="BS1347">
            <v>506</v>
          </cell>
          <cell r="BT1347">
            <v>404</v>
          </cell>
          <cell r="BU1347" t="str">
            <v>刘宇亮</v>
          </cell>
          <cell r="BV1347" t="str">
            <v>刘宇亮</v>
          </cell>
          <cell r="BW1347" t="str">
            <v>罗惠丹</v>
          </cell>
          <cell r="BX1347" t="str">
            <v>15210949960</v>
          </cell>
          <cell r="BY1347" t="str">
            <v>2025-03-14</v>
          </cell>
          <cell r="BZ1347" t="str">
            <v/>
          </cell>
          <cell r="CA1347" t="str">
            <v>MA01GL029</v>
          </cell>
          <cell r="CB1347">
            <v>0</v>
          </cell>
          <cell r="CC1347">
            <v>0</v>
          </cell>
          <cell r="CD1347" t="str">
            <v/>
          </cell>
          <cell r="CE1347" t="str">
            <v>1</v>
          </cell>
          <cell r="CF1347" t="str">
            <v/>
          </cell>
          <cell r="CG1347" t="str">
            <v>北京经济技术开发区虚拟社区</v>
          </cell>
          <cell r="CH1347" t="str">
            <v>qy</v>
          </cell>
          <cell r="CI1347" t="str">
            <v>    私人控股</v>
          </cell>
          <cell r="CJ1347" t="str">
            <v>F</v>
          </cell>
          <cell r="CK1347" t="str">
            <v>    批发和零售业</v>
          </cell>
          <cell r="CL1347" t="str">
            <v>52</v>
          </cell>
          <cell r="CM1347" t="str">
            <v>    零售业</v>
          </cell>
          <cell r="CN1347" t="str">
            <v>115101</v>
          </cell>
          <cell r="CO1347" t="str">
            <v>      开发区</v>
          </cell>
          <cell r="CP1347" t="str">
            <v>　　　其他有限责任公司</v>
          </cell>
          <cell r="CQ1347" t="str">
            <v/>
          </cell>
          <cell r="CR1347" t="str">
            <v>    传统服务业</v>
          </cell>
          <cell r="CS1347" t="str">
            <v>2</v>
          </cell>
          <cell r="CT1347" t="str">
            <v>    地方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0</v>
          </cell>
          <cell r="DH1347">
            <v>0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 t="str">
            <v>3</v>
          </cell>
          <cell r="DN1347" t="str">
            <v>523</v>
          </cell>
          <cell r="DO1347" t="str">
            <v>    纺织、服装及日用品专门零售</v>
          </cell>
          <cell r="DP1347" t="str">
            <v>1</v>
          </cell>
          <cell r="DQ1347" t="str">
            <v>1</v>
          </cell>
          <cell r="DR1347">
            <v>55959</v>
          </cell>
          <cell r="DS1347">
            <v>56323</v>
          </cell>
          <cell r="DT1347">
            <v>1</v>
          </cell>
          <cell r="DU1347">
            <v>11392</v>
          </cell>
          <cell r="DV1347">
            <v>-9701</v>
          </cell>
          <cell r="DW1347">
            <v>506</v>
          </cell>
          <cell r="DX1347">
            <v>567</v>
          </cell>
        </row>
        <row r="1348">
          <cell r="M1348" t="str">
            <v>91110302MA01J7WB45</v>
          </cell>
          <cell r="N1348" t="str">
            <v>北京亦天橡塑科技有限公司</v>
          </cell>
          <cell r="O1348" t="str">
            <v>2025</v>
          </cell>
          <cell r="P1348" t="str">
            <v>2</v>
          </cell>
          <cell r="Q1348">
            <v>2319</v>
          </cell>
          <cell r="R1348">
            <v>177</v>
          </cell>
          <cell r="S1348">
            <v>4717</v>
          </cell>
          <cell r="T1348">
            <v>1399</v>
          </cell>
          <cell r="U1348">
            <v>23408</v>
          </cell>
          <cell r="V1348">
            <v>20441</v>
          </cell>
          <cell r="W1348">
            <v>6102</v>
          </cell>
          <cell r="X1348">
            <v>5506</v>
          </cell>
          <cell r="Y1348">
            <v>0</v>
          </cell>
          <cell r="Z1348">
            <v>0</v>
          </cell>
          <cell r="AA1348">
            <v>5280</v>
          </cell>
          <cell r="AB1348">
            <v>4331</v>
          </cell>
          <cell r="AC1348">
            <v>0</v>
          </cell>
          <cell r="AD1348">
            <v>0</v>
          </cell>
          <cell r="AE1348">
            <v>4117</v>
          </cell>
          <cell r="AF1348">
            <v>3797</v>
          </cell>
          <cell r="AG1348">
            <v>3</v>
          </cell>
          <cell r="AH1348">
            <v>2</v>
          </cell>
          <cell r="AI1348">
            <v>79</v>
          </cell>
          <cell r="AJ1348">
            <v>43</v>
          </cell>
          <cell r="AK1348">
            <v>248</v>
          </cell>
          <cell r="AL1348">
            <v>199</v>
          </cell>
          <cell r="AM1348">
            <v>0</v>
          </cell>
          <cell r="AN1348">
            <v>0</v>
          </cell>
          <cell r="AO1348">
            <v>-24</v>
          </cell>
          <cell r="AP1348">
            <v>-5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857</v>
          </cell>
          <cell r="BF1348">
            <v>295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857</v>
          </cell>
          <cell r="BL1348">
            <v>295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308</v>
          </cell>
          <cell r="BR1348">
            <v>170</v>
          </cell>
          <cell r="BS1348">
            <v>8</v>
          </cell>
          <cell r="BT1348">
            <v>7</v>
          </cell>
          <cell r="BU1348" t="str">
            <v>李振涛</v>
          </cell>
          <cell r="BV1348" t="str">
            <v>李小玲</v>
          </cell>
          <cell r="BW1348" t="str">
            <v>李小玲</v>
          </cell>
          <cell r="BX1348" t="str">
            <v>15911083139</v>
          </cell>
          <cell r="BY1348" t="str">
            <v>2025-03-12</v>
          </cell>
          <cell r="BZ1348" t="str">
            <v/>
          </cell>
          <cell r="CA1348" t="str">
            <v>MA01J7WB4</v>
          </cell>
          <cell r="CB1348">
            <v>0</v>
          </cell>
          <cell r="CC1348">
            <v>0</v>
          </cell>
          <cell r="CD1348" t="str">
            <v/>
          </cell>
          <cell r="CE1348" t="str">
            <v>1</v>
          </cell>
          <cell r="CF1348" t="str">
            <v/>
          </cell>
          <cell r="CG1348" t="str">
            <v>北京经济技术开发区虚拟社区</v>
          </cell>
          <cell r="CH1348" t="str">
            <v>qy</v>
          </cell>
          <cell r="CI1348" t="str">
            <v>    私人控股</v>
          </cell>
          <cell r="CJ1348" t="str">
            <v>F</v>
          </cell>
          <cell r="CK1348" t="str">
            <v>    批发和零售业</v>
          </cell>
          <cell r="CL1348" t="str">
            <v>51</v>
          </cell>
          <cell r="CM1348" t="str">
            <v>    批发业</v>
          </cell>
          <cell r="CN1348" t="str">
            <v>115101</v>
          </cell>
          <cell r="CO1348" t="str">
            <v>      开发区</v>
          </cell>
          <cell r="CP1348" t="str">
            <v>　　　私营有限责任公司</v>
          </cell>
          <cell r="CQ1348" t="str">
            <v/>
          </cell>
          <cell r="CR1348" t="str">
            <v>    传统服务业</v>
          </cell>
          <cell r="CS1348" t="str">
            <v>2</v>
          </cell>
          <cell r="CT1348" t="str">
            <v>    地方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 t="str">
            <v>3</v>
          </cell>
          <cell r="DN1348" t="str">
            <v>516</v>
          </cell>
          <cell r="DO1348" t="str">
            <v>    矿产品、建材及化工产品批发</v>
          </cell>
          <cell r="DP1348" t="str">
            <v>1</v>
          </cell>
          <cell r="DQ1348" t="str">
            <v>3</v>
          </cell>
          <cell r="DR1348">
            <v>5280</v>
          </cell>
          <cell r="DS1348">
            <v>4331</v>
          </cell>
          <cell r="DT1348">
            <v>1</v>
          </cell>
          <cell r="DU1348">
            <v>857</v>
          </cell>
          <cell r="DV1348">
            <v>295</v>
          </cell>
          <cell r="DW1348">
            <v>311</v>
          </cell>
          <cell r="DX1348">
            <v>172</v>
          </cell>
        </row>
        <row r="1349">
          <cell r="M1349" t="str">
            <v>91110302MA01K1AA5D</v>
          </cell>
          <cell r="N1349" t="str">
            <v>北京斑布本色电子商务有限公司</v>
          </cell>
          <cell r="O1349" t="str">
            <v>2025</v>
          </cell>
          <cell r="P1349" t="str">
            <v>2</v>
          </cell>
          <cell r="Q1349">
            <v>95</v>
          </cell>
          <cell r="R1349">
            <v>85</v>
          </cell>
          <cell r="S1349">
            <v>20107</v>
          </cell>
          <cell r="T1349">
            <v>18255</v>
          </cell>
          <cell r="U1349">
            <v>21619</v>
          </cell>
          <cell r="V1349">
            <v>20204</v>
          </cell>
          <cell r="W1349">
            <v>114201</v>
          </cell>
          <cell r="X1349">
            <v>99257</v>
          </cell>
          <cell r="Y1349">
            <v>0</v>
          </cell>
          <cell r="Z1349">
            <v>0</v>
          </cell>
          <cell r="AA1349">
            <v>10963</v>
          </cell>
          <cell r="AB1349">
            <v>9137</v>
          </cell>
          <cell r="AC1349">
            <v>0</v>
          </cell>
          <cell r="AD1349">
            <v>0</v>
          </cell>
          <cell r="AE1349">
            <v>9097</v>
          </cell>
          <cell r="AF1349">
            <v>6925</v>
          </cell>
          <cell r="AG1349">
            <v>3</v>
          </cell>
          <cell r="AH1349">
            <v>2</v>
          </cell>
          <cell r="AI1349">
            <v>2327</v>
          </cell>
          <cell r="AJ1349">
            <v>3804</v>
          </cell>
          <cell r="AK1349">
            <v>20</v>
          </cell>
          <cell r="AL1349">
            <v>0</v>
          </cell>
          <cell r="AM1349">
            <v>0</v>
          </cell>
          <cell r="AN1349">
            <v>0</v>
          </cell>
          <cell r="AO1349">
            <v>2</v>
          </cell>
          <cell r="AP1349">
            <v>4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-486</v>
          </cell>
          <cell r="BF1349">
            <v>-1598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-486</v>
          </cell>
          <cell r="BL1349">
            <v>-1598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19</v>
          </cell>
          <cell r="BT1349">
            <v>18</v>
          </cell>
          <cell r="BU1349" t="str">
            <v>李丛峰</v>
          </cell>
          <cell r="BV1349" t="str">
            <v>张秀兰</v>
          </cell>
          <cell r="BW1349" t="str">
            <v>罗建玲</v>
          </cell>
          <cell r="BX1349" t="str">
            <v>18215587543</v>
          </cell>
          <cell r="BY1349" t="str">
            <v>2025-03-07</v>
          </cell>
          <cell r="BZ1349" t="str">
            <v/>
          </cell>
          <cell r="CA1349" t="str">
            <v>MA01K1AA5</v>
          </cell>
          <cell r="CB1349">
            <v>0</v>
          </cell>
          <cell r="CC1349">
            <v>0</v>
          </cell>
          <cell r="CD1349" t="str">
            <v/>
          </cell>
          <cell r="CE1349" t="str">
            <v>1</v>
          </cell>
          <cell r="CF1349" t="str">
            <v/>
          </cell>
          <cell r="CG1349" t="str">
            <v>北京经济技术开发区虚拟社区</v>
          </cell>
          <cell r="CH1349" t="str">
            <v>qy</v>
          </cell>
          <cell r="CI1349" t="str">
            <v>    私人控股</v>
          </cell>
          <cell r="CJ1349" t="str">
            <v>F</v>
          </cell>
          <cell r="CK1349" t="str">
            <v>    批发和零售业</v>
          </cell>
          <cell r="CL1349" t="str">
            <v>51</v>
          </cell>
          <cell r="CM1349" t="str">
            <v>    批发业</v>
          </cell>
          <cell r="CN1349" t="str">
            <v>115101</v>
          </cell>
          <cell r="CO1349" t="str">
            <v>      开发区</v>
          </cell>
          <cell r="CP1349" t="str">
            <v>　　　其他有限责任公司</v>
          </cell>
          <cell r="CQ1349" t="str">
            <v/>
          </cell>
          <cell r="CR1349" t="str">
            <v>    传统服务业</v>
          </cell>
          <cell r="CS1349" t="str">
            <v>2</v>
          </cell>
          <cell r="CT1349" t="str">
            <v>    地方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 t="str">
            <v>3</v>
          </cell>
          <cell r="DN1349" t="str">
            <v>513</v>
          </cell>
          <cell r="DO1349" t="str">
            <v>    纺织、服装及家庭用品批发</v>
          </cell>
          <cell r="DP1349" t="str">
            <v>1</v>
          </cell>
          <cell r="DQ1349" t="str">
            <v>3</v>
          </cell>
          <cell r="DR1349">
            <v>10963</v>
          </cell>
          <cell r="DS1349">
            <v>9137</v>
          </cell>
          <cell r="DT1349">
            <v>1</v>
          </cell>
          <cell r="DU1349">
            <v>-486</v>
          </cell>
          <cell r="DV1349">
            <v>-1598</v>
          </cell>
          <cell r="DW1349">
            <v>-12</v>
          </cell>
          <cell r="DX1349">
            <v>-387</v>
          </cell>
        </row>
        <row r="1350">
          <cell r="M1350" t="str">
            <v>91110115MA00301C8G</v>
          </cell>
          <cell r="N1350" t="str">
            <v>北京瑞峰宏达金属材料科技有限公司</v>
          </cell>
          <cell r="O1350" t="str">
            <v>2025</v>
          </cell>
          <cell r="P1350" t="str">
            <v>2</v>
          </cell>
          <cell r="Q1350">
            <v>1025</v>
          </cell>
          <cell r="R1350">
            <v>1025</v>
          </cell>
          <cell r="S1350">
            <v>17192</v>
          </cell>
          <cell r="T1350">
            <v>69638</v>
          </cell>
          <cell r="U1350">
            <v>35937</v>
          </cell>
          <cell r="V1350">
            <v>76657</v>
          </cell>
          <cell r="W1350">
            <v>31416</v>
          </cell>
          <cell r="X1350">
            <v>72752</v>
          </cell>
          <cell r="Y1350">
            <v>0</v>
          </cell>
          <cell r="Z1350">
            <v>0</v>
          </cell>
          <cell r="AA1350">
            <v>913</v>
          </cell>
          <cell r="AB1350">
            <v>33914</v>
          </cell>
          <cell r="AC1350">
            <v>0</v>
          </cell>
          <cell r="AD1350">
            <v>0</v>
          </cell>
          <cell r="AE1350">
            <v>870</v>
          </cell>
          <cell r="AF1350">
            <v>33623</v>
          </cell>
          <cell r="AG1350">
            <v>0</v>
          </cell>
          <cell r="AH1350">
            <v>4</v>
          </cell>
          <cell r="AI1350">
            <v>0</v>
          </cell>
          <cell r="AJ1350">
            <v>0</v>
          </cell>
          <cell r="AK1350">
            <v>139</v>
          </cell>
          <cell r="AL1350">
            <v>197</v>
          </cell>
          <cell r="AM1350">
            <v>0</v>
          </cell>
          <cell r="AN1350">
            <v>0</v>
          </cell>
          <cell r="AO1350">
            <v>2</v>
          </cell>
          <cell r="AP1350">
            <v>63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-98</v>
          </cell>
          <cell r="BF1350">
            <v>27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-98</v>
          </cell>
          <cell r="BL1350">
            <v>28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86</v>
          </cell>
          <cell r="BS1350">
            <v>4</v>
          </cell>
          <cell r="BT1350">
            <v>8</v>
          </cell>
          <cell r="BU1350" t="str">
            <v>王峰</v>
          </cell>
          <cell r="BV1350" t="str">
            <v>王峰</v>
          </cell>
          <cell r="BW1350" t="str">
            <v>范英梅</v>
          </cell>
          <cell r="BX1350" t="str">
            <v>15901017868</v>
          </cell>
          <cell r="BY1350" t="str">
            <v>2025-03-07</v>
          </cell>
          <cell r="BZ1350" t="str">
            <v/>
          </cell>
          <cell r="CA1350" t="str">
            <v>MA00301C8</v>
          </cell>
          <cell r="CB1350">
            <v>0</v>
          </cell>
          <cell r="CC1350">
            <v>0</v>
          </cell>
          <cell r="CD1350" t="str">
            <v/>
          </cell>
          <cell r="CE1350" t="str">
            <v/>
          </cell>
          <cell r="CF1350" t="str">
            <v/>
          </cell>
          <cell r="CG1350" t="str">
            <v/>
          </cell>
          <cell r="CH1350" t="str">
            <v>qy</v>
          </cell>
          <cell r="CI1350" t="str">
            <v>    私人控股</v>
          </cell>
          <cell r="CJ1350" t="str">
            <v>F</v>
          </cell>
          <cell r="CK1350" t="str">
            <v>    批发和零售业</v>
          </cell>
          <cell r="CL1350" t="str">
            <v>51</v>
          </cell>
          <cell r="CM1350" t="str">
            <v>    批发业</v>
          </cell>
          <cell r="CN1350" t="str">
            <v>110115</v>
          </cell>
          <cell r="CO1350" t="str">
            <v>      大兴区</v>
          </cell>
          <cell r="CP1350" t="str">
            <v>　　　私营有限责任公司</v>
          </cell>
          <cell r="CQ1350" t="str">
            <v/>
          </cell>
          <cell r="CR1350" t="str">
            <v>    传统服务业</v>
          </cell>
          <cell r="CS1350" t="str">
            <v>2</v>
          </cell>
          <cell r="CT1350" t="str">
            <v>    地方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 t="str">
            <v>3</v>
          </cell>
          <cell r="DN1350" t="str">
            <v>516</v>
          </cell>
          <cell r="DO1350" t="str">
            <v>    矿产品、建材及化工产品批发</v>
          </cell>
          <cell r="DP1350" t="str">
            <v>1</v>
          </cell>
          <cell r="DQ1350" t="str">
            <v>3</v>
          </cell>
          <cell r="DR1350">
            <v>913</v>
          </cell>
          <cell r="DS1350">
            <v>33914</v>
          </cell>
          <cell r="DT1350">
            <v>1</v>
          </cell>
          <cell r="DU1350">
            <v>-98</v>
          </cell>
          <cell r="DV1350">
            <v>27</v>
          </cell>
          <cell r="DW1350">
            <v>-17</v>
          </cell>
          <cell r="DX1350">
            <v>90</v>
          </cell>
        </row>
        <row r="1351">
          <cell r="M1351" t="str">
            <v>91110302633711216P</v>
          </cell>
          <cell r="N1351" t="str">
            <v>北京海顺德钛催化剂有限公司</v>
          </cell>
          <cell r="O1351" t="str">
            <v>2025</v>
          </cell>
          <cell r="P1351" t="str">
            <v>2</v>
          </cell>
          <cell r="Q1351">
            <v>98485</v>
          </cell>
          <cell r="R1351">
            <v>100522</v>
          </cell>
          <cell r="S1351">
            <v>133670</v>
          </cell>
          <cell r="T1351">
            <v>175276</v>
          </cell>
          <cell r="U1351">
            <v>318561</v>
          </cell>
          <cell r="V1351">
            <v>771431</v>
          </cell>
          <cell r="W1351">
            <v>145773</v>
          </cell>
          <cell r="X1351">
            <v>608656</v>
          </cell>
          <cell r="Y1351">
            <v>0</v>
          </cell>
          <cell r="Z1351">
            <v>0</v>
          </cell>
          <cell r="AA1351">
            <v>45259</v>
          </cell>
          <cell r="AB1351">
            <v>755</v>
          </cell>
          <cell r="AC1351">
            <v>0</v>
          </cell>
          <cell r="AD1351">
            <v>0</v>
          </cell>
          <cell r="AE1351">
            <v>37690</v>
          </cell>
          <cell r="AF1351">
            <v>36</v>
          </cell>
          <cell r="AG1351">
            <v>220</v>
          </cell>
          <cell r="AH1351">
            <v>5</v>
          </cell>
          <cell r="AI1351">
            <v>252</v>
          </cell>
          <cell r="AJ1351">
            <v>258</v>
          </cell>
          <cell r="AK1351">
            <v>1716</v>
          </cell>
          <cell r="AL1351">
            <v>3587</v>
          </cell>
          <cell r="AM1351">
            <v>796</v>
          </cell>
          <cell r="AN1351">
            <v>812</v>
          </cell>
          <cell r="AO1351">
            <v>2</v>
          </cell>
          <cell r="AP1351">
            <v>2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4582</v>
          </cell>
          <cell r="BF1351">
            <v>-3945</v>
          </cell>
          <cell r="BG1351">
            <v>0</v>
          </cell>
          <cell r="BH1351">
            <v>23</v>
          </cell>
          <cell r="BI1351">
            <v>0</v>
          </cell>
          <cell r="BJ1351">
            <v>0</v>
          </cell>
          <cell r="BK1351">
            <v>4582</v>
          </cell>
          <cell r="BL1351">
            <v>-3922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2918</v>
          </cell>
          <cell r="BR1351">
            <v>0</v>
          </cell>
          <cell r="BS1351">
            <v>50</v>
          </cell>
          <cell r="BT1351">
            <v>48</v>
          </cell>
          <cell r="BU1351" t="str">
            <v>于坤德</v>
          </cell>
          <cell r="BV1351" t="str">
            <v>沈冰青</v>
          </cell>
          <cell r="BW1351" t="str">
            <v>宋雪艳</v>
          </cell>
          <cell r="BX1351" t="str">
            <v>13301158400</v>
          </cell>
          <cell r="BY1351" t="str">
            <v>2025-03-14</v>
          </cell>
          <cell r="BZ1351" t="str">
            <v/>
          </cell>
          <cell r="CA1351" t="str">
            <v>633711216</v>
          </cell>
          <cell r="CB1351">
            <v>0</v>
          </cell>
          <cell r="CC1351">
            <v>0</v>
          </cell>
          <cell r="CD1351" t="str">
            <v/>
          </cell>
          <cell r="CE1351" t="str">
            <v>1</v>
          </cell>
          <cell r="CF1351" t="str">
            <v/>
          </cell>
          <cell r="CG1351" t="str">
            <v>北京经济技术开发区虚拟社区</v>
          </cell>
          <cell r="CH1351" t="str">
            <v>qy</v>
          </cell>
          <cell r="CI1351" t="str">
            <v>    私人控股</v>
          </cell>
          <cell r="CJ1351" t="str">
            <v>F</v>
          </cell>
          <cell r="CK1351" t="str">
            <v>    批发和零售业</v>
          </cell>
          <cell r="CL1351" t="str">
            <v>51</v>
          </cell>
          <cell r="CM1351" t="str">
            <v>    批发业</v>
          </cell>
          <cell r="CN1351" t="str">
            <v>115101</v>
          </cell>
          <cell r="CO1351" t="str">
            <v>      开发区</v>
          </cell>
          <cell r="CP1351" t="str">
            <v>　　　其他有限责任公司</v>
          </cell>
          <cell r="CQ1351" t="str">
            <v/>
          </cell>
          <cell r="CR1351" t="str">
            <v>    传统服务业</v>
          </cell>
          <cell r="CS1351" t="str">
            <v>2</v>
          </cell>
          <cell r="CT1351" t="str">
            <v>    地方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DI1351">
            <v>0</v>
          </cell>
          <cell r="DJ1351">
            <v>0</v>
          </cell>
          <cell r="DK1351">
            <v>0</v>
          </cell>
          <cell r="DL1351">
            <v>0</v>
          </cell>
          <cell r="DM1351" t="str">
            <v>3</v>
          </cell>
          <cell r="DN1351" t="str">
            <v>516</v>
          </cell>
          <cell r="DO1351" t="str">
            <v>    矿产品、建材及化工产品批发</v>
          </cell>
          <cell r="DP1351" t="str">
            <v>1</v>
          </cell>
          <cell r="DQ1351" t="str">
            <v>2</v>
          </cell>
          <cell r="DR1351">
            <v>45259</v>
          </cell>
          <cell r="DS1351">
            <v>755</v>
          </cell>
          <cell r="DT1351">
            <v>1</v>
          </cell>
          <cell r="DU1351">
            <v>4582</v>
          </cell>
          <cell r="DV1351">
            <v>-3945</v>
          </cell>
          <cell r="DW1351">
            <v>3138</v>
          </cell>
          <cell r="DX1351">
            <v>-110</v>
          </cell>
        </row>
        <row r="1352">
          <cell r="M1352" t="str">
            <v>91110112780985604P</v>
          </cell>
          <cell r="N1352" t="str">
            <v>北京通兴地毯有限公司</v>
          </cell>
          <cell r="O1352" t="str">
            <v>2025</v>
          </cell>
          <cell r="P1352" t="str">
            <v>2</v>
          </cell>
          <cell r="Q1352">
            <v>1868</v>
          </cell>
          <cell r="R1352">
            <v>1868</v>
          </cell>
          <cell r="S1352">
            <v>138</v>
          </cell>
          <cell r="T1352">
            <v>220</v>
          </cell>
          <cell r="U1352">
            <v>14840</v>
          </cell>
          <cell r="V1352">
            <v>15163</v>
          </cell>
          <cell r="W1352">
            <v>8664</v>
          </cell>
          <cell r="X1352">
            <v>10149</v>
          </cell>
          <cell r="Y1352">
            <v>0</v>
          </cell>
          <cell r="Z1352">
            <v>0</v>
          </cell>
          <cell r="AA1352">
            <v>4208</v>
          </cell>
          <cell r="AB1352">
            <v>3596</v>
          </cell>
          <cell r="AC1352">
            <v>0</v>
          </cell>
          <cell r="AD1352">
            <v>0</v>
          </cell>
          <cell r="AE1352">
            <v>3446</v>
          </cell>
          <cell r="AF1352">
            <v>2874</v>
          </cell>
          <cell r="AG1352">
            <v>5</v>
          </cell>
          <cell r="AH1352">
            <v>7</v>
          </cell>
          <cell r="AI1352">
            <v>607</v>
          </cell>
          <cell r="AJ1352">
            <v>692</v>
          </cell>
          <cell r="AK1352">
            <v>11</v>
          </cell>
          <cell r="AL1352">
            <v>5</v>
          </cell>
          <cell r="AM1352">
            <v>0</v>
          </cell>
          <cell r="AN1352">
            <v>0</v>
          </cell>
          <cell r="AO1352">
            <v>1</v>
          </cell>
          <cell r="AP1352">
            <v>1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138</v>
          </cell>
          <cell r="BF1352">
            <v>17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138</v>
          </cell>
          <cell r="BL1352">
            <v>17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105</v>
          </cell>
          <cell r="BR1352">
            <v>140</v>
          </cell>
          <cell r="BS1352">
            <v>18</v>
          </cell>
          <cell r="BT1352">
            <v>18</v>
          </cell>
          <cell r="BU1352" t="str">
            <v>戴晓周</v>
          </cell>
          <cell r="BV1352" t="str">
            <v>戴晓周</v>
          </cell>
          <cell r="BW1352" t="str">
            <v>解英英</v>
          </cell>
          <cell r="BX1352" t="str">
            <v>13716535360</v>
          </cell>
          <cell r="BY1352" t="str">
            <v>2025-03-05</v>
          </cell>
          <cell r="BZ1352" t="str">
            <v/>
          </cell>
          <cell r="CA1352" t="str">
            <v>780985604</v>
          </cell>
          <cell r="CB1352">
            <v>0</v>
          </cell>
          <cell r="CC1352">
            <v>0</v>
          </cell>
          <cell r="CD1352" t="str">
            <v/>
          </cell>
          <cell r="CE1352" t="str">
            <v/>
          </cell>
          <cell r="CF1352" t="str">
            <v/>
          </cell>
          <cell r="CG1352" t="str">
            <v/>
          </cell>
          <cell r="CH1352" t="str">
            <v>qy</v>
          </cell>
          <cell r="CI1352" t="str">
            <v>    私人控股</v>
          </cell>
          <cell r="CJ1352" t="str">
            <v>F</v>
          </cell>
          <cell r="CK1352" t="str">
            <v>    批发和零售业</v>
          </cell>
          <cell r="CL1352" t="str">
            <v>51</v>
          </cell>
          <cell r="CM1352" t="str">
            <v>    批发业</v>
          </cell>
          <cell r="CN1352" t="str">
            <v>110112</v>
          </cell>
          <cell r="CO1352" t="str">
            <v>      通州区</v>
          </cell>
          <cell r="CP1352" t="str">
            <v>　　　私营有限责任公司</v>
          </cell>
          <cell r="CQ1352" t="str">
            <v/>
          </cell>
          <cell r="CR1352" t="str">
            <v>    传统服务业</v>
          </cell>
          <cell r="CS1352" t="str">
            <v>2</v>
          </cell>
          <cell r="CT1352" t="str">
            <v>    地方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 t="str">
            <v>5</v>
          </cell>
          <cell r="DN1352" t="str">
            <v>513</v>
          </cell>
          <cell r="DO1352" t="str">
            <v>    纺织、服装及家庭用品批发</v>
          </cell>
          <cell r="DP1352" t="str">
            <v>1</v>
          </cell>
          <cell r="DQ1352" t="str">
            <v>3</v>
          </cell>
          <cell r="DR1352">
            <v>4208</v>
          </cell>
          <cell r="DS1352">
            <v>3596</v>
          </cell>
          <cell r="DT1352">
            <v>1</v>
          </cell>
          <cell r="DU1352">
            <v>138</v>
          </cell>
          <cell r="DV1352">
            <v>17</v>
          </cell>
          <cell r="DW1352">
            <v>110</v>
          </cell>
          <cell r="DX1352">
            <v>147</v>
          </cell>
        </row>
        <row r="1353">
          <cell r="M1353" t="str">
            <v>91110112742315212A</v>
          </cell>
          <cell r="N1353" t="str">
            <v>北京中原思蓝德密封胶有限公司</v>
          </cell>
          <cell r="O1353" t="str">
            <v>2025</v>
          </cell>
          <cell r="P1353" t="str">
            <v>2</v>
          </cell>
          <cell r="Q1353">
            <v>3652</v>
          </cell>
          <cell r="R1353">
            <v>3652</v>
          </cell>
          <cell r="S1353">
            <v>7954</v>
          </cell>
          <cell r="T1353">
            <v>9063</v>
          </cell>
          <cell r="U1353">
            <v>8762</v>
          </cell>
          <cell r="V1353">
            <v>10098</v>
          </cell>
          <cell r="W1353">
            <v>5939</v>
          </cell>
          <cell r="X1353">
            <v>6353</v>
          </cell>
          <cell r="Y1353">
            <v>0</v>
          </cell>
          <cell r="Z1353">
            <v>0</v>
          </cell>
          <cell r="AA1353">
            <v>3499</v>
          </cell>
          <cell r="AB1353">
            <v>4863</v>
          </cell>
          <cell r="AC1353">
            <v>0</v>
          </cell>
          <cell r="AD1353">
            <v>0</v>
          </cell>
          <cell r="AE1353">
            <v>3152</v>
          </cell>
          <cell r="AF1353">
            <v>4293</v>
          </cell>
          <cell r="AG1353">
            <v>2</v>
          </cell>
          <cell r="AH1353">
            <v>5</v>
          </cell>
          <cell r="AI1353">
            <v>363</v>
          </cell>
          <cell r="AJ1353">
            <v>15</v>
          </cell>
          <cell r="AK1353">
            <v>54</v>
          </cell>
          <cell r="AL1353">
            <v>5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-72</v>
          </cell>
          <cell r="BF1353">
            <v>545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-72</v>
          </cell>
          <cell r="BL1353">
            <v>545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35</v>
          </cell>
          <cell r="BR1353">
            <v>54</v>
          </cell>
          <cell r="BS1353">
            <v>7</v>
          </cell>
          <cell r="BT1353">
            <v>4</v>
          </cell>
          <cell r="BU1353" t="str">
            <v>张世泰</v>
          </cell>
          <cell r="BV1353" t="str">
            <v>王佳宁</v>
          </cell>
          <cell r="BW1353" t="str">
            <v>王佳宁</v>
          </cell>
          <cell r="BX1353" t="str">
            <v>15142056591</v>
          </cell>
          <cell r="BY1353" t="str">
            <v>2025-03-11</v>
          </cell>
          <cell r="BZ1353" t="str">
            <v/>
          </cell>
          <cell r="CA1353" t="str">
            <v>742315212</v>
          </cell>
          <cell r="CB1353">
            <v>0</v>
          </cell>
          <cell r="CC1353">
            <v>0</v>
          </cell>
          <cell r="CD1353" t="str">
            <v/>
          </cell>
          <cell r="CE1353" t="str">
            <v/>
          </cell>
          <cell r="CF1353" t="str">
            <v/>
          </cell>
          <cell r="CG1353" t="str">
            <v/>
          </cell>
          <cell r="CH1353" t="str">
            <v>qy</v>
          </cell>
          <cell r="CI1353" t="str">
            <v>    私人控股</v>
          </cell>
          <cell r="CJ1353" t="str">
            <v>F</v>
          </cell>
          <cell r="CK1353" t="str">
            <v>    批发和零售业</v>
          </cell>
          <cell r="CL1353" t="str">
            <v>51</v>
          </cell>
          <cell r="CM1353" t="str">
            <v>    批发业</v>
          </cell>
          <cell r="CN1353" t="str">
            <v>110112</v>
          </cell>
          <cell r="CO1353" t="str">
            <v>      通州区</v>
          </cell>
          <cell r="CP1353" t="str">
            <v>　　　其他有限责任公司</v>
          </cell>
          <cell r="CQ1353" t="str">
            <v/>
          </cell>
          <cell r="CR1353" t="str">
            <v>    传统服务业</v>
          </cell>
          <cell r="CS1353" t="str">
            <v>2</v>
          </cell>
          <cell r="CT1353" t="str">
            <v>    地方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 t="str">
            <v>5</v>
          </cell>
          <cell r="DN1353" t="str">
            <v>516</v>
          </cell>
          <cell r="DO1353" t="str">
            <v>    矿产品、建材及化工产品批发</v>
          </cell>
          <cell r="DP1353" t="str">
            <v>1</v>
          </cell>
          <cell r="DQ1353" t="str">
            <v>4</v>
          </cell>
          <cell r="DR1353">
            <v>3499</v>
          </cell>
          <cell r="DS1353">
            <v>4863</v>
          </cell>
          <cell r="DT1353">
            <v>1</v>
          </cell>
          <cell r="DU1353">
            <v>-72</v>
          </cell>
          <cell r="DV1353">
            <v>545</v>
          </cell>
          <cell r="DW1353">
            <v>37</v>
          </cell>
          <cell r="DX1353">
            <v>59</v>
          </cell>
        </row>
        <row r="1354">
          <cell r="M1354" t="str">
            <v>91110302726363361R</v>
          </cell>
          <cell r="N1354" t="str">
            <v>北京运通博泰汽车销售服务有限公司</v>
          </cell>
          <cell r="O1354" t="str">
            <v>2025</v>
          </cell>
          <cell r="P1354" t="str">
            <v>2</v>
          </cell>
          <cell r="Q1354">
            <v>23078</v>
          </cell>
          <cell r="R1354">
            <v>23246</v>
          </cell>
          <cell r="S1354">
            <v>3904</v>
          </cell>
          <cell r="T1354">
            <v>1278</v>
          </cell>
          <cell r="U1354">
            <v>89938</v>
          </cell>
          <cell r="V1354">
            <v>100225</v>
          </cell>
          <cell r="W1354">
            <v>147573</v>
          </cell>
          <cell r="X1354">
            <v>154774</v>
          </cell>
          <cell r="Y1354">
            <v>0</v>
          </cell>
          <cell r="Z1354">
            <v>0</v>
          </cell>
          <cell r="AA1354">
            <v>6687</v>
          </cell>
          <cell r="AB1354">
            <v>19937</v>
          </cell>
          <cell r="AC1354">
            <v>0</v>
          </cell>
          <cell r="AD1354">
            <v>0</v>
          </cell>
          <cell r="AE1354">
            <v>2596</v>
          </cell>
          <cell r="AF1354">
            <v>16399</v>
          </cell>
          <cell r="AG1354">
            <v>59</v>
          </cell>
          <cell r="AH1354">
            <v>7</v>
          </cell>
          <cell r="AI1354">
            <v>526</v>
          </cell>
          <cell r="AJ1354">
            <v>1516</v>
          </cell>
          <cell r="AK1354">
            <v>974</v>
          </cell>
          <cell r="AL1354">
            <v>1075</v>
          </cell>
          <cell r="AM1354">
            <v>0</v>
          </cell>
          <cell r="AN1354">
            <v>0</v>
          </cell>
          <cell r="AO1354">
            <v>279</v>
          </cell>
          <cell r="AP1354">
            <v>150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2253</v>
          </cell>
          <cell r="BF1354">
            <v>790</v>
          </cell>
          <cell r="BG1354">
            <v>6</v>
          </cell>
          <cell r="BH1354">
            <v>215</v>
          </cell>
          <cell r="BI1354">
            <v>0</v>
          </cell>
          <cell r="BJ1354">
            <v>0</v>
          </cell>
          <cell r="BK1354">
            <v>2259</v>
          </cell>
          <cell r="BL1354">
            <v>1005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1099</v>
          </cell>
          <cell r="BR1354">
            <v>1145</v>
          </cell>
          <cell r="BS1354">
            <v>64</v>
          </cell>
          <cell r="BT1354">
            <v>82</v>
          </cell>
          <cell r="BU1354" t="str">
            <v>靳建全</v>
          </cell>
          <cell r="BV1354" t="str">
            <v>王艳</v>
          </cell>
          <cell r="BW1354" t="str">
            <v>马晓倩</v>
          </cell>
          <cell r="BX1354" t="str">
            <v>13811335784</v>
          </cell>
          <cell r="BY1354" t="str">
            <v>2025-03-12</v>
          </cell>
          <cell r="BZ1354" t="str">
            <v/>
          </cell>
          <cell r="CA1354" t="str">
            <v>726363361</v>
          </cell>
          <cell r="CB1354">
            <v>0</v>
          </cell>
          <cell r="CC1354">
            <v>0</v>
          </cell>
          <cell r="CD1354" t="str">
            <v/>
          </cell>
          <cell r="CE1354" t="str">
            <v>1</v>
          </cell>
          <cell r="CF1354" t="str">
            <v/>
          </cell>
          <cell r="CG1354" t="str">
            <v>北京经济技术开发区虚拟社区</v>
          </cell>
          <cell r="CH1354" t="str">
            <v>qy</v>
          </cell>
          <cell r="CI1354" t="str">
            <v>    私人控股</v>
          </cell>
          <cell r="CJ1354" t="str">
            <v>F</v>
          </cell>
          <cell r="CK1354" t="str">
            <v>    批发和零售业</v>
          </cell>
          <cell r="CL1354" t="str">
            <v>52</v>
          </cell>
          <cell r="CM1354" t="str">
            <v>    零售业</v>
          </cell>
          <cell r="CN1354" t="str">
            <v>115101</v>
          </cell>
          <cell r="CO1354" t="str">
            <v>      开发区</v>
          </cell>
          <cell r="CP1354" t="str">
            <v>　　　其他有限责任公司</v>
          </cell>
          <cell r="CQ1354" t="str">
            <v/>
          </cell>
          <cell r="CR1354" t="str">
            <v>    传统服务业</v>
          </cell>
          <cell r="CS1354" t="str">
            <v>2</v>
          </cell>
          <cell r="CT1354" t="str">
            <v>    地方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 t="str">
            <v>3</v>
          </cell>
          <cell r="DN1354" t="str">
            <v>526</v>
          </cell>
          <cell r="DO1354" t="str">
            <v>    汽车、摩托车、零配件和燃料及其他动力</v>
          </cell>
          <cell r="DP1354" t="str">
            <v>1</v>
          </cell>
          <cell r="DQ1354" t="str">
            <v>2</v>
          </cell>
          <cell r="DR1354">
            <v>6687</v>
          </cell>
          <cell r="DS1354">
            <v>19937</v>
          </cell>
          <cell r="DT1354">
            <v>1</v>
          </cell>
          <cell r="DU1354">
            <v>2253</v>
          </cell>
          <cell r="DV1354">
            <v>790</v>
          </cell>
          <cell r="DW1354">
            <v>1158</v>
          </cell>
          <cell r="DX1354">
            <v>1152</v>
          </cell>
        </row>
        <row r="1355">
          <cell r="M1355" t="str">
            <v>91110400MA020DY356</v>
          </cell>
          <cell r="N1355" t="str">
            <v>北京跃创达科技有限公司</v>
          </cell>
          <cell r="O1355" t="str">
            <v>2025</v>
          </cell>
          <cell r="P1355" t="str">
            <v>2</v>
          </cell>
          <cell r="Q1355">
            <v>0</v>
          </cell>
          <cell r="R1355">
            <v>0</v>
          </cell>
          <cell r="S1355">
            <v>23198</v>
          </cell>
          <cell r="T1355">
            <v>4929</v>
          </cell>
          <cell r="U1355">
            <v>23465</v>
          </cell>
          <cell r="V1355">
            <v>6139</v>
          </cell>
          <cell r="W1355">
            <v>24054</v>
          </cell>
          <cell r="X1355">
            <v>6785</v>
          </cell>
          <cell r="Y1355">
            <v>0</v>
          </cell>
          <cell r="Z1355">
            <v>0</v>
          </cell>
          <cell r="AA1355">
            <v>0</v>
          </cell>
          <cell r="AB1355">
            <v>20090</v>
          </cell>
          <cell r="AC1355">
            <v>0</v>
          </cell>
          <cell r="AD1355">
            <v>0</v>
          </cell>
          <cell r="AE1355">
            <v>0</v>
          </cell>
          <cell r="AF1355">
            <v>20497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139</v>
          </cell>
          <cell r="AP1355">
            <v>18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-139</v>
          </cell>
          <cell r="BF1355">
            <v>-425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-139</v>
          </cell>
          <cell r="BL1355">
            <v>-426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8</v>
          </cell>
          <cell r="BS1355">
            <v>1</v>
          </cell>
          <cell r="BT1355">
            <v>1</v>
          </cell>
          <cell r="BU1355" t="str">
            <v>刘梦月</v>
          </cell>
          <cell r="BV1355" t="str">
            <v>侯海云</v>
          </cell>
          <cell r="BW1355" t="str">
            <v>王忠玲</v>
          </cell>
          <cell r="BX1355" t="str">
            <v>13366547741</v>
          </cell>
          <cell r="BY1355" t="str">
            <v>2025-03-13</v>
          </cell>
          <cell r="BZ1355" t="str">
            <v/>
          </cell>
          <cell r="CA1355" t="str">
            <v>MA020DY35</v>
          </cell>
          <cell r="CB1355">
            <v>0</v>
          </cell>
          <cell r="CC1355">
            <v>0</v>
          </cell>
          <cell r="CD1355" t="str">
            <v/>
          </cell>
          <cell r="CE1355" t="str">
            <v/>
          </cell>
          <cell r="CF1355" t="str">
            <v/>
          </cell>
          <cell r="CG1355" t="str">
            <v/>
          </cell>
          <cell r="CH1355" t="str">
            <v>qy</v>
          </cell>
          <cell r="CI1355" t="str">
            <v>    私人控股</v>
          </cell>
          <cell r="CJ1355" t="str">
            <v>F</v>
          </cell>
          <cell r="CK1355" t="str">
            <v>    批发和零售业</v>
          </cell>
          <cell r="CL1355" t="str">
            <v>51</v>
          </cell>
          <cell r="CM1355" t="str">
            <v>    批发业</v>
          </cell>
          <cell r="CN1355" t="str">
            <v>110112</v>
          </cell>
          <cell r="CO1355" t="str">
            <v>      通州区</v>
          </cell>
          <cell r="CP1355" t="str">
            <v>　　　私营有限责任公司</v>
          </cell>
          <cell r="CQ1355" t="str">
            <v/>
          </cell>
          <cell r="CR1355" t="str">
            <v>    传统服务业</v>
          </cell>
          <cell r="CS1355" t="str">
            <v>2</v>
          </cell>
          <cell r="CT1355" t="str">
            <v>    地方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DI1355">
            <v>0</v>
          </cell>
          <cell r="DJ1355">
            <v>0</v>
          </cell>
          <cell r="DK1355">
            <v>0</v>
          </cell>
          <cell r="DL1355">
            <v>0</v>
          </cell>
          <cell r="DM1355" t="str">
            <v>5</v>
          </cell>
          <cell r="DN1355" t="str">
            <v>512</v>
          </cell>
          <cell r="DO1355" t="str">
            <v>    食品、饮料及烟草制品批发</v>
          </cell>
          <cell r="DP1355" t="str">
            <v>1</v>
          </cell>
          <cell r="DQ1355" t="str">
            <v/>
          </cell>
          <cell r="DR1355">
            <v>0</v>
          </cell>
          <cell r="DS1355">
            <v>20090</v>
          </cell>
          <cell r="DT1355">
            <v>1</v>
          </cell>
          <cell r="DU1355">
            <v>-139</v>
          </cell>
          <cell r="DV1355">
            <v>-425</v>
          </cell>
          <cell r="DW1355">
            <v>0</v>
          </cell>
          <cell r="DX1355">
            <v>8</v>
          </cell>
        </row>
        <row r="1356">
          <cell r="M1356" t="str">
            <v>91110112MA04FJE972</v>
          </cell>
          <cell r="N1356" t="str">
            <v>北京优立美佳地毯有限责任公司</v>
          </cell>
          <cell r="O1356" t="str">
            <v>2025</v>
          </cell>
          <cell r="P1356" t="str">
            <v>2</v>
          </cell>
          <cell r="Q1356">
            <v>189</v>
          </cell>
          <cell r="R1356">
            <v>122</v>
          </cell>
          <cell r="S1356">
            <v>93</v>
          </cell>
          <cell r="T1356">
            <v>3773</v>
          </cell>
          <cell r="U1356">
            <v>21174</v>
          </cell>
          <cell r="V1356">
            <v>22144</v>
          </cell>
          <cell r="W1356">
            <v>18470</v>
          </cell>
          <cell r="X1356">
            <v>19650</v>
          </cell>
          <cell r="Y1356">
            <v>0</v>
          </cell>
          <cell r="Z1356">
            <v>0</v>
          </cell>
          <cell r="AA1356">
            <v>7138</v>
          </cell>
          <cell r="AB1356">
            <v>9181</v>
          </cell>
          <cell r="AC1356">
            <v>0</v>
          </cell>
          <cell r="AD1356">
            <v>0</v>
          </cell>
          <cell r="AE1356">
            <v>5003</v>
          </cell>
          <cell r="AF1356">
            <v>6821</v>
          </cell>
          <cell r="AG1356">
            <v>24</v>
          </cell>
          <cell r="AH1356">
            <v>9</v>
          </cell>
          <cell r="AI1356">
            <v>813</v>
          </cell>
          <cell r="AJ1356">
            <v>722</v>
          </cell>
          <cell r="AK1356">
            <v>212</v>
          </cell>
          <cell r="AL1356">
            <v>1064</v>
          </cell>
          <cell r="AM1356">
            <v>0</v>
          </cell>
          <cell r="AN1356">
            <v>0</v>
          </cell>
          <cell r="AO1356">
            <v>65</v>
          </cell>
          <cell r="AP1356">
            <v>68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1021</v>
          </cell>
          <cell r="BF1356">
            <v>497</v>
          </cell>
          <cell r="BG1356">
            <v>5</v>
          </cell>
          <cell r="BH1356">
            <v>0</v>
          </cell>
          <cell r="BI1356">
            <v>3</v>
          </cell>
          <cell r="BJ1356">
            <v>0</v>
          </cell>
          <cell r="BK1356">
            <v>1024</v>
          </cell>
          <cell r="BL1356">
            <v>497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425</v>
          </cell>
          <cell r="BR1356">
            <v>138</v>
          </cell>
          <cell r="BS1356">
            <v>33</v>
          </cell>
          <cell r="BT1356">
            <v>31</v>
          </cell>
          <cell r="BU1356" t="str">
            <v>萧楠</v>
          </cell>
          <cell r="BV1356" t="str">
            <v>萧楠</v>
          </cell>
          <cell r="BW1356" t="str">
            <v>张春梅</v>
          </cell>
          <cell r="BX1356" t="str">
            <v>15832689064</v>
          </cell>
          <cell r="BY1356" t="str">
            <v>2025-03-14</v>
          </cell>
          <cell r="BZ1356" t="str">
            <v/>
          </cell>
          <cell r="CA1356" t="str">
            <v>MA04FJE97</v>
          </cell>
          <cell r="CB1356">
            <v>0</v>
          </cell>
          <cell r="CC1356">
            <v>0</v>
          </cell>
          <cell r="CD1356" t="str">
            <v/>
          </cell>
          <cell r="CE1356" t="str">
            <v/>
          </cell>
          <cell r="CF1356" t="str">
            <v/>
          </cell>
          <cell r="CG1356" t="str">
            <v/>
          </cell>
          <cell r="CH1356" t="str">
            <v>qy</v>
          </cell>
          <cell r="CI1356" t="str">
            <v>    私人控股</v>
          </cell>
          <cell r="CJ1356" t="str">
            <v>F</v>
          </cell>
          <cell r="CK1356" t="str">
            <v>    批发和零售业</v>
          </cell>
          <cell r="CL1356" t="str">
            <v>51</v>
          </cell>
          <cell r="CM1356" t="str">
            <v>    批发业</v>
          </cell>
          <cell r="CN1356" t="str">
            <v>110112</v>
          </cell>
          <cell r="CO1356" t="str">
            <v>      通州区</v>
          </cell>
          <cell r="CP1356" t="str">
            <v>　　　私营有限责任公司</v>
          </cell>
          <cell r="CQ1356" t="str">
            <v/>
          </cell>
          <cell r="CR1356" t="str">
            <v>    传统服务业</v>
          </cell>
          <cell r="CS1356" t="str">
            <v>2</v>
          </cell>
          <cell r="CT1356" t="str">
            <v>    地方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  <cell r="DD1356">
            <v>0</v>
          </cell>
          <cell r="DE1356">
            <v>0</v>
          </cell>
          <cell r="DF1356">
            <v>0</v>
          </cell>
          <cell r="DG1356">
            <v>0</v>
          </cell>
          <cell r="DH1356">
            <v>0</v>
          </cell>
          <cell r="DI1356">
            <v>0</v>
          </cell>
          <cell r="DJ1356">
            <v>0</v>
          </cell>
          <cell r="DK1356">
            <v>0</v>
          </cell>
          <cell r="DL1356">
            <v>0</v>
          </cell>
          <cell r="DM1356" t="str">
            <v>5</v>
          </cell>
          <cell r="DN1356" t="str">
            <v>513</v>
          </cell>
          <cell r="DO1356" t="str">
            <v>    纺织、服装及家庭用品批发</v>
          </cell>
          <cell r="DP1356" t="str">
            <v>1</v>
          </cell>
          <cell r="DQ1356" t="str">
            <v/>
          </cell>
          <cell r="DR1356">
            <v>7138</v>
          </cell>
          <cell r="DS1356">
            <v>9181</v>
          </cell>
          <cell r="DT1356">
            <v>1</v>
          </cell>
          <cell r="DU1356">
            <v>1021</v>
          </cell>
          <cell r="DV1356">
            <v>497</v>
          </cell>
          <cell r="DW1356">
            <v>449</v>
          </cell>
          <cell r="DX1356">
            <v>147</v>
          </cell>
        </row>
        <row r="1357">
          <cell r="M1357" t="str">
            <v>91110302697651830T</v>
          </cell>
          <cell r="N1357" t="str">
            <v>北京云族科技有限公司</v>
          </cell>
          <cell r="O1357" t="str">
            <v>2025</v>
          </cell>
          <cell r="P1357" t="str">
            <v>2</v>
          </cell>
          <cell r="Q1357">
            <v>182</v>
          </cell>
          <cell r="R1357">
            <v>0</v>
          </cell>
          <cell r="S1357">
            <v>14416</v>
          </cell>
          <cell r="T1357">
            <v>22468</v>
          </cell>
          <cell r="U1357">
            <v>90235</v>
          </cell>
          <cell r="V1357">
            <v>97671</v>
          </cell>
          <cell r="W1357">
            <v>59128</v>
          </cell>
          <cell r="X1357">
            <v>65280</v>
          </cell>
          <cell r="Y1357">
            <v>0</v>
          </cell>
          <cell r="Z1357">
            <v>0</v>
          </cell>
          <cell r="AA1357">
            <v>581</v>
          </cell>
          <cell r="AB1357">
            <v>26985</v>
          </cell>
          <cell r="AC1357">
            <v>0</v>
          </cell>
          <cell r="AD1357">
            <v>0</v>
          </cell>
          <cell r="AE1357">
            <v>0</v>
          </cell>
          <cell r="AF1357">
            <v>26405</v>
          </cell>
          <cell r="AG1357">
            <v>0</v>
          </cell>
          <cell r="AH1357">
            <v>8</v>
          </cell>
          <cell r="AI1357">
            <v>0</v>
          </cell>
          <cell r="AJ1357">
            <v>0</v>
          </cell>
          <cell r="AK1357">
            <v>98</v>
          </cell>
          <cell r="AL1357">
            <v>109</v>
          </cell>
          <cell r="AM1357">
            <v>0</v>
          </cell>
          <cell r="AN1357">
            <v>0</v>
          </cell>
          <cell r="AO1357">
            <v>76</v>
          </cell>
          <cell r="AP1357">
            <v>144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407</v>
          </cell>
          <cell r="BF1357">
            <v>319</v>
          </cell>
          <cell r="BG1357">
            <v>0</v>
          </cell>
          <cell r="BH1357">
            <v>2</v>
          </cell>
          <cell r="BI1357">
            <v>0</v>
          </cell>
          <cell r="BJ1357">
            <v>0</v>
          </cell>
          <cell r="BK1357">
            <v>407</v>
          </cell>
          <cell r="BL1357">
            <v>321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75</v>
          </cell>
          <cell r="BS1357">
            <v>8</v>
          </cell>
          <cell r="BT1357">
            <v>7</v>
          </cell>
          <cell r="BU1357" t="str">
            <v>张旭晖</v>
          </cell>
          <cell r="BV1357" t="str">
            <v>张旭晖</v>
          </cell>
          <cell r="BW1357" t="str">
            <v>胡振瑶</v>
          </cell>
          <cell r="BX1357" t="str">
            <v>18500084239</v>
          </cell>
          <cell r="BY1357" t="str">
            <v>2025-03-17</v>
          </cell>
          <cell r="BZ1357" t="str">
            <v/>
          </cell>
          <cell r="CA1357" t="str">
            <v>697651830</v>
          </cell>
          <cell r="CB1357">
            <v>0</v>
          </cell>
          <cell r="CC1357">
            <v>0</v>
          </cell>
          <cell r="CD1357" t="str">
            <v/>
          </cell>
          <cell r="CE1357" t="str">
            <v>1</v>
          </cell>
          <cell r="CF1357" t="str">
            <v/>
          </cell>
          <cell r="CG1357" t="str">
            <v>北京经济技术开发区虚拟社区</v>
          </cell>
          <cell r="CH1357" t="str">
            <v>qy</v>
          </cell>
          <cell r="CI1357" t="str">
            <v>    私人控股</v>
          </cell>
          <cell r="CJ1357" t="str">
            <v>F</v>
          </cell>
          <cell r="CK1357" t="str">
            <v>    批发和零售业</v>
          </cell>
          <cell r="CL1357" t="str">
            <v>51</v>
          </cell>
          <cell r="CM1357" t="str">
            <v>    批发业</v>
          </cell>
          <cell r="CN1357" t="str">
            <v>115101</v>
          </cell>
          <cell r="CO1357" t="str">
            <v>      开发区</v>
          </cell>
          <cell r="CP1357" t="str">
            <v>　　　其他有限责任公司</v>
          </cell>
          <cell r="CQ1357" t="str">
            <v/>
          </cell>
          <cell r="CR1357" t="str">
            <v>    传统服务业</v>
          </cell>
          <cell r="CS1357" t="str">
            <v>2</v>
          </cell>
          <cell r="CT1357" t="str">
            <v>    地方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  <cell r="DB1357">
            <v>0</v>
          </cell>
          <cell r="DC1357">
            <v>0</v>
          </cell>
          <cell r="DD1357">
            <v>0</v>
          </cell>
          <cell r="DE1357">
            <v>0</v>
          </cell>
          <cell r="DF1357">
            <v>0</v>
          </cell>
          <cell r="DG1357">
            <v>0</v>
          </cell>
          <cell r="DH1357">
            <v>0</v>
          </cell>
          <cell r="DI1357">
            <v>0</v>
          </cell>
          <cell r="DJ1357">
            <v>0</v>
          </cell>
          <cell r="DK1357">
            <v>0</v>
          </cell>
          <cell r="DL1357">
            <v>0</v>
          </cell>
          <cell r="DM1357" t="str">
            <v>3</v>
          </cell>
          <cell r="DN1357" t="str">
            <v>517</v>
          </cell>
          <cell r="DO1357" t="str">
            <v>    机械设备、五金产品及电子产品批发</v>
          </cell>
          <cell r="DP1357" t="str">
            <v>1</v>
          </cell>
          <cell r="DQ1357" t="str">
            <v>3</v>
          </cell>
          <cell r="DR1357">
            <v>581</v>
          </cell>
          <cell r="DS1357">
            <v>26985</v>
          </cell>
          <cell r="DT1357">
            <v>1</v>
          </cell>
          <cell r="DU1357">
            <v>407</v>
          </cell>
          <cell r="DV1357">
            <v>319</v>
          </cell>
          <cell r="DW1357">
            <v>0</v>
          </cell>
          <cell r="DX1357">
            <v>83</v>
          </cell>
        </row>
        <row r="1358">
          <cell r="M1358" t="str">
            <v>91110302MA01N55172</v>
          </cell>
          <cell r="N1358" t="str">
            <v>塞力斯医疗供应链管理（北京）有限公司</v>
          </cell>
          <cell r="O1358" t="str">
            <v>2025</v>
          </cell>
          <cell r="P1358" t="str">
            <v>2</v>
          </cell>
          <cell r="Q1358">
            <v>3619</v>
          </cell>
          <cell r="R1358">
            <v>3535</v>
          </cell>
          <cell r="S1358">
            <v>134400</v>
          </cell>
          <cell r="T1358">
            <v>134118</v>
          </cell>
          <cell r="U1358">
            <v>196542</v>
          </cell>
          <cell r="V1358">
            <v>197515</v>
          </cell>
          <cell r="W1358">
            <v>158314</v>
          </cell>
          <cell r="X1358">
            <v>152382</v>
          </cell>
          <cell r="Y1358">
            <v>0</v>
          </cell>
          <cell r="Z1358">
            <v>0</v>
          </cell>
          <cell r="AA1358">
            <v>56725</v>
          </cell>
          <cell r="AB1358">
            <v>59169</v>
          </cell>
          <cell r="AC1358">
            <v>0</v>
          </cell>
          <cell r="AD1358">
            <v>0</v>
          </cell>
          <cell r="AE1358">
            <v>52170</v>
          </cell>
          <cell r="AF1358">
            <v>53460</v>
          </cell>
          <cell r="AG1358">
            <v>116</v>
          </cell>
          <cell r="AH1358">
            <v>132</v>
          </cell>
          <cell r="AI1358">
            <v>0</v>
          </cell>
          <cell r="AJ1358">
            <v>0</v>
          </cell>
          <cell r="AK1358">
            <v>467</v>
          </cell>
          <cell r="AL1358">
            <v>400</v>
          </cell>
          <cell r="AM1358">
            <v>1537</v>
          </cell>
          <cell r="AN1358">
            <v>1814</v>
          </cell>
          <cell r="AO1358">
            <v>4</v>
          </cell>
          <cell r="AP1358">
            <v>46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3033</v>
          </cell>
          <cell r="BF1358">
            <v>2730</v>
          </cell>
          <cell r="BG1358">
            <v>0</v>
          </cell>
          <cell r="BH1358">
            <v>9</v>
          </cell>
          <cell r="BI1358">
            <v>0</v>
          </cell>
          <cell r="BJ1358">
            <v>0</v>
          </cell>
          <cell r="BK1358">
            <v>3033</v>
          </cell>
          <cell r="BL1358">
            <v>2739</v>
          </cell>
          <cell r="BM1358">
            <v>90</v>
          </cell>
          <cell r="BN1358">
            <v>-88</v>
          </cell>
          <cell r="BO1358">
            <v>0</v>
          </cell>
          <cell r="BP1358">
            <v>0</v>
          </cell>
          <cell r="BQ1358">
            <v>805</v>
          </cell>
          <cell r="BR1358">
            <v>934</v>
          </cell>
          <cell r="BS1358">
            <v>53</v>
          </cell>
          <cell r="BT1358">
            <v>51</v>
          </cell>
          <cell r="BU1358" t="str">
            <v>霍菲</v>
          </cell>
          <cell r="BV1358" t="str">
            <v>张红琪</v>
          </cell>
          <cell r="BW1358" t="str">
            <v>张红琪</v>
          </cell>
          <cell r="BX1358" t="str">
            <v>13718481943</v>
          </cell>
          <cell r="BY1358" t="str">
            <v>2025-03-13</v>
          </cell>
          <cell r="BZ1358" t="str">
            <v/>
          </cell>
          <cell r="CA1358" t="str">
            <v>MA01N5517</v>
          </cell>
          <cell r="CB1358">
            <v>0</v>
          </cell>
          <cell r="CC1358">
            <v>0</v>
          </cell>
          <cell r="CD1358" t="str">
            <v/>
          </cell>
          <cell r="CE1358" t="str">
            <v>1</v>
          </cell>
          <cell r="CF1358" t="str">
            <v/>
          </cell>
          <cell r="CG1358" t="str">
            <v>北京经济技术开发区虚拟社区</v>
          </cell>
          <cell r="CH1358" t="str">
            <v>qy</v>
          </cell>
          <cell r="CI1358" t="str">
            <v>    私人控股</v>
          </cell>
          <cell r="CJ1358" t="str">
            <v>F</v>
          </cell>
          <cell r="CK1358" t="str">
            <v>    批发和零售业</v>
          </cell>
          <cell r="CL1358" t="str">
            <v>51</v>
          </cell>
          <cell r="CM1358" t="str">
            <v>    批发业</v>
          </cell>
          <cell r="CN1358" t="str">
            <v>115101</v>
          </cell>
          <cell r="CO1358" t="str">
            <v>      开发区</v>
          </cell>
          <cell r="CP1358" t="str">
            <v>　　　其他有限责任公司</v>
          </cell>
          <cell r="CQ1358" t="str">
            <v/>
          </cell>
          <cell r="CR1358" t="str">
            <v>    传统服务业</v>
          </cell>
          <cell r="CS1358" t="str">
            <v>2</v>
          </cell>
          <cell r="CT1358" t="str">
            <v>    地方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 t="str">
            <v>3</v>
          </cell>
          <cell r="DN1358" t="str">
            <v>515</v>
          </cell>
          <cell r="DO1358" t="str">
            <v>    医药及医疗器材批发</v>
          </cell>
          <cell r="DP1358" t="str">
            <v>1</v>
          </cell>
          <cell r="DQ1358" t="str">
            <v>2</v>
          </cell>
          <cell r="DR1358">
            <v>56725</v>
          </cell>
          <cell r="DS1358">
            <v>59169</v>
          </cell>
          <cell r="DT1358">
            <v>1</v>
          </cell>
          <cell r="DU1358">
            <v>3033</v>
          </cell>
          <cell r="DV1358">
            <v>2730</v>
          </cell>
          <cell r="DW1358">
            <v>1011</v>
          </cell>
          <cell r="DX1358">
            <v>978</v>
          </cell>
        </row>
        <row r="1359">
          <cell r="M1359" t="str">
            <v>91110112740404107A</v>
          </cell>
          <cell r="N1359" t="str">
            <v>北京音达斯超尼克工业电子设备有限公司</v>
          </cell>
          <cell r="O1359" t="str">
            <v>2025</v>
          </cell>
          <cell r="P1359" t="str">
            <v>2</v>
          </cell>
          <cell r="Q1359">
            <v>3205</v>
          </cell>
          <cell r="R1359">
            <v>3171</v>
          </cell>
          <cell r="S1359">
            <v>25696</v>
          </cell>
          <cell r="T1359">
            <v>25282</v>
          </cell>
          <cell r="U1359">
            <v>88216</v>
          </cell>
          <cell r="V1359">
            <v>86127</v>
          </cell>
          <cell r="W1359">
            <v>63761</v>
          </cell>
          <cell r="X1359">
            <v>60428</v>
          </cell>
          <cell r="Y1359">
            <v>0</v>
          </cell>
          <cell r="Z1359">
            <v>0</v>
          </cell>
          <cell r="AA1359">
            <v>4472</v>
          </cell>
          <cell r="AB1359">
            <v>6075</v>
          </cell>
          <cell r="AC1359">
            <v>0</v>
          </cell>
          <cell r="AD1359">
            <v>0</v>
          </cell>
          <cell r="AE1359">
            <v>3426</v>
          </cell>
          <cell r="AF1359">
            <v>4983</v>
          </cell>
          <cell r="AG1359">
            <v>36</v>
          </cell>
          <cell r="AH1359">
            <v>56</v>
          </cell>
          <cell r="AI1359">
            <v>1773</v>
          </cell>
          <cell r="AJ1359">
            <v>1986</v>
          </cell>
          <cell r="AK1359">
            <v>660</v>
          </cell>
          <cell r="AL1359">
            <v>570</v>
          </cell>
          <cell r="AM1359">
            <v>0</v>
          </cell>
          <cell r="AN1359">
            <v>0</v>
          </cell>
          <cell r="AO1359">
            <v>1</v>
          </cell>
          <cell r="AP1359">
            <v>1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-1424</v>
          </cell>
          <cell r="BF1359">
            <v>-1521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-1424</v>
          </cell>
          <cell r="BL1359">
            <v>-1521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244</v>
          </cell>
          <cell r="BS1359">
            <v>17</v>
          </cell>
          <cell r="BT1359">
            <v>17</v>
          </cell>
          <cell r="BU1359" t="str">
            <v>吴明芳</v>
          </cell>
          <cell r="BV1359" t="str">
            <v>孙暘</v>
          </cell>
          <cell r="BW1359" t="str">
            <v>孙暘</v>
          </cell>
          <cell r="BX1359" t="str">
            <v>60595706</v>
          </cell>
          <cell r="BY1359" t="str">
            <v>2025-03-14</v>
          </cell>
          <cell r="BZ1359" t="str">
            <v/>
          </cell>
          <cell r="CA1359" t="str">
            <v>740404107</v>
          </cell>
          <cell r="CB1359">
            <v>0</v>
          </cell>
          <cell r="CC1359">
            <v>0</v>
          </cell>
          <cell r="CD1359" t="str">
            <v/>
          </cell>
          <cell r="CE1359" t="str">
            <v>1</v>
          </cell>
          <cell r="CF1359" t="str">
            <v/>
          </cell>
          <cell r="CG1359" t="str">
            <v>北京经济技术开发区虚拟社区</v>
          </cell>
          <cell r="CH1359" t="str">
            <v>qy</v>
          </cell>
          <cell r="CI1359" t="str">
            <v>    外商控股</v>
          </cell>
          <cell r="CJ1359" t="str">
            <v>F</v>
          </cell>
          <cell r="CK1359" t="str">
            <v>    批发和零售业</v>
          </cell>
          <cell r="CL1359" t="str">
            <v>51</v>
          </cell>
          <cell r="CM1359" t="str">
            <v>    批发业</v>
          </cell>
          <cell r="CN1359" t="str">
            <v>115101</v>
          </cell>
          <cell r="CO1359" t="str">
            <v>      开发区</v>
          </cell>
          <cell r="CP1359" t="str">
            <v>　　　外商投资有限责任公司</v>
          </cell>
          <cell r="CQ1359" t="str">
            <v/>
          </cell>
          <cell r="CR1359" t="str">
            <v>    传统服务业</v>
          </cell>
          <cell r="CS1359" t="str">
            <v>2</v>
          </cell>
          <cell r="CT1359" t="str">
            <v>    地方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0</v>
          </cell>
          <cell r="DF1359">
            <v>0</v>
          </cell>
          <cell r="DG1359">
            <v>0</v>
          </cell>
          <cell r="DH1359">
            <v>0</v>
          </cell>
          <cell r="DI1359">
            <v>0</v>
          </cell>
          <cell r="DJ1359">
            <v>0</v>
          </cell>
          <cell r="DK1359">
            <v>0</v>
          </cell>
          <cell r="DL1359">
            <v>0</v>
          </cell>
          <cell r="DM1359" t="str">
            <v>3</v>
          </cell>
          <cell r="DN1359" t="str">
            <v>517</v>
          </cell>
          <cell r="DO1359" t="str">
            <v>    机械设备、五金产品及电子产品批发</v>
          </cell>
          <cell r="DP1359" t="str">
            <v>1</v>
          </cell>
          <cell r="DQ1359" t="str">
            <v>3</v>
          </cell>
          <cell r="DR1359">
            <v>4472</v>
          </cell>
          <cell r="DS1359">
            <v>6075</v>
          </cell>
          <cell r="DT1359">
            <v>1</v>
          </cell>
          <cell r="DU1359">
            <v>-1424</v>
          </cell>
          <cell r="DV1359">
            <v>-1521</v>
          </cell>
          <cell r="DW1359">
            <v>8</v>
          </cell>
          <cell r="DX1359">
            <v>300</v>
          </cell>
        </row>
        <row r="1360">
          <cell r="M1360" t="str">
            <v>91110115766771554R</v>
          </cell>
          <cell r="N1360" t="str">
            <v>北京首联麋鹿苑加油站有限公司</v>
          </cell>
          <cell r="O1360" t="str">
            <v>2025</v>
          </cell>
          <cell r="P1360" t="str">
            <v>2</v>
          </cell>
          <cell r="Q1360">
            <v>3036</v>
          </cell>
          <cell r="R1360">
            <v>2514</v>
          </cell>
          <cell r="S1360">
            <v>214</v>
          </cell>
          <cell r="T1360">
            <v>1537</v>
          </cell>
          <cell r="U1360">
            <v>55963</v>
          </cell>
          <cell r="V1360">
            <v>48610</v>
          </cell>
          <cell r="W1360">
            <v>11748</v>
          </cell>
          <cell r="X1360">
            <v>4881</v>
          </cell>
          <cell r="Y1360">
            <v>0</v>
          </cell>
          <cell r="Z1360">
            <v>0</v>
          </cell>
          <cell r="AA1360">
            <v>19614</v>
          </cell>
          <cell r="AB1360">
            <v>17242</v>
          </cell>
          <cell r="AC1360">
            <v>0</v>
          </cell>
          <cell r="AD1360">
            <v>0</v>
          </cell>
          <cell r="AE1360">
            <v>16081</v>
          </cell>
          <cell r="AF1360">
            <v>14306</v>
          </cell>
          <cell r="AG1360">
            <v>69</v>
          </cell>
          <cell r="AH1360">
            <v>19</v>
          </cell>
          <cell r="AI1360">
            <v>1619</v>
          </cell>
          <cell r="AJ1360">
            <v>1824</v>
          </cell>
          <cell r="AK1360">
            <v>1033</v>
          </cell>
          <cell r="AL1360">
            <v>894</v>
          </cell>
          <cell r="AM1360">
            <v>0</v>
          </cell>
          <cell r="AN1360">
            <v>0</v>
          </cell>
          <cell r="AO1360">
            <v>36</v>
          </cell>
          <cell r="AP1360">
            <v>14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776</v>
          </cell>
          <cell r="BF1360">
            <v>185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776</v>
          </cell>
          <cell r="BL1360">
            <v>185</v>
          </cell>
          <cell r="BM1360">
            <v>19</v>
          </cell>
          <cell r="BN1360">
            <v>33</v>
          </cell>
          <cell r="BO1360">
            <v>0</v>
          </cell>
          <cell r="BP1360">
            <v>0</v>
          </cell>
          <cell r="BQ1360">
            <v>513</v>
          </cell>
          <cell r="BR1360">
            <v>345</v>
          </cell>
          <cell r="BS1360">
            <v>20</v>
          </cell>
          <cell r="BT1360">
            <v>20</v>
          </cell>
          <cell r="BU1360" t="str">
            <v>马海珍</v>
          </cell>
          <cell r="BV1360" t="str">
            <v>王书超</v>
          </cell>
          <cell r="BW1360" t="str">
            <v>孙静</v>
          </cell>
          <cell r="BX1360" t="str">
            <v>13699246000</v>
          </cell>
          <cell r="BY1360" t="str">
            <v>2025-03-16</v>
          </cell>
          <cell r="BZ1360" t="str">
            <v/>
          </cell>
          <cell r="CA1360" t="str">
            <v>766771554</v>
          </cell>
          <cell r="CB1360">
            <v>0</v>
          </cell>
          <cell r="CC1360">
            <v>0</v>
          </cell>
          <cell r="CD1360" t="str">
            <v/>
          </cell>
          <cell r="CE1360" t="str">
            <v/>
          </cell>
          <cell r="CF1360" t="str">
            <v/>
          </cell>
          <cell r="CG1360" t="str">
            <v/>
          </cell>
          <cell r="CH1360" t="str">
            <v>qy</v>
          </cell>
          <cell r="CI1360" t="str">
            <v>    国有控股</v>
          </cell>
          <cell r="CJ1360" t="str">
            <v>F</v>
          </cell>
          <cell r="CK1360" t="str">
            <v>    批发和零售业</v>
          </cell>
          <cell r="CL1360" t="str">
            <v>52</v>
          </cell>
          <cell r="CM1360" t="str">
            <v>    零售业</v>
          </cell>
          <cell r="CN1360" t="str">
            <v>110115</v>
          </cell>
          <cell r="CO1360" t="str">
            <v>      大兴区</v>
          </cell>
          <cell r="CP1360" t="str">
            <v>　　　其他有限责任公司</v>
          </cell>
          <cell r="CQ1360" t="str">
            <v/>
          </cell>
          <cell r="CR1360" t="str">
            <v>    传统服务业</v>
          </cell>
          <cell r="CS1360" t="str">
            <v>2</v>
          </cell>
          <cell r="CT1360" t="str">
            <v>    地方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0</v>
          </cell>
          <cell r="DM1360" t="str">
            <v>3</v>
          </cell>
          <cell r="DN1360" t="str">
            <v>526</v>
          </cell>
          <cell r="DO1360" t="str">
            <v>    汽车、摩托车、零配件和燃料及其他动力</v>
          </cell>
          <cell r="DP1360" t="str">
            <v>2</v>
          </cell>
          <cell r="DQ1360" t="str">
            <v>3</v>
          </cell>
          <cell r="DR1360">
            <v>19614</v>
          </cell>
          <cell r="DS1360">
            <v>17242</v>
          </cell>
          <cell r="DT1360">
            <v>1</v>
          </cell>
          <cell r="DU1360">
            <v>776</v>
          </cell>
          <cell r="DV1360">
            <v>185</v>
          </cell>
          <cell r="DW1360">
            <v>601</v>
          </cell>
          <cell r="DX1360">
            <v>397</v>
          </cell>
        </row>
        <row r="1361">
          <cell r="M1361" t="str">
            <v>91110105758732096T</v>
          </cell>
          <cell r="N1361" t="str">
            <v>北京平安力合科技发展股份有限公司</v>
          </cell>
          <cell r="O1361" t="str">
            <v>2025</v>
          </cell>
          <cell r="P1361" t="str">
            <v>2</v>
          </cell>
          <cell r="Q1361">
            <v>3772</v>
          </cell>
          <cell r="R1361">
            <v>3772</v>
          </cell>
          <cell r="S1361">
            <v>9180</v>
          </cell>
          <cell r="T1361">
            <v>18644</v>
          </cell>
          <cell r="U1361">
            <v>63522</v>
          </cell>
          <cell r="V1361">
            <v>73914</v>
          </cell>
          <cell r="W1361">
            <v>14753</v>
          </cell>
          <cell r="X1361">
            <v>25754</v>
          </cell>
          <cell r="Y1361">
            <v>0</v>
          </cell>
          <cell r="Z1361">
            <v>0</v>
          </cell>
          <cell r="AA1361">
            <v>3785</v>
          </cell>
          <cell r="AB1361">
            <v>4329</v>
          </cell>
          <cell r="AC1361">
            <v>0</v>
          </cell>
          <cell r="AD1361">
            <v>0</v>
          </cell>
          <cell r="AE1361">
            <v>2569</v>
          </cell>
          <cell r="AF1361">
            <v>3082</v>
          </cell>
          <cell r="AG1361">
            <v>3</v>
          </cell>
          <cell r="AH1361">
            <v>14</v>
          </cell>
          <cell r="AI1361">
            <v>753</v>
          </cell>
          <cell r="AJ1361">
            <v>1115</v>
          </cell>
          <cell r="AK1361">
            <v>138</v>
          </cell>
          <cell r="AL1361">
            <v>289</v>
          </cell>
          <cell r="AM1361">
            <v>12</v>
          </cell>
          <cell r="AN1361">
            <v>49</v>
          </cell>
          <cell r="AO1361">
            <v>21</v>
          </cell>
          <cell r="AP1361">
            <v>66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289</v>
          </cell>
          <cell r="BF1361">
            <v>-286</v>
          </cell>
          <cell r="BG1361">
            <v>2</v>
          </cell>
          <cell r="BH1361">
            <v>29</v>
          </cell>
          <cell r="BI1361">
            <v>0</v>
          </cell>
          <cell r="BJ1361">
            <v>0</v>
          </cell>
          <cell r="BK1361">
            <v>291</v>
          </cell>
          <cell r="BL1361">
            <v>-257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120</v>
          </cell>
          <cell r="BR1361">
            <v>114</v>
          </cell>
          <cell r="BS1361">
            <v>66</v>
          </cell>
          <cell r="BT1361">
            <v>68</v>
          </cell>
          <cell r="BU1361" t="str">
            <v>何影</v>
          </cell>
          <cell r="BV1361" t="str">
            <v>刘国坤</v>
          </cell>
          <cell r="BW1361" t="str">
            <v>刘国坤</v>
          </cell>
          <cell r="BX1361" t="str">
            <v>87758412</v>
          </cell>
          <cell r="BY1361" t="str">
            <v>2025-03-18</v>
          </cell>
          <cell r="BZ1361" t="str">
            <v/>
          </cell>
          <cell r="CA1361" t="str">
            <v>758732096</v>
          </cell>
          <cell r="CB1361">
            <v>0</v>
          </cell>
          <cell r="CC1361">
            <v>0</v>
          </cell>
          <cell r="CD1361" t="str">
            <v/>
          </cell>
          <cell r="CE1361" t="str">
            <v>1</v>
          </cell>
          <cell r="CF1361" t="str">
            <v/>
          </cell>
          <cell r="CG1361" t="str">
            <v>北京经济技术开发区虚拟社区</v>
          </cell>
          <cell r="CH1361" t="str">
            <v>qy</v>
          </cell>
          <cell r="CI1361" t="str">
            <v>    私人控股</v>
          </cell>
          <cell r="CJ1361" t="str">
            <v>F</v>
          </cell>
          <cell r="CK1361" t="str">
            <v>    批发和零售业</v>
          </cell>
          <cell r="CL1361" t="str">
            <v>51</v>
          </cell>
          <cell r="CM1361" t="str">
            <v>    批发业</v>
          </cell>
          <cell r="CN1361" t="str">
            <v>115101</v>
          </cell>
          <cell r="CO1361" t="str">
            <v>      开发区</v>
          </cell>
          <cell r="CP1361" t="str">
            <v>　　　私营股份有限公司</v>
          </cell>
          <cell r="CQ1361" t="str">
            <v/>
          </cell>
          <cell r="CR1361" t="str">
            <v>    传统服务业</v>
          </cell>
          <cell r="CS1361" t="str">
            <v>2</v>
          </cell>
          <cell r="CT1361" t="str">
            <v>    地方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0</v>
          </cell>
          <cell r="DM1361" t="str">
            <v>3</v>
          </cell>
          <cell r="DN1361" t="str">
            <v>517</v>
          </cell>
          <cell r="DO1361" t="str">
            <v>    机械设备、五金产品及电子产品批发</v>
          </cell>
          <cell r="DP1361" t="str">
            <v>1</v>
          </cell>
          <cell r="DQ1361" t="str">
            <v>3</v>
          </cell>
          <cell r="DR1361">
            <v>3785</v>
          </cell>
          <cell r="DS1361">
            <v>4329</v>
          </cell>
          <cell r="DT1361">
            <v>1</v>
          </cell>
          <cell r="DU1361">
            <v>289</v>
          </cell>
          <cell r="DV1361">
            <v>-286</v>
          </cell>
          <cell r="DW1361">
            <v>123</v>
          </cell>
          <cell r="DX1361">
            <v>128</v>
          </cell>
        </row>
        <row r="1362">
          <cell r="M1362" t="str">
            <v>91110302801723073K</v>
          </cell>
          <cell r="N1362" t="str">
            <v>北京力伟康科技有限公司</v>
          </cell>
          <cell r="O1362" t="str">
            <v>2025</v>
          </cell>
          <cell r="P1362" t="str">
            <v>2</v>
          </cell>
          <cell r="Q1362">
            <v>215</v>
          </cell>
          <cell r="R1362">
            <v>215</v>
          </cell>
          <cell r="S1362">
            <v>14260</v>
          </cell>
          <cell r="T1362">
            <v>13868</v>
          </cell>
          <cell r="U1362">
            <v>23522</v>
          </cell>
          <cell r="V1362">
            <v>21453</v>
          </cell>
          <cell r="W1362">
            <v>7438</v>
          </cell>
          <cell r="X1362">
            <v>4629</v>
          </cell>
          <cell r="Y1362">
            <v>0</v>
          </cell>
          <cell r="Z1362">
            <v>0</v>
          </cell>
          <cell r="AA1362">
            <v>3298</v>
          </cell>
          <cell r="AB1362">
            <v>3455</v>
          </cell>
          <cell r="AC1362">
            <v>0</v>
          </cell>
          <cell r="AD1362">
            <v>0</v>
          </cell>
          <cell r="AE1362">
            <v>1662</v>
          </cell>
          <cell r="AF1362">
            <v>1677</v>
          </cell>
          <cell r="AG1362">
            <v>9</v>
          </cell>
          <cell r="AH1362">
            <v>11</v>
          </cell>
          <cell r="AI1362">
            <v>0</v>
          </cell>
          <cell r="AJ1362">
            <v>0</v>
          </cell>
          <cell r="AK1362">
            <v>1664</v>
          </cell>
          <cell r="AL1362">
            <v>1559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-37</v>
          </cell>
          <cell r="BF1362">
            <v>208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-37</v>
          </cell>
          <cell r="BL1362">
            <v>208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190</v>
          </cell>
          <cell r="BR1362">
            <v>220</v>
          </cell>
          <cell r="BS1362">
            <v>13</v>
          </cell>
          <cell r="BT1362">
            <v>12</v>
          </cell>
          <cell r="BU1362" t="str">
            <v>樊蕾</v>
          </cell>
          <cell r="BV1362" t="str">
            <v>樊蕾</v>
          </cell>
          <cell r="BW1362" t="str">
            <v>张利蓉</v>
          </cell>
          <cell r="BX1362" t="str">
            <v>13671287928</v>
          </cell>
          <cell r="BY1362" t="str">
            <v>2025-03-14</v>
          </cell>
          <cell r="BZ1362" t="str">
            <v/>
          </cell>
          <cell r="CA1362" t="str">
            <v>801723073</v>
          </cell>
          <cell r="CB1362">
            <v>0</v>
          </cell>
          <cell r="CC1362">
            <v>0</v>
          </cell>
          <cell r="CD1362" t="str">
            <v/>
          </cell>
          <cell r="CE1362" t="str">
            <v>1</v>
          </cell>
          <cell r="CF1362" t="str">
            <v/>
          </cell>
          <cell r="CG1362" t="str">
            <v>北京经济技术开发区虚拟社区</v>
          </cell>
          <cell r="CH1362" t="str">
            <v>qy</v>
          </cell>
          <cell r="CI1362" t="str">
            <v>    私人控股</v>
          </cell>
          <cell r="CJ1362" t="str">
            <v>F</v>
          </cell>
          <cell r="CK1362" t="str">
            <v>    批发和零售业</v>
          </cell>
          <cell r="CL1362" t="str">
            <v>51</v>
          </cell>
          <cell r="CM1362" t="str">
            <v>    批发业</v>
          </cell>
          <cell r="CN1362" t="str">
            <v>115101</v>
          </cell>
          <cell r="CO1362" t="str">
            <v>      开发区</v>
          </cell>
          <cell r="CP1362" t="str">
            <v>　　　私营有限责任公司</v>
          </cell>
          <cell r="CQ1362" t="str">
            <v/>
          </cell>
          <cell r="CR1362" t="str">
            <v>    传统服务业</v>
          </cell>
          <cell r="CS1362" t="str">
            <v>2</v>
          </cell>
          <cell r="CT1362" t="str">
            <v>    地方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0</v>
          </cell>
          <cell r="DM1362" t="str">
            <v>3</v>
          </cell>
          <cell r="DN1362" t="str">
            <v>515</v>
          </cell>
          <cell r="DO1362" t="str">
            <v>    医药及医疗器材批发</v>
          </cell>
          <cell r="DP1362" t="str">
            <v>1</v>
          </cell>
          <cell r="DQ1362" t="str">
            <v>3</v>
          </cell>
          <cell r="DR1362">
            <v>3298</v>
          </cell>
          <cell r="DS1362">
            <v>3455</v>
          </cell>
          <cell r="DT1362">
            <v>1</v>
          </cell>
          <cell r="DU1362">
            <v>-37</v>
          </cell>
          <cell r="DV1362">
            <v>208</v>
          </cell>
          <cell r="DW1362">
            <v>199</v>
          </cell>
          <cell r="DX1362">
            <v>231</v>
          </cell>
        </row>
        <row r="1363">
          <cell r="M1363" t="str">
            <v>911101027921092226</v>
          </cell>
          <cell r="N1363" t="str">
            <v>北京安华信益商贸有限责任公司</v>
          </cell>
          <cell r="O1363" t="str">
            <v>2025</v>
          </cell>
          <cell r="P1363" t="str">
            <v>2</v>
          </cell>
          <cell r="Q1363">
            <v>652</v>
          </cell>
          <cell r="R1363">
            <v>631</v>
          </cell>
          <cell r="S1363">
            <v>0</v>
          </cell>
          <cell r="T1363">
            <v>0</v>
          </cell>
          <cell r="U1363">
            <v>4640</v>
          </cell>
          <cell r="V1363">
            <v>11796</v>
          </cell>
          <cell r="W1363">
            <v>1736</v>
          </cell>
          <cell r="X1363">
            <v>1761</v>
          </cell>
          <cell r="Y1363">
            <v>0</v>
          </cell>
          <cell r="Z1363">
            <v>0</v>
          </cell>
          <cell r="AA1363">
            <v>13742</v>
          </cell>
          <cell r="AB1363">
            <v>12967</v>
          </cell>
          <cell r="AC1363">
            <v>0</v>
          </cell>
          <cell r="AD1363">
            <v>0</v>
          </cell>
          <cell r="AE1363">
            <v>12414</v>
          </cell>
          <cell r="AF1363">
            <v>11205</v>
          </cell>
          <cell r="AG1363">
            <v>14</v>
          </cell>
          <cell r="AH1363">
            <v>14</v>
          </cell>
          <cell r="AI1363">
            <v>237</v>
          </cell>
          <cell r="AJ1363">
            <v>103</v>
          </cell>
          <cell r="AK1363">
            <v>307</v>
          </cell>
          <cell r="AL1363">
            <v>306</v>
          </cell>
          <cell r="AM1363">
            <v>0</v>
          </cell>
          <cell r="AN1363">
            <v>0</v>
          </cell>
          <cell r="AO1363">
            <v>-165</v>
          </cell>
          <cell r="AP1363">
            <v>-3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935</v>
          </cell>
          <cell r="BF1363">
            <v>1342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935</v>
          </cell>
          <cell r="BL1363">
            <v>1342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166</v>
          </cell>
          <cell r="BR1363">
            <v>228</v>
          </cell>
          <cell r="BS1363">
            <v>16</v>
          </cell>
          <cell r="BT1363">
            <v>13</v>
          </cell>
          <cell r="BU1363" t="str">
            <v>王毅</v>
          </cell>
          <cell r="BV1363" t="str">
            <v>王毅</v>
          </cell>
          <cell r="BW1363" t="str">
            <v>胡晓晴</v>
          </cell>
          <cell r="BX1363" t="str">
            <v>13910025616</v>
          </cell>
          <cell r="BY1363" t="str">
            <v>2025-03-03</v>
          </cell>
          <cell r="BZ1363" t="str">
            <v/>
          </cell>
          <cell r="CA1363" t="str">
            <v>792109222</v>
          </cell>
          <cell r="CB1363">
            <v>0</v>
          </cell>
          <cell r="CC1363">
            <v>0</v>
          </cell>
          <cell r="CD1363" t="str">
            <v/>
          </cell>
          <cell r="CE1363" t="str">
            <v>1</v>
          </cell>
          <cell r="CF1363" t="str">
            <v/>
          </cell>
          <cell r="CG1363" t="str">
            <v>北京经济技术开发区虚拟社区</v>
          </cell>
          <cell r="CH1363" t="str">
            <v>qy</v>
          </cell>
          <cell r="CI1363" t="str">
            <v>    私人控股</v>
          </cell>
          <cell r="CJ1363" t="str">
            <v>F</v>
          </cell>
          <cell r="CK1363" t="str">
            <v>    批发和零售业</v>
          </cell>
          <cell r="CL1363" t="str">
            <v>51</v>
          </cell>
          <cell r="CM1363" t="str">
            <v>    批发业</v>
          </cell>
          <cell r="CN1363" t="str">
            <v>115101</v>
          </cell>
          <cell r="CO1363" t="str">
            <v>      开发区</v>
          </cell>
          <cell r="CP1363" t="str">
            <v>　　　私营有限责任公司</v>
          </cell>
          <cell r="CQ1363" t="str">
            <v/>
          </cell>
          <cell r="CR1363" t="str">
            <v>    传统服务业</v>
          </cell>
          <cell r="CS1363" t="str">
            <v>2</v>
          </cell>
          <cell r="CT1363" t="str">
            <v>    地方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0</v>
          </cell>
          <cell r="DM1363" t="str">
            <v>3</v>
          </cell>
          <cell r="DN1363" t="str">
            <v>515</v>
          </cell>
          <cell r="DO1363" t="str">
            <v>    医药及医疗器材批发</v>
          </cell>
          <cell r="DP1363" t="str">
            <v>1</v>
          </cell>
          <cell r="DQ1363" t="str">
            <v>3</v>
          </cell>
          <cell r="DR1363">
            <v>13742</v>
          </cell>
          <cell r="DS1363">
            <v>12967</v>
          </cell>
          <cell r="DT1363">
            <v>1</v>
          </cell>
          <cell r="DU1363">
            <v>935</v>
          </cell>
          <cell r="DV1363">
            <v>1342</v>
          </cell>
          <cell r="DW1363">
            <v>180</v>
          </cell>
          <cell r="DX1363">
            <v>242</v>
          </cell>
        </row>
        <row r="1364">
          <cell r="M1364" t="str">
            <v>91110302791607561T</v>
          </cell>
          <cell r="N1364" t="str">
            <v>北京京东方营销有限公司</v>
          </cell>
          <cell r="O1364" t="str">
            <v>2025</v>
          </cell>
          <cell r="P1364" t="str">
            <v>2</v>
          </cell>
          <cell r="Q1364">
            <v>266</v>
          </cell>
          <cell r="R1364">
            <v>354</v>
          </cell>
          <cell r="S1364">
            <v>83337</v>
          </cell>
          <cell r="T1364">
            <v>49464</v>
          </cell>
          <cell r="U1364">
            <v>162761</v>
          </cell>
          <cell r="V1364">
            <v>170453</v>
          </cell>
          <cell r="W1364">
            <v>104897</v>
          </cell>
          <cell r="X1364">
            <v>112698</v>
          </cell>
          <cell r="Y1364">
            <v>0</v>
          </cell>
          <cell r="Z1364">
            <v>0</v>
          </cell>
          <cell r="AA1364">
            <v>1021</v>
          </cell>
          <cell r="AB1364">
            <v>5853</v>
          </cell>
          <cell r="AC1364">
            <v>0</v>
          </cell>
          <cell r="AD1364">
            <v>0</v>
          </cell>
          <cell r="AE1364">
            <v>0</v>
          </cell>
          <cell r="AF1364">
            <v>4413</v>
          </cell>
          <cell r="AG1364">
            <v>56</v>
          </cell>
          <cell r="AH1364">
            <v>44</v>
          </cell>
          <cell r="AI1364">
            <v>108</v>
          </cell>
          <cell r="AJ1364">
            <v>169</v>
          </cell>
          <cell r="AK1364">
            <v>2152</v>
          </cell>
          <cell r="AL1364">
            <v>2037</v>
          </cell>
          <cell r="AM1364">
            <v>0</v>
          </cell>
          <cell r="AN1364">
            <v>0</v>
          </cell>
          <cell r="AO1364">
            <v>11</v>
          </cell>
          <cell r="AP1364">
            <v>-96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-1292</v>
          </cell>
          <cell r="BF1364">
            <v>-697</v>
          </cell>
          <cell r="BG1364">
            <v>0</v>
          </cell>
          <cell r="BH1364">
            <v>2</v>
          </cell>
          <cell r="BI1364">
            <v>26</v>
          </cell>
          <cell r="BJ1364">
            <v>0</v>
          </cell>
          <cell r="BK1364">
            <v>-1318</v>
          </cell>
          <cell r="BL1364">
            <v>-697</v>
          </cell>
          <cell r="BM1364">
            <v>0</v>
          </cell>
          <cell r="BN1364">
            <v>2</v>
          </cell>
          <cell r="BO1364">
            <v>0</v>
          </cell>
          <cell r="BP1364">
            <v>0</v>
          </cell>
          <cell r="BQ1364">
            <v>2434</v>
          </cell>
          <cell r="BR1364">
            <v>0</v>
          </cell>
          <cell r="BS1364">
            <v>22</v>
          </cell>
          <cell r="BT1364">
            <v>20</v>
          </cell>
          <cell r="BU1364" t="str">
            <v>过超</v>
          </cell>
          <cell r="BV1364" t="str">
            <v>鲁萌</v>
          </cell>
          <cell r="BW1364" t="str">
            <v>王鑫</v>
          </cell>
          <cell r="BX1364" t="str">
            <v>13621155546</v>
          </cell>
          <cell r="BY1364" t="str">
            <v>2025-03-18</v>
          </cell>
          <cell r="BZ1364" t="str">
            <v/>
          </cell>
          <cell r="CA1364" t="str">
            <v>791607561</v>
          </cell>
          <cell r="CB1364">
            <v>0</v>
          </cell>
          <cell r="CC1364">
            <v>0</v>
          </cell>
          <cell r="CD1364" t="str">
            <v/>
          </cell>
          <cell r="CE1364" t="str">
            <v>1</v>
          </cell>
          <cell r="CF1364" t="str">
            <v/>
          </cell>
          <cell r="CG1364" t="str">
            <v>北京经济技术开发区虚拟社区</v>
          </cell>
          <cell r="CH1364" t="str">
            <v>qy</v>
          </cell>
          <cell r="CI1364" t="str">
            <v>    国有控股</v>
          </cell>
          <cell r="CJ1364" t="str">
            <v>F</v>
          </cell>
          <cell r="CK1364" t="str">
            <v>    批发和零售业</v>
          </cell>
          <cell r="CL1364" t="str">
            <v>51</v>
          </cell>
          <cell r="CM1364" t="str">
            <v>    批发业</v>
          </cell>
          <cell r="CN1364" t="str">
            <v>115101</v>
          </cell>
          <cell r="CO1364" t="str">
            <v>      开发区</v>
          </cell>
          <cell r="CP1364" t="str">
            <v>　　　私营有限责任公司</v>
          </cell>
          <cell r="CQ1364" t="str">
            <v/>
          </cell>
          <cell r="CR1364" t="str">
            <v>    传统服务业</v>
          </cell>
          <cell r="CS1364" t="str">
            <v>2</v>
          </cell>
          <cell r="CT1364" t="str">
            <v>    地方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0</v>
          </cell>
          <cell r="DM1364" t="str">
            <v>3</v>
          </cell>
          <cell r="DN1364" t="str">
            <v>517</v>
          </cell>
          <cell r="DO1364" t="str">
            <v>    机械设备、五金产品及电子产品批发</v>
          </cell>
          <cell r="DP1364" t="str">
            <v>2</v>
          </cell>
          <cell r="DQ1364" t="str">
            <v>2</v>
          </cell>
          <cell r="DR1364">
            <v>1021</v>
          </cell>
          <cell r="DS1364">
            <v>5853</v>
          </cell>
          <cell r="DT1364">
            <v>1</v>
          </cell>
          <cell r="DU1364">
            <v>-1292</v>
          </cell>
          <cell r="DV1364">
            <v>-697</v>
          </cell>
          <cell r="DW1364">
            <v>2490</v>
          </cell>
          <cell r="DX1364">
            <v>19</v>
          </cell>
        </row>
        <row r="1365">
          <cell r="M1365" t="str">
            <v>91110302MA01J20B7B</v>
          </cell>
          <cell r="N1365" t="str">
            <v>国药器械联齐（北京）医疗器械有限公司</v>
          </cell>
          <cell r="O1365" t="str">
            <v>2025</v>
          </cell>
          <cell r="P1365" t="str">
            <v>2</v>
          </cell>
          <cell r="Q1365">
            <v>923</v>
          </cell>
          <cell r="R1365">
            <v>778</v>
          </cell>
          <cell r="S1365">
            <v>74588</v>
          </cell>
          <cell r="T1365">
            <v>58945</v>
          </cell>
          <cell r="U1365">
            <v>257814</v>
          </cell>
          <cell r="V1365">
            <v>213476</v>
          </cell>
          <cell r="W1365">
            <v>135702</v>
          </cell>
          <cell r="X1365">
            <v>99339</v>
          </cell>
          <cell r="Y1365">
            <v>0</v>
          </cell>
          <cell r="Z1365">
            <v>0</v>
          </cell>
          <cell r="AA1365">
            <v>105805</v>
          </cell>
          <cell r="AB1365">
            <v>76525</v>
          </cell>
          <cell r="AC1365">
            <v>0</v>
          </cell>
          <cell r="AD1365">
            <v>0</v>
          </cell>
          <cell r="AE1365">
            <v>100884</v>
          </cell>
          <cell r="AF1365">
            <v>71783</v>
          </cell>
          <cell r="AG1365">
            <v>101</v>
          </cell>
          <cell r="AH1365">
            <v>78</v>
          </cell>
          <cell r="AI1365">
            <v>1603</v>
          </cell>
          <cell r="AJ1365">
            <v>1027</v>
          </cell>
          <cell r="AK1365">
            <v>416</v>
          </cell>
          <cell r="AL1365">
            <v>642</v>
          </cell>
          <cell r="AM1365">
            <v>0</v>
          </cell>
          <cell r="AN1365">
            <v>0</v>
          </cell>
          <cell r="AO1365">
            <v>10</v>
          </cell>
          <cell r="AP1365">
            <v>12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2793</v>
          </cell>
          <cell r="BF1365">
            <v>2988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2793</v>
          </cell>
          <cell r="BL1365">
            <v>2988</v>
          </cell>
          <cell r="BM1365">
            <v>698</v>
          </cell>
          <cell r="BN1365">
            <v>747</v>
          </cell>
          <cell r="BO1365">
            <v>0</v>
          </cell>
          <cell r="BP1365">
            <v>0</v>
          </cell>
          <cell r="BQ1365">
            <v>328</v>
          </cell>
          <cell r="BR1365">
            <v>428</v>
          </cell>
          <cell r="BS1365">
            <v>44</v>
          </cell>
          <cell r="BT1365">
            <v>52</v>
          </cell>
          <cell r="BU1365" t="str">
            <v>袁粼</v>
          </cell>
          <cell r="BV1365" t="str">
            <v>周莉</v>
          </cell>
          <cell r="BW1365" t="str">
            <v>李希萌</v>
          </cell>
          <cell r="BX1365" t="str">
            <v>15601277810</v>
          </cell>
          <cell r="BY1365" t="str">
            <v>2025-03-03</v>
          </cell>
          <cell r="BZ1365" t="str">
            <v/>
          </cell>
          <cell r="CA1365" t="str">
            <v>MA01J20B7</v>
          </cell>
          <cell r="CB1365">
            <v>0</v>
          </cell>
          <cell r="CC1365">
            <v>0</v>
          </cell>
          <cell r="CD1365" t="str">
            <v/>
          </cell>
          <cell r="CE1365" t="str">
            <v>1</v>
          </cell>
          <cell r="CF1365" t="str">
            <v/>
          </cell>
          <cell r="CG1365" t="str">
            <v>北京经济技术开发区虚拟社区</v>
          </cell>
          <cell r="CH1365" t="str">
            <v>qy</v>
          </cell>
          <cell r="CI1365" t="str">
            <v>    国有控股</v>
          </cell>
          <cell r="CJ1365" t="str">
            <v>F</v>
          </cell>
          <cell r="CK1365" t="str">
            <v>    批发和零售业</v>
          </cell>
          <cell r="CL1365" t="str">
            <v>51</v>
          </cell>
          <cell r="CM1365" t="str">
            <v>    批发业</v>
          </cell>
          <cell r="CN1365" t="str">
            <v>115101</v>
          </cell>
          <cell r="CO1365" t="str">
            <v>      开发区</v>
          </cell>
          <cell r="CP1365" t="str">
            <v>　　　其他有限责任公司</v>
          </cell>
          <cell r="CQ1365" t="str">
            <v/>
          </cell>
          <cell r="CR1365" t="str">
            <v>    传统服务业</v>
          </cell>
          <cell r="CS1365" t="str">
            <v>1</v>
          </cell>
          <cell r="CT1365" t="str">
            <v>    中央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0</v>
          </cell>
          <cell r="DM1365" t="str">
            <v>3</v>
          </cell>
          <cell r="DN1365" t="str">
            <v>515</v>
          </cell>
          <cell r="DO1365" t="str">
            <v>    医药及医疗器材批发</v>
          </cell>
          <cell r="DP1365" t="str">
            <v>2</v>
          </cell>
          <cell r="DQ1365" t="str">
            <v>2</v>
          </cell>
          <cell r="DR1365">
            <v>105805</v>
          </cell>
          <cell r="DS1365">
            <v>76525</v>
          </cell>
          <cell r="DT1365">
            <v>1</v>
          </cell>
          <cell r="DU1365">
            <v>2793</v>
          </cell>
          <cell r="DV1365">
            <v>2988</v>
          </cell>
          <cell r="DW1365">
            <v>1127</v>
          </cell>
          <cell r="DX1365">
            <v>1253</v>
          </cell>
        </row>
        <row r="1366">
          <cell r="M1366" t="str">
            <v>91110105756745854Y</v>
          </cell>
          <cell r="N1366" t="str">
            <v>北京元通东专汽车销售服务有限公司</v>
          </cell>
          <cell r="O1366" t="str">
            <v>2025</v>
          </cell>
          <cell r="P1366" t="str">
            <v>2</v>
          </cell>
          <cell r="Q1366">
            <v>1122</v>
          </cell>
          <cell r="R1366">
            <v>1006</v>
          </cell>
          <cell r="S1366">
            <v>3480</v>
          </cell>
          <cell r="T1366">
            <v>7133</v>
          </cell>
          <cell r="U1366">
            <v>27213</v>
          </cell>
          <cell r="V1366">
            <v>34471</v>
          </cell>
          <cell r="W1366">
            <v>33739</v>
          </cell>
          <cell r="X1366">
            <v>41179</v>
          </cell>
          <cell r="Y1366">
            <v>0</v>
          </cell>
          <cell r="Z1366">
            <v>0</v>
          </cell>
          <cell r="AA1366">
            <v>4306</v>
          </cell>
          <cell r="AB1366">
            <v>2521</v>
          </cell>
          <cell r="AC1366">
            <v>0</v>
          </cell>
          <cell r="AD1366">
            <v>0</v>
          </cell>
          <cell r="AE1366">
            <v>2428</v>
          </cell>
          <cell r="AF1366">
            <v>1257</v>
          </cell>
          <cell r="AG1366">
            <v>20</v>
          </cell>
          <cell r="AH1366">
            <v>19</v>
          </cell>
          <cell r="AI1366">
            <v>665</v>
          </cell>
          <cell r="AJ1366">
            <v>1044</v>
          </cell>
          <cell r="AK1366">
            <v>831</v>
          </cell>
          <cell r="AL1366">
            <v>1610</v>
          </cell>
          <cell r="AM1366">
            <v>0</v>
          </cell>
          <cell r="AN1366">
            <v>0</v>
          </cell>
          <cell r="AO1366">
            <v>1</v>
          </cell>
          <cell r="AP1366">
            <v>20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361</v>
          </cell>
          <cell r="BF1366">
            <v>-1429</v>
          </cell>
          <cell r="BG1366">
            <v>0</v>
          </cell>
          <cell r="BH1366">
            <v>3</v>
          </cell>
          <cell r="BI1366">
            <v>0</v>
          </cell>
          <cell r="BJ1366">
            <v>0</v>
          </cell>
          <cell r="BK1366">
            <v>361</v>
          </cell>
          <cell r="BL1366">
            <v>-1426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476</v>
          </cell>
          <cell r="BR1366">
            <v>188</v>
          </cell>
          <cell r="BS1366">
            <v>35</v>
          </cell>
          <cell r="BT1366">
            <v>38</v>
          </cell>
          <cell r="BU1366" t="str">
            <v>黄萍</v>
          </cell>
          <cell r="BV1366" t="str">
            <v>张晓娇</v>
          </cell>
          <cell r="BW1366" t="str">
            <v>张晓娇</v>
          </cell>
          <cell r="BX1366" t="str">
            <v>17610369557</v>
          </cell>
          <cell r="BY1366" t="str">
            <v>2025-03-17</v>
          </cell>
          <cell r="BZ1366" t="str">
            <v/>
          </cell>
          <cell r="CA1366" t="str">
            <v>756745854</v>
          </cell>
          <cell r="CB1366">
            <v>0</v>
          </cell>
          <cell r="CC1366">
            <v>0</v>
          </cell>
          <cell r="CD1366" t="str">
            <v/>
          </cell>
          <cell r="CE1366" t="str">
            <v/>
          </cell>
          <cell r="CF1366" t="str">
            <v/>
          </cell>
          <cell r="CG1366" t="str">
            <v/>
          </cell>
          <cell r="CH1366" t="str">
            <v>qy</v>
          </cell>
          <cell r="CI1366" t="str">
            <v>    私人控股</v>
          </cell>
          <cell r="CJ1366" t="str">
            <v>F</v>
          </cell>
          <cell r="CK1366" t="str">
            <v>    批发和零售业</v>
          </cell>
          <cell r="CL1366" t="str">
            <v>51</v>
          </cell>
          <cell r="CM1366" t="str">
            <v>    批发业</v>
          </cell>
          <cell r="CN1366" t="str">
            <v>110115</v>
          </cell>
          <cell r="CO1366" t="str">
            <v>      大兴区</v>
          </cell>
          <cell r="CP1366" t="str">
            <v>　　　私营有限责任公司</v>
          </cell>
          <cell r="CQ1366" t="str">
            <v/>
          </cell>
          <cell r="CR1366" t="str">
            <v>    传统服务业</v>
          </cell>
          <cell r="CS1366" t="str">
            <v>2</v>
          </cell>
          <cell r="CT1366" t="str">
            <v>    地方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0</v>
          </cell>
          <cell r="DM1366" t="str">
            <v>3</v>
          </cell>
          <cell r="DN1366" t="str">
            <v>517</v>
          </cell>
          <cell r="DO1366" t="str">
            <v>    机械设备、五金产品及电子产品批发</v>
          </cell>
          <cell r="DP1366" t="str">
            <v>1</v>
          </cell>
          <cell r="DQ1366" t="str">
            <v>3</v>
          </cell>
          <cell r="DR1366">
            <v>4306</v>
          </cell>
          <cell r="DS1366">
            <v>2521</v>
          </cell>
          <cell r="DT1366">
            <v>1</v>
          </cell>
          <cell r="DU1366">
            <v>361</v>
          </cell>
          <cell r="DV1366">
            <v>-1429</v>
          </cell>
          <cell r="DW1366">
            <v>496</v>
          </cell>
          <cell r="DX1366">
            <v>207</v>
          </cell>
        </row>
        <row r="1367">
          <cell r="M1367" t="str">
            <v>911101055960332911</v>
          </cell>
          <cell r="N1367" t="str">
            <v>北京咔哞户外用品有限公司</v>
          </cell>
          <cell r="O1367" t="str">
            <v>2025</v>
          </cell>
          <cell r="P1367" t="str">
            <v>2</v>
          </cell>
          <cell r="Q1367">
            <v>173</v>
          </cell>
          <cell r="R1367">
            <v>123</v>
          </cell>
          <cell r="S1367">
            <v>37523</v>
          </cell>
          <cell r="T1367">
            <v>16632</v>
          </cell>
          <cell r="U1367">
            <v>38844</v>
          </cell>
          <cell r="V1367">
            <v>34831</v>
          </cell>
          <cell r="W1367">
            <v>39168</v>
          </cell>
          <cell r="X1367">
            <v>35076</v>
          </cell>
          <cell r="Y1367">
            <v>0</v>
          </cell>
          <cell r="Z1367">
            <v>0</v>
          </cell>
          <cell r="AA1367">
            <v>12632</v>
          </cell>
          <cell r="AB1367">
            <v>7770</v>
          </cell>
          <cell r="AC1367">
            <v>0</v>
          </cell>
          <cell r="AD1367">
            <v>0</v>
          </cell>
          <cell r="AE1367">
            <v>12354</v>
          </cell>
          <cell r="AF1367">
            <v>7445</v>
          </cell>
          <cell r="AG1367">
            <v>2</v>
          </cell>
          <cell r="AH1367">
            <v>13</v>
          </cell>
          <cell r="AI1367">
            <v>0</v>
          </cell>
          <cell r="AJ1367">
            <v>0</v>
          </cell>
          <cell r="AK1367">
            <v>124</v>
          </cell>
          <cell r="AL1367">
            <v>140</v>
          </cell>
          <cell r="AM1367">
            <v>0</v>
          </cell>
          <cell r="AN1367">
            <v>0</v>
          </cell>
          <cell r="AO1367">
            <v>1</v>
          </cell>
          <cell r="AP1367">
            <v>1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151</v>
          </cell>
          <cell r="BF1367">
            <v>172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151</v>
          </cell>
          <cell r="BL1367">
            <v>172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49</v>
          </cell>
          <cell r="BR1367">
            <v>42</v>
          </cell>
          <cell r="BS1367">
            <v>8</v>
          </cell>
          <cell r="BT1367">
            <v>9</v>
          </cell>
          <cell r="BU1367" t="str">
            <v>李俊弟</v>
          </cell>
          <cell r="BV1367" t="str">
            <v>王晨旭</v>
          </cell>
          <cell r="BW1367" t="str">
            <v>王晨旭</v>
          </cell>
          <cell r="BX1367" t="str">
            <v>18034266125</v>
          </cell>
          <cell r="BY1367" t="str">
            <v>2025-03-11</v>
          </cell>
          <cell r="BZ1367" t="str">
            <v/>
          </cell>
          <cell r="CA1367" t="str">
            <v>596033291</v>
          </cell>
          <cell r="CB1367">
            <v>0</v>
          </cell>
          <cell r="CC1367">
            <v>0</v>
          </cell>
          <cell r="CD1367" t="str">
            <v/>
          </cell>
          <cell r="CE1367" t="str">
            <v>1</v>
          </cell>
          <cell r="CF1367" t="str">
            <v/>
          </cell>
          <cell r="CG1367" t="str">
            <v>北京经济技术开发区虚拟社区</v>
          </cell>
          <cell r="CH1367" t="str">
            <v>qy</v>
          </cell>
          <cell r="CI1367" t="str">
            <v>    私人控股</v>
          </cell>
          <cell r="CJ1367" t="str">
            <v>F</v>
          </cell>
          <cell r="CK1367" t="str">
            <v>    批发和零售业</v>
          </cell>
          <cell r="CL1367" t="str">
            <v>51</v>
          </cell>
          <cell r="CM1367" t="str">
            <v>    批发业</v>
          </cell>
          <cell r="CN1367" t="str">
            <v>115101</v>
          </cell>
          <cell r="CO1367" t="str">
            <v>      开发区</v>
          </cell>
          <cell r="CP1367" t="str">
            <v>　　　私营有限责任公司</v>
          </cell>
          <cell r="CQ1367" t="str">
            <v/>
          </cell>
          <cell r="CR1367" t="str">
            <v>    传统服务业</v>
          </cell>
          <cell r="CS1367" t="str">
            <v>2</v>
          </cell>
          <cell r="CT1367" t="str">
            <v>    地方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0</v>
          </cell>
          <cell r="DM1367" t="str">
            <v>3</v>
          </cell>
          <cell r="DN1367" t="str">
            <v>517</v>
          </cell>
          <cell r="DO1367" t="str">
            <v>    机械设备、五金产品及电子产品批发</v>
          </cell>
          <cell r="DP1367" t="str">
            <v>1</v>
          </cell>
          <cell r="DQ1367" t="str">
            <v/>
          </cell>
          <cell r="DR1367">
            <v>12632</v>
          </cell>
          <cell r="DS1367">
            <v>7770</v>
          </cell>
          <cell r="DT1367">
            <v>1</v>
          </cell>
          <cell r="DU1367">
            <v>151</v>
          </cell>
          <cell r="DV1367">
            <v>172</v>
          </cell>
          <cell r="DW1367">
            <v>51</v>
          </cell>
          <cell r="DX1367">
            <v>55</v>
          </cell>
        </row>
        <row r="1368">
          <cell r="M1368" t="str">
            <v>91110105MA01QAJC6Q</v>
          </cell>
          <cell r="N1368" t="str">
            <v>北京锐迪科技术有限公司</v>
          </cell>
          <cell r="O1368" t="str">
            <v>2025</v>
          </cell>
          <cell r="P1368" t="str">
            <v>2</v>
          </cell>
          <cell r="Q1368">
            <v>206</v>
          </cell>
          <cell r="R1368">
            <v>206</v>
          </cell>
          <cell r="S1368">
            <v>3328</v>
          </cell>
          <cell r="T1368">
            <v>18730</v>
          </cell>
          <cell r="U1368">
            <v>42105</v>
          </cell>
          <cell r="V1368">
            <v>66788</v>
          </cell>
          <cell r="W1368">
            <v>35523</v>
          </cell>
          <cell r="X1368">
            <v>65583</v>
          </cell>
          <cell r="Y1368">
            <v>0</v>
          </cell>
          <cell r="Z1368">
            <v>0</v>
          </cell>
          <cell r="AA1368">
            <v>6738</v>
          </cell>
          <cell r="AB1368">
            <v>5976</v>
          </cell>
          <cell r="AC1368">
            <v>0</v>
          </cell>
          <cell r="AD1368">
            <v>0</v>
          </cell>
          <cell r="AE1368">
            <v>4266</v>
          </cell>
          <cell r="AF1368">
            <v>3536</v>
          </cell>
          <cell r="AG1368">
            <v>0</v>
          </cell>
          <cell r="AH1368">
            <v>2</v>
          </cell>
          <cell r="AI1368">
            <v>813</v>
          </cell>
          <cell r="AJ1368">
            <v>635</v>
          </cell>
          <cell r="AK1368">
            <v>1318</v>
          </cell>
          <cell r="AL1368">
            <v>1330</v>
          </cell>
          <cell r="AM1368">
            <v>0</v>
          </cell>
          <cell r="AN1368">
            <v>0</v>
          </cell>
          <cell r="AO1368">
            <v>27</v>
          </cell>
          <cell r="AP1368">
            <v>185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314</v>
          </cell>
          <cell r="BF1368">
            <v>288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314</v>
          </cell>
          <cell r="BL1368">
            <v>288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5</v>
          </cell>
          <cell r="BS1368">
            <v>15</v>
          </cell>
          <cell r="BT1368">
            <v>23</v>
          </cell>
          <cell r="BU1368" t="str">
            <v>赵浩然</v>
          </cell>
          <cell r="BV1368" t="str">
            <v>郝艳华</v>
          </cell>
          <cell r="BW1368" t="str">
            <v>郝艳华</v>
          </cell>
          <cell r="BX1368" t="str">
            <v>13601167038</v>
          </cell>
          <cell r="BY1368" t="str">
            <v>2025-03-17</v>
          </cell>
          <cell r="BZ1368" t="str">
            <v/>
          </cell>
          <cell r="CA1368" t="str">
            <v>MA01QAJC6</v>
          </cell>
          <cell r="CB1368">
            <v>0</v>
          </cell>
          <cell r="CC1368">
            <v>0</v>
          </cell>
          <cell r="CD1368" t="str">
            <v/>
          </cell>
          <cell r="CE1368" t="str">
            <v>1</v>
          </cell>
          <cell r="CF1368" t="str">
            <v/>
          </cell>
          <cell r="CG1368" t="str">
            <v>北京经济技术开发区虚拟社区</v>
          </cell>
          <cell r="CH1368" t="str">
            <v>qy</v>
          </cell>
          <cell r="CI1368" t="str">
            <v>    私人控股</v>
          </cell>
          <cell r="CJ1368" t="str">
            <v>F</v>
          </cell>
          <cell r="CK1368" t="str">
            <v>    批发和零售业</v>
          </cell>
          <cell r="CL1368" t="str">
            <v>51</v>
          </cell>
          <cell r="CM1368" t="str">
            <v>    批发业</v>
          </cell>
          <cell r="CN1368" t="str">
            <v>115101</v>
          </cell>
          <cell r="CO1368" t="str">
            <v>      开发区</v>
          </cell>
          <cell r="CP1368" t="str">
            <v>　　　私营有限责任公司</v>
          </cell>
          <cell r="CQ1368" t="str">
            <v/>
          </cell>
          <cell r="CR1368" t="str">
            <v>    传统服务业</v>
          </cell>
          <cell r="CS1368" t="str">
            <v>2</v>
          </cell>
          <cell r="CT1368" t="str">
            <v>    地方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0</v>
          </cell>
          <cell r="DM1368" t="str">
            <v>3</v>
          </cell>
          <cell r="DN1368" t="str">
            <v>517</v>
          </cell>
          <cell r="DO1368" t="str">
            <v>    机械设备、五金产品及电子产品批发</v>
          </cell>
          <cell r="DP1368" t="str">
            <v>1</v>
          </cell>
          <cell r="DQ1368" t="str">
            <v>2</v>
          </cell>
          <cell r="DR1368">
            <v>6738</v>
          </cell>
          <cell r="DS1368">
            <v>5976</v>
          </cell>
          <cell r="DT1368">
            <v>1</v>
          </cell>
          <cell r="DU1368">
            <v>314</v>
          </cell>
          <cell r="DV1368">
            <v>288</v>
          </cell>
          <cell r="DW1368">
            <v>-136</v>
          </cell>
          <cell r="DX1368">
            <v>7</v>
          </cell>
        </row>
        <row r="1369">
          <cell r="M1369" t="str">
            <v>91110302798503175D</v>
          </cell>
          <cell r="N1369" t="str">
            <v>汉和飞轮（北京）电气化器材有限公司</v>
          </cell>
          <cell r="O1369" t="str">
            <v>2025</v>
          </cell>
          <cell r="P1369" t="str">
            <v>2</v>
          </cell>
          <cell r="Q1369">
            <v>4425</v>
          </cell>
          <cell r="R1369">
            <v>3852</v>
          </cell>
          <cell r="S1369">
            <v>48872</v>
          </cell>
          <cell r="T1369">
            <v>77512</v>
          </cell>
          <cell r="U1369">
            <v>134231</v>
          </cell>
          <cell r="V1369">
            <v>129148</v>
          </cell>
          <cell r="W1369">
            <v>155923</v>
          </cell>
          <cell r="X1369">
            <v>144626</v>
          </cell>
          <cell r="Y1369">
            <v>0</v>
          </cell>
          <cell r="Z1369">
            <v>0</v>
          </cell>
          <cell r="AA1369">
            <v>6316</v>
          </cell>
          <cell r="AB1369">
            <v>3445</v>
          </cell>
          <cell r="AC1369">
            <v>0</v>
          </cell>
          <cell r="AD1369">
            <v>0</v>
          </cell>
          <cell r="AE1369">
            <v>5624</v>
          </cell>
          <cell r="AF1369">
            <v>3376</v>
          </cell>
          <cell r="AG1369">
            <v>5</v>
          </cell>
          <cell r="AH1369">
            <v>3</v>
          </cell>
          <cell r="AI1369">
            <v>839</v>
          </cell>
          <cell r="AJ1369">
            <v>251</v>
          </cell>
          <cell r="AK1369">
            <v>634</v>
          </cell>
          <cell r="AL1369">
            <v>358</v>
          </cell>
          <cell r="AM1369">
            <v>302</v>
          </cell>
          <cell r="AN1369">
            <v>0</v>
          </cell>
          <cell r="AO1369">
            <v>-26</v>
          </cell>
          <cell r="AP1369">
            <v>-65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-1062</v>
          </cell>
          <cell r="BF1369">
            <v>-478</v>
          </cell>
          <cell r="BG1369">
            <v>6</v>
          </cell>
          <cell r="BH1369">
            <v>0</v>
          </cell>
          <cell r="BI1369">
            <v>0</v>
          </cell>
          <cell r="BJ1369">
            <v>0</v>
          </cell>
          <cell r="BK1369">
            <v>-1056</v>
          </cell>
          <cell r="BL1369">
            <v>-478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71</v>
          </cell>
          <cell r="BT1369">
            <v>7</v>
          </cell>
          <cell r="BU1369" t="str">
            <v>杨保占</v>
          </cell>
          <cell r="BV1369" t="str">
            <v>汪显政</v>
          </cell>
          <cell r="BW1369" t="str">
            <v>余涛</v>
          </cell>
          <cell r="BX1369" t="str">
            <v>01063977216</v>
          </cell>
          <cell r="BY1369" t="str">
            <v>2025-03-13</v>
          </cell>
          <cell r="BZ1369" t="str">
            <v/>
          </cell>
          <cell r="CA1369" t="str">
            <v>798503175</v>
          </cell>
          <cell r="CB1369">
            <v>0</v>
          </cell>
          <cell r="CC1369">
            <v>0</v>
          </cell>
          <cell r="CD1369" t="str">
            <v/>
          </cell>
          <cell r="CE1369" t="str">
            <v>1</v>
          </cell>
          <cell r="CF1369" t="str">
            <v/>
          </cell>
          <cell r="CG1369" t="str">
            <v>北京经济技术开发区虚拟社区</v>
          </cell>
          <cell r="CH1369" t="str">
            <v>qy</v>
          </cell>
          <cell r="CI1369" t="str">
            <v>    私人控股</v>
          </cell>
          <cell r="CJ1369" t="str">
            <v>F</v>
          </cell>
          <cell r="CK1369" t="str">
            <v>    批发和零售业</v>
          </cell>
          <cell r="CL1369" t="str">
            <v>51</v>
          </cell>
          <cell r="CM1369" t="str">
            <v>    批发业</v>
          </cell>
          <cell r="CN1369" t="str">
            <v>115101</v>
          </cell>
          <cell r="CO1369" t="str">
            <v>      开发区</v>
          </cell>
          <cell r="CP1369" t="str">
            <v>　　　私营有限责任公司</v>
          </cell>
          <cell r="CQ1369" t="str">
            <v/>
          </cell>
          <cell r="CR1369" t="str">
            <v>    传统服务业</v>
          </cell>
          <cell r="CS1369" t="str">
            <v>2</v>
          </cell>
          <cell r="CT1369" t="str">
            <v>    地方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0</v>
          </cell>
          <cell r="DM1369" t="str">
            <v>3</v>
          </cell>
          <cell r="DN1369" t="str">
            <v>517</v>
          </cell>
          <cell r="DO1369" t="str">
            <v>    机械设备、五金产品及电子产品批发</v>
          </cell>
          <cell r="DP1369" t="str">
            <v>1</v>
          </cell>
          <cell r="DQ1369" t="str">
            <v>3</v>
          </cell>
          <cell r="DR1369">
            <v>6316</v>
          </cell>
          <cell r="DS1369">
            <v>3445</v>
          </cell>
          <cell r="DT1369">
            <v>1</v>
          </cell>
          <cell r="DU1369">
            <v>-1062</v>
          </cell>
          <cell r="DV1369">
            <v>-478</v>
          </cell>
          <cell r="DW1369">
            <v>-789</v>
          </cell>
          <cell r="DX1369">
            <v>-3</v>
          </cell>
        </row>
        <row r="1370">
          <cell r="M1370" t="str">
            <v>91110302668403571K</v>
          </cell>
          <cell r="N1370" t="str">
            <v>北京博路荣国际贸易有限公司</v>
          </cell>
          <cell r="O1370" t="str">
            <v>2025</v>
          </cell>
          <cell r="P1370" t="str">
            <v>2</v>
          </cell>
          <cell r="Q1370">
            <v>21308</v>
          </cell>
          <cell r="R1370">
            <v>21308</v>
          </cell>
          <cell r="S1370">
            <v>3318</v>
          </cell>
          <cell r="T1370">
            <v>2563</v>
          </cell>
          <cell r="U1370">
            <v>34436</v>
          </cell>
          <cell r="V1370">
            <v>32650</v>
          </cell>
          <cell r="W1370">
            <v>13590</v>
          </cell>
          <cell r="X1370">
            <v>14308</v>
          </cell>
          <cell r="Y1370">
            <v>0</v>
          </cell>
          <cell r="Z1370">
            <v>0</v>
          </cell>
          <cell r="AA1370">
            <v>9682</v>
          </cell>
          <cell r="AB1370">
            <v>12602</v>
          </cell>
          <cell r="AC1370">
            <v>0</v>
          </cell>
          <cell r="AD1370">
            <v>0</v>
          </cell>
          <cell r="AE1370">
            <v>8036</v>
          </cell>
          <cell r="AF1370">
            <v>11198</v>
          </cell>
          <cell r="AG1370">
            <v>2</v>
          </cell>
          <cell r="AH1370">
            <v>16</v>
          </cell>
          <cell r="AI1370">
            <v>623</v>
          </cell>
          <cell r="AJ1370">
            <v>460</v>
          </cell>
          <cell r="AK1370">
            <v>770</v>
          </cell>
          <cell r="AL1370">
            <v>423</v>
          </cell>
          <cell r="AM1370">
            <v>0</v>
          </cell>
          <cell r="AN1370">
            <v>0</v>
          </cell>
          <cell r="AO1370">
            <v>3</v>
          </cell>
          <cell r="AP1370">
            <v>13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248</v>
          </cell>
          <cell r="BF1370">
            <v>492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248</v>
          </cell>
          <cell r="BL1370">
            <v>492</v>
          </cell>
          <cell r="BM1370">
            <v>0</v>
          </cell>
          <cell r="BN1370">
            <v>33</v>
          </cell>
          <cell r="BO1370">
            <v>0</v>
          </cell>
          <cell r="BP1370">
            <v>0</v>
          </cell>
          <cell r="BQ1370">
            <v>0</v>
          </cell>
          <cell r="BR1370">
            <v>243</v>
          </cell>
          <cell r="BS1370">
            <v>5</v>
          </cell>
          <cell r="BT1370">
            <v>5</v>
          </cell>
          <cell r="BU1370" t="str">
            <v>唐凤满</v>
          </cell>
          <cell r="BV1370" t="str">
            <v>唐凤满</v>
          </cell>
          <cell r="BW1370" t="str">
            <v>郭凌宇</v>
          </cell>
          <cell r="BX1370" t="str">
            <v>13810538149</v>
          </cell>
          <cell r="BY1370" t="str">
            <v>2025-03-14</v>
          </cell>
          <cell r="BZ1370" t="str">
            <v/>
          </cell>
          <cell r="CA1370" t="str">
            <v>668403571</v>
          </cell>
          <cell r="CB1370">
            <v>0</v>
          </cell>
          <cell r="CC1370">
            <v>0</v>
          </cell>
          <cell r="CD1370" t="str">
            <v/>
          </cell>
          <cell r="CE1370" t="str">
            <v>1</v>
          </cell>
          <cell r="CF1370" t="str">
            <v/>
          </cell>
          <cell r="CG1370" t="str">
            <v>北京经济技术开发区虚拟社区</v>
          </cell>
          <cell r="CH1370" t="str">
            <v>qy</v>
          </cell>
          <cell r="CI1370" t="str">
            <v>    私人控股</v>
          </cell>
          <cell r="CJ1370" t="str">
            <v>F</v>
          </cell>
          <cell r="CK1370" t="str">
            <v>    批发和零售业</v>
          </cell>
          <cell r="CL1370" t="str">
            <v>51</v>
          </cell>
          <cell r="CM1370" t="str">
            <v>    批发业</v>
          </cell>
          <cell r="CN1370" t="str">
            <v>115101</v>
          </cell>
          <cell r="CO1370" t="str">
            <v>      开发区</v>
          </cell>
          <cell r="CP1370" t="str">
            <v>　　　私营有限责任公司</v>
          </cell>
          <cell r="CQ1370" t="str">
            <v/>
          </cell>
          <cell r="CR1370" t="str">
            <v>    传统服务业</v>
          </cell>
          <cell r="CS1370" t="str">
            <v>2</v>
          </cell>
          <cell r="CT1370" t="str">
            <v>    地方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DI1370">
            <v>0</v>
          </cell>
          <cell r="DJ1370">
            <v>0</v>
          </cell>
          <cell r="DK1370">
            <v>0</v>
          </cell>
          <cell r="DL1370">
            <v>0</v>
          </cell>
          <cell r="DM1370" t="str">
            <v>3</v>
          </cell>
          <cell r="DN1370" t="str">
            <v>516</v>
          </cell>
          <cell r="DO1370" t="str">
            <v>    矿产品、建材及化工产品批发</v>
          </cell>
          <cell r="DP1370" t="str">
            <v>1</v>
          </cell>
          <cell r="DQ1370" t="str">
            <v>3</v>
          </cell>
          <cell r="DR1370">
            <v>9682</v>
          </cell>
          <cell r="DS1370">
            <v>12602</v>
          </cell>
          <cell r="DT1370">
            <v>1</v>
          </cell>
          <cell r="DU1370">
            <v>248</v>
          </cell>
          <cell r="DV1370">
            <v>492</v>
          </cell>
          <cell r="DW1370">
            <v>-34</v>
          </cell>
          <cell r="DX1370">
            <v>292</v>
          </cell>
        </row>
        <row r="1371">
          <cell r="M1371" t="str">
            <v>91110302600036760F</v>
          </cell>
          <cell r="N1371" t="str">
            <v>易大宗（北京）供应链管理有限公司</v>
          </cell>
          <cell r="O1371" t="str">
            <v>2025</v>
          </cell>
          <cell r="P1371" t="str">
            <v>2</v>
          </cell>
          <cell r="Q1371">
            <v>23283</v>
          </cell>
          <cell r="R1371">
            <v>24363</v>
          </cell>
          <cell r="S1371">
            <v>37048</v>
          </cell>
          <cell r="T1371">
            <v>103549</v>
          </cell>
          <cell r="U1371">
            <v>2392127</v>
          </cell>
          <cell r="V1371">
            <v>2477688</v>
          </cell>
          <cell r="W1371">
            <v>25161</v>
          </cell>
          <cell r="X1371">
            <v>125096</v>
          </cell>
          <cell r="Y1371">
            <v>0</v>
          </cell>
          <cell r="Z1371">
            <v>0</v>
          </cell>
          <cell r="AA1371">
            <v>22159</v>
          </cell>
          <cell r="AB1371">
            <v>150479</v>
          </cell>
          <cell r="AC1371">
            <v>0</v>
          </cell>
          <cell r="AD1371">
            <v>0</v>
          </cell>
          <cell r="AE1371">
            <v>22812</v>
          </cell>
          <cell r="AF1371">
            <v>146207</v>
          </cell>
          <cell r="AG1371">
            <v>70</v>
          </cell>
          <cell r="AH1371">
            <v>193</v>
          </cell>
          <cell r="AI1371">
            <v>289</v>
          </cell>
          <cell r="AJ1371">
            <v>2027</v>
          </cell>
          <cell r="AK1371">
            <v>10396</v>
          </cell>
          <cell r="AL1371">
            <v>9442</v>
          </cell>
          <cell r="AM1371">
            <v>0</v>
          </cell>
          <cell r="AN1371">
            <v>0</v>
          </cell>
          <cell r="AO1371">
            <v>102</v>
          </cell>
          <cell r="AP1371">
            <v>-133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-11329</v>
          </cell>
          <cell r="BF1371">
            <v>-7121</v>
          </cell>
          <cell r="BG1371">
            <v>0</v>
          </cell>
          <cell r="BH1371">
            <v>0</v>
          </cell>
          <cell r="BI1371">
            <v>0</v>
          </cell>
          <cell r="BJ1371">
            <v>7</v>
          </cell>
          <cell r="BK1371">
            <v>-11329</v>
          </cell>
          <cell r="BL1371">
            <v>-7127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406</v>
          </cell>
          <cell r="BR1371">
            <v>1</v>
          </cell>
          <cell r="BS1371">
            <v>81</v>
          </cell>
          <cell r="BT1371">
            <v>86</v>
          </cell>
          <cell r="BU1371" t="str">
            <v>陈秀珠</v>
          </cell>
          <cell r="BV1371" t="str">
            <v>乐宇霏</v>
          </cell>
          <cell r="BW1371" t="str">
            <v>乐宇霏</v>
          </cell>
          <cell r="BX1371" t="str">
            <v>85171200</v>
          </cell>
          <cell r="BY1371" t="str">
            <v>2025-03-14</v>
          </cell>
          <cell r="BZ1371" t="str">
            <v/>
          </cell>
          <cell r="CA1371" t="str">
            <v>600036760</v>
          </cell>
          <cell r="CB1371">
            <v>0</v>
          </cell>
          <cell r="CC1371">
            <v>0</v>
          </cell>
          <cell r="CD1371" t="str">
            <v/>
          </cell>
          <cell r="CE1371" t="str">
            <v>1</v>
          </cell>
          <cell r="CF1371" t="str">
            <v/>
          </cell>
          <cell r="CG1371" t="str">
            <v>北京经济技术开发区虚拟社区</v>
          </cell>
          <cell r="CH1371" t="str">
            <v>qy</v>
          </cell>
          <cell r="CI1371" t="str">
            <v>    外商控股</v>
          </cell>
          <cell r="CJ1371" t="str">
            <v>F</v>
          </cell>
          <cell r="CK1371" t="str">
            <v>    批发和零售业</v>
          </cell>
          <cell r="CL1371" t="str">
            <v>51</v>
          </cell>
          <cell r="CM1371" t="str">
            <v>    批发业</v>
          </cell>
          <cell r="CN1371" t="str">
            <v>115101</v>
          </cell>
          <cell r="CO1371" t="str">
            <v>      开发区</v>
          </cell>
          <cell r="CP1371" t="str">
            <v>　　　外商投资有限责任公司</v>
          </cell>
          <cell r="CQ1371" t="str">
            <v/>
          </cell>
          <cell r="CR1371" t="str">
            <v>    传统服务业</v>
          </cell>
          <cell r="CS1371" t="str">
            <v>2</v>
          </cell>
          <cell r="CT1371" t="str">
            <v>    地方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0</v>
          </cell>
          <cell r="DM1371" t="str">
            <v>3</v>
          </cell>
          <cell r="DN1371" t="str">
            <v>516</v>
          </cell>
          <cell r="DO1371" t="str">
            <v>    矿产品、建材及化工产品批发</v>
          </cell>
          <cell r="DP1371" t="str">
            <v>1</v>
          </cell>
          <cell r="DQ1371" t="str">
            <v>2</v>
          </cell>
          <cell r="DR1371">
            <v>22159</v>
          </cell>
          <cell r="DS1371">
            <v>150479</v>
          </cell>
          <cell r="DT1371">
            <v>1</v>
          </cell>
          <cell r="DU1371">
            <v>-11329</v>
          </cell>
          <cell r="DV1371">
            <v>-7121</v>
          </cell>
          <cell r="DW1371">
            <v>476</v>
          </cell>
          <cell r="DX1371">
            <v>194</v>
          </cell>
        </row>
        <row r="1372">
          <cell r="M1372" t="str">
            <v>91110112787757639P</v>
          </cell>
          <cell r="N1372" t="str">
            <v>北京爱力北方液压密封技术有限公司</v>
          </cell>
          <cell r="O1372" t="str">
            <v>2025</v>
          </cell>
          <cell r="P1372" t="str">
            <v>2</v>
          </cell>
          <cell r="Q1372">
            <v>6356</v>
          </cell>
          <cell r="R1372">
            <v>5920</v>
          </cell>
          <cell r="S1372">
            <v>13667</v>
          </cell>
          <cell r="T1372">
            <v>8838</v>
          </cell>
          <cell r="U1372">
            <v>33382</v>
          </cell>
          <cell r="V1372">
            <v>27375</v>
          </cell>
          <cell r="W1372">
            <v>20117</v>
          </cell>
          <cell r="X1372">
            <v>14149</v>
          </cell>
          <cell r="Y1372">
            <v>0</v>
          </cell>
          <cell r="Z1372">
            <v>0</v>
          </cell>
          <cell r="AA1372">
            <v>5979</v>
          </cell>
          <cell r="AB1372">
            <v>5523</v>
          </cell>
          <cell r="AC1372">
            <v>0</v>
          </cell>
          <cell r="AD1372">
            <v>0</v>
          </cell>
          <cell r="AE1372">
            <v>5014</v>
          </cell>
          <cell r="AF1372">
            <v>4246</v>
          </cell>
          <cell r="AG1372">
            <v>8</v>
          </cell>
          <cell r="AH1372">
            <v>4</v>
          </cell>
          <cell r="AI1372">
            <v>301</v>
          </cell>
          <cell r="AJ1372">
            <v>586</v>
          </cell>
          <cell r="AK1372">
            <v>478</v>
          </cell>
          <cell r="AL1372">
            <v>159</v>
          </cell>
          <cell r="AM1372">
            <v>0</v>
          </cell>
          <cell r="AN1372">
            <v>0</v>
          </cell>
          <cell r="AO1372">
            <v>2</v>
          </cell>
          <cell r="AP1372">
            <v>12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176</v>
          </cell>
          <cell r="BF1372">
            <v>516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176</v>
          </cell>
          <cell r="BL1372">
            <v>516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15</v>
          </cell>
          <cell r="BT1372">
            <v>18</v>
          </cell>
          <cell r="BU1372" t="str">
            <v>宋大维</v>
          </cell>
          <cell r="BV1372" t="str">
            <v>李岩</v>
          </cell>
          <cell r="BW1372" t="str">
            <v>杨俊丽</v>
          </cell>
          <cell r="BX1372" t="str">
            <v>13910101161</v>
          </cell>
          <cell r="BY1372" t="str">
            <v>2025-03-04</v>
          </cell>
          <cell r="BZ1372" t="str">
            <v/>
          </cell>
          <cell r="CA1372" t="str">
            <v>787757639</v>
          </cell>
          <cell r="CB1372">
            <v>0</v>
          </cell>
          <cell r="CC1372">
            <v>0</v>
          </cell>
          <cell r="CD1372" t="str">
            <v/>
          </cell>
          <cell r="CE1372" t="str">
            <v/>
          </cell>
          <cell r="CF1372" t="str">
            <v/>
          </cell>
          <cell r="CG1372" t="str">
            <v/>
          </cell>
          <cell r="CH1372" t="str">
            <v>qy</v>
          </cell>
          <cell r="CI1372" t="str">
            <v>    私人控股</v>
          </cell>
          <cell r="CJ1372" t="str">
            <v>F</v>
          </cell>
          <cell r="CK1372" t="str">
            <v>    批发和零售业</v>
          </cell>
          <cell r="CL1372" t="str">
            <v>51</v>
          </cell>
          <cell r="CM1372" t="str">
            <v>    批发业</v>
          </cell>
          <cell r="CN1372" t="str">
            <v>110112</v>
          </cell>
          <cell r="CO1372" t="str">
            <v>      通州区</v>
          </cell>
          <cell r="CP1372" t="str">
            <v>　　　其他有限责任公司</v>
          </cell>
          <cell r="CQ1372" t="str">
            <v/>
          </cell>
          <cell r="CR1372" t="str">
            <v>    传统服务业</v>
          </cell>
          <cell r="CS1372" t="str">
            <v>2</v>
          </cell>
          <cell r="CT1372" t="str">
            <v>    地方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DI1372">
            <v>0</v>
          </cell>
          <cell r="DJ1372">
            <v>0</v>
          </cell>
          <cell r="DK1372">
            <v>0</v>
          </cell>
          <cell r="DL1372">
            <v>0</v>
          </cell>
          <cell r="DM1372" t="str">
            <v>5</v>
          </cell>
          <cell r="DN1372" t="str">
            <v>517</v>
          </cell>
          <cell r="DO1372" t="str">
            <v>    机械设备、五金产品及电子产品批发</v>
          </cell>
          <cell r="DP1372" t="str">
            <v>1</v>
          </cell>
          <cell r="DQ1372" t="str">
            <v>3</v>
          </cell>
          <cell r="DR1372">
            <v>5979</v>
          </cell>
          <cell r="DS1372">
            <v>5523</v>
          </cell>
          <cell r="DT1372">
            <v>1</v>
          </cell>
          <cell r="DU1372">
            <v>176</v>
          </cell>
          <cell r="DV1372">
            <v>516</v>
          </cell>
          <cell r="DW1372">
            <v>-58</v>
          </cell>
          <cell r="DX1372">
            <v>-365</v>
          </cell>
        </row>
        <row r="1373">
          <cell r="M1373" t="str">
            <v>911103027182682333</v>
          </cell>
          <cell r="N1373" t="str">
            <v>博世热力技术（北京）有限公司</v>
          </cell>
          <cell r="O1373" t="str">
            <v>2025</v>
          </cell>
          <cell r="P1373" t="str">
            <v>2</v>
          </cell>
          <cell r="Q1373">
            <v>4562</v>
          </cell>
          <cell r="R1373">
            <v>4276</v>
          </cell>
          <cell r="S1373">
            <v>111730</v>
          </cell>
          <cell r="T1373">
            <v>38354</v>
          </cell>
          <cell r="U1373">
            <v>244840</v>
          </cell>
          <cell r="V1373">
            <v>263365</v>
          </cell>
          <cell r="W1373">
            <v>250589</v>
          </cell>
          <cell r="X1373">
            <v>288790</v>
          </cell>
          <cell r="Y1373">
            <v>0</v>
          </cell>
          <cell r="Z1373">
            <v>0</v>
          </cell>
          <cell r="AA1373">
            <v>33546</v>
          </cell>
          <cell r="AB1373">
            <v>44616</v>
          </cell>
          <cell r="AC1373">
            <v>0</v>
          </cell>
          <cell r="AD1373">
            <v>0</v>
          </cell>
          <cell r="AE1373">
            <v>20144</v>
          </cell>
          <cell r="AF1373">
            <v>33033</v>
          </cell>
          <cell r="AG1373">
            <v>0</v>
          </cell>
          <cell r="AH1373">
            <v>142</v>
          </cell>
          <cell r="AI1373">
            <v>16190</v>
          </cell>
          <cell r="AJ1373">
            <v>19283</v>
          </cell>
          <cell r="AK1373">
            <v>3559</v>
          </cell>
          <cell r="AL1373">
            <v>2929</v>
          </cell>
          <cell r="AM1373">
            <v>0</v>
          </cell>
          <cell r="AN1373">
            <v>0</v>
          </cell>
          <cell r="AO1373">
            <v>235</v>
          </cell>
          <cell r="AP1373">
            <v>174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-7532</v>
          </cell>
          <cell r="BF1373">
            <v>-10447</v>
          </cell>
          <cell r="BG1373">
            <v>16</v>
          </cell>
          <cell r="BH1373">
            <v>6</v>
          </cell>
          <cell r="BI1373">
            <v>21</v>
          </cell>
          <cell r="BJ1373">
            <v>0</v>
          </cell>
          <cell r="BK1373">
            <v>-7538</v>
          </cell>
          <cell r="BL1373">
            <v>-10441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146</v>
          </cell>
          <cell r="BT1373">
            <v>156</v>
          </cell>
          <cell r="BU1373" t="str">
            <v>郑大智</v>
          </cell>
          <cell r="BV1373" t="str">
            <v>朱玉丹</v>
          </cell>
          <cell r="BW1373" t="str">
            <v>郭景</v>
          </cell>
          <cell r="BX1373" t="str">
            <v>18602156729</v>
          </cell>
          <cell r="BY1373" t="str">
            <v>2025-03-07</v>
          </cell>
          <cell r="BZ1373" t="str">
            <v/>
          </cell>
          <cell r="CA1373" t="str">
            <v>718268233</v>
          </cell>
          <cell r="CB1373">
            <v>0</v>
          </cell>
          <cell r="CC1373">
            <v>0</v>
          </cell>
          <cell r="CD1373" t="str">
            <v/>
          </cell>
          <cell r="CE1373" t="str">
            <v>1</v>
          </cell>
          <cell r="CF1373" t="str">
            <v/>
          </cell>
          <cell r="CG1373" t="str">
            <v>北京经济技术开发区虚拟社区</v>
          </cell>
          <cell r="CH1373" t="str">
            <v>qy</v>
          </cell>
          <cell r="CI1373" t="str">
            <v>    外商控股</v>
          </cell>
          <cell r="CJ1373" t="str">
            <v>F</v>
          </cell>
          <cell r="CK1373" t="str">
            <v>    批发和零售业</v>
          </cell>
          <cell r="CL1373" t="str">
            <v>51</v>
          </cell>
          <cell r="CM1373" t="str">
            <v>    批发业</v>
          </cell>
          <cell r="CN1373" t="str">
            <v>115101</v>
          </cell>
          <cell r="CO1373" t="str">
            <v>      开发区</v>
          </cell>
          <cell r="CP1373" t="str">
            <v>　　　外商投资有限责任公司</v>
          </cell>
          <cell r="CQ1373" t="str">
            <v/>
          </cell>
          <cell r="CR1373" t="str">
            <v>    传统服务业</v>
          </cell>
          <cell r="CS1373" t="str">
            <v>2</v>
          </cell>
          <cell r="CT1373" t="str">
            <v>    地方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0</v>
          </cell>
          <cell r="DM1373" t="str">
            <v>3</v>
          </cell>
          <cell r="DN1373" t="str">
            <v>517</v>
          </cell>
          <cell r="DO1373" t="str">
            <v>    机械设备、五金产品及电子产品批发</v>
          </cell>
          <cell r="DP1373" t="str">
            <v>1</v>
          </cell>
          <cell r="DQ1373" t="str">
            <v>2</v>
          </cell>
          <cell r="DR1373">
            <v>33546</v>
          </cell>
          <cell r="DS1373">
            <v>44616</v>
          </cell>
          <cell r="DT1373">
            <v>1</v>
          </cell>
          <cell r="DU1373">
            <v>-7532</v>
          </cell>
          <cell r="DV1373">
            <v>-10447</v>
          </cell>
          <cell r="DW1373">
            <v>-1878</v>
          </cell>
          <cell r="DX1373">
            <v>-500</v>
          </cell>
        </row>
        <row r="1374">
          <cell r="M1374" t="str">
            <v>911101126757402503</v>
          </cell>
          <cell r="N1374" t="str">
            <v>北京山推工程机械有限公司</v>
          </cell>
          <cell r="O1374" t="str">
            <v>2025</v>
          </cell>
          <cell r="P1374" t="str">
            <v>2</v>
          </cell>
          <cell r="Q1374">
            <v>1773</v>
          </cell>
          <cell r="R1374">
            <v>1773</v>
          </cell>
          <cell r="S1374">
            <v>3593</v>
          </cell>
          <cell r="T1374">
            <v>7818</v>
          </cell>
          <cell r="U1374">
            <v>38788</v>
          </cell>
          <cell r="V1374">
            <v>33295</v>
          </cell>
          <cell r="W1374">
            <v>11145</v>
          </cell>
          <cell r="X1374">
            <v>9031</v>
          </cell>
          <cell r="Y1374">
            <v>0</v>
          </cell>
          <cell r="Z1374">
            <v>0</v>
          </cell>
          <cell r="AA1374">
            <v>4091</v>
          </cell>
          <cell r="AB1374">
            <v>8358</v>
          </cell>
          <cell r="AC1374">
            <v>0</v>
          </cell>
          <cell r="AD1374">
            <v>0</v>
          </cell>
          <cell r="AE1374">
            <v>2545</v>
          </cell>
          <cell r="AF1374">
            <v>8032</v>
          </cell>
          <cell r="AG1374">
            <v>3</v>
          </cell>
          <cell r="AH1374">
            <v>8</v>
          </cell>
          <cell r="AI1374">
            <v>693</v>
          </cell>
          <cell r="AJ1374">
            <v>444</v>
          </cell>
          <cell r="AK1374">
            <v>56</v>
          </cell>
          <cell r="AL1374">
            <v>54</v>
          </cell>
          <cell r="AM1374">
            <v>0</v>
          </cell>
          <cell r="AN1374">
            <v>0</v>
          </cell>
          <cell r="AO1374">
            <v>37</v>
          </cell>
          <cell r="AP1374">
            <v>22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758</v>
          </cell>
          <cell r="BF1374">
            <v>-203</v>
          </cell>
          <cell r="BG1374">
            <v>1</v>
          </cell>
          <cell r="BH1374">
            <v>0</v>
          </cell>
          <cell r="BI1374">
            <v>0</v>
          </cell>
          <cell r="BJ1374">
            <v>0</v>
          </cell>
          <cell r="BK1374">
            <v>759</v>
          </cell>
          <cell r="BL1374">
            <v>-203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65</v>
          </cell>
          <cell r="BR1374">
            <v>155</v>
          </cell>
          <cell r="BS1374">
            <v>11</v>
          </cell>
          <cell r="BT1374">
            <v>11</v>
          </cell>
          <cell r="BU1374" t="str">
            <v>白铁鸣</v>
          </cell>
          <cell r="BV1374" t="str">
            <v>杨桂勇</v>
          </cell>
          <cell r="BW1374" t="str">
            <v>钱建新</v>
          </cell>
          <cell r="BX1374" t="str">
            <v>60596265</v>
          </cell>
          <cell r="BY1374" t="str">
            <v>2025-03-14</v>
          </cell>
          <cell r="BZ1374" t="str">
            <v/>
          </cell>
          <cell r="CA1374" t="str">
            <v>675740250</v>
          </cell>
          <cell r="CB1374">
            <v>0</v>
          </cell>
          <cell r="CC1374">
            <v>0</v>
          </cell>
          <cell r="CD1374" t="str">
            <v/>
          </cell>
          <cell r="CE1374" t="str">
            <v/>
          </cell>
          <cell r="CF1374" t="str">
            <v/>
          </cell>
          <cell r="CG1374" t="str">
            <v/>
          </cell>
          <cell r="CH1374" t="str">
            <v>qy</v>
          </cell>
          <cell r="CI1374" t="str">
            <v>    私人控股</v>
          </cell>
          <cell r="CJ1374" t="str">
            <v>F</v>
          </cell>
          <cell r="CK1374" t="str">
            <v>    批发和零售业</v>
          </cell>
          <cell r="CL1374" t="str">
            <v>51</v>
          </cell>
          <cell r="CM1374" t="str">
            <v>    批发业</v>
          </cell>
          <cell r="CN1374" t="str">
            <v>110112</v>
          </cell>
          <cell r="CO1374" t="str">
            <v>      通州区</v>
          </cell>
          <cell r="CP1374" t="str">
            <v>　　　私营有限责任公司</v>
          </cell>
          <cell r="CQ1374" t="str">
            <v/>
          </cell>
          <cell r="CR1374" t="str">
            <v>    传统服务业</v>
          </cell>
          <cell r="CS1374" t="str">
            <v>2</v>
          </cell>
          <cell r="CT1374" t="str">
            <v>    地方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0</v>
          </cell>
          <cell r="DM1374" t="str">
            <v>5</v>
          </cell>
          <cell r="DN1374" t="str">
            <v>517</v>
          </cell>
          <cell r="DO1374" t="str">
            <v>    机械设备、五金产品及电子产品批发</v>
          </cell>
          <cell r="DP1374" t="str">
            <v>1</v>
          </cell>
          <cell r="DQ1374" t="str">
            <v>3</v>
          </cell>
          <cell r="DR1374">
            <v>4091</v>
          </cell>
          <cell r="DS1374">
            <v>8358</v>
          </cell>
          <cell r="DT1374">
            <v>1</v>
          </cell>
          <cell r="DU1374">
            <v>758</v>
          </cell>
          <cell r="DV1374">
            <v>-203</v>
          </cell>
          <cell r="DW1374">
            <v>68</v>
          </cell>
          <cell r="DX1374">
            <v>163</v>
          </cell>
        </row>
        <row r="1375">
          <cell r="M1375" t="str">
            <v>91110302600001090F</v>
          </cell>
          <cell r="N1375" t="str">
            <v>华歌尔（中国）时装有限公司</v>
          </cell>
          <cell r="O1375" t="str">
            <v>2025</v>
          </cell>
          <cell r="P1375" t="str">
            <v>2</v>
          </cell>
          <cell r="Q1375">
            <v>32898</v>
          </cell>
          <cell r="R1375">
            <v>33705</v>
          </cell>
          <cell r="S1375">
            <v>39699</v>
          </cell>
          <cell r="T1375">
            <v>49997</v>
          </cell>
          <cell r="U1375">
            <v>357816</v>
          </cell>
          <cell r="V1375">
            <v>423581</v>
          </cell>
          <cell r="W1375">
            <v>160131</v>
          </cell>
          <cell r="X1375">
            <v>168104</v>
          </cell>
          <cell r="Y1375">
            <v>0</v>
          </cell>
          <cell r="Z1375">
            <v>0</v>
          </cell>
          <cell r="AA1375">
            <v>55026</v>
          </cell>
          <cell r="AB1375">
            <v>65575</v>
          </cell>
          <cell r="AC1375">
            <v>0</v>
          </cell>
          <cell r="AD1375">
            <v>0</v>
          </cell>
          <cell r="AE1375">
            <v>26599</v>
          </cell>
          <cell r="AF1375">
            <v>29042</v>
          </cell>
          <cell r="AG1375">
            <v>761</v>
          </cell>
          <cell r="AH1375">
            <v>601</v>
          </cell>
          <cell r="AI1375">
            <v>36526</v>
          </cell>
          <cell r="AJ1375">
            <v>42411</v>
          </cell>
          <cell r="AK1375">
            <v>4359</v>
          </cell>
          <cell r="AL1375">
            <v>3442</v>
          </cell>
          <cell r="AM1375">
            <v>0</v>
          </cell>
          <cell r="AN1375">
            <v>0</v>
          </cell>
          <cell r="AO1375">
            <v>413</v>
          </cell>
          <cell r="AP1375">
            <v>474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-13935</v>
          </cell>
          <cell r="BF1375">
            <v>-10505</v>
          </cell>
          <cell r="BG1375">
            <v>27</v>
          </cell>
          <cell r="BH1375">
            <v>51</v>
          </cell>
          <cell r="BI1375">
            <v>142</v>
          </cell>
          <cell r="BJ1375">
            <v>1</v>
          </cell>
          <cell r="BK1375">
            <v>-14050</v>
          </cell>
          <cell r="BL1375">
            <v>-10453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4391</v>
          </cell>
          <cell r="BR1375">
            <v>2850</v>
          </cell>
          <cell r="BS1375">
            <v>1058</v>
          </cell>
          <cell r="BT1375">
            <v>1211</v>
          </cell>
          <cell r="BU1375" t="str">
            <v>杤尾学</v>
          </cell>
          <cell r="BV1375" t="str">
            <v>李颖</v>
          </cell>
          <cell r="BW1375" t="str">
            <v>徐加红</v>
          </cell>
          <cell r="BX1375" t="str">
            <v>67873487</v>
          </cell>
          <cell r="BY1375" t="str">
            <v>2025-03-11</v>
          </cell>
          <cell r="BZ1375" t="str">
            <v/>
          </cell>
          <cell r="CA1375" t="str">
            <v>600001090</v>
          </cell>
          <cell r="CB1375">
            <v>0</v>
          </cell>
          <cell r="CC1375">
            <v>0</v>
          </cell>
          <cell r="CD1375" t="str">
            <v/>
          </cell>
          <cell r="CE1375" t="str">
            <v>1</v>
          </cell>
          <cell r="CF1375" t="str">
            <v/>
          </cell>
          <cell r="CG1375" t="str">
            <v>北京经济技术开发区虚拟社区</v>
          </cell>
          <cell r="CH1375" t="str">
            <v>qy</v>
          </cell>
          <cell r="CI1375" t="str">
            <v>    港澳台商控股</v>
          </cell>
          <cell r="CJ1375" t="str">
            <v>F</v>
          </cell>
          <cell r="CK1375" t="str">
            <v>    批发和零售业</v>
          </cell>
          <cell r="CL1375" t="str">
            <v>51</v>
          </cell>
          <cell r="CM1375" t="str">
            <v>    批发业</v>
          </cell>
          <cell r="CN1375" t="str">
            <v>115101</v>
          </cell>
          <cell r="CO1375" t="str">
            <v>      开发区</v>
          </cell>
          <cell r="CP1375" t="str">
            <v>　　　港澳台投资有限责任公司</v>
          </cell>
          <cell r="CQ1375" t="str">
            <v/>
          </cell>
          <cell r="CR1375" t="str">
            <v>    传统服务业</v>
          </cell>
          <cell r="CS1375" t="str">
            <v>2</v>
          </cell>
          <cell r="CT1375" t="str">
            <v>    地方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0</v>
          </cell>
          <cell r="DM1375" t="str">
            <v>3</v>
          </cell>
          <cell r="DN1375" t="str">
            <v>513</v>
          </cell>
          <cell r="DO1375" t="str">
            <v>    纺织、服装及家庭用品批发</v>
          </cell>
          <cell r="DP1375" t="str">
            <v>1</v>
          </cell>
          <cell r="DQ1375" t="str">
            <v>1</v>
          </cell>
          <cell r="DR1375">
            <v>55026</v>
          </cell>
          <cell r="DS1375">
            <v>65575</v>
          </cell>
          <cell r="DT1375">
            <v>1</v>
          </cell>
          <cell r="DU1375">
            <v>-13935</v>
          </cell>
          <cell r="DV1375">
            <v>-10505</v>
          </cell>
          <cell r="DW1375">
            <v>5152</v>
          </cell>
          <cell r="DX1375">
            <v>3451</v>
          </cell>
        </row>
        <row r="1376">
          <cell r="M1376" t="str">
            <v>91110105771551898A</v>
          </cell>
          <cell r="N1376" t="str">
            <v>维萨拉（北京）测量技术有限公司</v>
          </cell>
          <cell r="O1376" t="str">
            <v>2025</v>
          </cell>
          <cell r="P1376" t="str">
            <v>2</v>
          </cell>
          <cell r="Q1376">
            <v>8789</v>
          </cell>
          <cell r="R1376">
            <v>14350</v>
          </cell>
          <cell r="S1376">
            <v>26365</v>
          </cell>
          <cell r="T1376">
            <v>42654</v>
          </cell>
          <cell r="U1376">
            <v>177681</v>
          </cell>
          <cell r="V1376">
            <v>111212</v>
          </cell>
          <cell r="W1376">
            <v>85079</v>
          </cell>
          <cell r="X1376">
            <v>36053</v>
          </cell>
          <cell r="Y1376">
            <v>0</v>
          </cell>
          <cell r="Z1376">
            <v>0</v>
          </cell>
          <cell r="AA1376">
            <v>55644</v>
          </cell>
          <cell r="AB1376">
            <v>47814</v>
          </cell>
          <cell r="AC1376">
            <v>0</v>
          </cell>
          <cell r="AD1376">
            <v>0</v>
          </cell>
          <cell r="AE1376">
            <v>45296</v>
          </cell>
          <cell r="AF1376">
            <v>38515</v>
          </cell>
          <cell r="AG1376">
            <v>352</v>
          </cell>
          <cell r="AH1376">
            <v>339</v>
          </cell>
          <cell r="AI1376">
            <v>6466</v>
          </cell>
          <cell r="AJ1376">
            <v>10874</v>
          </cell>
          <cell r="AK1376">
            <v>4785</v>
          </cell>
          <cell r="AL1376">
            <v>1580</v>
          </cell>
          <cell r="AM1376">
            <v>0</v>
          </cell>
          <cell r="AN1376">
            <v>0</v>
          </cell>
          <cell r="AO1376">
            <v>-147</v>
          </cell>
          <cell r="AP1376">
            <v>35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-1108</v>
          </cell>
          <cell r="BF1376">
            <v>-3529</v>
          </cell>
          <cell r="BG1376">
            <v>54</v>
          </cell>
          <cell r="BH1376">
            <v>59</v>
          </cell>
          <cell r="BI1376">
            <v>0</v>
          </cell>
          <cell r="BJ1376">
            <v>0</v>
          </cell>
          <cell r="BK1376">
            <v>-1054</v>
          </cell>
          <cell r="BL1376">
            <v>-3470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3432</v>
          </cell>
          <cell r="BR1376">
            <v>3617</v>
          </cell>
          <cell r="BS1376">
            <v>77</v>
          </cell>
          <cell r="BT1376">
            <v>76</v>
          </cell>
          <cell r="BU1376" t="str">
            <v>奥凯</v>
          </cell>
          <cell r="BV1376" t="str">
            <v>贺天御</v>
          </cell>
          <cell r="BW1376" t="str">
            <v>王硕</v>
          </cell>
          <cell r="BX1376" t="str">
            <v>13911416875</v>
          </cell>
          <cell r="BY1376" t="str">
            <v>2025-03-13</v>
          </cell>
          <cell r="BZ1376" t="str">
            <v/>
          </cell>
          <cell r="CA1376" t="str">
            <v>771551898</v>
          </cell>
          <cell r="CB1376">
            <v>0</v>
          </cell>
          <cell r="CC1376">
            <v>0</v>
          </cell>
          <cell r="CD1376" t="str">
            <v/>
          </cell>
          <cell r="CE1376" t="str">
            <v>1</v>
          </cell>
          <cell r="CF1376" t="str">
            <v/>
          </cell>
          <cell r="CG1376" t="str">
            <v>北京经济技术开发区虚拟社区</v>
          </cell>
          <cell r="CH1376" t="str">
            <v>qy</v>
          </cell>
          <cell r="CI1376" t="str">
            <v>    外商控股</v>
          </cell>
          <cell r="CJ1376" t="str">
            <v>F</v>
          </cell>
          <cell r="CK1376" t="str">
            <v>    批发和零售业</v>
          </cell>
          <cell r="CL1376" t="str">
            <v>51</v>
          </cell>
          <cell r="CM1376" t="str">
            <v>    批发业</v>
          </cell>
          <cell r="CN1376" t="str">
            <v>115101</v>
          </cell>
          <cell r="CO1376" t="str">
            <v>      开发区</v>
          </cell>
          <cell r="CP1376" t="str">
            <v>　　　外商投资有限责任公司</v>
          </cell>
          <cell r="CQ1376" t="str">
            <v/>
          </cell>
          <cell r="CR1376" t="str">
            <v>    传统服务业</v>
          </cell>
          <cell r="CS1376" t="str">
            <v>2</v>
          </cell>
          <cell r="CT1376" t="str">
            <v>    地方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0</v>
          </cell>
          <cell r="DM1376" t="str">
            <v>3</v>
          </cell>
          <cell r="DN1376" t="str">
            <v>517</v>
          </cell>
          <cell r="DO1376" t="str">
            <v>    机械设备、五金产品及电子产品批发</v>
          </cell>
          <cell r="DP1376" t="str">
            <v>1</v>
          </cell>
          <cell r="DQ1376" t="str">
            <v>2</v>
          </cell>
          <cell r="DR1376">
            <v>55644</v>
          </cell>
          <cell r="DS1376">
            <v>47814</v>
          </cell>
          <cell r="DT1376">
            <v>1</v>
          </cell>
          <cell r="DU1376">
            <v>-1108</v>
          </cell>
          <cell r="DV1376">
            <v>-3529</v>
          </cell>
          <cell r="DW1376">
            <v>3784</v>
          </cell>
          <cell r="DX1376">
            <v>3956</v>
          </cell>
        </row>
        <row r="1377">
          <cell r="M1377" t="str">
            <v>91110302797550308M</v>
          </cell>
          <cell r="N1377" t="str">
            <v>瓦里安医疗器械贸易（北京）有限公司</v>
          </cell>
          <cell r="O1377" t="str">
            <v>2025</v>
          </cell>
          <cell r="P1377" t="str">
            <v>2</v>
          </cell>
          <cell r="Q1377">
            <v>107116</v>
          </cell>
          <cell r="R1377">
            <v>101546</v>
          </cell>
          <cell r="S1377">
            <v>193562</v>
          </cell>
          <cell r="T1377">
            <v>352190</v>
          </cell>
          <cell r="U1377">
            <v>698789</v>
          </cell>
          <cell r="V1377">
            <v>999553</v>
          </cell>
          <cell r="W1377">
            <v>546819</v>
          </cell>
          <cell r="X1377">
            <v>728230</v>
          </cell>
          <cell r="Y1377">
            <v>0</v>
          </cell>
          <cell r="Z1377">
            <v>0</v>
          </cell>
          <cell r="AA1377">
            <v>165350</v>
          </cell>
          <cell r="AB1377">
            <v>197451</v>
          </cell>
          <cell r="AC1377">
            <v>0</v>
          </cell>
          <cell r="AD1377">
            <v>0</v>
          </cell>
          <cell r="AE1377">
            <v>166988</v>
          </cell>
          <cell r="AF1377">
            <v>189654</v>
          </cell>
          <cell r="AG1377">
            <v>171</v>
          </cell>
          <cell r="AH1377">
            <v>-83</v>
          </cell>
          <cell r="AI1377">
            <v>9294</v>
          </cell>
          <cell r="AJ1377">
            <v>11217</v>
          </cell>
          <cell r="AK1377">
            <v>11167</v>
          </cell>
          <cell r="AL1377">
            <v>11295</v>
          </cell>
          <cell r="AM1377">
            <v>0</v>
          </cell>
          <cell r="AN1377">
            <v>0</v>
          </cell>
          <cell r="AO1377">
            <v>161</v>
          </cell>
          <cell r="AP1377">
            <v>-1593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-22432</v>
          </cell>
          <cell r="BF1377">
            <v>-13038</v>
          </cell>
          <cell r="BG1377">
            <v>0</v>
          </cell>
          <cell r="BH1377">
            <v>3201</v>
          </cell>
          <cell r="BI1377">
            <v>3</v>
          </cell>
          <cell r="BJ1377">
            <v>2</v>
          </cell>
          <cell r="BK1377">
            <v>-22432</v>
          </cell>
          <cell r="BL1377">
            <v>-9839</v>
          </cell>
          <cell r="BM1377">
            <v>38</v>
          </cell>
          <cell r="BN1377">
            <v>0</v>
          </cell>
          <cell r="BO1377">
            <v>0</v>
          </cell>
          <cell r="BP1377">
            <v>0</v>
          </cell>
          <cell r="BQ1377">
            <v>6872</v>
          </cell>
          <cell r="BR1377">
            <v>0</v>
          </cell>
          <cell r="BS1377">
            <v>586</v>
          </cell>
          <cell r="BT1377">
            <v>556</v>
          </cell>
          <cell r="BU1377" t="str">
            <v>钱圣来</v>
          </cell>
          <cell r="BV1377" t="str">
            <v>林云稚</v>
          </cell>
          <cell r="BW1377" t="str">
            <v>李佳影</v>
          </cell>
          <cell r="BX1377" t="str">
            <v>18811619624</v>
          </cell>
          <cell r="BY1377" t="str">
            <v>2025-03-17</v>
          </cell>
          <cell r="BZ1377" t="str">
            <v/>
          </cell>
          <cell r="CA1377" t="str">
            <v>797550308</v>
          </cell>
          <cell r="CB1377">
            <v>0</v>
          </cell>
          <cell r="CC1377">
            <v>0</v>
          </cell>
          <cell r="CD1377" t="str">
            <v/>
          </cell>
          <cell r="CE1377" t="str">
            <v>1</v>
          </cell>
          <cell r="CF1377" t="str">
            <v/>
          </cell>
          <cell r="CG1377" t="str">
            <v>北京经济技术开发区虚拟社区</v>
          </cell>
          <cell r="CH1377" t="str">
            <v>qy</v>
          </cell>
          <cell r="CI1377" t="str">
            <v>    外商控股</v>
          </cell>
          <cell r="CJ1377" t="str">
            <v>F</v>
          </cell>
          <cell r="CK1377" t="str">
            <v>    批发和零售业</v>
          </cell>
          <cell r="CL1377" t="str">
            <v>51</v>
          </cell>
          <cell r="CM1377" t="str">
            <v>    批发业</v>
          </cell>
          <cell r="CN1377" t="str">
            <v>115101</v>
          </cell>
          <cell r="CO1377" t="str">
            <v>      开发区</v>
          </cell>
          <cell r="CP1377" t="str">
            <v>　　　外商投资有限责任公司</v>
          </cell>
          <cell r="CQ1377" t="str">
            <v/>
          </cell>
          <cell r="CR1377" t="str">
            <v>    传统服务业</v>
          </cell>
          <cell r="CS1377" t="str">
            <v>2</v>
          </cell>
          <cell r="CT1377" t="str">
            <v>    地方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0</v>
          </cell>
          <cell r="DM1377" t="str">
            <v>3</v>
          </cell>
          <cell r="DN1377" t="str">
            <v>515</v>
          </cell>
          <cell r="DO1377" t="str">
            <v>    医药及医疗器材批发</v>
          </cell>
          <cell r="DP1377" t="str">
            <v>1</v>
          </cell>
          <cell r="DQ1377" t="str">
            <v>1</v>
          </cell>
          <cell r="DR1377">
            <v>165350</v>
          </cell>
          <cell r="DS1377">
            <v>197451</v>
          </cell>
          <cell r="DT1377">
            <v>1</v>
          </cell>
          <cell r="DU1377">
            <v>-22432</v>
          </cell>
          <cell r="DV1377">
            <v>-13038</v>
          </cell>
          <cell r="DW1377">
            <v>7081</v>
          </cell>
          <cell r="DX1377">
            <v>-4267</v>
          </cell>
        </row>
        <row r="1378">
          <cell r="M1378" t="str">
            <v>91110117MA01JFT23L</v>
          </cell>
          <cell r="N1378" t="str">
            <v>北京美杜莎经济贸易有限公司</v>
          </cell>
          <cell r="O1378" t="str">
            <v>2025</v>
          </cell>
          <cell r="P1378" t="str">
            <v>2</v>
          </cell>
          <cell r="Q1378">
            <v>22</v>
          </cell>
          <cell r="R1378">
            <v>22</v>
          </cell>
          <cell r="S1378">
            <v>0</v>
          </cell>
          <cell r="T1378">
            <v>265</v>
          </cell>
          <cell r="U1378">
            <v>35814</v>
          </cell>
          <cell r="V1378">
            <v>53593</v>
          </cell>
          <cell r="W1378">
            <v>28287</v>
          </cell>
          <cell r="X1378">
            <v>39087</v>
          </cell>
          <cell r="Y1378">
            <v>0</v>
          </cell>
          <cell r="Z1378">
            <v>0</v>
          </cell>
          <cell r="AA1378">
            <v>4000</v>
          </cell>
          <cell r="AB1378">
            <v>3607</v>
          </cell>
          <cell r="AC1378">
            <v>0</v>
          </cell>
          <cell r="AD1378">
            <v>0</v>
          </cell>
          <cell r="AE1378">
            <v>3598</v>
          </cell>
          <cell r="AF1378">
            <v>2056</v>
          </cell>
          <cell r="AG1378">
            <v>61</v>
          </cell>
          <cell r="AH1378">
            <v>42</v>
          </cell>
          <cell r="AI1378">
            <v>440</v>
          </cell>
          <cell r="AJ1378">
            <v>848</v>
          </cell>
          <cell r="AK1378">
            <v>782</v>
          </cell>
          <cell r="AL1378">
            <v>-485</v>
          </cell>
          <cell r="AM1378">
            <v>116</v>
          </cell>
          <cell r="AN1378">
            <v>469</v>
          </cell>
          <cell r="AO1378">
            <v>16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-1012</v>
          </cell>
          <cell r="BF1378">
            <v>676</v>
          </cell>
          <cell r="BG1378">
            <v>4</v>
          </cell>
          <cell r="BH1378">
            <v>0</v>
          </cell>
          <cell r="BI1378">
            <v>0</v>
          </cell>
          <cell r="BJ1378">
            <v>0</v>
          </cell>
          <cell r="BK1378">
            <v>-1009</v>
          </cell>
          <cell r="BL1378">
            <v>675</v>
          </cell>
          <cell r="BM1378">
            <v>0</v>
          </cell>
          <cell r="BN1378">
            <v>1</v>
          </cell>
          <cell r="BO1378">
            <v>0</v>
          </cell>
          <cell r="BP1378">
            <v>0</v>
          </cell>
          <cell r="BQ1378">
            <v>498</v>
          </cell>
          <cell r="BR1378">
            <v>342</v>
          </cell>
          <cell r="BS1378">
            <v>13</v>
          </cell>
          <cell r="BT1378">
            <v>37</v>
          </cell>
          <cell r="BU1378" t="str">
            <v>姜尚忠</v>
          </cell>
          <cell r="BV1378" t="str">
            <v>王学品</v>
          </cell>
          <cell r="BW1378" t="str">
            <v>张娜</v>
          </cell>
          <cell r="BX1378" t="str">
            <v>13691481936</v>
          </cell>
          <cell r="BY1378" t="str">
            <v>2025-03-14</v>
          </cell>
          <cell r="BZ1378" t="str">
            <v/>
          </cell>
          <cell r="CA1378" t="str">
            <v>MA01JFT23</v>
          </cell>
          <cell r="CB1378">
            <v>0</v>
          </cell>
          <cell r="CC1378">
            <v>0</v>
          </cell>
          <cell r="CD1378" t="str">
            <v/>
          </cell>
          <cell r="CE1378" t="str">
            <v>1</v>
          </cell>
          <cell r="CF1378" t="str">
            <v/>
          </cell>
          <cell r="CG1378" t="str">
            <v>北京经济技术开发区虚拟社区</v>
          </cell>
          <cell r="CH1378" t="str">
            <v>qy</v>
          </cell>
          <cell r="CI1378" t="str">
            <v>    私人控股</v>
          </cell>
          <cell r="CJ1378" t="str">
            <v>F</v>
          </cell>
          <cell r="CK1378" t="str">
            <v>    批发和零售业</v>
          </cell>
          <cell r="CL1378" t="str">
            <v>51</v>
          </cell>
          <cell r="CM1378" t="str">
            <v>    批发业</v>
          </cell>
          <cell r="CN1378" t="str">
            <v>115101</v>
          </cell>
          <cell r="CO1378" t="str">
            <v>      开发区</v>
          </cell>
          <cell r="CP1378" t="str">
            <v>　　　私营有限责任公司</v>
          </cell>
          <cell r="CQ1378" t="str">
            <v/>
          </cell>
          <cell r="CR1378" t="str">
            <v>    传统服务业</v>
          </cell>
          <cell r="CS1378" t="str">
            <v>2</v>
          </cell>
          <cell r="CT1378" t="str">
            <v>    地方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0</v>
          </cell>
          <cell r="DM1378" t="str">
            <v>3</v>
          </cell>
          <cell r="DN1378" t="str">
            <v>519</v>
          </cell>
          <cell r="DO1378" t="str">
            <v>    其他批发业</v>
          </cell>
          <cell r="DP1378" t="str">
            <v>1</v>
          </cell>
          <cell r="DQ1378" t="str">
            <v/>
          </cell>
          <cell r="DR1378">
            <v>4000</v>
          </cell>
          <cell r="DS1378">
            <v>3607</v>
          </cell>
          <cell r="DT1378">
            <v>1</v>
          </cell>
          <cell r="DU1378">
            <v>-1012</v>
          </cell>
          <cell r="DV1378">
            <v>676</v>
          </cell>
          <cell r="DW1378">
            <v>559</v>
          </cell>
          <cell r="DX1378">
            <v>385</v>
          </cell>
        </row>
        <row r="1379">
          <cell r="M1379" t="str">
            <v>91110105MA01XEU23U</v>
          </cell>
          <cell r="N1379" t="str">
            <v>北京大子贸易有限公司</v>
          </cell>
          <cell r="O1379" t="str">
            <v>2025</v>
          </cell>
          <cell r="P1379" t="str">
            <v>2</v>
          </cell>
          <cell r="Q1379">
            <v>0</v>
          </cell>
          <cell r="R1379">
            <v>0</v>
          </cell>
          <cell r="S1379">
            <v>10367</v>
          </cell>
          <cell r="T1379">
            <v>513</v>
          </cell>
          <cell r="U1379">
            <v>39853</v>
          </cell>
          <cell r="V1379">
            <v>15950</v>
          </cell>
          <cell r="W1379">
            <v>37194</v>
          </cell>
          <cell r="X1379">
            <v>15163</v>
          </cell>
          <cell r="Y1379">
            <v>0</v>
          </cell>
          <cell r="Z1379">
            <v>0</v>
          </cell>
          <cell r="AA1379">
            <v>143056</v>
          </cell>
          <cell r="AB1379">
            <v>120298</v>
          </cell>
          <cell r="AC1379">
            <v>0</v>
          </cell>
          <cell r="AD1379">
            <v>0</v>
          </cell>
          <cell r="AE1379">
            <v>141814</v>
          </cell>
          <cell r="AF1379">
            <v>119630</v>
          </cell>
          <cell r="AG1379">
            <v>0</v>
          </cell>
          <cell r="AH1379">
            <v>0</v>
          </cell>
          <cell r="AI1379">
            <v>4</v>
          </cell>
          <cell r="AJ1379">
            <v>103</v>
          </cell>
          <cell r="AK1379">
            <v>74</v>
          </cell>
          <cell r="AL1379">
            <v>92</v>
          </cell>
          <cell r="AM1379">
            <v>0</v>
          </cell>
          <cell r="AN1379">
            <v>0</v>
          </cell>
          <cell r="AO1379">
            <v>32</v>
          </cell>
          <cell r="AP1379">
            <v>169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1132</v>
          </cell>
          <cell r="BF1379">
            <v>304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1132</v>
          </cell>
          <cell r="BL1379">
            <v>304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9</v>
          </cell>
          <cell r="BR1379">
            <v>0</v>
          </cell>
          <cell r="BS1379">
            <v>2</v>
          </cell>
          <cell r="BT1379">
            <v>1</v>
          </cell>
          <cell r="BU1379" t="str">
            <v>孙爱余</v>
          </cell>
          <cell r="BV1379" t="str">
            <v>孙爱余</v>
          </cell>
          <cell r="BW1379" t="str">
            <v>李素文</v>
          </cell>
          <cell r="BX1379" t="str">
            <v>15637726910</v>
          </cell>
          <cell r="BY1379" t="str">
            <v>2025-03-12</v>
          </cell>
          <cell r="BZ1379" t="str">
            <v/>
          </cell>
          <cell r="CA1379" t="str">
            <v>MA01XEU23</v>
          </cell>
          <cell r="CB1379">
            <v>0</v>
          </cell>
          <cell r="CC1379">
            <v>0</v>
          </cell>
          <cell r="CD1379" t="str">
            <v/>
          </cell>
          <cell r="CE1379" t="str">
            <v/>
          </cell>
          <cell r="CF1379" t="str">
            <v/>
          </cell>
          <cell r="CG1379" t="str">
            <v/>
          </cell>
          <cell r="CH1379" t="str">
            <v>qy</v>
          </cell>
          <cell r="CI1379" t="str">
            <v>    私人控股</v>
          </cell>
          <cell r="CJ1379" t="str">
            <v>F</v>
          </cell>
          <cell r="CK1379" t="str">
            <v>    批发和零售业</v>
          </cell>
          <cell r="CL1379" t="str">
            <v>51</v>
          </cell>
          <cell r="CM1379" t="str">
            <v>    批发业</v>
          </cell>
          <cell r="CN1379" t="str">
            <v>110112</v>
          </cell>
          <cell r="CO1379" t="str">
            <v>      通州区</v>
          </cell>
          <cell r="CP1379" t="str">
            <v>　　　私营有限责任公司</v>
          </cell>
          <cell r="CQ1379" t="str">
            <v/>
          </cell>
          <cell r="CR1379" t="str">
            <v>    传统服务业</v>
          </cell>
          <cell r="CS1379" t="str">
            <v>2</v>
          </cell>
          <cell r="CT1379" t="str">
            <v>    地方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0</v>
          </cell>
          <cell r="DM1379" t="str">
            <v>5</v>
          </cell>
          <cell r="DN1379" t="str">
            <v>512</v>
          </cell>
          <cell r="DO1379" t="str">
            <v>    食品、饮料及烟草制品批发</v>
          </cell>
          <cell r="DP1379" t="str">
            <v>1</v>
          </cell>
          <cell r="DQ1379" t="str">
            <v/>
          </cell>
          <cell r="DR1379">
            <v>143056</v>
          </cell>
          <cell r="DS1379">
            <v>120298</v>
          </cell>
          <cell r="DT1379">
            <v>1</v>
          </cell>
          <cell r="DU1379">
            <v>1132</v>
          </cell>
          <cell r="DV1379">
            <v>304</v>
          </cell>
          <cell r="DW1379">
            <v>9</v>
          </cell>
          <cell r="DX1379">
            <v>-29</v>
          </cell>
        </row>
        <row r="1380">
          <cell r="M1380" t="str">
            <v>9111011274157727X0</v>
          </cell>
          <cell r="N1380" t="str">
            <v>北京依博嘉电器有限公司</v>
          </cell>
          <cell r="O1380" t="str">
            <v>2025</v>
          </cell>
          <cell r="P1380" t="str">
            <v>2</v>
          </cell>
          <cell r="Q1380">
            <v>549</v>
          </cell>
          <cell r="R1380">
            <v>549</v>
          </cell>
          <cell r="S1380">
            <v>1344</v>
          </cell>
          <cell r="T1380">
            <v>1967</v>
          </cell>
          <cell r="U1380">
            <v>8439</v>
          </cell>
          <cell r="V1380">
            <v>11799</v>
          </cell>
          <cell r="W1380">
            <v>754</v>
          </cell>
          <cell r="X1380">
            <v>4798</v>
          </cell>
          <cell r="Y1380">
            <v>0</v>
          </cell>
          <cell r="Z1380">
            <v>0</v>
          </cell>
          <cell r="AA1380">
            <v>5805</v>
          </cell>
          <cell r="AB1380">
            <v>8050</v>
          </cell>
          <cell r="AC1380">
            <v>0</v>
          </cell>
          <cell r="AD1380">
            <v>0</v>
          </cell>
          <cell r="AE1380">
            <v>5468</v>
          </cell>
          <cell r="AF1380">
            <v>7447</v>
          </cell>
          <cell r="AG1380">
            <v>2</v>
          </cell>
          <cell r="AH1380">
            <v>25</v>
          </cell>
          <cell r="AI1380">
            <v>1</v>
          </cell>
          <cell r="AJ1380">
            <v>4</v>
          </cell>
          <cell r="AK1380">
            <v>299</v>
          </cell>
          <cell r="AL1380">
            <v>326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35</v>
          </cell>
          <cell r="BF1380">
            <v>248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35</v>
          </cell>
          <cell r="BL1380">
            <v>248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2</v>
          </cell>
          <cell r="BR1380">
            <v>395</v>
          </cell>
          <cell r="BS1380">
            <v>11</v>
          </cell>
          <cell r="BT1380">
            <v>11</v>
          </cell>
          <cell r="BU1380" t="str">
            <v>李博华</v>
          </cell>
          <cell r="BV1380" t="str">
            <v>王凤存</v>
          </cell>
          <cell r="BW1380" t="str">
            <v>王凤存</v>
          </cell>
          <cell r="BX1380" t="str">
            <v>13552524935</v>
          </cell>
          <cell r="BY1380" t="str">
            <v>2025-03-04</v>
          </cell>
          <cell r="BZ1380" t="str">
            <v/>
          </cell>
          <cell r="CA1380" t="str">
            <v>74157727X</v>
          </cell>
          <cell r="CB1380">
            <v>0</v>
          </cell>
          <cell r="CC1380">
            <v>0</v>
          </cell>
          <cell r="CD1380" t="str">
            <v/>
          </cell>
          <cell r="CE1380" t="str">
            <v/>
          </cell>
          <cell r="CF1380" t="str">
            <v/>
          </cell>
          <cell r="CG1380" t="str">
            <v/>
          </cell>
          <cell r="CH1380" t="str">
            <v>qy</v>
          </cell>
          <cell r="CI1380" t="str">
            <v>    私人控股</v>
          </cell>
          <cell r="CJ1380" t="str">
            <v>F</v>
          </cell>
          <cell r="CK1380" t="str">
            <v>    批发和零售业</v>
          </cell>
          <cell r="CL1380" t="str">
            <v>51</v>
          </cell>
          <cell r="CM1380" t="str">
            <v>    批发业</v>
          </cell>
          <cell r="CN1380" t="str">
            <v>110115</v>
          </cell>
          <cell r="CO1380" t="str">
            <v>      大兴区</v>
          </cell>
          <cell r="CP1380" t="str">
            <v>　　　私营有限责任公司</v>
          </cell>
          <cell r="CQ1380" t="str">
            <v/>
          </cell>
          <cell r="CR1380" t="str">
            <v>    传统服务业</v>
          </cell>
          <cell r="CS1380" t="str">
            <v>2</v>
          </cell>
          <cell r="CT1380" t="str">
            <v>    地方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0</v>
          </cell>
          <cell r="DM1380" t="str">
            <v>3</v>
          </cell>
          <cell r="DN1380" t="str">
            <v>517</v>
          </cell>
          <cell r="DO1380" t="str">
            <v>    机械设备、五金产品及电子产品批发</v>
          </cell>
          <cell r="DP1380" t="str">
            <v>1</v>
          </cell>
          <cell r="DQ1380" t="str">
            <v/>
          </cell>
          <cell r="DR1380">
            <v>5805</v>
          </cell>
          <cell r="DS1380">
            <v>8050</v>
          </cell>
          <cell r="DT1380">
            <v>1</v>
          </cell>
          <cell r="DU1380">
            <v>35</v>
          </cell>
          <cell r="DV1380">
            <v>248</v>
          </cell>
          <cell r="DW1380">
            <v>4</v>
          </cell>
          <cell r="DX1380">
            <v>420</v>
          </cell>
        </row>
        <row r="1381">
          <cell r="M1381" t="str">
            <v>91110115MA01WMB96U</v>
          </cell>
          <cell r="N1381" t="str">
            <v>立阳科技（北京）有限公司</v>
          </cell>
          <cell r="O1381" t="str">
            <v>2025</v>
          </cell>
          <cell r="P1381" t="str">
            <v>2</v>
          </cell>
          <cell r="Q1381">
            <v>0</v>
          </cell>
          <cell r="R1381">
            <v>0</v>
          </cell>
          <cell r="S1381">
            <v>33350</v>
          </cell>
          <cell r="T1381">
            <v>28078</v>
          </cell>
          <cell r="U1381">
            <v>36349</v>
          </cell>
          <cell r="V1381">
            <v>29626</v>
          </cell>
          <cell r="W1381">
            <v>24337</v>
          </cell>
          <cell r="X1381">
            <v>20376</v>
          </cell>
          <cell r="Y1381">
            <v>0</v>
          </cell>
          <cell r="Z1381">
            <v>0</v>
          </cell>
          <cell r="AA1381">
            <v>10924</v>
          </cell>
          <cell r="AB1381">
            <v>9545</v>
          </cell>
          <cell r="AC1381">
            <v>0</v>
          </cell>
          <cell r="AD1381">
            <v>0</v>
          </cell>
          <cell r="AE1381">
            <v>9525</v>
          </cell>
          <cell r="AF1381">
            <v>8587</v>
          </cell>
          <cell r="AG1381">
            <v>9</v>
          </cell>
          <cell r="AH1381">
            <v>9</v>
          </cell>
          <cell r="AI1381">
            <v>0</v>
          </cell>
          <cell r="AJ1381">
            <v>0</v>
          </cell>
          <cell r="AK1381">
            <v>494</v>
          </cell>
          <cell r="AL1381">
            <v>224</v>
          </cell>
          <cell r="AM1381">
            <v>0</v>
          </cell>
          <cell r="AN1381">
            <v>0</v>
          </cell>
          <cell r="AO1381">
            <v>47</v>
          </cell>
          <cell r="AP1381">
            <v>18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849</v>
          </cell>
          <cell r="BF1381">
            <v>707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849</v>
          </cell>
          <cell r="BL1381">
            <v>707</v>
          </cell>
          <cell r="BM1381">
            <v>1</v>
          </cell>
          <cell r="BN1381">
            <v>97</v>
          </cell>
          <cell r="BO1381">
            <v>0</v>
          </cell>
          <cell r="BP1381">
            <v>0</v>
          </cell>
          <cell r="BQ1381">
            <v>180</v>
          </cell>
          <cell r="BR1381">
            <v>176</v>
          </cell>
          <cell r="BS1381">
            <v>7</v>
          </cell>
          <cell r="BT1381">
            <v>4</v>
          </cell>
          <cell r="BU1381" t="str">
            <v>郑书婷</v>
          </cell>
          <cell r="BV1381" t="str">
            <v>郑书婷</v>
          </cell>
          <cell r="BW1381" t="str">
            <v>王小利</v>
          </cell>
          <cell r="BX1381" t="str">
            <v>13691388612</v>
          </cell>
          <cell r="BY1381" t="str">
            <v>2025-03-13</v>
          </cell>
          <cell r="BZ1381" t="str">
            <v/>
          </cell>
          <cell r="CA1381" t="str">
            <v>MA01WMB96</v>
          </cell>
          <cell r="CB1381">
            <v>0</v>
          </cell>
          <cell r="CC1381">
            <v>0</v>
          </cell>
          <cell r="CD1381" t="str">
            <v/>
          </cell>
          <cell r="CE1381" t="str">
            <v/>
          </cell>
          <cell r="CF1381" t="str">
            <v/>
          </cell>
          <cell r="CG1381" t="str">
            <v/>
          </cell>
          <cell r="CH1381" t="str">
            <v>qy</v>
          </cell>
          <cell r="CI1381" t="str">
            <v>    私人控股</v>
          </cell>
          <cell r="CJ1381" t="str">
            <v>F</v>
          </cell>
          <cell r="CK1381" t="str">
            <v>    批发和零售业</v>
          </cell>
          <cell r="CL1381" t="str">
            <v>51</v>
          </cell>
          <cell r="CM1381" t="str">
            <v>    批发业</v>
          </cell>
          <cell r="CN1381" t="str">
            <v>110115</v>
          </cell>
          <cell r="CO1381" t="str">
            <v>      大兴区</v>
          </cell>
          <cell r="CP1381" t="str">
            <v>　　　其他有限责任公司</v>
          </cell>
          <cell r="CQ1381" t="str">
            <v/>
          </cell>
          <cell r="CR1381" t="str">
            <v>    传统服务业</v>
          </cell>
          <cell r="CS1381" t="str">
            <v>2</v>
          </cell>
          <cell r="CT1381" t="str">
            <v>    地方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 t="str">
            <v>3</v>
          </cell>
          <cell r="DN1381" t="str">
            <v>517</v>
          </cell>
          <cell r="DO1381" t="str">
            <v>    机械设备、五金产品及电子产品批发</v>
          </cell>
          <cell r="DP1381" t="str">
            <v>1</v>
          </cell>
          <cell r="DQ1381" t="str">
            <v/>
          </cell>
          <cell r="DR1381">
            <v>10924</v>
          </cell>
          <cell r="DS1381">
            <v>9545</v>
          </cell>
          <cell r="DT1381">
            <v>1</v>
          </cell>
          <cell r="DU1381">
            <v>849</v>
          </cell>
          <cell r="DV1381">
            <v>707</v>
          </cell>
          <cell r="DW1381">
            <v>190</v>
          </cell>
          <cell r="DX1381">
            <v>282</v>
          </cell>
        </row>
        <row r="1382">
          <cell r="M1382" t="str">
            <v>91110302799002196L</v>
          </cell>
          <cell r="N1382" t="str">
            <v>万睿视影像技术（北京）有限公司</v>
          </cell>
          <cell r="O1382" t="str">
            <v>2025</v>
          </cell>
          <cell r="P1382" t="str">
            <v>2</v>
          </cell>
          <cell r="Q1382">
            <v>220</v>
          </cell>
          <cell r="R1382">
            <v>573</v>
          </cell>
          <cell r="S1382">
            <v>4830</v>
          </cell>
          <cell r="T1382">
            <v>3123</v>
          </cell>
          <cell r="U1382">
            <v>24123</v>
          </cell>
          <cell r="V1382">
            <v>37608</v>
          </cell>
          <cell r="W1382">
            <v>4820</v>
          </cell>
          <cell r="X1382">
            <v>0</v>
          </cell>
          <cell r="Y1382">
            <v>0</v>
          </cell>
          <cell r="Z1382">
            <v>0</v>
          </cell>
          <cell r="AA1382">
            <v>5714</v>
          </cell>
          <cell r="AB1382">
            <v>3656</v>
          </cell>
          <cell r="AC1382">
            <v>0</v>
          </cell>
          <cell r="AD1382">
            <v>0</v>
          </cell>
          <cell r="AE1382">
            <v>4366</v>
          </cell>
          <cell r="AF1382">
            <v>2500</v>
          </cell>
          <cell r="AG1382">
            <v>0</v>
          </cell>
          <cell r="AH1382">
            <v>0</v>
          </cell>
          <cell r="AI1382">
            <v>664</v>
          </cell>
          <cell r="AJ1382">
            <v>658</v>
          </cell>
          <cell r="AK1382">
            <v>297</v>
          </cell>
          <cell r="AL1382">
            <v>271</v>
          </cell>
          <cell r="AM1382">
            <v>0</v>
          </cell>
          <cell r="AN1382">
            <v>0</v>
          </cell>
          <cell r="AO1382">
            <v>-282</v>
          </cell>
          <cell r="AP1382">
            <v>-278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669</v>
          </cell>
          <cell r="BF1382">
            <v>505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669</v>
          </cell>
          <cell r="BL1382">
            <v>505</v>
          </cell>
          <cell r="BM1382">
            <v>167</v>
          </cell>
          <cell r="BN1382">
            <v>126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5</v>
          </cell>
          <cell r="BT1382">
            <v>5</v>
          </cell>
          <cell r="BU1382" t="str">
            <v>梁少华</v>
          </cell>
          <cell r="BV1382" t="str">
            <v>钟鸣</v>
          </cell>
          <cell r="BW1382" t="str">
            <v>钟鸣</v>
          </cell>
          <cell r="BX1382" t="str">
            <v>13436941617</v>
          </cell>
          <cell r="BY1382" t="str">
            <v>2025-03-12</v>
          </cell>
          <cell r="BZ1382" t="str">
            <v/>
          </cell>
          <cell r="CA1382" t="str">
            <v>799002196</v>
          </cell>
          <cell r="CB1382">
            <v>0</v>
          </cell>
          <cell r="CC1382">
            <v>0</v>
          </cell>
          <cell r="CD1382" t="str">
            <v/>
          </cell>
          <cell r="CE1382" t="str">
            <v>1</v>
          </cell>
          <cell r="CF1382" t="str">
            <v/>
          </cell>
          <cell r="CG1382" t="str">
            <v>北京经济技术开发区虚拟社区</v>
          </cell>
          <cell r="CH1382" t="str">
            <v>qy</v>
          </cell>
          <cell r="CI1382" t="str">
            <v>    外商控股</v>
          </cell>
          <cell r="CJ1382" t="str">
            <v>F</v>
          </cell>
          <cell r="CK1382" t="str">
            <v>    批发和零售业</v>
          </cell>
          <cell r="CL1382" t="str">
            <v>51</v>
          </cell>
          <cell r="CM1382" t="str">
            <v>    批发业</v>
          </cell>
          <cell r="CN1382" t="str">
            <v>115101</v>
          </cell>
          <cell r="CO1382" t="str">
            <v>      开发区</v>
          </cell>
          <cell r="CP1382" t="str">
            <v>　　　外商投资有限责任公司</v>
          </cell>
          <cell r="CQ1382" t="str">
            <v/>
          </cell>
          <cell r="CR1382" t="str">
            <v>    传统服务业</v>
          </cell>
          <cell r="CS1382" t="str">
            <v>2</v>
          </cell>
          <cell r="CT1382" t="str">
            <v>    地方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DI1382">
            <v>0</v>
          </cell>
          <cell r="DJ1382">
            <v>0</v>
          </cell>
          <cell r="DK1382">
            <v>0</v>
          </cell>
          <cell r="DL1382">
            <v>0</v>
          </cell>
          <cell r="DM1382" t="str">
            <v>3</v>
          </cell>
          <cell r="DN1382" t="str">
            <v>519</v>
          </cell>
          <cell r="DO1382" t="str">
            <v>    其他批发业</v>
          </cell>
          <cell r="DP1382" t="str">
            <v>1</v>
          </cell>
          <cell r="DQ1382" t="str">
            <v>3</v>
          </cell>
          <cell r="DR1382">
            <v>5714</v>
          </cell>
          <cell r="DS1382">
            <v>3656</v>
          </cell>
          <cell r="DT1382">
            <v>1</v>
          </cell>
          <cell r="DU1382">
            <v>669</v>
          </cell>
          <cell r="DV1382">
            <v>505</v>
          </cell>
          <cell r="DW1382">
            <v>121</v>
          </cell>
          <cell r="DX1382">
            <v>-349</v>
          </cell>
        </row>
        <row r="1383">
          <cell r="M1383" t="str">
            <v>911103027178248597</v>
          </cell>
          <cell r="N1383" t="str">
            <v>中航技进出口有限责任公司</v>
          </cell>
          <cell r="O1383" t="str">
            <v>2025</v>
          </cell>
          <cell r="P1383" t="str">
            <v>2</v>
          </cell>
          <cell r="Q1383">
            <v>314462</v>
          </cell>
          <cell r="R1383">
            <v>299726</v>
          </cell>
          <cell r="S1383">
            <v>4139179</v>
          </cell>
          <cell r="T1383">
            <v>3367293</v>
          </cell>
          <cell r="U1383">
            <v>42140090</v>
          </cell>
          <cell r="V1383">
            <v>37872571</v>
          </cell>
          <cell r="W1383">
            <v>33201685</v>
          </cell>
          <cell r="X1383">
            <v>29649561</v>
          </cell>
          <cell r="Y1383">
            <v>0</v>
          </cell>
          <cell r="Z1383">
            <v>0</v>
          </cell>
          <cell r="AA1383">
            <v>475924</v>
          </cell>
          <cell r="AB1383">
            <v>451238</v>
          </cell>
          <cell r="AC1383">
            <v>0</v>
          </cell>
          <cell r="AD1383">
            <v>0</v>
          </cell>
          <cell r="AE1383">
            <v>300384</v>
          </cell>
          <cell r="AF1383">
            <v>275922</v>
          </cell>
          <cell r="AG1383">
            <v>80</v>
          </cell>
          <cell r="AH1383">
            <v>163</v>
          </cell>
          <cell r="AI1383">
            <v>55476</v>
          </cell>
          <cell r="AJ1383">
            <v>58902</v>
          </cell>
          <cell r="AK1383">
            <v>39189</v>
          </cell>
          <cell r="AL1383">
            <v>38628</v>
          </cell>
          <cell r="AM1383">
            <v>3464</v>
          </cell>
          <cell r="AN1383">
            <v>138</v>
          </cell>
          <cell r="AO1383">
            <v>50937</v>
          </cell>
          <cell r="AP1383">
            <v>53500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27282</v>
          </cell>
          <cell r="BF1383">
            <v>24897</v>
          </cell>
          <cell r="BG1383">
            <v>0</v>
          </cell>
          <cell r="BH1383">
            <v>0</v>
          </cell>
          <cell r="BI1383">
            <v>34</v>
          </cell>
          <cell r="BJ1383">
            <v>46</v>
          </cell>
          <cell r="BK1383">
            <v>27248</v>
          </cell>
          <cell r="BL1383">
            <v>24851</v>
          </cell>
          <cell r="BM1383">
            <v>0</v>
          </cell>
          <cell r="BN1383">
            <v>1653</v>
          </cell>
          <cell r="BO1383">
            <v>0</v>
          </cell>
          <cell r="BP1383">
            <v>0</v>
          </cell>
          <cell r="BQ1383">
            <v>0</v>
          </cell>
          <cell r="BR1383">
            <v>86</v>
          </cell>
          <cell r="BS1383">
            <v>714</v>
          </cell>
          <cell r="BT1383">
            <v>694</v>
          </cell>
          <cell r="BU1383" t="str">
            <v>刘宇</v>
          </cell>
          <cell r="BV1383" t="str">
            <v>唐娅</v>
          </cell>
          <cell r="BW1383" t="str">
            <v>刘天蔚</v>
          </cell>
          <cell r="BX1383" t="str">
            <v>84995734</v>
          </cell>
          <cell r="BY1383" t="str">
            <v>2025-03-17</v>
          </cell>
          <cell r="BZ1383" t="str">
            <v/>
          </cell>
          <cell r="CA1383" t="str">
            <v>717824859</v>
          </cell>
          <cell r="CB1383">
            <v>0</v>
          </cell>
          <cell r="CC1383">
            <v>0</v>
          </cell>
          <cell r="CD1383" t="str">
            <v/>
          </cell>
          <cell r="CE1383" t="str">
            <v>1</v>
          </cell>
          <cell r="CF1383" t="str">
            <v/>
          </cell>
          <cell r="CG1383" t="str">
            <v>北京经济技术开发区虚拟社区</v>
          </cell>
          <cell r="CH1383" t="str">
            <v>qy</v>
          </cell>
          <cell r="CI1383" t="str">
            <v>    国有控股</v>
          </cell>
          <cell r="CJ1383" t="str">
            <v>F</v>
          </cell>
          <cell r="CK1383" t="str">
            <v>    批发和零售业</v>
          </cell>
          <cell r="CL1383" t="str">
            <v>51</v>
          </cell>
          <cell r="CM1383" t="str">
            <v>    批发业</v>
          </cell>
          <cell r="CN1383" t="str">
            <v>115101</v>
          </cell>
          <cell r="CO1383" t="str">
            <v>      开发区</v>
          </cell>
          <cell r="CP1383" t="str">
            <v>　　　其他有限责任公司</v>
          </cell>
          <cell r="CQ1383" t="str">
            <v/>
          </cell>
          <cell r="CR1383" t="str">
            <v>    传统服务业</v>
          </cell>
          <cell r="CS1383" t="str">
            <v>1</v>
          </cell>
          <cell r="CT1383" t="str">
            <v>    中央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0</v>
          </cell>
          <cell r="DH1383">
            <v>0</v>
          </cell>
          <cell r="DI1383">
            <v>0</v>
          </cell>
          <cell r="DJ1383">
            <v>0</v>
          </cell>
          <cell r="DK1383">
            <v>0</v>
          </cell>
          <cell r="DL1383">
            <v>0</v>
          </cell>
          <cell r="DM1383" t="str">
            <v>3</v>
          </cell>
          <cell r="DN1383" t="str">
            <v>519</v>
          </cell>
          <cell r="DO1383" t="str">
            <v>    其他批发业</v>
          </cell>
          <cell r="DP1383" t="str">
            <v>2</v>
          </cell>
          <cell r="DQ1383" t="str">
            <v>1</v>
          </cell>
          <cell r="DR1383">
            <v>475924</v>
          </cell>
          <cell r="DS1383">
            <v>451238</v>
          </cell>
          <cell r="DT1383">
            <v>1</v>
          </cell>
          <cell r="DU1383">
            <v>27282</v>
          </cell>
          <cell r="DV1383">
            <v>24897</v>
          </cell>
          <cell r="DW1383">
            <v>-67</v>
          </cell>
          <cell r="DX1383">
            <v>1902</v>
          </cell>
        </row>
        <row r="1384">
          <cell r="M1384" t="str">
            <v>9111030276299673X0</v>
          </cell>
          <cell r="N1384" t="str">
            <v>华北利星行机械（北京）有限公司</v>
          </cell>
          <cell r="O1384" t="str">
            <v>2025</v>
          </cell>
          <cell r="P1384" t="str">
            <v>2</v>
          </cell>
          <cell r="Q1384">
            <v>694112</v>
          </cell>
          <cell r="R1384">
            <v>585181</v>
          </cell>
          <cell r="S1384">
            <v>481652</v>
          </cell>
          <cell r="T1384">
            <v>631462</v>
          </cell>
          <cell r="U1384">
            <v>2469114</v>
          </cell>
          <cell r="V1384">
            <v>3211402</v>
          </cell>
          <cell r="W1384">
            <v>1817740</v>
          </cell>
          <cell r="X1384">
            <v>2342512</v>
          </cell>
          <cell r="Y1384">
            <v>0</v>
          </cell>
          <cell r="Z1384">
            <v>0</v>
          </cell>
          <cell r="AA1384">
            <v>663585</v>
          </cell>
          <cell r="AB1384">
            <v>532049</v>
          </cell>
          <cell r="AC1384">
            <v>0</v>
          </cell>
          <cell r="AD1384">
            <v>0</v>
          </cell>
          <cell r="AE1384">
            <v>562386</v>
          </cell>
          <cell r="AF1384">
            <v>458219</v>
          </cell>
          <cell r="AG1384">
            <v>418</v>
          </cell>
          <cell r="AH1384">
            <v>406</v>
          </cell>
          <cell r="AI1384">
            <v>45109</v>
          </cell>
          <cell r="AJ1384">
            <v>44598</v>
          </cell>
          <cell r="AK1384">
            <v>14089</v>
          </cell>
          <cell r="AL1384">
            <v>16840</v>
          </cell>
          <cell r="AM1384">
            <v>0</v>
          </cell>
          <cell r="AN1384">
            <v>0</v>
          </cell>
          <cell r="AO1384">
            <v>1993</v>
          </cell>
          <cell r="AP1384">
            <v>4495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39595</v>
          </cell>
          <cell r="BF1384">
            <v>7877</v>
          </cell>
          <cell r="BG1384">
            <v>153</v>
          </cell>
          <cell r="BH1384">
            <v>443</v>
          </cell>
          <cell r="BI1384">
            <v>1</v>
          </cell>
          <cell r="BJ1384">
            <v>106</v>
          </cell>
          <cell r="BK1384">
            <v>39747</v>
          </cell>
          <cell r="BL1384">
            <v>8215</v>
          </cell>
          <cell r="BM1384">
            <v>9937</v>
          </cell>
          <cell r="BN1384">
            <v>2054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935</v>
          </cell>
          <cell r="BT1384">
            <v>952</v>
          </cell>
          <cell r="BU1384" t="str">
            <v>傅耀生</v>
          </cell>
          <cell r="BV1384" t="str">
            <v>宋特</v>
          </cell>
          <cell r="BW1384" t="str">
            <v>刘沙</v>
          </cell>
          <cell r="BX1384" t="str">
            <v>59021666</v>
          </cell>
          <cell r="BY1384" t="str">
            <v>2025-03-18</v>
          </cell>
          <cell r="BZ1384" t="str">
            <v/>
          </cell>
          <cell r="CA1384" t="str">
            <v>76299673X</v>
          </cell>
          <cell r="CB1384">
            <v>0</v>
          </cell>
          <cell r="CC1384">
            <v>0</v>
          </cell>
          <cell r="CD1384" t="str">
            <v/>
          </cell>
          <cell r="CE1384" t="str">
            <v/>
          </cell>
          <cell r="CF1384" t="str">
            <v/>
          </cell>
          <cell r="CG1384" t="str">
            <v/>
          </cell>
          <cell r="CH1384" t="str">
            <v>qy</v>
          </cell>
          <cell r="CI1384" t="str">
            <v>    港澳台商控股</v>
          </cell>
          <cell r="CJ1384" t="str">
            <v>F</v>
          </cell>
          <cell r="CK1384" t="str">
            <v>    批发和零售业</v>
          </cell>
          <cell r="CL1384" t="str">
            <v>51</v>
          </cell>
          <cell r="CM1384" t="str">
            <v>    批发业</v>
          </cell>
          <cell r="CN1384" t="str">
            <v>110112</v>
          </cell>
          <cell r="CO1384" t="str">
            <v>      通州区</v>
          </cell>
          <cell r="CP1384" t="str">
            <v>　　　港澳台投资有限责任公司</v>
          </cell>
          <cell r="CQ1384" t="str">
            <v/>
          </cell>
          <cell r="CR1384" t="str">
            <v>    传统服务业</v>
          </cell>
          <cell r="CS1384" t="str">
            <v>2</v>
          </cell>
          <cell r="CT1384" t="str">
            <v>    地方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 t="str">
            <v>5</v>
          </cell>
          <cell r="DN1384" t="str">
            <v>517</v>
          </cell>
          <cell r="DO1384" t="str">
            <v>    机械设备、五金产品及电子产品批发</v>
          </cell>
          <cell r="DP1384" t="str">
            <v>1</v>
          </cell>
          <cell r="DQ1384" t="str">
            <v>1</v>
          </cell>
          <cell r="DR1384">
            <v>663585</v>
          </cell>
          <cell r="DS1384">
            <v>532049</v>
          </cell>
          <cell r="DT1384">
            <v>1</v>
          </cell>
          <cell r="DU1384">
            <v>39595</v>
          </cell>
          <cell r="DV1384">
            <v>7877</v>
          </cell>
          <cell r="DW1384">
            <v>5898</v>
          </cell>
          <cell r="DX1384">
            <v>-6407</v>
          </cell>
        </row>
        <row r="1385">
          <cell r="M1385" t="str">
            <v>91110000663104767L</v>
          </cell>
          <cell r="N1385" t="str">
            <v>李宁（中国）体育用品有限公司</v>
          </cell>
          <cell r="O1385" t="str">
            <v>2025</v>
          </cell>
          <cell r="P1385" t="str">
            <v>2</v>
          </cell>
          <cell r="Q1385">
            <v>1459473</v>
          </cell>
          <cell r="R1385">
            <v>1379960</v>
          </cell>
          <cell r="S1385">
            <v>697364</v>
          </cell>
          <cell r="T1385">
            <v>95004</v>
          </cell>
          <cell r="U1385">
            <v>11820333</v>
          </cell>
          <cell r="V1385">
            <v>13641371</v>
          </cell>
          <cell r="W1385">
            <v>8312332</v>
          </cell>
          <cell r="X1385">
            <v>11284010</v>
          </cell>
          <cell r="Y1385">
            <v>0</v>
          </cell>
          <cell r="Z1385">
            <v>0</v>
          </cell>
          <cell r="AA1385">
            <v>3281198</v>
          </cell>
          <cell r="AB1385">
            <v>2149456</v>
          </cell>
          <cell r="AC1385">
            <v>0</v>
          </cell>
          <cell r="AD1385">
            <v>0</v>
          </cell>
          <cell r="AE1385">
            <v>2854822</v>
          </cell>
          <cell r="AF1385">
            <v>1936246</v>
          </cell>
          <cell r="AG1385">
            <v>2116</v>
          </cell>
          <cell r="AH1385">
            <v>1279</v>
          </cell>
          <cell r="AI1385">
            <v>109691</v>
          </cell>
          <cell r="AJ1385">
            <v>94340</v>
          </cell>
          <cell r="AK1385">
            <v>67708</v>
          </cell>
          <cell r="AL1385">
            <v>67121</v>
          </cell>
          <cell r="AM1385">
            <v>46857</v>
          </cell>
          <cell r="AN1385">
            <v>44021</v>
          </cell>
          <cell r="AO1385">
            <v>2476</v>
          </cell>
          <cell r="AP1385">
            <v>-29022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225740</v>
          </cell>
          <cell r="BF1385">
            <v>36773</v>
          </cell>
          <cell r="BG1385">
            <v>784</v>
          </cell>
          <cell r="BH1385">
            <v>611</v>
          </cell>
          <cell r="BI1385">
            <v>2790</v>
          </cell>
          <cell r="BJ1385">
            <v>396</v>
          </cell>
          <cell r="BK1385">
            <v>223734</v>
          </cell>
          <cell r="BL1385">
            <v>36987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2654</v>
          </cell>
          <cell r="BR1385">
            <v>4809</v>
          </cell>
          <cell r="BS1385">
            <v>1189</v>
          </cell>
          <cell r="BT1385">
            <v>1228</v>
          </cell>
          <cell r="BU1385" t="str">
            <v>李宁</v>
          </cell>
          <cell r="BV1385" t="str">
            <v>陈静</v>
          </cell>
          <cell r="BW1385" t="str">
            <v>王贺</v>
          </cell>
          <cell r="BX1385" t="str">
            <v>80801529</v>
          </cell>
          <cell r="BY1385" t="str">
            <v>2025-03-17</v>
          </cell>
          <cell r="BZ1385" t="str">
            <v/>
          </cell>
          <cell r="CA1385" t="str">
            <v>663104767</v>
          </cell>
          <cell r="CB1385">
            <v>0</v>
          </cell>
          <cell r="CC1385">
            <v>0</v>
          </cell>
          <cell r="CD1385" t="str">
            <v/>
          </cell>
          <cell r="CE1385" t="str">
            <v/>
          </cell>
          <cell r="CF1385" t="str">
            <v/>
          </cell>
          <cell r="CG1385" t="str">
            <v/>
          </cell>
          <cell r="CH1385" t="str">
            <v>qy</v>
          </cell>
          <cell r="CI1385" t="str">
            <v>    港澳台商控股</v>
          </cell>
          <cell r="CJ1385" t="str">
            <v>F</v>
          </cell>
          <cell r="CK1385" t="str">
            <v>    批发和零售业</v>
          </cell>
          <cell r="CL1385" t="str">
            <v>51</v>
          </cell>
          <cell r="CM1385" t="str">
            <v>    批发业</v>
          </cell>
          <cell r="CN1385" t="str">
            <v>110112</v>
          </cell>
          <cell r="CO1385" t="str">
            <v>      通州区</v>
          </cell>
          <cell r="CP1385" t="str">
            <v>　　　港澳台投资有限责任公司</v>
          </cell>
          <cell r="CQ1385" t="str">
            <v/>
          </cell>
          <cell r="CR1385" t="str">
            <v>    传统服务业</v>
          </cell>
          <cell r="CS1385" t="str">
            <v>2</v>
          </cell>
          <cell r="CT1385" t="str">
            <v>    地方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 t="str">
            <v>5</v>
          </cell>
          <cell r="DN1385" t="str">
            <v>514</v>
          </cell>
          <cell r="DO1385" t="str">
            <v>    文化、体育用品及器材批发</v>
          </cell>
          <cell r="DP1385" t="str">
            <v>1</v>
          </cell>
          <cell r="DQ1385" t="str">
            <v>1</v>
          </cell>
          <cell r="DR1385">
            <v>3281198</v>
          </cell>
          <cell r="DS1385">
            <v>2149456</v>
          </cell>
          <cell r="DT1385">
            <v>1</v>
          </cell>
          <cell r="DU1385">
            <v>225740</v>
          </cell>
          <cell r="DV1385">
            <v>36773</v>
          </cell>
          <cell r="DW1385">
            <v>4770</v>
          </cell>
          <cell r="DX1385">
            <v>6088</v>
          </cell>
        </row>
        <row r="1386">
          <cell r="M1386" t="str">
            <v>911101017002311412</v>
          </cell>
          <cell r="N1386" t="str">
            <v>中化化肥原料有限责任公司</v>
          </cell>
          <cell r="O1386" t="str">
            <v>2025</v>
          </cell>
          <cell r="P1386" t="str">
            <v>2</v>
          </cell>
          <cell r="Q1386">
            <v>1143</v>
          </cell>
          <cell r="R1386">
            <v>1143</v>
          </cell>
          <cell r="S1386">
            <v>21981</v>
          </cell>
          <cell r="T1386">
            <v>40607</v>
          </cell>
          <cell r="U1386">
            <v>42700</v>
          </cell>
          <cell r="V1386">
            <v>64428</v>
          </cell>
          <cell r="W1386">
            <v>2211</v>
          </cell>
          <cell r="X1386">
            <v>27984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5</v>
          </cell>
          <cell r="AI1386">
            <v>0</v>
          </cell>
          <cell r="AJ1386">
            <v>0</v>
          </cell>
          <cell r="AK1386">
            <v>176</v>
          </cell>
          <cell r="AL1386">
            <v>149</v>
          </cell>
          <cell r="AM1386">
            <v>0</v>
          </cell>
          <cell r="AN1386">
            <v>0</v>
          </cell>
          <cell r="AO1386">
            <v>-9</v>
          </cell>
          <cell r="AP1386">
            <v>-1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-167</v>
          </cell>
          <cell r="BF1386">
            <v>-153</v>
          </cell>
          <cell r="BG1386">
            <v>0</v>
          </cell>
          <cell r="BH1386">
            <v>200</v>
          </cell>
          <cell r="BI1386">
            <v>0</v>
          </cell>
          <cell r="BJ1386">
            <v>0</v>
          </cell>
          <cell r="BK1386">
            <v>-167</v>
          </cell>
          <cell r="BL1386">
            <v>47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3</v>
          </cell>
          <cell r="BT1386">
            <v>3</v>
          </cell>
          <cell r="BU1386" t="str">
            <v>程勤</v>
          </cell>
          <cell r="BV1386" t="str">
            <v>王静亮</v>
          </cell>
          <cell r="BW1386" t="str">
            <v>王燕</v>
          </cell>
          <cell r="BX1386" t="str">
            <v>18635617766</v>
          </cell>
          <cell r="BY1386" t="str">
            <v>2025-03-03</v>
          </cell>
          <cell r="BZ1386" t="str">
            <v/>
          </cell>
          <cell r="CA1386" t="str">
            <v>700231141</v>
          </cell>
          <cell r="CB1386">
            <v>0</v>
          </cell>
          <cell r="CC1386">
            <v>0</v>
          </cell>
          <cell r="CD1386" t="str">
            <v/>
          </cell>
          <cell r="CE1386" t="str">
            <v>1</v>
          </cell>
          <cell r="CF1386" t="str">
            <v/>
          </cell>
          <cell r="CG1386" t="str">
            <v>北京经济技术开发区虚拟社区</v>
          </cell>
          <cell r="CH1386" t="str">
            <v>qy</v>
          </cell>
          <cell r="CI1386" t="str">
            <v>    国有控股</v>
          </cell>
          <cell r="CJ1386" t="str">
            <v>F</v>
          </cell>
          <cell r="CK1386" t="str">
            <v>    批发和零售业</v>
          </cell>
          <cell r="CL1386" t="str">
            <v>51</v>
          </cell>
          <cell r="CM1386" t="str">
            <v>    批发业</v>
          </cell>
          <cell r="CN1386" t="str">
            <v>115101</v>
          </cell>
          <cell r="CO1386" t="str">
            <v>      开发区</v>
          </cell>
          <cell r="CP1386" t="str">
            <v>　　　其他有限责任公司</v>
          </cell>
          <cell r="CQ1386" t="str">
            <v/>
          </cell>
          <cell r="CR1386" t="str">
            <v>    传统服务业</v>
          </cell>
          <cell r="CS1386" t="str">
            <v>2</v>
          </cell>
          <cell r="CT1386" t="str">
            <v>    地方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 t="str">
            <v>3</v>
          </cell>
          <cell r="DN1386" t="str">
            <v>516</v>
          </cell>
          <cell r="DO1386" t="str">
            <v>    矿产品、建材及化工产品批发</v>
          </cell>
          <cell r="DP1386" t="str">
            <v>2</v>
          </cell>
          <cell r="DQ1386" t="str">
            <v>4</v>
          </cell>
          <cell r="DR1386">
            <v>0</v>
          </cell>
          <cell r="DS1386">
            <v>0</v>
          </cell>
          <cell r="DT1386">
            <v>1</v>
          </cell>
          <cell r="DU1386">
            <v>-167</v>
          </cell>
          <cell r="DV1386">
            <v>-153</v>
          </cell>
          <cell r="DW1386">
            <v>-335</v>
          </cell>
          <cell r="DX1386">
            <v>-138</v>
          </cell>
        </row>
        <row r="1387">
          <cell r="M1387" t="str">
            <v>91110115794065534L</v>
          </cell>
          <cell r="N1387" t="str">
            <v>北京国春堂药店有限公司</v>
          </cell>
          <cell r="O1387" t="str">
            <v>2025</v>
          </cell>
          <cell r="P1387" t="str">
            <v>2</v>
          </cell>
          <cell r="Q1387">
            <v>164</v>
          </cell>
          <cell r="R1387">
            <v>164</v>
          </cell>
          <cell r="S1387">
            <v>98</v>
          </cell>
          <cell r="T1387">
            <v>64</v>
          </cell>
          <cell r="U1387">
            <v>21592</v>
          </cell>
          <cell r="V1387">
            <v>16881</v>
          </cell>
          <cell r="W1387">
            <v>17016</v>
          </cell>
          <cell r="X1387">
            <v>14404</v>
          </cell>
          <cell r="Y1387">
            <v>0</v>
          </cell>
          <cell r="Z1387">
            <v>0</v>
          </cell>
          <cell r="AA1387">
            <v>8134</v>
          </cell>
          <cell r="AB1387">
            <v>3095</v>
          </cell>
          <cell r="AC1387">
            <v>0</v>
          </cell>
          <cell r="AD1387">
            <v>0</v>
          </cell>
          <cell r="AE1387">
            <v>7290</v>
          </cell>
          <cell r="AF1387">
            <v>2214</v>
          </cell>
          <cell r="AG1387">
            <v>1</v>
          </cell>
          <cell r="AH1387">
            <v>2</v>
          </cell>
          <cell r="AI1387">
            <v>357</v>
          </cell>
          <cell r="AJ1387">
            <v>379</v>
          </cell>
          <cell r="AK1387">
            <v>298</v>
          </cell>
          <cell r="AL1387">
            <v>232</v>
          </cell>
          <cell r="AM1387">
            <v>0</v>
          </cell>
          <cell r="AN1387">
            <v>0</v>
          </cell>
          <cell r="AO1387">
            <v>1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187</v>
          </cell>
          <cell r="BF1387">
            <v>268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187</v>
          </cell>
          <cell r="BL1387">
            <v>268</v>
          </cell>
          <cell r="BM1387">
            <v>1</v>
          </cell>
          <cell r="BN1387">
            <v>13</v>
          </cell>
          <cell r="BO1387">
            <v>0</v>
          </cell>
          <cell r="BP1387">
            <v>0</v>
          </cell>
          <cell r="BQ1387">
            <v>1060</v>
          </cell>
          <cell r="BR1387">
            <v>610</v>
          </cell>
          <cell r="BS1387">
            <v>46</v>
          </cell>
          <cell r="BT1387">
            <v>36</v>
          </cell>
          <cell r="BU1387" t="str">
            <v>陈盛招</v>
          </cell>
          <cell r="BV1387" t="str">
            <v>王东亮</v>
          </cell>
          <cell r="BW1387" t="str">
            <v>王东亮</v>
          </cell>
          <cell r="BX1387" t="str">
            <v>13501362694</v>
          </cell>
          <cell r="BY1387" t="str">
            <v>2025-03-05</v>
          </cell>
          <cell r="BZ1387" t="str">
            <v/>
          </cell>
          <cell r="CA1387" t="str">
            <v>794065534</v>
          </cell>
          <cell r="CB1387">
            <v>0</v>
          </cell>
          <cell r="CC1387">
            <v>0</v>
          </cell>
          <cell r="CD1387" t="str">
            <v/>
          </cell>
          <cell r="CE1387" t="str">
            <v/>
          </cell>
          <cell r="CF1387" t="str">
            <v/>
          </cell>
          <cell r="CG1387" t="str">
            <v/>
          </cell>
          <cell r="CH1387" t="str">
            <v>qy</v>
          </cell>
          <cell r="CI1387" t="str">
            <v>    私人控股</v>
          </cell>
          <cell r="CJ1387" t="str">
            <v>F</v>
          </cell>
          <cell r="CK1387" t="str">
            <v>    批发和零售业</v>
          </cell>
          <cell r="CL1387" t="str">
            <v>52</v>
          </cell>
          <cell r="CM1387" t="str">
            <v>    零售业</v>
          </cell>
          <cell r="CN1387" t="str">
            <v>110115</v>
          </cell>
          <cell r="CO1387" t="str">
            <v>      大兴区</v>
          </cell>
          <cell r="CP1387" t="str">
            <v>　　　私营有限责任公司</v>
          </cell>
          <cell r="CQ1387" t="str">
            <v/>
          </cell>
          <cell r="CR1387" t="str">
            <v>    传统服务业</v>
          </cell>
          <cell r="CS1387" t="str">
            <v>2</v>
          </cell>
          <cell r="CT1387" t="str">
            <v>    地方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 t="str">
            <v>3</v>
          </cell>
          <cell r="DN1387" t="str">
            <v>525</v>
          </cell>
          <cell r="DO1387" t="str">
            <v>    医药及医疗器材专门零售</v>
          </cell>
          <cell r="DP1387" t="str">
            <v>1</v>
          </cell>
          <cell r="DQ1387" t="str">
            <v>3</v>
          </cell>
          <cell r="DR1387">
            <v>8134</v>
          </cell>
          <cell r="DS1387">
            <v>3095</v>
          </cell>
          <cell r="DT1387">
            <v>1</v>
          </cell>
          <cell r="DU1387">
            <v>187</v>
          </cell>
          <cell r="DV1387">
            <v>268</v>
          </cell>
          <cell r="DW1387">
            <v>1062</v>
          </cell>
          <cell r="DX1387">
            <v>625</v>
          </cell>
        </row>
        <row r="1388">
          <cell r="M1388" t="str">
            <v>91110302746105706Q</v>
          </cell>
          <cell r="N1388" t="str">
            <v>北京运通博奥汽车销售服务有限公司</v>
          </cell>
          <cell r="O1388" t="str">
            <v>2025</v>
          </cell>
          <cell r="P1388" t="str">
            <v>2</v>
          </cell>
          <cell r="Q1388">
            <v>41534</v>
          </cell>
          <cell r="R1388">
            <v>89661</v>
          </cell>
          <cell r="S1388">
            <v>9582</v>
          </cell>
          <cell r="T1388">
            <v>9901</v>
          </cell>
          <cell r="U1388">
            <v>317947</v>
          </cell>
          <cell r="V1388">
            <v>417639</v>
          </cell>
          <cell r="W1388">
            <v>692659</v>
          </cell>
          <cell r="X1388">
            <v>770623</v>
          </cell>
          <cell r="Y1388">
            <v>0</v>
          </cell>
          <cell r="Z1388">
            <v>0</v>
          </cell>
          <cell r="AA1388">
            <v>8801</v>
          </cell>
          <cell r="AB1388">
            <v>102422</v>
          </cell>
          <cell r="AC1388">
            <v>0</v>
          </cell>
          <cell r="AD1388">
            <v>0</v>
          </cell>
          <cell r="AE1388">
            <v>9152</v>
          </cell>
          <cell r="AF1388">
            <v>91421</v>
          </cell>
          <cell r="AG1388">
            <v>105</v>
          </cell>
          <cell r="AH1388">
            <v>44</v>
          </cell>
          <cell r="AI1388">
            <v>1176</v>
          </cell>
          <cell r="AJ1388">
            <v>4691</v>
          </cell>
          <cell r="AK1388">
            <v>2604</v>
          </cell>
          <cell r="AL1388">
            <v>4186</v>
          </cell>
          <cell r="AM1388">
            <v>0</v>
          </cell>
          <cell r="AN1388">
            <v>0</v>
          </cell>
          <cell r="AO1388">
            <v>100</v>
          </cell>
          <cell r="AP1388">
            <v>506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9232</v>
          </cell>
          <cell r="BF1388">
            <v>275</v>
          </cell>
          <cell r="BG1388">
            <v>1</v>
          </cell>
          <cell r="BH1388">
            <v>-1</v>
          </cell>
          <cell r="BI1388">
            <v>0</v>
          </cell>
          <cell r="BJ1388">
            <v>20</v>
          </cell>
          <cell r="BK1388">
            <v>9233</v>
          </cell>
          <cell r="BL1388">
            <v>254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845</v>
          </cell>
          <cell r="BR1388">
            <v>2695</v>
          </cell>
          <cell r="BS1388">
            <v>94</v>
          </cell>
          <cell r="BT1388">
            <v>131</v>
          </cell>
          <cell r="BU1388" t="str">
            <v>李斌</v>
          </cell>
          <cell r="BV1388" t="str">
            <v>任雪连</v>
          </cell>
          <cell r="BW1388" t="str">
            <v>李军</v>
          </cell>
          <cell r="BX1388" t="str">
            <v>13581691599</v>
          </cell>
          <cell r="BY1388" t="str">
            <v>2025-03-17</v>
          </cell>
          <cell r="BZ1388" t="str">
            <v/>
          </cell>
          <cell r="CA1388" t="str">
            <v>746105706</v>
          </cell>
          <cell r="CB1388">
            <v>0</v>
          </cell>
          <cell r="CC1388">
            <v>0</v>
          </cell>
          <cell r="CD1388" t="str">
            <v/>
          </cell>
          <cell r="CE1388" t="str">
            <v>1</v>
          </cell>
          <cell r="CF1388" t="str">
            <v/>
          </cell>
          <cell r="CG1388" t="str">
            <v>北京经济技术开发区虚拟社区</v>
          </cell>
          <cell r="CH1388" t="str">
            <v>qy</v>
          </cell>
          <cell r="CI1388" t="str">
            <v>    私人控股</v>
          </cell>
          <cell r="CJ1388" t="str">
            <v>F</v>
          </cell>
          <cell r="CK1388" t="str">
            <v>    批发和零售业</v>
          </cell>
          <cell r="CL1388" t="str">
            <v>52</v>
          </cell>
          <cell r="CM1388" t="str">
            <v>    零售业</v>
          </cell>
          <cell r="CN1388" t="str">
            <v>115101</v>
          </cell>
          <cell r="CO1388" t="str">
            <v>      开发区</v>
          </cell>
          <cell r="CP1388" t="str">
            <v>　　　私营有限责任公司</v>
          </cell>
          <cell r="CQ1388" t="str">
            <v/>
          </cell>
          <cell r="CR1388" t="str">
            <v>    传统服务业</v>
          </cell>
          <cell r="CS1388" t="str">
            <v>2</v>
          </cell>
          <cell r="CT1388" t="str">
            <v>    地方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 t="str">
            <v>3</v>
          </cell>
          <cell r="DN1388" t="str">
            <v>526</v>
          </cell>
          <cell r="DO1388" t="str">
            <v>    汽车、摩托车、零配件和燃料及其他动力</v>
          </cell>
          <cell r="DP1388" t="str">
            <v>1</v>
          </cell>
          <cell r="DQ1388" t="str">
            <v>2</v>
          </cell>
          <cell r="DR1388">
            <v>8801</v>
          </cell>
          <cell r="DS1388">
            <v>102422</v>
          </cell>
          <cell r="DT1388">
            <v>1</v>
          </cell>
          <cell r="DU1388">
            <v>9232</v>
          </cell>
          <cell r="DV1388">
            <v>275</v>
          </cell>
          <cell r="DW1388">
            <v>950</v>
          </cell>
          <cell r="DX1388">
            <v>2739</v>
          </cell>
        </row>
        <row r="1389">
          <cell r="M1389" t="str">
            <v>9111010873556515X0</v>
          </cell>
          <cell r="N1389" t="str">
            <v>北京森林焱科技发展有限公司</v>
          </cell>
          <cell r="O1389" t="str">
            <v>2025</v>
          </cell>
          <cell r="P1389" t="str">
            <v>2</v>
          </cell>
          <cell r="Q1389">
            <v>390</v>
          </cell>
          <cell r="R1389">
            <v>390</v>
          </cell>
          <cell r="S1389">
            <v>83</v>
          </cell>
          <cell r="T1389">
            <v>83</v>
          </cell>
          <cell r="U1389">
            <v>11467</v>
          </cell>
          <cell r="V1389">
            <v>11353</v>
          </cell>
          <cell r="W1389">
            <v>5</v>
          </cell>
          <cell r="X1389">
            <v>8</v>
          </cell>
          <cell r="Y1389">
            <v>0</v>
          </cell>
          <cell r="Z1389">
            <v>0</v>
          </cell>
          <cell r="AA1389">
            <v>1006</v>
          </cell>
          <cell r="AB1389">
            <v>1090</v>
          </cell>
          <cell r="AC1389">
            <v>0</v>
          </cell>
          <cell r="AD1389">
            <v>0</v>
          </cell>
          <cell r="AE1389">
            <v>891</v>
          </cell>
          <cell r="AF1389">
            <v>901</v>
          </cell>
          <cell r="AG1389">
            <v>2</v>
          </cell>
          <cell r="AH1389">
            <v>1</v>
          </cell>
          <cell r="AI1389">
            <v>0</v>
          </cell>
          <cell r="AJ1389">
            <v>0</v>
          </cell>
          <cell r="AK1389">
            <v>98</v>
          </cell>
          <cell r="AL1389">
            <v>177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15</v>
          </cell>
          <cell r="BF1389">
            <v>11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15</v>
          </cell>
          <cell r="BL1389">
            <v>11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44</v>
          </cell>
          <cell r="BR1389">
            <v>15</v>
          </cell>
          <cell r="BS1389">
            <v>12</v>
          </cell>
          <cell r="BT1389">
            <v>15</v>
          </cell>
          <cell r="BU1389" t="str">
            <v>刘翠霞</v>
          </cell>
          <cell r="BV1389" t="str">
            <v>刘翠霞</v>
          </cell>
          <cell r="BW1389" t="str">
            <v>蔡东红</v>
          </cell>
          <cell r="BX1389" t="str">
            <v>82578790</v>
          </cell>
          <cell r="BY1389" t="str">
            <v>2025-03-13</v>
          </cell>
          <cell r="BZ1389" t="str">
            <v/>
          </cell>
          <cell r="CA1389" t="str">
            <v>73556515X</v>
          </cell>
          <cell r="CB1389">
            <v>0</v>
          </cell>
          <cell r="CC1389">
            <v>0</v>
          </cell>
          <cell r="CD1389" t="str">
            <v/>
          </cell>
          <cell r="CE1389" t="str">
            <v>1</v>
          </cell>
          <cell r="CF1389" t="str">
            <v/>
          </cell>
          <cell r="CG1389" t="str">
            <v>北京经济技术开发区虚拟社区</v>
          </cell>
          <cell r="CH1389" t="str">
            <v>qy</v>
          </cell>
          <cell r="CI1389" t="str">
            <v>    私人控股</v>
          </cell>
          <cell r="CJ1389" t="str">
            <v>F</v>
          </cell>
          <cell r="CK1389" t="str">
            <v>    批发和零售业</v>
          </cell>
          <cell r="CL1389" t="str">
            <v>52</v>
          </cell>
          <cell r="CM1389" t="str">
            <v>    零售业</v>
          </cell>
          <cell r="CN1389" t="str">
            <v>115101</v>
          </cell>
          <cell r="CO1389" t="str">
            <v>      开发区</v>
          </cell>
          <cell r="CP1389" t="str">
            <v>　　　私营有限责任公司</v>
          </cell>
          <cell r="CQ1389" t="str">
            <v/>
          </cell>
          <cell r="CR1389" t="str">
            <v>    传统服务业</v>
          </cell>
          <cell r="CS1389" t="str">
            <v>2</v>
          </cell>
          <cell r="CT1389" t="str">
            <v>    地方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 t="str">
            <v>3</v>
          </cell>
          <cell r="DN1389" t="str">
            <v>524</v>
          </cell>
          <cell r="DO1389" t="str">
            <v>    文化、体育用品及器材专门零售</v>
          </cell>
          <cell r="DP1389" t="str">
            <v>1</v>
          </cell>
          <cell r="DQ1389" t="str">
            <v>3</v>
          </cell>
          <cell r="DR1389">
            <v>1006</v>
          </cell>
          <cell r="DS1389">
            <v>1090</v>
          </cell>
          <cell r="DT1389">
            <v>1</v>
          </cell>
          <cell r="DU1389">
            <v>15</v>
          </cell>
          <cell r="DV1389">
            <v>11</v>
          </cell>
          <cell r="DW1389">
            <v>46</v>
          </cell>
          <cell r="DX1389">
            <v>16</v>
          </cell>
        </row>
        <row r="1390">
          <cell r="M1390" t="str">
            <v>911101086003836827</v>
          </cell>
          <cell r="N1390" t="str">
            <v>北京京鸿志科技有限公司</v>
          </cell>
          <cell r="O1390" t="str">
            <v>2025</v>
          </cell>
          <cell r="P1390" t="str">
            <v>2</v>
          </cell>
          <cell r="Q1390">
            <v>17696</v>
          </cell>
          <cell r="R1390">
            <v>40916</v>
          </cell>
          <cell r="S1390">
            <v>479482</v>
          </cell>
          <cell r="T1390">
            <v>391830</v>
          </cell>
          <cell r="U1390">
            <v>943516</v>
          </cell>
          <cell r="V1390">
            <v>1035325</v>
          </cell>
          <cell r="W1390">
            <v>232988</v>
          </cell>
          <cell r="X1390">
            <v>370712</v>
          </cell>
          <cell r="Y1390">
            <v>0</v>
          </cell>
          <cell r="Z1390">
            <v>0</v>
          </cell>
          <cell r="AA1390">
            <v>225203</v>
          </cell>
          <cell r="AB1390">
            <v>188338</v>
          </cell>
          <cell r="AC1390">
            <v>0</v>
          </cell>
          <cell r="AD1390">
            <v>0</v>
          </cell>
          <cell r="AE1390">
            <v>208613</v>
          </cell>
          <cell r="AF1390">
            <v>177971</v>
          </cell>
          <cell r="AG1390">
            <v>215</v>
          </cell>
          <cell r="AH1390">
            <v>101</v>
          </cell>
          <cell r="AI1390">
            <v>4831</v>
          </cell>
          <cell r="AJ1390">
            <v>5069</v>
          </cell>
          <cell r="AK1390">
            <v>383</v>
          </cell>
          <cell r="AL1390">
            <v>3432</v>
          </cell>
          <cell r="AM1390">
            <v>11534</v>
          </cell>
          <cell r="AN1390">
            <v>12225</v>
          </cell>
          <cell r="AO1390">
            <v>243</v>
          </cell>
          <cell r="AP1390">
            <v>-20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-580</v>
          </cell>
          <cell r="BF1390">
            <v>-9998</v>
          </cell>
          <cell r="BG1390">
            <v>0</v>
          </cell>
          <cell r="BH1390">
            <v>1</v>
          </cell>
          <cell r="BI1390">
            <v>-1311</v>
          </cell>
          <cell r="BJ1390">
            <v>2</v>
          </cell>
          <cell r="BK1390">
            <v>731</v>
          </cell>
          <cell r="BL1390">
            <v>-9999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2612</v>
          </cell>
          <cell r="BR1390">
            <v>1318</v>
          </cell>
          <cell r="BS1390">
            <v>95</v>
          </cell>
          <cell r="BT1390">
            <v>96</v>
          </cell>
          <cell r="BU1390" t="str">
            <v>张沛丰</v>
          </cell>
          <cell r="BV1390" t="str">
            <v>贾璐</v>
          </cell>
          <cell r="BW1390" t="str">
            <v>邹月</v>
          </cell>
          <cell r="BX1390" t="str">
            <v>51266018</v>
          </cell>
          <cell r="BY1390" t="str">
            <v>2025-03-12</v>
          </cell>
          <cell r="BZ1390" t="str">
            <v/>
          </cell>
          <cell r="CA1390" t="str">
            <v>600383682</v>
          </cell>
          <cell r="CB1390">
            <v>0</v>
          </cell>
          <cell r="CC1390">
            <v>0</v>
          </cell>
          <cell r="CD1390" t="str">
            <v/>
          </cell>
          <cell r="CE1390" t="str">
            <v>1</v>
          </cell>
          <cell r="CF1390" t="str">
            <v/>
          </cell>
          <cell r="CG1390" t="str">
            <v>北京经济技术开发区虚拟社区</v>
          </cell>
          <cell r="CH1390" t="str">
            <v>qy</v>
          </cell>
          <cell r="CI1390" t="str">
            <v>    私人控股</v>
          </cell>
          <cell r="CJ1390" t="str">
            <v>F</v>
          </cell>
          <cell r="CK1390" t="str">
            <v>    批发和零售业</v>
          </cell>
          <cell r="CL1390" t="str">
            <v>51</v>
          </cell>
          <cell r="CM1390" t="str">
            <v>    批发业</v>
          </cell>
          <cell r="CN1390" t="str">
            <v>115101</v>
          </cell>
          <cell r="CO1390" t="str">
            <v>      开发区</v>
          </cell>
          <cell r="CP1390" t="str">
            <v>　　　其他有限责任公司</v>
          </cell>
          <cell r="CQ1390" t="str">
            <v/>
          </cell>
          <cell r="CR1390" t="str">
            <v>    传统服务业</v>
          </cell>
          <cell r="CS1390" t="str">
            <v>2</v>
          </cell>
          <cell r="CT1390" t="str">
            <v>    地方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DI1390">
            <v>0</v>
          </cell>
          <cell r="DJ1390">
            <v>0</v>
          </cell>
          <cell r="DK1390">
            <v>0</v>
          </cell>
          <cell r="DL1390">
            <v>0</v>
          </cell>
          <cell r="DM1390" t="str">
            <v>3</v>
          </cell>
          <cell r="DN1390" t="str">
            <v>517</v>
          </cell>
          <cell r="DO1390" t="str">
            <v>    机械设备、五金产品及电子产品批发</v>
          </cell>
          <cell r="DP1390" t="str">
            <v>1</v>
          </cell>
          <cell r="DQ1390" t="str">
            <v>2</v>
          </cell>
          <cell r="DR1390">
            <v>225203</v>
          </cell>
          <cell r="DS1390">
            <v>188338</v>
          </cell>
          <cell r="DT1390">
            <v>1</v>
          </cell>
          <cell r="DU1390">
            <v>-580</v>
          </cell>
          <cell r="DV1390">
            <v>-9998</v>
          </cell>
          <cell r="DW1390">
            <v>2827</v>
          </cell>
          <cell r="DX1390">
            <v>1419</v>
          </cell>
        </row>
        <row r="1391">
          <cell r="M1391" t="str">
            <v>91110105789986101W</v>
          </cell>
          <cell r="N1391" t="str">
            <v>北京天丰恒信商贸有限公司</v>
          </cell>
          <cell r="O1391" t="str">
            <v>2025</v>
          </cell>
          <cell r="P1391" t="str">
            <v>2</v>
          </cell>
          <cell r="Q1391">
            <v>1199</v>
          </cell>
          <cell r="R1391">
            <v>480</v>
          </cell>
          <cell r="S1391">
            <v>6337</v>
          </cell>
          <cell r="T1391">
            <v>6870</v>
          </cell>
          <cell r="U1391">
            <v>86176</v>
          </cell>
          <cell r="V1391">
            <v>87722</v>
          </cell>
          <cell r="W1391">
            <v>73514</v>
          </cell>
          <cell r="X1391">
            <v>73036</v>
          </cell>
          <cell r="Y1391">
            <v>0</v>
          </cell>
          <cell r="Z1391">
            <v>0</v>
          </cell>
          <cell r="AA1391">
            <v>3147</v>
          </cell>
          <cell r="AB1391">
            <v>4463</v>
          </cell>
          <cell r="AC1391">
            <v>0</v>
          </cell>
          <cell r="AD1391">
            <v>0</v>
          </cell>
          <cell r="AE1391">
            <v>1851</v>
          </cell>
          <cell r="AF1391">
            <v>3601</v>
          </cell>
          <cell r="AG1391">
            <v>37</v>
          </cell>
          <cell r="AH1391">
            <v>9</v>
          </cell>
          <cell r="AI1391">
            <v>416</v>
          </cell>
          <cell r="AJ1391">
            <v>685</v>
          </cell>
          <cell r="AK1391">
            <v>65</v>
          </cell>
          <cell r="AL1391">
            <v>198</v>
          </cell>
          <cell r="AM1391">
            <v>0</v>
          </cell>
          <cell r="AN1391">
            <v>0</v>
          </cell>
          <cell r="AO1391">
            <v>-103</v>
          </cell>
          <cell r="AP1391">
            <v>200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881</v>
          </cell>
          <cell r="BF1391">
            <v>170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881</v>
          </cell>
          <cell r="BL1391">
            <v>170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289</v>
          </cell>
          <cell r="BR1391">
            <v>80</v>
          </cell>
          <cell r="BS1391">
            <v>7</v>
          </cell>
          <cell r="BT1391">
            <v>6</v>
          </cell>
          <cell r="BU1391" t="str">
            <v>赵纯天</v>
          </cell>
          <cell r="BV1391" t="str">
            <v>周君</v>
          </cell>
          <cell r="BW1391" t="str">
            <v>周君</v>
          </cell>
          <cell r="BX1391" t="str">
            <v>13261163071</v>
          </cell>
          <cell r="BY1391" t="str">
            <v>2025-03-12</v>
          </cell>
          <cell r="BZ1391" t="str">
            <v/>
          </cell>
          <cell r="CA1391" t="str">
            <v>789986101</v>
          </cell>
          <cell r="CB1391">
            <v>0</v>
          </cell>
          <cell r="CC1391">
            <v>0</v>
          </cell>
          <cell r="CD1391" t="str">
            <v/>
          </cell>
          <cell r="CE1391" t="str">
            <v>1</v>
          </cell>
          <cell r="CF1391" t="str">
            <v/>
          </cell>
          <cell r="CG1391" t="str">
            <v>北京经济技术开发区虚拟社区</v>
          </cell>
          <cell r="CH1391" t="str">
            <v>qy</v>
          </cell>
          <cell r="CI1391" t="str">
            <v>    私人控股</v>
          </cell>
          <cell r="CJ1391" t="str">
            <v>F</v>
          </cell>
          <cell r="CK1391" t="str">
            <v>    批发和零售业</v>
          </cell>
          <cell r="CL1391" t="str">
            <v>51</v>
          </cell>
          <cell r="CM1391" t="str">
            <v>    批发业</v>
          </cell>
          <cell r="CN1391" t="str">
            <v>115101</v>
          </cell>
          <cell r="CO1391" t="str">
            <v>      开发区</v>
          </cell>
          <cell r="CP1391" t="str">
            <v>　　　私营有限责任公司</v>
          </cell>
          <cell r="CQ1391" t="str">
            <v/>
          </cell>
          <cell r="CR1391" t="str">
            <v>    传统服务业</v>
          </cell>
          <cell r="CS1391" t="str">
            <v>2</v>
          </cell>
          <cell r="CT1391" t="str">
            <v>    地方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 t="str">
            <v>3</v>
          </cell>
          <cell r="DN1391" t="str">
            <v>515</v>
          </cell>
          <cell r="DO1391" t="str">
            <v>    医药及医疗器材批发</v>
          </cell>
          <cell r="DP1391" t="str">
            <v>1</v>
          </cell>
          <cell r="DQ1391" t="str">
            <v>3</v>
          </cell>
          <cell r="DR1391">
            <v>3147</v>
          </cell>
          <cell r="DS1391">
            <v>4463</v>
          </cell>
          <cell r="DT1391">
            <v>1</v>
          </cell>
          <cell r="DU1391">
            <v>881</v>
          </cell>
          <cell r="DV1391">
            <v>170</v>
          </cell>
          <cell r="DW1391">
            <v>326</v>
          </cell>
          <cell r="DX1391">
            <v>89</v>
          </cell>
        </row>
        <row r="1392">
          <cell r="M1392" t="str">
            <v>9111010877766747XQ</v>
          </cell>
          <cell r="N1392" t="str">
            <v>进程阳光科技（北京）有限公司</v>
          </cell>
          <cell r="O1392" t="str">
            <v>2025</v>
          </cell>
          <cell r="P1392" t="str">
            <v>2</v>
          </cell>
          <cell r="Q1392">
            <v>2465</v>
          </cell>
          <cell r="R1392">
            <v>2465</v>
          </cell>
          <cell r="S1392">
            <v>19120</v>
          </cell>
          <cell r="T1392">
            <v>33512</v>
          </cell>
          <cell r="U1392">
            <v>150289</v>
          </cell>
          <cell r="V1392">
            <v>150365</v>
          </cell>
          <cell r="W1392">
            <v>159657</v>
          </cell>
          <cell r="X1392">
            <v>165965</v>
          </cell>
          <cell r="Y1392">
            <v>0</v>
          </cell>
          <cell r="Z1392">
            <v>0</v>
          </cell>
          <cell r="AA1392">
            <v>802</v>
          </cell>
          <cell r="AB1392">
            <v>16784</v>
          </cell>
          <cell r="AC1392">
            <v>0</v>
          </cell>
          <cell r="AD1392">
            <v>0</v>
          </cell>
          <cell r="AE1392">
            <v>702</v>
          </cell>
          <cell r="AF1392">
            <v>14712</v>
          </cell>
          <cell r="AG1392">
            <v>50</v>
          </cell>
          <cell r="AH1392">
            <v>22</v>
          </cell>
          <cell r="AI1392">
            <v>59</v>
          </cell>
          <cell r="AJ1392">
            <v>298</v>
          </cell>
          <cell r="AK1392">
            <v>197</v>
          </cell>
          <cell r="AL1392">
            <v>654</v>
          </cell>
          <cell r="AM1392">
            <v>0</v>
          </cell>
          <cell r="AN1392">
            <v>0</v>
          </cell>
          <cell r="AO1392">
            <v>292</v>
          </cell>
          <cell r="AP1392">
            <v>1119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-498</v>
          </cell>
          <cell r="BF1392">
            <v>-21</v>
          </cell>
          <cell r="BG1392">
            <v>0</v>
          </cell>
          <cell r="BH1392">
            <v>0</v>
          </cell>
          <cell r="BI1392">
            <v>7</v>
          </cell>
          <cell r="BJ1392">
            <v>0</v>
          </cell>
          <cell r="BK1392">
            <v>-505</v>
          </cell>
          <cell r="BL1392">
            <v>-21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1733</v>
          </cell>
          <cell r="BS1392">
            <v>7</v>
          </cell>
          <cell r="BT1392">
            <v>19</v>
          </cell>
          <cell r="BU1392" t="str">
            <v>洪丽霞</v>
          </cell>
          <cell r="BV1392" t="str">
            <v>洪丽霞</v>
          </cell>
          <cell r="BW1392" t="str">
            <v>张丽</v>
          </cell>
          <cell r="BX1392" t="str">
            <v>13910579044</v>
          </cell>
          <cell r="BY1392" t="str">
            <v>2025-03-14</v>
          </cell>
          <cell r="BZ1392" t="str">
            <v/>
          </cell>
          <cell r="CA1392" t="str">
            <v>77766747X</v>
          </cell>
          <cell r="CB1392">
            <v>0</v>
          </cell>
          <cell r="CC1392">
            <v>0</v>
          </cell>
          <cell r="CD1392" t="str">
            <v/>
          </cell>
          <cell r="CE1392" t="str">
            <v/>
          </cell>
          <cell r="CF1392" t="str">
            <v/>
          </cell>
          <cell r="CG1392" t="str">
            <v/>
          </cell>
          <cell r="CH1392" t="str">
            <v>qy</v>
          </cell>
          <cell r="CI1392" t="str">
            <v>    私人控股</v>
          </cell>
          <cell r="CJ1392" t="str">
            <v>F</v>
          </cell>
          <cell r="CK1392" t="str">
            <v>    批发和零售业</v>
          </cell>
          <cell r="CL1392" t="str">
            <v>52</v>
          </cell>
          <cell r="CM1392" t="str">
            <v>    零售业</v>
          </cell>
          <cell r="CN1392" t="str">
            <v>110112</v>
          </cell>
          <cell r="CO1392" t="str">
            <v>      通州区</v>
          </cell>
          <cell r="CP1392" t="str">
            <v>　　　私营有限责任公司</v>
          </cell>
          <cell r="CQ1392" t="str">
            <v/>
          </cell>
          <cell r="CR1392" t="str">
            <v>    传统服务业</v>
          </cell>
          <cell r="CS1392" t="str">
            <v>2</v>
          </cell>
          <cell r="CT1392" t="str">
            <v>    地方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 t="str">
            <v>5</v>
          </cell>
          <cell r="DN1392" t="str">
            <v>523</v>
          </cell>
          <cell r="DO1392" t="str">
            <v>    纺织、服装及日用品专门零售</v>
          </cell>
          <cell r="DP1392" t="str">
            <v>1</v>
          </cell>
          <cell r="DQ1392" t="str">
            <v>3</v>
          </cell>
          <cell r="DR1392">
            <v>802</v>
          </cell>
          <cell r="DS1392">
            <v>16784</v>
          </cell>
          <cell r="DT1392">
            <v>1</v>
          </cell>
          <cell r="DU1392">
            <v>-498</v>
          </cell>
          <cell r="DV1392">
            <v>-21</v>
          </cell>
          <cell r="DW1392">
            <v>12</v>
          </cell>
          <cell r="DX1392">
            <v>1755</v>
          </cell>
        </row>
        <row r="1393">
          <cell r="M1393" t="str">
            <v>911103027959536569</v>
          </cell>
          <cell r="N1393" t="str">
            <v>北京思尔成生物技术有限公司</v>
          </cell>
          <cell r="O1393" t="str">
            <v>2025</v>
          </cell>
          <cell r="P1393" t="str">
            <v>2</v>
          </cell>
          <cell r="Q1393">
            <v>14842</v>
          </cell>
          <cell r="R1393">
            <v>15559</v>
          </cell>
          <cell r="S1393">
            <v>10363</v>
          </cell>
          <cell r="T1393">
            <v>35192</v>
          </cell>
          <cell r="U1393">
            <v>62407</v>
          </cell>
          <cell r="V1393">
            <v>46390</v>
          </cell>
          <cell r="W1393">
            <v>111451</v>
          </cell>
          <cell r="X1393">
            <v>120671</v>
          </cell>
          <cell r="Y1393">
            <v>0</v>
          </cell>
          <cell r="Z1393">
            <v>0</v>
          </cell>
          <cell r="AA1393">
            <v>4068</v>
          </cell>
          <cell r="AB1393">
            <v>4540</v>
          </cell>
          <cell r="AC1393">
            <v>0</v>
          </cell>
          <cell r="AD1393">
            <v>0</v>
          </cell>
          <cell r="AE1393">
            <v>3036</v>
          </cell>
          <cell r="AF1393">
            <v>3260</v>
          </cell>
          <cell r="AG1393">
            <v>7</v>
          </cell>
          <cell r="AH1393">
            <v>28</v>
          </cell>
          <cell r="AI1393">
            <v>944</v>
          </cell>
          <cell r="AJ1393">
            <v>2268</v>
          </cell>
          <cell r="AK1393">
            <v>439</v>
          </cell>
          <cell r="AL1393">
            <v>725</v>
          </cell>
          <cell r="AM1393">
            <v>0</v>
          </cell>
          <cell r="AN1393">
            <v>637</v>
          </cell>
          <cell r="AO1393">
            <v>95</v>
          </cell>
          <cell r="AP1393">
            <v>103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-453</v>
          </cell>
          <cell r="BF1393">
            <v>-2481</v>
          </cell>
          <cell r="BG1393">
            <v>0</v>
          </cell>
          <cell r="BH1393">
            <v>9</v>
          </cell>
          <cell r="BI1393">
            <v>0</v>
          </cell>
          <cell r="BJ1393">
            <v>0</v>
          </cell>
          <cell r="BK1393">
            <v>-453</v>
          </cell>
          <cell r="BL1393">
            <v>-2472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96</v>
          </cell>
          <cell r="BR1393">
            <v>158</v>
          </cell>
          <cell r="BS1393">
            <v>53</v>
          </cell>
          <cell r="BT1393">
            <v>81</v>
          </cell>
          <cell r="BU1393" t="str">
            <v>叶锋</v>
          </cell>
          <cell r="BV1393" t="str">
            <v>刘学名</v>
          </cell>
          <cell r="BW1393" t="str">
            <v>刘茹茹</v>
          </cell>
          <cell r="BX1393" t="str">
            <v>56380023</v>
          </cell>
          <cell r="BY1393" t="str">
            <v>2025-03-14</v>
          </cell>
          <cell r="BZ1393" t="str">
            <v/>
          </cell>
          <cell r="CA1393" t="str">
            <v>795953656</v>
          </cell>
          <cell r="CB1393">
            <v>0</v>
          </cell>
          <cell r="CC1393">
            <v>0</v>
          </cell>
          <cell r="CD1393" t="str">
            <v/>
          </cell>
          <cell r="CE1393" t="str">
            <v>1</v>
          </cell>
          <cell r="CF1393" t="str">
            <v/>
          </cell>
          <cell r="CG1393" t="str">
            <v>北京经济技术开发区虚拟社区</v>
          </cell>
          <cell r="CH1393" t="str">
            <v>qy</v>
          </cell>
          <cell r="CI1393" t="str">
            <v>    私人控股</v>
          </cell>
          <cell r="CJ1393" t="str">
            <v>F</v>
          </cell>
          <cell r="CK1393" t="str">
            <v>    批发和零售业</v>
          </cell>
          <cell r="CL1393" t="str">
            <v>51</v>
          </cell>
          <cell r="CM1393" t="str">
            <v>    批发业</v>
          </cell>
          <cell r="CN1393" t="str">
            <v>115101</v>
          </cell>
          <cell r="CO1393" t="str">
            <v>      开发区</v>
          </cell>
          <cell r="CP1393" t="str">
            <v>　　　其他有限责任公司</v>
          </cell>
          <cell r="CQ1393" t="str">
            <v/>
          </cell>
          <cell r="CR1393" t="str">
            <v>    传统服务业</v>
          </cell>
          <cell r="CS1393" t="str">
            <v>2</v>
          </cell>
          <cell r="CT1393" t="str">
            <v>    地方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 t="str">
            <v>3</v>
          </cell>
          <cell r="DN1393" t="str">
            <v>515</v>
          </cell>
          <cell r="DO1393" t="str">
            <v>    医药及医疗器材批发</v>
          </cell>
          <cell r="DP1393" t="str">
            <v>1</v>
          </cell>
          <cell r="DQ1393" t="str">
            <v>3</v>
          </cell>
          <cell r="DR1393">
            <v>4068</v>
          </cell>
          <cell r="DS1393">
            <v>4540</v>
          </cell>
          <cell r="DT1393">
            <v>1</v>
          </cell>
          <cell r="DU1393">
            <v>-453</v>
          </cell>
          <cell r="DV1393">
            <v>-2481</v>
          </cell>
          <cell r="DW1393">
            <v>103</v>
          </cell>
          <cell r="DX1393">
            <v>186</v>
          </cell>
        </row>
        <row r="1394">
          <cell r="M1394" t="str">
            <v>911101127959771131</v>
          </cell>
          <cell r="N1394" t="str">
            <v>北京市华光胜远贸易有限公司</v>
          </cell>
          <cell r="O1394" t="str">
            <v>2025</v>
          </cell>
          <cell r="P1394" t="str">
            <v>2</v>
          </cell>
          <cell r="Q1394">
            <v>2547</v>
          </cell>
          <cell r="R1394">
            <v>2897</v>
          </cell>
          <cell r="S1394">
            <v>2149</v>
          </cell>
          <cell r="T1394">
            <v>6015</v>
          </cell>
          <cell r="U1394">
            <v>35854</v>
          </cell>
          <cell r="V1394">
            <v>43192</v>
          </cell>
          <cell r="W1394">
            <v>29546</v>
          </cell>
          <cell r="X1394">
            <v>34795</v>
          </cell>
          <cell r="Y1394">
            <v>0</v>
          </cell>
          <cell r="Z1394">
            <v>0</v>
          </cell>
          <cell r="AA1394">
            <v>4102</v>
          </cell>
          <cell r="AB1394">
            <v>2841</v>
          </cell>
          <cell r="AC1394">
            <v>0</v>
          </cell>
          <cell r="AD1394">
            <v>0</v>
          </cell>
          <cell r="AE1394">
            <v>3697</v>
          </cell>
          <cell r="AF1394">
            <v>2535</v>
          </cell>
          <cell r="AG1394">
            <v>5</v>
          </cell>
          <cell r="AH1394">
            <v>14</v>
          </cell>
          <cell r="AI1394">
            <v>457</v>
          </cell>
          <cell r="AJ1394">
            <v>358</v>
          </cell>
          <cell r="AK1394">
            <v>272</v>
          </cell>
          <cell r="AL1394">
            <v>309</v>
          </cell>
          <cell r="AM1394">
            <v>0</v>
          </cell>
          <cell r="AN1394">
            <v>0</v>
          </cell>
          <cell r="AO1394">
            <v>8</v>
          </cell>
          <cell r="AP1394">
            <v>30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-337</v>
          </cell>
          <cell r="BF1394">
            <v>-406</v>
          </cell>
          <cell r="BG1394">
            <v>0</v>
          </cell>
          <cell r="BH1394">
            <v>1</v>
          </cell>
          <cell r="BI1394">
            <v>0</v>
          </cell>
          <cell r="BJ1394">
            <v>0</v>
          </cell>
          <cell r="BK1394">
            <v>-337</v>
          </cell>
          <cell r="BL1394">
            <v>-405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62</v>
          </cell>
          <cell r="BR1394">
            <v>108</v>
          </cell>
          <cell r="BS1394">
            <v>15</v>
          </cell>
          <cell r="BT1394">
            <v>18</v>
          </cell>
          <cell r="BU1394" t="str">
            <v>胡纪英</v>
          </cell>
          <cell r="BV1394" t="str">
            <v>胡纪英</v>
          </cell>
          <cell r="BW1394" t="str">
            <v>王学媛</v>
          </cell>
          <cell r="BX1394" t="str">
            <v>15901429843</v>
          </cell>
          <cell r="BY1394" t="str">
            <v>2025-03-14</v>
          </cell>
          <cell r="BZ1394" t="str">
            <v/>
          </cell>
          <cell r="CA1394" t="str">
            <v>795977113</v>
          </cell>
          <cell r="CB1394">
            <v>0</v>
          </cell>
          <cell r="CC1394">
            <v>0</v>
          </cell>
          <cell r="CD1394" t="str">
            <v/>
          </cell>
          <cell r="CE1394" t="str">
            <v/>
          </cell>
          <cell r="CF1394" t="str">
            <v/>
          </cell>
          <cell r="CG1394" t="str">
            <v/>
          </cell>
          <cell r="CH1394" t="str">
            <v>qy</v>
          </cell>
          <cell r="CI1394" t="str">
            <v>    私人控股</v>
          </cell>
          <cell r="CJ1394" t="str">
            <v>F</v>
          </cell>
          <cell r="CK1394" t="str">
            <v>    批发和零售业</v>
          </cell>
          <cell r="CL1394" t="str">
            <v>51</v>
          </cell>
          <cell r="CM1394" t="str">
            <v>    批发业</v>
          </cell>
          <cell r="CN1394" t="str">
            <v>110112</v>
          </cell>
          <cell r="CO1394" t="str">
            <v>      通州区</v>
          </cell>
          <cell r="CP1394" t="str">
            <v>　　　私营有限责任公司</v>
          </cell>
          <cell r="CQ1394" t="str">
            <v/>
          </cell>
          <cell r="CR1394" t="str">
            <v>    传统服务业</v>
          </cell>
          <cell r="CS1394" t="str">
            <v>2</v>
          </cell>
          <cell r="CT1394" t="str">
            <v>    地方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 t="str">
            <v>5</v>
          </cell>
          <cell r="DN1394" t="str">
            <v>517</v>
          </cell>
          <cell r="DO1394" t="str">
            <v>    机械设备、五金产品及电子产品批发</v>
          </cell>
          <cell r="DP1394" t="str">
            <v>1</v>
          </cell>
          <cell r="DQ1394" t="str">
            <v>3</v>
          </cell>
          <cell r="DR1394">
            <v>4102</v>
          </cell>
          <cell r="DS1394">
            <v>2841</v>
          </cell>
          <cell r="DT1394">
            <v>1</v>
          </cell>
          <cell r="DU1394">
            <v>-337</v>
          </cell>
          <cell r="DV1394">
            <v>-406</v>
          </cell>
          <cell r="DW1394">
            <v>67</v>
          </cell>
          <cell r="DX1394">
            <v>122</v>
          </cell>
        </row>
        <row r="1395">
          <cell r="M1395" t="str">
            <v>911101157433220198</v>
          </cell>
          <cell r="N1395" t="str">
            <v>北京北方鑫旺源商贸有限公司</v>
          </cell>
          <cell r="O1395" t="str">
            <v>2025</v>
          </cell>
          <cell r="P1395" t="str">
            <v>2</v>
          </cell>
          <cell r="Q1395">
            <v>817</v>
          </cell>
          <cell r="R1395">
            <v>653</v>
          </cell>
          <cell r="S1395">
            <v>269</v>
          </cell>
          <cell r="T1395">
            <v>1107</v>
          </cell>
          <cell r="U1395">
            <v>44149</v>
          </cell>
          <cell r="V1395">
            <v>30573</v>
          </cell>
          <cell r="W1395">
            <v>43451</v>
          </cell>
          <cell r="X1395">
            <v>30424</v>
          </cell>
          <cell r="Y1395">
            <v>0</v>
          </cell>
          <cell r="Z1395">
            <v>0</v>
          </cell>
          <cell r="AA1395">
            <v>11440</v>
          </cell>
          <cell r="AB1395">
            <v>9082</v>
          </cell>
          <cell r="AC1395">
            <v>0</v>
          </cell>
          <cell r="AD1395">
            <v>0</v>
          </cell>
          <cell r="AE1395">
            <v>8959</v>
          </cell>
          <cell r="AF1395">
            <v>7716</v>
          </cell>
          <cell r="AG1395">
            <v>0</v>
          </cell>
          <cell r="AH1395">
            <v>0</v>
          </cell>
          <cell r="AI1395">
            <v>1578</v>
          </cell>
          <cell r="AJ1395">
            <v>1076</v>
          </cell>
          <cell r="AK1395">
            <v>840</v>
          </cell>
          <cell r="AL1395">
            <v>680</v>
          </cell>
          <cell r="AM1395">
            <v>0</v>
          </cell>
          <cell r="AN1395">
            <v>0</v>
          </cell>
          <cell r="AO1395">
            <v>1</v>
          </cell>
          <cell r="AP1395">
            <v>1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62</v>
          </cell>
          <cell r="BF1395">
            <v>-391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62</v>
          </cell>
          <cell r="BL1395">
            <v>-392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1</v>
          </cell>
          <cell r="BR1395">
            <v>13</v>
          </cell>
          <cell r="BS1395">
            <v>37</v>
          </cell>
          <cell r="BT1395">
            <v>35</v>
          </cell>
          <cell r="BU1395" t="str">
            <v>常华</v>
          </cell>
          <cell r="BV1395" t="str">
            <v>常华</v>
          </cell>
          <cell r="BW1395" t="str">
            <v>常华</v>
          </cell>
          <cell r="BX1395" t="str">
            <v>15600060655</v>
          </cell>
          <cell r="BY1395" t="str">
            <v>2025-03-12</v>
          </cell>
          <cell r="BZ1395" t="str">
            <v/>
          </cell>
          <cell r="CA1395" t="str">
            <v>743322019</v>
          </cell>
          <cell r="CB1395">
            <v>0</v>
          </cell>
          <cell r="CC1395">
            <v>0</v>
          </cell>
          <cell r="CD1395" t="str">
            <v/>
          </cell>
          <cell r="CE1395" t="str">
            <v>1</v>
          </cell>
          <cell r="CF1395" t="str">
            <v/>
          </cell>
          <cell r="CG1395" t="str">
            <v>北京经济技术开发区虚拟社区</v>
          </cell>
          <cell r="CH1395" t="str">
            <v>qy</v>
          </cell>
          <cell r="CI1395" t="str">
            <v>    私人控股</v>
          </cell>
          <cell r="CJ1395" t="str">
            <v>F</v>
          </cell>
          <cell r="CK1395" t="str">
            <v>    批发和零售业</v>
          </cell>
          <cell r="CL1395" t="str">
            <v>51</v>
          </cell>
          <cell r="CM1395" t="str">
            <v>    批发业</v>
          </cell>
          <cell r="CN1395" t="str">
            <v>115101</v>
          </cell>
          <cell r="CO1395" t="str">
            <v>      开发区</v>
          </cell>
          <cell r="CP1395" t="str">
            <v>　　　私营有限责任公司</v>
          </cell>
          <cell r="CQ1395" t="str">
            <v/>
          </cell>
          <cell r="CR1395" t="str">
            <v>    传统服务业</v>
          </cell>
          <cell r="CS1395" t="str">
            <v>2</v>
          </cell>
          <cell r="CT1395" t="str">
            <v>    地方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 t="str">
            <v>3</v>
          </cell>
          <cell r="DN1395" t="str">
            <v>513</v>
          </cell>
          <cell r="DO1395" t="str">
            <v>    纺织、服装及家庭用品批发</v>
          </cell>
          <cell r="DP1395" t="str">
            <v>1</v>
          </cell>
          <cell r="DQ1395" t="str">
            <v>2</v>
          </cell>
          <cell r="DR1395">
            <v>11440</v>
          </cell>
          <cell r="DS1395">
            <v>9082</v>
          </cell>
          <cell r="DT1395">
            <v>1</v>
          </cell>
          <cell r="DU1395">
            <v>62</v>
          </cell>
          <cell r="DV1395">
            <v>-391</v>
          </cell>
          <cell r="DW1395">
            <v>1</v>
          </cell>
          <cell r="DX1395">
            <v>13</v>
          </cell>
        </row>
        <row r="1396">
          <cell r="M1396" t="str">
            <v>911101116728413551</v>
          </cell>
          <cell r="N1396" t="str">
            <v>北京恒旺鑫源商贸有限公司</v>
          </cell>
          <cell r="O1396" t="str">
            <v>2025</v>
          </cell>
          <cell r="P1396" t="str">
            <v>2</v>
          </cell>
          <cell r="Q1396">
            <v>265</v>
          </cell>
          <cell r="R1396">
            <v>48</v>
          </cell>
          <cell r="S1396">
            <v>829</v>
          </cell>
          <cell r="T1396">
            <v>853</v>
          </cell>
          <cell r="U1396">
            <v>6697</v>
          </cell>
          <cell r="V1396">
            <v>5631</v>
          </cell>
          <cell r="W1396">
            <v>2638</v>
          </cell>
          <cell r="X1396">
            <v>3568</v>
          </cell>
          <cell r="Y1396">
            <v>0</v>
          </cell>
          <cell r="Z1396">
            <v>0</v>
          </cell>
          <cell r="AA1396">
            <v>6580</v>
          </cell>
          <cell r="AB1396">
            <v>14104</v>
          </cell>
          <cell r="AC1396">
            <v>0</v>
          </cell>
          <cell r="AD1396">
            <v>0</v>
          </cell>
          <cell r="AE1396">
            <v>6176</v>
          </cell>
          <cell r="AF1396">
            <v>13349</v>
          </cell>
          <cell r="AG1396">
            <v>2</v>
          </cell>
          <cell r="AH1396">
            <v>0</v>
          </cell>
          <cell r="AI1396">
            <v>331</v>
          </cell>
          <cell r="AJ1396">
            <v>298</v>
          </cell>
          <cell r="AK1396">
            <v>256</v>
          </cell>
          <cell r="AL1396">
            <v>326</v>
          </cell>
          <cell r="AM1396">
            <v>0</v>
          </cell>
          <cell r="AN1396">
            <v>0</v>
          </cell>
          <cell r="AO1396">
            <v>2</v>
          </cell>
          <cell r="AP1396">
            <v>3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-187</v>
          </cell>
          <cell r="BF1396">
            <v>128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-187</v>
          </cell>
          <cell r="BL1396">
            <v>128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35</v>
          </cell>
          <cell r="BR1396">
            <v>0</v>
          </cell>
          <cell r="BS1396">
            <v>20</v>
          </cell>
          <cell r="BT1396">
            <v>19</v>
          </cell>
          <cell r="BU1396" t="str">
            <v>张勇</v>
          </cell>
          <cell r="BV1396" t="str">
            <v>张勇</v>
          </cell>
          <cell r="BW1396" t="str">
            <v>陈忠民</v>
          </cell>
          <cell r="BX1396" t="str">
            <v>13691547524</v>
          </cell>
          <cell r="BY1396" t="str">
            <v>2025-03-18</v>
          </cell>
          <cell r="BZ1396" t="str">
            <v/>
          </cell>
          <cell r="CA1396" t="str">
            <v>672841355</v>
          </cell>
          <cell r="CB1396">
            <v>0</v>
          </cell>
          <cell r="CC1396">
            <v>0</v>
          </cell>
          <cell r="CD1396" t="str">
            <v/>
          </cell>
          <cell r="CE1396" t="str">
            <v/>
          </cell>
          <cell r="CF1396" t="str">
            <v/>
          </cell>
          <cell r="CG1396" t="str">
            <v/>
          </cell>
          <cell r="CH1396" t="str">
            <v>qy</v>
          </cell>
          <cell r="CI1396" t="str">
            <v>    私人控股</v>
          </cell>
          <cell r="CJ1396" t="str">
            <v>F</v>
          </cell>
          <cell r="CK1396" t="str">
            <v>    批发和零售业</v>
          </cell>
          <cell r="CL1396" t="str">
            <v>51</v>
          </cell>
          <cell r="CM1396" t="str">
            <v>    批发业</v>
          </cell>
          <cell r="CN1396" t="str">
            <v>110115</v>
          </cell>
          <cell r="CO1396" t="str">
            <v>      大兴区</v>
          </cell>
          <cell r="CP1396" t="str">
            <v>　　　私营有限责任公司</v>
          </cell>
          <cell r="CQ1396" t="str">
            <v/>
          </cell>
          <cell r="CR1396" t="str">
            <v>    传统服务业</v>
          </cell>
          <cell r="CS1396" t="str">
            <v>2</v>
          </cell>
          <cell r="CT1396" t="str">
            <v>    地方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 t="str">
            <v>3</v>
          </cell>
          <cell r="DN1396" t="str">
            <v>512</v>
          </cell>
          <cell r="DO1396" t="str">
            <v>    食品、饮料及烟草制品批发</v>
          </cell>
          <cell r="DP1396" t="str">
            <v>1</v>
          </cell>
          <cell r="DQ1396" t="str">
            <v>3</v>
          </cell>
          <cell r="DR1396">
            <v>6580</v>
          </cell>
          <cell r="DS1396">
            <v>14104</v>
          </cell>
          <cell r="DT1396">
            <v>1</v>
          </cell>
          <cell r="DU1396">
            <v>-187</v>
          </cell>
          <cell r="DV1396">
            <v>128</v>
          </cell>
          <cell r="DW1396">
            <v>37</v>
          </cell>
          <cell r="DX1396">
            <v>-115</v>
          </cell>
        </row>
        <row r="1397">
          <cell r="M1397" t="str">
            <v>9111011266913000XU</v>
          </cell>
          <cell r="N1397" t="str">
            <v>众业达电气（北京）有限公司</v>
          </cell>
          <cell r="O1397" t="str">
            <v>2025</v>
          </cell>
          <cell r="P1397" t="str">
            <v>2</v>
          </cell>
          <cell r="Q1397">
            <v>106074</v>
          </cell>
          <cell r="R1397">
            <v>106067</v>
          </cell>
          <cell r="S1397">
            <v>32916</v>
          </cell>
          <cell r="T1397">
            <v>33369</v>
          </cell>
          <cell r="U1397">
            <v>141995</v>
          </cell>
          <cell r="V1397">
            <v>143438</v>
          </cell>
          <cell r="W1397">
            <v>140784</v>
          </cell>
          <cell r="X1397">
            <v>143503</v>
          </cell>
          <cell r="Y1397">
            <v>0</v>
          </cell>
          <cell r="Z1397">
            <v>0</v>
          </cell>
          <cell r="AA1397">
            <v>25703</v>
          </cell>
          <cell r="AB1397">
            <v>23482</v>
          </cell>
          <cell r="AC1397">
            <v>0</v>
          </cell>
          <cell r="AD1397">
            <v>0</v>
          </cell>
          <cell r="AE1397">
            <v>22894</v>
          </cell>
          <cell r="AF1397">
            <v>21487</v>
          </cell>
          <cell r="AG1397">
            <v>45</v>
          </cell>
          <cell r="AH1397">
            <v>37</v>
          </cell>
          <cell r="AI1397">
            <v>1927</v>
          </cell>
          <cell r="AJ1397">
            <v>2022</v>
          </cell>
          <cell r="AK1397">
            <v>963</v>
          </cell>
          <cell r="AL1397">
            <v>1324</v>
          </cell>
          <cell r="AM1397">
            <v>0</v>
          </cell>
          <cell r="AN1397">
            <v>0</v>
          </cell>
          <cell r="AO1397">
            <v>91</v>
          </cell>
          <cell r="AP1397">
            <v>41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-218</v>
          </cell>
          <cell r="BF1397">
            <v>-1429</v>
          </cell>
          <cell r="BG1397">
            <v>6</v>
          </cell>
          <cell r="BH1397">
            <v>0</v>
          </cell>
          <cell r="BI1397">
            <v>0</v>
          </cell>
          <cell r="BJ1397">
            <v>0</v>
          </cell>
          <cell r="BK1397">
            <v>-212</v>
          </cell>
          <cell r="BL1397">
            <v>-1429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357</v>
          </cell>
          <cell r="BR1397">
            <v>276</v>
          </cell>
          <cell r="BS1397">
            <v>102</v>
          </cell>
          <cell r="BT1397">
            <v>106</v>
          </cell>
          <cell r="BU1397" t="str">
            <v>汤贵雄</v>
          </cell>
          <cell r="BV1397" t="str">
            <v>兰毅</v>
          </cell>
          <cell r="BW1397" t="str">
            <v>韩玲玲</v>
          </cell>
          <cell r="BX1397" t="str">
            <v>60571318</v>
          </cell>
          <cell r="BY1397" t="str">
            <v>2025-03-06</v>
          </cell>
          <cell r="BZ1397" t="str">
            <v/>
          </cell>
          <cell r="CA1397" t="str">
            <v>66913000X</v>
          </cell>
          <cell r="CB1397">
            <v>0</v>
          </cell>
          <cell r="CC1397">
            <v>0</v>
          </cell>
          <cell r="CD1397" t="str">
            <v/>
          </cell>
          <cell r="CE1397" t="str">
            <v/>
          </cell>
          <cell r="CF1397" t="str">
            <v/>
          </cell>
          <cell r="CG1397" t="str">
            <v/>
          </cell>
          <cell r="CH1397" t="str">
            <v>qy</v>
          </cell>
          <cell r="CI1397" t="str">
            <v>    私人控股</v>
          </cell>
          <cell r="CJ1397" t="str">
            <v>F</v>
          </cell>
          <cell r="CK1397" t="str">
            <v>    批发和零售业</v>
          </cell>
          <cell r="CL1397" t="str">
            <v>51</v>
          </cell>
          <cell r="CM1397" t="str">
            <v>    批发业</v>
          </cell>
          <cell r="CN1397" t="str">
            <v>110112</v>
          </cell>
          <cell r="CO1397" t="str">
            <v>      通州区</v>
          </cell>
          <cell r="CP1397" t="str">
            <v>　　　其他有限责任公司</v>
          </cell>
          <cell r="CQ1397" t="str">
            <v/>
          </cell>
          <cell r="CR1397" t="str">
            <v>    传统服务业</v>
          </cell>
          <cell r="CS1397" t="str">
            <v>2</v>
          </cell>
          <cell r="CT1397" t="str">
            <v>    地方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 t="str">
            <v>5</v>
          </cell>
          <cell r="DN1397" t="str">
            <v>517</v>
          </cell>
          <cell r="DO1397" t="str">
            <v>    机械设备、五金产品及电子产品批发</v>
          </cell>
          <cell r="DP1397" t="str">
            <v>1</v>
          </cell>
          <cell r="DQ1397" t="str">
            <v>2</v>
          </cell>
          <cell r="DR1397">
            <v>25703</v>
          </cell>
          <cell r="DS1397">
            <v>23482</v>
          </cell>
          <cell r="DT1397">
            <v>1</v>
          </cell>
          <cell r="DU1397">
            <v>-218</v>
          </cell>
          <cell r="DV1397">
            <v>-1429</v>
          </cell>
          <cell r="DW1397">
            <v>402</v>
          </cell>
          <cell r="DX1397">
            <v>313</v>
          </cell>
        </row>
        <row r="1398">
          <cell r="M1398" t="str">
            <v>91110105101691541D</v>
          </cell>
          <cell r="N1398" t="str">
            <v>北京市光华机电有限公司</v>
          </cell>
          <cell r="O1398" t="str">
            <v>2025</v>
          </cell>
          <cell r="P1398" t="str">
            <v>2</v>
          </cell>
          <cell r="Q1398">
            <v>5848</v>
          </cell>
          <cell r="R1398">
            <v>6488</v>
          </cell>
          <cell r="S1398">
            <v>13312</v>
          </cell>
          <cell r="T1398">
            <v>13847</v>
          </cell>
          <cell r="U1398">
            <v>154573</v>
          </cell>
          <cell r="V1398">
            <v>174832</v>
          </cell>
          <cell r="W1398">
            <v>119342</v>
          </cell>
          <cell r="X1398">
            <v>132396</v>
          </cell>
          <cell r="Y1398">
            <v>0</v>
          </cell>
          <cell r="Z1398">
            <v>0</v>
          </cell>
          <cell r="AA1398">
            <v>15343</v>
          </cell>
          <cell r="AB1398">
            <v>17752</v>
          </cell>
          <cell r="AC1398">
            <v>0</v>
          </cell>
          <cell r="AD1398">
            <v>0</v>
          </cell>
          <cell r="AE1398">
            <v>14109</v>
          </cell>
          <cell r="AF1398">
            <v>16719</v>
          </cell>
          <cell r="AG1398">
            <v>9</v>
          </cell>
          <cell r="AH1398">
            <v>11</v>
          </cell>
          <cell r="AI1398">
            <v>527</v>
          </cell>
          <cell r="AJ1398">
            <v>717</v>
          </cell>
          <cell r="AK1398">
            <v>655</v>
          </cell>
          <cell r="AL1398">
            <v>842</v>
          </cell>
          <cell r="AM1398">
            <v>0</v>
          </cell>
          <cell r="AN1398">
            <v>0</v>
          </cell>
          <cell r="AO1398">
            <v>817</v>
          </cell>
          <cell r="AP1398">
            <v>112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-767</v>
          </cell>
          <cell r="BF1398">
            <v>-644</v>
          </cell>
          <cell r="BG1398">
            <v>0</v>
          </cell>
          <cell r="BH1398">
            <v>0</v>
          </cell>
          <cell r="BI1398">
            <v>0</v>
          </cell>
          <cell r="BJ1398">
            <v>10</v>
          </cell>
          <cell r="BK1398">
            <v>-767</v>
          </cell>
          <cell r="BL1398">
            <v>-654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3</v>
          </cell>
          <cell r="BR1398">
            <v>3</v>
          </cell>
          <cell r="BS1398">
            <v>21</v>
          </cell>
          <cell r="BT1398">
            <v>23</v>
          </cell>
          <cell r="BU1398" t="str">
            <v>黄丰</v>
          </cell>
          <cell r="BV1398" t="str">
            <v>龚会萍</v>
          </cell>
          <cell r="BW1398" t="str">
            <v>龚会萍</v>
          </cell>
          <cell r="BX1398" t="str">
            <v>13693368425</v>
          </cell>
          <cell r="BY1398" t="str">
            <v>2025-03-12</v>
          </cell>
          <cell r="BZ1398" t="str">
            <v/>
          </cell>
          <cell r="CA1398" t="str">
            <v>101691541</v>
          </cell>
          <cell r="CB1398">
            <v>0</v>
          </cell>
          <cell r="CC1398">
            <v>0</v>
          </cell>
          <cell r="CD1398" t="str">
            <v/>
          </cell>
          <cell r="CE1398" t="str">
            <v>1</v>
          </cell>
          <cell r="CF1398" t="str">
            <v/>
          </cell>
          <cell r="CG1398" t="str">
            <v>北京经济技术开发区虚拟社区</v>
          </cell>
          <cell r="CH1398" t="str">
            <v>qy</v>
          </cell>
          <cell r="CI1398" t="str">
            <v>    私人控股</v>
          </cell>
          <cell r="CJ1398" t="str">
            <v>F</v>
          </cell>
          <cell r="CK1398" t="str">
            <v>    批发和零售业</v>
          </cell>
          <cell r="CL1398" t="str">
            <v>51</v>
          </cell>
          <cell r="CM1398" t="str">
            <v>    批发业</v>
          </cell>
          <cell r="CN1398" t="str">
            <v>115101</v>
          </cell>
          <cell r="CO1398" t="str">
            <v>      开发区</v>
          </cell>
          <cell r="CP1398" t="str">
            <v>　　　其他有限责任公司</v>
          </cell>
          <cell r="CQ1398" t="str">
            <v/>
          </cell>
          <cell r="CR1398" t="str">
            <v>    传统服务业</v>
          </cell>
          <cell r="CS1398" t="str">
            <v>2</v>
          </cell>
          <cell r="CT1398" t="str">
            <v>    地方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 t="str">
            <v>3</v>
          </cell>
          <cell r="DN1398" t="str">
            <v>517</v>
          </cell>
          <cell r="DO1398" t="str">
            <v>    机械设备、五金产品及电子产品批发</v>
          </cell>
          <cell r="DP1398" t="str">
            <v>1</v>
          </cell>
          <cell r="DQ1398" t="str">
            <v>2</v>
          </cell>
          <cell r="DR1398">
            <v>15343</v>
          </cell>
          <cell r="DS1398">
            <v>17752</v>
          </cell>
          <cell r="DT1398">
            <v>1</v>
          </cell>
          <cell r="DU1398">
            <v>-767</v>
          </cell>
          <cell r="DV1398">
            <v>-644</v>
          </cell>
          <cell r="DW1398">
            <v>12</v>
          </cell>
          <cell r="DX1398">
            <v>14</v>
          </cell>
        </row>
        <row r="1399">
          <cell r="M1399" t="str">
            <v>9111030272633216XN</v>
          </cell>
          <cell r="N1399" t="str">
            <v>北京中材世纪工程设计有限公司</v>
          </cell>
          <cell r="O1399" t="str">
            <v>2025</v>
          </cell>
          <cell r="P1399" t="str">
            <v>2</v>
          </cell>
          <cell r="Q1399">
            <v>920</v>
          </cell>
          <cell r="R1399">
            <v>920</v>
          </cell>
          <cell r="S1399">
            <v>5710</v>
          </cell>
          <cell r="T1399">
            <v>5714</v>
          </cell>
          <cell r="U1399">
            <v>20741</v>
          </cell>
          <cell r="V1399">
            <v>32566</v>
          </cell>
          <cell r="W1399">
            <v>14773</v>
          </cell>
          <cell r="X1399">
            <v>26884</v>
          </cell>
          <cell r="Y1399">
            <v>0</v>
          </cell>
          <cell r="Z1399">
            <v>0</v>
          </cell>
          <cell r="AA1399">
            <v>3942</v>
          </cell>
          <cell r="AB1399">
            <v>7508</v>
          </cell>
          <cell r="AC1399">
            <v>0</v>
          </cell>
          <cell r="AD1399">
            <v>0</v>
          </cell>
          <cell r="AE1399">
            <v>3730</v>
          </cell>
          <cell r="AF1399">
            <v>7767</v>
          </cell>
          <cell r="AG1399">
            <v>2</v>
          </cell>
          <cell r="AH1399">
            <v>3</v>
          </cell>
          <cell r="AI1399">
            <v>65</v>
          </cell>
          <cell r="AJ1399">
            <v>80</v>
          </cell>
          <cell r="AK1399">
            <v>22</v>
          </cell>
          <cell r="AL1399">
            <v>32</v>
          </cell>
          <cell r="AM1399">
            <v>0</v>
          </cell>
          <cell r="AN1399">
            <v>0</v>
          </cell>
          <cell r="AO1399">
            <v>21</v>
          </cell>
          <cell r="AP1399">
            <v>8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102</v>
          </cell>
          <cell r="BF1399">
            <v>-382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102</v>
          </cell>
          <cell r="BL1399">
            <v>-382</v>
          </cell>
          <cell r="BM1399">
            <v>0</v>
          </cell>
          <cell r="BN1399">
            <v>7</v>
          </cell>
          <cell r="BO1399">
            <v>0</v>
          </cell>
          <cell r="BP1399">
            <v>0</v>
          </cell>
          <cell r="BQ1399">
            <v>21</v>
          </cell>
          <cell r="BR1399">
            <v>19</v>
          </cell>
          <cell r="BS1399">
            <v>7</v>
          </cell>
          <cell r="BT1399">
            <v>8</v>
          </cell>
          <cell r="BU1399" t="str">
            <v>王凤山</v>
          </cell>
          <cell r="BV1399" t="str">
            <v>马丹</v>
          </cell>
          <cell r="BW1399" t="str">
            <v>马丹</v>
          </cell>
          <cell r="BX1399" t="str">
            <v>13811056288</v>
          </cell>
          <cell r="BY1399" t="str">
            <v>2025-03-17</v>
          </cell>
          <cell r="BZ1399" t="str">
            <v/>
          </cell>
          <cell r="CA1399" t="str">
            <v>72633216X</v>
          </cell>
          <cell r="CB1399">
            <v>0</v>
          </cell>
          <cell r="CC1399">
            <v>0</v>
          </cell>
          <cell r="CD1399" t="str">
            <v/>
          </cell>
          <cell r="CE1399" t="str">
            <v>1</v>
          </cell>
          <cell r="CF1399" t="str">
            <v/>
          </cell>
          <cell r="CG1399" t="str">
            <v>北京经济技术开发区虚拟社区</v>
          </cell>
          <cell r="CH1399" t="str">
            <v>qy</v>
          </cell>
          <cell r="CI1399" t="str">
            <v>    私人控股</v>
          </cell>
          <cell r="CJ1399" t="str">
            <v>F</v>
          </cell>
          <cell r="CK1399" t="str">
            <v>    批发和零售业</v>
          </cell>
          <cell r="CL1399" t="str">
            <v>51</v>
          </cell>
          <cell r="CM1399" t="str">
            <v>    批发业</v>
          </cell>
          <cell r="CN1399" t="str">
            <v>115101</v>
          </cell>
          <cell r="CO1399" t="str">
            <v>      开发区</v>
          </cell>
          <cell r="CP1399" t="str">
            <v>　　　私营有限责任公司</v>
          </cell>
          <cell r="CQ1399" t="str">
            <v/>
          </cell>
          <cell r="CR1399" t="str">
            <v>    传统服务业</v>
          </cell>
          <cell r="CS1399" t="str">
            <v>2</v>
          </cell>
          <cell r="CT1399" t="str">
            <v>    地方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 t="str">
            <v>3</v>
          </cell>
          <cell r="DN1399" t="str">
            <v>516</v>
          </cell>
          <cell r="DO1399" t="str">
            <v>    矿产品、建材及化工产品批发</v>
          </cell>
          <cell r="DP1399" t="str">
            <v>1</v>
          </cell>
          <cell r="DQ1399" t="str">
            <v>3</v>
          </cell>
          <cell r="DR1399">
            <v>3942</v>
          </cell>
          <cell r="DS1399">
            <v>7508</v>
          </cell>
          <cell r="DT1399">
            <v>1</v>
          </cell>
          <cell r="DU1399">
            <v>102</v>
          </cell>
          <cell r="DV1399">
            <v>-382</v>
          </cell>
          <cell r="DW1399">
            <v>23</v>
          </cell>
          <cell r="DX1399">
            <v>29</v>
          </cell>
        </row>
        <row r="1400">
          <cell r="M1400" t="str">
            <v>91110302777054948P</v>
          </cell>
          <cell r="N1400" t="str">
            <v>北京嘉程润景汽车销售服务有限公司</v>
          </cell>
          <cell r="O1400" t="str">
            <v>2025</v>
          </cell>
          <cell r="P1400" t="str">
            <v>2</v>
          </cell>
          <cell r="Q1400">
            <v>13717</v>
          </cell>
          <cell r="R1400">
            <v>15287</v>
          </cell>
          <cell r="S1400">
            <v>2189</v>
          </cell>
          <cell r="T1400">
            <v>27388</v>
          </cell>
          <cell r="U1400">
            <v>37684</v>
          </cell>
          <cell r="V1400">
            <v>56810</v>
          </cell>
          <cell r="W1400">
            <v>65006</v>
          </cell>
          <cell r="X1400">
            <v>77748</v>
          </cell>
          <cell r="Y1400">
            <v>0</v>
          </cell>
          <cell r="Z1400">
            <v>0</v>
          </cell>
          <cell r="AA1400">
            <v>4208</v>
          </cell>
          <cell r="AB1400">
            <v>32384</v>
          </cell>
          <cell r="AC1400">
            <v>0</v>
          </cell>
          <cell r="AD1400">
            <v>0</v>
          </cell>
          <cell r="AE1400">
            <v>3740</v>
          </cell>
          <cell r="AF1400">
            <v>33676</v>
          </cell>
          <cell r="AG1400">
            <v>34</v>
          </cell>
          <cell r="AH1400">
            <v>131</v>
          </cell>
          <cell r="AI1400">
            <v>684</v>
          </cell>
          <cell r="AJ1400">
            <v>1015</v>
          </cell>
          <cell r="AK1400">
            <v>680</v>
          </cell>
          <cell r="AL1400">
            <v>941</v>
          </cell>
          <cell r="AM1400">
            <v>0</v>
          </cell>
          <cell r="AN1400">
            <v>0</v>
          </cell>
          <cell r="AO1400">
            <v>255</v>
          </cell>
          <cell r="AP1400">
            <v>362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-1185</v>
          </cell>
          <cell r="BF1400">
            <v>-3741</v>
          </cell>
          <cell r="BG1400">
            <v>44</v>
          </cell>
          <cell r="BH1400">
            <v>22</v>
          </cell>
          <cell r="BI1400">
            <v>1</v>
          </cell>
          <cell r="BJ1400">
            <v>0</v>
          </cell>
          <cell r="BK1400">
            <v>-1142</v>
          </cell>
          <cell r="BL1400">
            <v>-3719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281</v>
          </cell>
          <cell r="BR1400">
            <v>1326</v>
          </cell>
          <cell r="BS1400">
            <v>65</v>
          </cell>
          <cell r="BT1400">
            <v>69</v>
          </cell>
          <cell r="BU1400" t="str">
            <v>常晓南</v>
          </cell>
          <cell r="BV1400" t="str">
            <v>贾春喜</v>
          </cell>
          <cell r="BW1400" t="str">
            <v>邢彩云</v>
          </cell>
          <cell r="BX1400" t="str">
            <v>18710079849</v>
          </cell>
          <cell r="BY1400" t="str">
            <v>2025-03-14</v>
          </cell>
          <cell r="BZ1400" t="str">
            <v/>
          </cell>
          <cell r="CA1400" t="str">
            <v>777054948</v>
          </cell>
          <cell r="CB1400">
            <v>0</v>
          </cell>
          <cell r="CC1400">
            <v>0</v>
          </cell>
          <cell r="CD1400" t="str">
            <v/>
          </cell>
          <cell r="CE1400" t="str">
            <v>1</v>
          </cell>
          <cell r="CF1400" t="str">
            <v/>
          </cell>
          <cell r="CG1400" t="str">
            <v>北京经济技术开发区虚拟社区</v>
          </cell>
          <cell r="CH1400" t="str">
            <v>qy</v>
          </cell>
          <cell r="CI1400" t="str">
            <v>    私人控股</v>
          </cell>
          <cell r="CJ1400" t="str">
            <v>F</v>
          </cell>
          <cell r="CK1400" t="str">
            <v>    批发和零售业</v>
          </cell>
          <cell r="CL1400" t="str">
            <v>52</v>
          </cell>
          <cell r="CM1400" t="str">
            <v>    零售业</v>
          </cell>
          <cell r="CN1400" t="str">
            <v>115101</v>
          </cell>
          <cell r="CO1400" t="str">
            <v>      开发区</v>
          </cell>
          <cell r="CP1400" t="str">
            <v>　　　其他有限责任公司</v>
          </cell>
          <cell r="CQ1400" t="str">
            <v/>
          </cell>
          <cell r="CR1400" t="str">
            <v>    传统服务业</v>
          </cell>
          <cell r="CS1400" t="str">
            <v>2</v>
          </cell>
          <cell r="CT1400" t="str">
            <v>    地方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 t="str">
            <v>3</v>
          </cell>
          <cell r="DN1400" t="str">
            <v>526</v>
          </cell>
          <cell r="DO1400" t="str">
            <v>    汽车、摩托车、零配件和燃料及其他动力</v>
          </cell>
          <cell r="DP1400" t="str">
            <v>1</v>
          </cell>
          <cell r="DQ1400" t="str">
            <v>2</v>
          </cell>
          <cell r="DR1400">
            <v>4208</v>
          </cell>
          <cell r="DS1400">
            <v>32384</v>
          </cell>
          <cell r="DT1400">
            <v>1</v>
          </cell>
          <cell r="DU1400">
            <v>-1185</v>
          </cell>
          <cell r="DV1400">
            <v>-3741</v>
          </cell>
          <cell r="DW1400">
            <v>315</v>
          </cell>
          <cell r="DX1400">
            <v>1457</v>
          </cell>
        </row>
        <row r="1401">
          <cell r="M1401" t="str">
            <v>911103025513503734</v>
          </cell>
          <cell r="N1401" t="str">
            <v>威山（北京）机械设备有限公司</v>
          </cell>
          <cell r="O1401" t="str">
            <v>2025</v>
          </cell>
          <cell r="P1401" t="str">
            <v>2</v>
          </cell>
          <cell r="Q1401">
            <v>774</v>
          </cell>
          <cell r="R1401">
            <v>633</v>
          </cell>
          <cell r="S1401">
            <v>828</v>
          </cell>
          <cell r="T1401">
            <v>20302</v>
          </cell>
          <cell r="U1401">
            <v>70155</v>
          </cell>
          <cell r="V1401">
            <v>51247</v>
          </cell>
          <cell r="W1401">
            <v>28500</v>
          </cell>
          <cell r="X1401">
            <v>10470</v>
          </cell>
          <cell r="Y1401">
            <v>0</v>
          </cell>
          <cell r="Z1401">
            <v>0</v>
          </cell>
          <cell r="AA1401">
            <v>605</v>
          </cell>
          <cell r="AB1401">
            <v>9963</v>
          </cell>
          <cell r="AC1401">
            <v>0</v>
          </cell>
          <cell r="AD1401">
            <v>0</v>
          </cell>
          <cell r="AE1401">
            <v>496</v>
          </cell>
          <cell r="AF1401">
            <v>9582</v>
          </cell>
          <cell r="AG1401">
            <v>0</v>
          </cell>
          <cell r="AH1401">
            <v>10</v>
          </cell>
          <cell r="AI1401">
            <v>395</v>
          </cell>
          <cell r="AJ1401">
            <v>120</v>
          </cell>
          <cell r="AK1401">
            <v>85</v>
          </cell>
          <cell r="AL1401">
            <v>81</v>
          </cell>
          <cell r="AM1401">
            <v>0</v>
          </cell>
          <cell r="AN1401">
            <v>0</v>
          </cell>
          <cell r="AO1401">
            <v>81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-452</v>
          </cell>
          <cell r="BF1401">
            <v>170</v>
          </cell>
          <cell r="BG1401">
            <v>100</v>
          </cell>
          <cell r="BH1401">
            <v>0</v>
          </cell>
          <cell r="BI1401">
            <v>0</v>
          </cell>
          <cell r="BJ1401">
            <v>0</v>
          </cell>
          <cell r="BK1401">
            <v>-352</v>
          </cell>
          <cell r="BL1401">
            <v>170</v>
          </cell>
          <cell r="BM1401">
            <v>0</v>
          </cell>
          <cell r="BN1401">
            <v>8</v>
          </cell>
          <cell r="BO1401">
            <v>0</v>
          </cell>
          <cell r="BP1401">
            <v>0</v>
          </cell>
          <cell r="BQ1401">
            <v>16</v>
          </cell>
          <cell r="BR1401">
            <v>554</v>
          </cell>
          <cell r="BS1401">
            <v>10</v>
          </cell>
          <cell r="BT1401">
            <v>2</v>
          </cell>
          <cell r="BU1401" t="str">
            <v>傅耀生</v>
          </cell>
          <cell r="BV1401" t="str">
            <v>宋特</v>
          </cell>
          <cell r="BW1401" t="str">
            <v>刘沙</v>
          </cell>
          <cell r="BX1401" t="str">
            <v>59021222</v>
          </cell>
          <cell r="BY1401" t="str">
            <v>2025-03-18</v>
          </cell>
          <cell r="BZ1401" t="str">
            <v/>
          </cell>
          <cell r="CA1401" t="str">
            <v>551350373</v>
          </cell>
          <cell r="CB1401">
            <v>0</v>
          </cell>
          <cell r="CC1401">
            <v>0</v>
          </cell>
          <cell r="CD1401" t="str">
            <v/>
          </cell>
          <cell r="CE1401" t="str">
            <v/>
          </cell>
          <cell r="CF1401" t="str">
            <v/>
          </cell>
          <cell r="CG1401" t="str">
            <v/>
          </cell>
          <cell r="CH1401" t="str">
            <v>qy</v>
          </cell>
          <cell r="CI1401" t="str">
            <v>    港澳台商控股</v>
          </cell>
          <cell r="CJ1401" t="str">
            <v>F</v>
          </cell>
          <cell r="CK1401" t="str">
            <v>    批发和零售业</v>
          </cell>
          <cell r="CL1401" t="str">
            <v>51</v>
          </cell>
          <cell r="CM1401" t="str">
            <v>    批发业</v>
          </cell>
          <cell r="CN1401" t="str">
            <v>110112</v>
          </cell>
          <cell r="CO1401" t="str">
            <v>      通州区</v>
          </cell>
          <cell r="CP1401" t="str">
            <v>　　　港澳台投资有限责任公司</v>
          </cell>
          <cell r="CQ1401" t="str">
            <v/>
          </cell>
          <cell r="CR1401" t="str">
            <v>    传统服务业</v>
          </cell>
          <cell r="CS1401" t="str">
            <v>2</v>
          </cell>
          <cell r="CT1401" t="str">
            <v>    地方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 t="str">
            <v>5</v>
          </cell>
          <cell r="DN1401" t="str">
            <v>517</v>
          </cell>
          <cell r="DO1401" t="str">
            <v>    机械设备、五金产品及电子产品批发</v>
          </cell>
          <cell r="DP1401" t="str">
            <v>1</v>
          </cell>
          <cell r="DQ1401" t="str">
            <v>4</v>
          </cell>
          <cell r="DR1401">
            <v>605</v>
          </cell>
          <cell r="DS1401">
            <v>9963</v>
          </cell>
          <cell r="DT1401">
            <v>1</v>
          </cell>
          <cell r="DU1401">
            <v>-452</v>
          </cell>
          <cell r="DV1401">
            <v>170</v>
          </cell>
          <cell r="DW1401">
            <v>16</v>
          </cell>
          <cell r="DX1401">
            <v>572</v>
          </cell>
        </row>
        <row r="1402">
          <cell r="M1402" t="str">
            <v>91110114795123396J</v>
          </cell>
          <cell r="N1402" t="str">
            <v>北京金源诗琴机电设备有限公司</v>
          </cell>
          <cell r="O1402" t="str">
            <v>2025</v>
          </cell>
          <cell r="P1402" t="str">
            <v>2</v>
          </cell>
          <cell r="Q1402">
            <v>8124</v>
          </cell>
          <cell r="R1402">
            <v>11385</v>
          </cell>
          <cell r="S1402">
            <v>7923</v>
          </cell>
          <cell r="T1402">
            <v>14953</v>
          </cell>
          <cell r="U1402">
            <v>65381</v>
          </cell>
          <cell r="V1402">
            <v>69294</v>
          </cell>
          <cell r="W1402">
            <v>31560</v>
          </cell>
          <cell r="X1402">
            <v>28469</v>
          </cell>
          <cell r="Y1402">
            <v>0</v>
          </cell>
          <cell r="Z1402">
            <v>0</v>
          </cell>
          <cell r="AA1402">
            <v>4110</v>
          </cell>
          <cell r="AB1402">
            <v>6075</v>
          </cell>
          <cell r="AC1402">
            <v>0</v>
          </cell>
          <cell r="AD1402">
            <v>0</v>
          </cell>
          <cell r="AE1402">
            <v>3260</v>
          </cell>
          <cell r="AF1402">
            <v>4718</v>
          </cell>
          <cell r="AG1402">
            <v>8</v>
          </cell>
          <cell r="AH1402">
            <v>39</v>
          </cell>
          <cell r="AI1402">
            <v>1839</v>
          </cell>
          <cell r="AJ1402">
            <v>344</v>
          </cell>
          <cell r="AK1402">
            <v>994</v>
          </cell>
          <cell r="AL1402">
            <v>2487</v>
          </cell>
          <cell r="AM1402">
            <v>0</v>
          </cell>
          <cell r="AN1402">
            <v>0</v>
          </cell>
          <cell r="AO1402">
            <v>21</v>
          </cell>
          <cell r="AP1402">
            <v>77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-2012</v>
          </cell>
          <cell r="BF1402">
            <v>-1585</v>
          </cell>
          <cell r="BG1402">
            <v>30</v>
          </cell>
          <cell r="BH1402">
            <v>0</v>
          </cell>
          <cell r="BI1402">
            <v>6</v>
          </cell>
          <cell r="BJ1402">
            <v>0</v>
          </cell>
          <cell r="BK1402">
            <v>-1988</v>
          </cell>
          <cell r="BL1402">
            <v>-1585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7</v>
          </cell>
          <cell r="BR1402">
            <v>255</v>
          </cell>
          <cell r="BS1402">
            <v>52</v>
          </cell>
          <cell r="BT1402">
            <v>59</v>
          </cell>
          <cell r="BU1402" t="str">
            <v>张玉红</v>
          </cell>
          <cell r="BV1402" t="str">
            <v>张燕</v>
          </cell>
          <cell r="BW1402" t="str">
            <v>张燕</v>
          </cell>
          <cell r="BX1402" t="str">
            <v>13520079545</v>
          </cell>
          <cell r="BY1402" t="str">
            <v>2025-03-18</v>
          </cell>
          <cell r="BZ1402" t="str">
            <v/>
          </cell>
          <cell r="CA1402" t="str">
            <v>795123396</v>
          </cell>
          <cell r="CB1402">
            <v>0</v>
          </cell>
          <cell r="CC1402">
            <v>0</v>
          </cell>
          <cell r="CD1402" t="str">
            <v/>
          </cell>
          <cell r="CE1402" t="str">
            <v/>
          </cell>
          <cell r="CF1402" t="str">
            <v/>
          </cell>
          <cell r="CG1402" t="str">
            <v/>
          </cell>
          <cell r="CH1402" t="str">
            <v>qy</v>
          </cell>
          <cell r="CI1402" t="str">
            <v>    私人控股</v>
          </cell>
          <cell r="CJ1402" t="str">
            <v>F</v>
          </cell>
          <cell r="CK1402" t="str">
            <v>    批发和零售业</v>
          </cell>
          <cell r="CL1402" t="str">
            <v>51</v>
          </cell>
          <cell r="CM1402" t="str">
            <v>    批发业</v>
          </cell>
          <cell r="CN1402" t="str">
            <v>110112</v>
          </cell>
          <cell r="CO1402" t="str">
            <v>      通州区</v>
          </cell>
          <cell r="CP1402" t="str">
            <v>　　　私营有限责任公司</v>
          </cell>
          <cell r="CQ1402" t="str">
            <v/>
          </cell>
          <cell r="CR1402" t="str">
            <v>    传统服务业</v>
          </cell>
          <cell r="CS1402" t="str">
            <v>2</v>
          </cell>
          <cell r="CT1402" t="str">
            <v>    地方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 t="str">
            <v>5</v>
          </cell>
          <cell r="DN1402" t="str">
            <v>517</v>
          </cell>
          <cell r="DO1402" t="str">
            <v>    机械设备、五金产品及电子产品批发</v>
          </cell>
          <cell r="DP1402" t="str">
            <v>1</v>
          </cell>
          <cell r="DQ1402" t="str">
            <v>2</v>
          </cell>
          <cell r="DR1402">
            <v>4110</v>
          </cell>
          <cell r="DS1402">
            <v>6075</v>
          </cell>
          <cell r="DT1402">
            <v>1</v>
          </cell>
          <cell r="DU1402">
            <v>-2012</v>
          </cell>
          <cell r="DV1402">
            <v>-1585</v>
          </cell>
          <cell r="DW1402">
            <v>15</v>
          </cell>
          <cell r="DX1402">
            <v>294</v>
          </cell>
        </row>
        <row r="1403">
          <cell r="M1403" t="str">
            <v>91110302771553391M</v>
          </cell>
          <cell r="N1403" t="str">
            <v>北京爱尔斯特贸易有限公司</v>
          </cell>
          <cell r="O1403" t="str">
            <v>2025</v>
          </cell>
          <cell r="P1403" t="str">
            <v>2</v>
          </cell>
          <cell r="Q1403">
            <v>1011</v>
          </cell>
          <cell r="R1403">
            <v>874</v>
          </cell>
          <cell r="S1403">
            <v>1452</v>
          </cell>
          <cell r="T1403">
            <v>1576</v>
          </cell>
          <cell r="U1403">
            <v>39644</v>
          </cell>
          <cell r="V1403">
            <v>39217</v>
          </cell>
          <cell r="W1403">
            <v>7053</v>
          </cell>
          <cell r="X1403">
            <v>9069</v>
          </cell>
          <cell r="Y1403">
            <v>0</v>
          </cell>
          <cell r="Z1403">
            <v>0</v>
          </cell>
          <cell r="AA1403">
            <v>2634</v>
          </cell>
          <cell r="AB1403">
            <v>5989</v>
          </cell>
          <cell r="AC1403">
            <v>0</v>
          </cell>
          <cell r="AD1403">
            <v>0</v>
          </cell>
          <cell r="AE1403">
            <v>1291</v>
          </cell>
          <cell r="AF1403">
            <v>3755</v>
          </cell>
          <cell r="AG1403">
            <v>0</v>
          </cell>
          <cell r="AH1403">
            <v>5</v>
          </cell>
          <cell r="AI1403">
            <v>1529</v>
          </cell>
          <cell r="AJ1403">
            <v>1143</v>
          </cell>
          <cell r="AK1403">
            <v>310</v>
          </cell>
          <cell r="AL1403">
            <v>494</v>
          </cell>
          <cell r="AM1403">
            <v>0</v>
          </cell>
          <cell r="AN1403">
            <v>0</v>
          </cell>
          <cell r="AO1403">
            <v>26</v>
          </cell>
          <cell r="AP1403">
            <v>26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-522</v>
          </cell>
          <cell r="BF1403">
            <v>566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-522</v>
          </cell>
          <cell r="BL1403">
            <v>566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21</v>
          </cell>
          <cell r="BT1403">
            <v>24</v>
          </cell>
          <cell r="BU1403" t="str">
            <v>路东莼</v>
          </cell>
          <cell r="BV1403" t="str">
            <v>路东莼</v>
          </cell>
          <cell r="BW1403" t="str">
            <v>陶晶</v>
          </cell>
          <cell r="BX1403" t="str">
            <v>13911264146</v>
          </cell>
          <cell r="BY1403" t="str">
            <v>2025-03-18</v>
          </cell>
          <cell r="BZ1403" t="str">
            <v/>
          </cell>
          <cell r="CA1403" t="str">
            <v>771553391</v>
          </cell>
          <cell r="CB1403">
            <v>0</v>
          </cell>
          <cell r="CC1403">
            <v>0</v>
          </cell>
          <cell r="CD1403" t="str">
            <v/>
          </cell>
          <cell r="CE1403" t="str">
            <v>1</v>
          </cell>
          <cell r="CF1403" t="str">
            <v/>
          </cell>
          <cell r="CG1403" t="str">
            <v>北京经济技术开发区虚拟社区</v>
          </cell>
          <cell r="CH1403" t="str">
            <v>qy</v>
          </cell>
          <cell r="CI1403" t="str">
            <v>    私人控股</v>
          </cell>
          <cell r="CJ1403" t="str">
            <v>F</v>
          </cell>
          <cell r="CK1403" t="str">
            <v>    批发和零售业</v>
          </cell>
          <cell r="CL1403" t="str">
            <v>51</v>
          </cell>
          <cell r="CM1403" t="str">
            <v>    批发业</v>
          </cell>
          <cell r="CN1403" t="str">
            <v>115101</v>
          </cell>
          <cell r="CO1403" t="str">
            <v>      开发区</v>
          </cell>
          <cell r="CP1403" t="str">
            <v>　　　私营有限责任公司</v>
          </cell>
          <cell r="CQ1403" t="str">
            <v/>
          </cell>
          <cell r="CR1403" t="str">
            <v>    传统服务业</v>
          </cell>
          <cell r="CS1403" t="str">
            <v>2</v>
          </cell>
          <cell r="CT1403" t="str">
            <v>    地方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 t="str">
            <v>3</v>
          </cell>
          <cell r="DN1403" t="str">
            <v>515</v>
          </cell>
          <cell r="DO1403" t="str">
            <v>    医药及医疗器材批发</v>
          </cell>
          <cell r="DP1403" t="str">
            <v>1</v>
          </cell>
          <cell r="DQ1403" t="str">
            <v>3</v>
          </cell>
          <cell r="DR1403">
            <v>2634</v>
          </cell>
          <cell r="DS1403">
            <v>5989</v>
          </cell>
          <cell r="DT1403">
            <v>1</v>
          </cell>
          <cell r="DU1403">
            <v>-522</v>
          </cell>
          <cell r="DV1403">
            <v>566</v>
          </cell>
          <cell r="DW1403">
            <v>-168</v>
          </cell>
          <cell r="DX1403">
            <v>-214</v>
          </cell>
        </row>
        <row r="1404">
          <cell r="M1404" t="str">
            <v>91110105769352910G</v>
          </cell>
          <cell r="N1404" t="str">
            <v>盛大德威国际货运代理（北京）有限公司</v>
          </cell>
          <cell r="O1404" t="str">
            <v>2025</v>
          </cell>
          <cell r="P1404" t="str">
            <v>2</v>
          </cell>
          <cell r="Q1404">
            <v>4503</v>
          </cell>
          <cell r="R1404">
            <v>3792</v>
          </cell>
          <cell r="S1404">
            <v>0</v>
          </cell>
          <cell r="T1404">
            <v>0</v>
          </cell>
          <cell r="U1404">
            <v>21053</v>
          </cell>
          <cell r="V1404">
            <v>12943</v>
          </cell>
          <cell r="W1404">
            <v>663</v>
          </cell>
          <cell r="X1404">
            <v>-7151</v>
          </cell>
          <cell r="Y1404">
            <v>0</v>
          </cell>
          <cell r="Z1404">
            <v>0</v>
          </cell>
          <cell r="AA1404">
            <v>2566</v>
          </cell>
          <cell r="AB1404">
            <v>6824</v>
          </cell>
          <cell r="AC1404">
            <v>0</v>
          </cell>
          <cell r="AD1404">
            <v>0</v>
          </cell>
          <cell r="AE1404">
            <v>796</v>
          </cell>
          <cell r="AF1404">
            <v>2942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17</v>
          </cell>
          <cell r="AL1404">
            <v>1</v>
          </cell>
          <cell r="AM1404">
            <v>0</v>
          </cell>
          <cell r="AN1404">
            <v>0</v>
          </cell>
          <cell r="AO1404">
            <v>1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1751</v>
          </cell>
          <cell r="BF1404">
            <v>3879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1751</v>
          </cell>
          <cell r="BL1404">
            <v>3879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 t="str">
            <v>王旭东</v>
          </cell>
          <cell r="BV1404" t="str">
            <v>孙晓萌</v>
          </cell>
          <cell r="BW1404" t="str">
            <v>孙晓萌</v>
          </cell>
          <cell r="BX1404" t="str">
            <v>15301183931</v>
          </cell>
          <cell r="BY1404" t="str">
            <v>2025-03-17</v>
          </cell>
          <cell r="BZ1404" t="str">
            <v/>
          </cell>
          <cell r="CA1404" t="str">
            <v>769352910</v>
          </cell>
          <cell r="CB1404">
            <v>0</v>
          </cell>
          <cell r="CC1404">
            <v>0</v>
          </cell>
          <cell r="CD1404" t="str">
            <v/>
          </cell>
          <cell r="CE1404" t="str">
            <v>1</v>
          </cell>
          <cell r="CF1404" t="str">
            <v/>
          </cell>
          <cell r="CG1404" t="str">
            <v>北京经济技术开发区虚拟社区</v>
          </cell>
          <cell r="CH1404" t="str">
            <v>qy</v>
          </cell>
          <cell r="CI1404" t="str">
            <v>    私人控股</v>
          </cell>
          <cell r="CJ1404" t="str">
            <v>F</v>
          </cell>
          <cell r="CK1404" t="str">
            <v>    批发和零售业</v>
          </cell>
          <cell r="CL1404" t="str">
            <v>51</v>
          </cell>
          <cell r="CM1404" t="str">
            <v>    批发业</v>
          </cell>
          <cell r="CN1404" t="str">
            <v>115101</v>
          </cell>
          <cell r="CO1404" t="str">
            <v>      开发区</v>
          </cell>
          <cell r="CP1404" t="str">
            <v>　　　私营有限责任公司</v>
          </cell>
          <cell r="CQ1404" t="str">
            <v/>
          </cell>
          <cell r="CR1404" t="str">
            <v>    传统服务业</v>
          </cell>
          <cell r="CS1404" t="str">
            <v>2</v>
          </cell>
          <cell r="CT1404" t="str">
            <v>    地方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 t="str">
            <v>3</v>
          </cell>
          <cell r="DN1404" t="str">
            <v>517</v>
          </cell>
          <cell r="DO1404" t="str">
            <v>    机械设备、五金产品及电子产品批发</v>
          </cell>
          <cell r="DP1404" t="str">
            <v>1</v>
          </cell>
          <cell r="DQ1404" t="str">
            <v/>
          </cell>
          <cell r="DR1404">
            <v>2566</v>
          </cell>
          <cell r="DS1404">
            <v>6824</v>
          </cell>
          <cell r="DT1404">
            <v>1</v>
          </cell>
          <cell r="DU1404">
            <v>1751</v>
          </cell>
          <cell r="DV1404">
            <v>3879</v>
          </cell>
          <cell r="DW1404">
            <v>-81</v>
          </cell>
          <cell r="DX1404">
            <v>-256</v>
          </cell>
        </row>
        <row r="1405">
          <cell r="M1405" t="str">
            <v>9111010578170275X9</v>
          </cell>
          <cell r="N1405" t="str">
            <v>北京全欧光学检测仪器有限公司</v>
          </cell>
          <cell r="O1405" t="str">
            <v>2025</v>
          </cell>
          <cell r="P1405" t="str">
            <v>2</v>
          </cell>
          <cell r="Q1405">
            <v>10805</v>
          </cell>
          <cell r="R1405">
            <v>10787</v>
          </cell>
          <cell r="S1405">
            <v>5284</v>
          </cell>
          <cell r="T1405">
            <v>5986</v>
          </cell>
          <cell r="U1405">
            <v>84794</v>
          </cell>
          <cell r="V1405">
            <v>88987</v>
          </cell>
          <cell r="W1405">
            <v>41469</v>
          </cell>
          <cell r="X1405">
            <v>53072</v>
          </cell>
          <cell r="Y1405">
            <v>0</v>
          </cell>
          <cell r="Z1405">
            <v>0</v>
          </cell>
          <cell r="AA1405">
            <v>4579</v>
          </cell>
          <cell r="AB1405">
            <v>15259</v>
          </cell>
          <cell r="AC1405">
            <v>0</v>
          </cell>
          <cell r="AD1405">
            <v>0</v>
          </cell>
          <cell r="AE1405">
            <v>3763</v>
          </cell>
          <cell r="AF1405">
            <v>11937</v>
          </cell>
          <cell r="AG1405">
            <v>0</v>
          </cell>
          <cell r="AH1405">
            <v>138</v>
          </cell>
          <cell r="AI1405">
            <v>1783</v>
          </cell>
          <cell r="AJ1405">
            <v>1579</v>
          </cell>
          <cell r="AK1405">
            <v>1621</v>
          </cell>
          <cell r="AL1405">
            <v>1643</v>
          </cell>
          <cell r="AM1405">
            <v>0</v>
          </cell>
          <cell r="AN1405">
            <v>0</v>
          </cell>
          <cell r="AO1405">
            <v>219</v>
          </cell>
          <cell r="AP1405">
            <v>12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-2807</v>
          </cell>
          <cell r="BF1405">
            <v>-50</v>
          </cell>
          <cell r="BG1405">
            <v>1184</v>
          </cell>
          <cell r="BH1405">
            <v>369</v>
          </cell>
          <cell r="BI1405">
            <v>0</v>
          </cell>
          <cell r="BJ1405">
            <v>6</v>
          </cell>
          <cell r="BK1405">
            <v>-1623</v>
          </cell>
          <cell r="BL1405">
            <v>313</v>
          </cell>
          <cell r="BM1405">
            <v>0</v>
          </cell>
          <cell r="BN1405">
            <v>78</v>
          </cell>
          <cell r="BO1405">
            <v>0</v>
          </cell>
          <cell r="BP1405">
            <v>0</v>
          </cell>
          <cell r="BQ1405">
            <v>0</v>
          </cell>
          <cell r="BR1405">
            <v>404</v>
          </cell>
          <cell r="BS1405">
            <v>46</v>
          </cell>
          <cell r="BT1405">
            <v>48</v>
          </cell>
          <cell r="BU1405" t="str">
            <v>李崧</v>
          </cell>
          <cell r="BV1405" t="str">
            <v>梁超</v>
          </cell>
          <cell r="BW1405" t="str">
            <v>樊宇飞</v>
          </cell>
          <cell r="BX1405" t="str">
            <v>17610005280</v>
          </cell>
          <cell r="BY1405" t="str">
            <v>2025-03-14</v>
          </cell>
          <cell r="BZ1405" t="str">
            <v/>
          </cell>
          <cell r="CA1405" t="str">
            <v>78170275X</v>
          </cell>
          <cell r="CB1405">
            <v>0</v>
          </cell>
          <cell r="CC1405">
            <v>0</v>
          </cell>
          <cell r="CD1405" t="str">
            <v/>
          </cell>
          <cell r="CE1405" t="str">
            <v>1</v>
          </cell>
          <cell r="CF1405" t="str">
            <v/>
          </cell>
          <cell r="CG1405" t="str">
            <v>北京经济技术开发区虚拟社区</v>
          </cell>
          <cell r="CH1405" t="str">
            <v>qy</v>
          </cell>
          <cell r="CI1405" t="str">
            <v>    外商控股</v>
          </cell>
          <cell r="CJ1405" t="str">
            <v>F</v>
          </cell>
          <cell r="CK1405" t="str">
            <v>    批发和零售业</v>
          </cell>
          <cell r="CL1405" t="str">
            <v>51</v>
          </cell>
          <cell r="CM1405" t="str">
            <v>    批发业</v>
          </cell>
          <cell r="CN1405" t="str">
            <v>115101</v>
          </cell>
          <cell r="CO1405" t="str">
            <v>      开发区</v>
          </cell>
          <cell r="CP1405" t="str">
            <v>　　　外商投资有限责任公司</v>
          </cell>
          <cell r="CQ1405" t="str">
            <v/>
          </cell>
          <cell r="CR1405" t="str">
            <v>    传统服务业</v>
          </cell>
          <cell r="CS1405" t="str">
            <v>2</v>
          </cell>
          <cell r="CT1405" t="str">
            <v>    地方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DI1405">
            <v>0</v>
          </cell>
          <cell r="DJ1405">
            <v>0</v>
          </cell>
          <cell r="DK1405">
            <v>0</v>
          </cell>
          <cell r="DL1405">
            <v>0</v>
          </cell>
          <cell r="DM1405" t="str">
            <v>3</v>
          </cell>
          <cell r="DN1405" t="str">
            <v>517</v>
          </cell>
          <cell r="DO1405" t="str">
            <v>    机械设备、五金产品及电子产品批发</v>
          </cell>
          <cell r="DP1405" t="str">
            <v>1</v>
          </cell>
          <cell r="DQ1405" t="str">
            <v>2</v>
          </cell>
          <cell r="DR1405">
            <v>4579</v>
          </cell>
          <cell r="DS1405">
            <v>15259</v>
          </cell>
          <cell r="DT1405">
            <v>1</v>
          </cell>
          <cell r="DU1405">
            <v>-2807</v>
          </cell>
          <cell r="DV1405">
            <v>-50</v>
          </cell>
          <cell r="DW1405">
            <v>-380</v>
          </cell>
          <cell r="DX1405">
            <v>620</v>
          </cell>
        </row>
        <row r="1406">
          <cell r="M1406" t="str">
            <v>91110101669902559D</v>
          </cell>
          <cell r="N1406" t="str">
            <v>李宁体育（北京）有限公司</v>
          </cell>
          <cell r="O1406" t="str">
            <v>2025</v>
          </cell>
          <cell r="P1406" t="str">
            <v>2</v>
          </cell>
          <cell r="Q1406">
            <v>292784</v>
          </cell>
          <cell r="R1406">
            <v>292784</v>
          </cell>
          <cell r="S1406">
            <v>18997</v>
          </cell>
          <cell r="T1406">
            <v>12345</v>
          </cell>
          <cell r="U1406">
            <v>1462068</v>
          </cell>
          <cell r="V1406">
            <v>1453559</v>
          </cell>
          <cell r="W1406">
            <v>984615</v>
          </cell>
          <cell r="X1406">
            <v>1100450</v>
          </cell>
          <cell r="Y1406">
            <v>0</v>
          </cell>
          <cell r="Z1406">
            <v>0</v>
          </cell>
          <cell r="AA1406">
            <v>40968</v>
          </cell>
          <cell r="AB1406">
            <v>40350</v>
          </cell>
          <cell r="AC1406">
            <v>0</v>
          </cell>
          <cell r="AD1406">
            <v>0</v>
          </cell>
          <cell r="AE1406">
            <v>28064</v>
          </cell>
          <cell r="AF1406">
            <v>27383</v>
          </cell>
          <cell r="AG1406">
            <v>416</v>
          </cell>
          <cell r="AH1406">
            <v>208</v>
          </cell>
          <cell r="AI1406">
            <v>2344</v>
          </cell>
          <cell r="AJ1406">
            <v>292</v>
          </cell>
          <cell r="AK1406">
            <v>156</v>
          </cell>
          <cell r="AL1406">
            <v>212</v>
          </cell>
          <cell r="AM1406">
            <v>0</v>
          </cell>
          <cell r="AN1406">
            <v>0</v>
          </cell>
          <cell r="AO1406">
            <v>-456</v>
          </cell>
          <cell r="AP1406">
            <v>-5373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15697</v>
          </cell>
          <cell r="BF1406">
            <v>17627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15697</v>
          </cell>
          <cell r="BL1406">
            <v>17627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322</v>
          </cell>
          <cell r="BR1406">
            <v>0</v>
          </cell>
          <cell r="BS1406">
            <v>1</v>
          </cell>
          <cell r="BT1406">
            <v>1</v>
          </cell>
          <cell r="BU1406" t="str">
            <v>杜道利</v>
          </cell>
          <cell r="BV1406" t="str">
            <v>陈静</v>
          </cell>
          <cell r="BW1406" t="str">
            <v>王贺</v>
          </cell>
          <cell r="BX1406" t="str">
            <v>80801529</v>
          </cell>
          <cell r="BY1406" t="str">
            <v>2025-03-17</v>
          </cell>
          <cell r="BZ1406" t="str">
            <v/>
          </cell>
          <cell r="CA1406" t="str">
            <v>669902559</v>
          </cell>
          <cell r="CB1406">
            <v>0</v>
          </cell>
          <cell r="CC1406">
            <v>0</v>
          </cell>
          <cell r="CD1406" t="str">
            <v/>
          </cell>
          <cell r="CE1406" t="str">
            <v/>
          </cell>
          <cell r="CF1406" t="str">
            <v/>
          </cell>
          <cell r="CG1406" t="str">
            <v/>
          </cell>
          <cell r="CH1406" t="str">
            <v>qy</v>
          </cell>
          <cell r="CI1406" t="str">
            <v>    港澳台商控股</v>
          </cell>
          <cell r="CJ1406" t="str">
            <v>F</v>
          </cell>
          <cell r="CK1406" t="str">
            <v>    批发和零售业</v>
          </cell>
          <cell r="CL1406" t="str">
            <v>51</v>
          </cell>
          <cell r="CM1406" t="str">
            <v>    批发业</v>
          </cell>
          <cell r="CN1406" t="str">
            <v>110112</v>
          </cell>
          <cell r="CO1406" t="str">
            <v>      通州区</v>
          </cell>
          <cell r="CP1406" t="str">
            <v>　　　港澳台投资有限责任公司</v>
          </cell>
          <cell r="CQ1406" t="str">
            <v/>
          </cell>
          <cell r="CR1406" t="str">
            <v>    传统服务业</v>
          </cell>
          <cell r="CS1406" t="str">
            <v>2</v>
          </cell>
          <cell r="CT1406" t="str">
            <v>    地方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 t="str">
            <v>5</v>
          </cell>
          <cell r="DN1406" t="str">
            <v>514</v>
          </cell>
          <cell r="DO1406" t="str">
            <v>    文化、体育用品及器材批发</v>
          </cell>
          <cell r="DP1406" t="str">
            <v>1</v>
          </cell>
          <cell r="DQ1406" t="str">
            <v>4</v>
          </cell>
          <cell r="DR1406">
            <v>40968</v>
          </cell>
          <cell r="DS1406">
            <v>40350</v>
          </cell>
          <cell r="DT1406">
            <v>1</v>
          </cell>
          <cell r="DU1406">
            <v>15697</v>
          </cell>
          <cell r="DV1406">
            <v>17627</v>
          </cell>
          <cell r="DW1406">
            <v>738</v>
          </cell>
          <cell r="DX1406">
            <v>128</v>
          </cell>
        </row>
        <row r="1407">
          <cell r="M1407" t="str">
            <v>91110000749350379G</v>
          </cell>
          <cell r="N1407" t="str">
            <v>北京华腾大搪设备有限公司</v>
          </cell>
          <cell r="O1407" t="str">
            <v>2025</v>
          </cell>
          <cell r="P1407" t="str">
            <v>2</v>
          </cell>
          <cell r="Q1407">
            <v>1581</v>
          </cell>
          <cell r="R1407">
            <v>1581</v>
          </cell>
          <cell r="S1407">
            <v>12213</v>
          </cell>
          <cell r="T1407">
            <v>19249</v>
          </cell>
          <cell r="U1407">
            <v>47205</v>
          </cell>
          <cell r="V1407">
            <v>59822</v>
          </cell>
          <cell r="W1407">
            <v>28702</v>
          </cell>
          <cell r="X1407">
            <v>39941</v>
          </cell>
          <cell r="Y1407">
            <v>0</v>
          </cell>
          <cell r="Z1407">
            <v>0</v>
          </cell>
          <cell r="AA1407">
            <v>908</v>
          </cell>
          <cell r="AB1407">
            <v>4751</v>
          </cell>
          <cell r="AC1407">
            <v>0</v>
          </cell>
          <cell r="AD1407">
            <v>0</v>
          </cell>
          <cell r="AE1407">
            <v>684</v>
          </cell>
          <cell r="AF1407">
            <v>3936</v>
          </cell>
          <cell r="AG1407">
            <v>4</v>
          </cell>
          <cell r="AH1407">
            <v>33</v>
          </cell>
          <cell r="AI1407">
            <v>59</v>
          </cell>
          <cell r="AJ1407">
            <v>243</v>
          </cell>
          <cell r="AK1407">
            <v>626</v>
          </cell>
          <cell r="AL1407">
            <v>787</v>
          </cell>
          <cell r="AM1407">
            <v>60</v>
          </cell>
          <cell r="AN1407">
            <v>86</v>
          </cell>
          <cell r="AO1407">
            <v>4</v>
          </cell>
          <cell r="AP1407">
            <v>3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-529</v>
          </cell>
          <cell r="BF1407">
            <v>-337</v>
          </cell>
          <cell r="BG1407">
            <v>7</v>
          </cell>
          <cell r="BH1407">
            <v>0</v>
          </cell>
          <cell r="BI1407">
            <v>0</v>
          </cell>
          <cell r="BJ1407">
            <v>0</v>
          </cell>
          <cell r="BK1407">
            <v>-522</v>
          </cell>
          <cell r="BL1407">
            <v>-337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24</v>
          </cell>
          <cell r="BR1407">
            <v>111</v>
          </cell>
          <cell r="BS1407">
            <v>40</v>
          </cell>
          <cell r="BT1407">
            <v>45</v>
          </cell>
          <cell r="BU1407" t="str">
            <v>高建青</v>
          </cell>
          <cell r="BV1407" t="str">
            <v>高建青</v>
          </cell>
          <cell r="BW1407" t="str">
            <v>马永红</v>
          </cell>
          <cell r="BX1407" t="str">
            <v>53779936</v>
          </cell>
          <cell r="BY1407" t="str">
            <v>2025-03-05</v>
          </cell>
          <cell r="BZ1407" t="str">
            <v/>
          </cell>
          <cell r="CA1407" t="str">
            <v>749350379</v>
          </cell>
          <cell r="CB1407">
            <v>0</v>
          </cell>
          <cell r="CC1407">
            <v>0</v>
          </cell>
          <cell r="CD1407" t="str">
            <v/>
          </cell>
          <cell r="CE1407" t="str">
            <v/>
          </cell>
          <cell r="CF1407" t="str">
            <v/>
          </cell>
          <cell r="CG1407" t="str">
            <v/>
          </cell>
          <cell r="CH1407" t="str">
            <v>qy</v>
          </cell>
          <cell r="CI1407" t="str">
            <v>    私人控股</v>
          </cell>
          <cell r="CJ1407" t="str">
            <v>F</v>
          </cell>
          <cell r="CK1407" t="str">
            <v>    批发和零售业</v>
          </cell>
          <cell r="CL1407" t="str">
            <v>51</v>
          </cell>
          <cell r="CM1407" t="str">
            <v>    批发业</v>
          </cell>
          <cell r="CN1407" t="str">
            <v>110112</v>
          </cell>
          <cell r="CO1407" t="str">
            <v>      通州区</v>
          </cell>
          <cell r="CP1407" t="str">
            <v>　　　其他有限责任公司</v>
          </cell>
          <cell r="CQ1407" t="str">
            <v/>
          </cell>
          <cell r="CR1407" t="str">
            <v>    传统服务业</v>
          </cell>
          <cell r="CS1407" t="str">
            <v>2</v>
          </cell>
          <cell r="CT1407" t="str">
            <v>    地方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 t="str">
            <v>5</v>
          </cell>
          <cell r="DN1407" t="str">
            <v>517</v>
          </cell>
          <cell r="DO1407" t="str">
            <v>    机械设备、五金产品及电子产品批发</v>
          </cell>
          <cell r="DP1407" t="str">
            <v>1</v>
          </cell>
          <cell r="DQ1407" t="str">
            <v>2</v>
          </cell>
          <cell r="DR1407">
            <v>908</v>
          </cell>
          <cell r="DS1407">
            <v>4751</v>
          </cell>
          <cell r="DT1407">
            <v>1</v>
          </cell>
          <cell r="DU1407">
            <v>-529</v>
          </cell>
          <cell r="DV1407">
            <v>-337</v>
          </cell>
          <cell r="DW1407">
            <v>28</v>
          </cell>
          <cell r="DX1407">
            <v>144</v>
          </cell>
        </row>
        <row r="1408">
          <cell r="M1408" t="str">
            <v>91110302746700329Q</v>
          </cell>
          <cell r="N1408" t="str">
            <v>欧文托普（中国）暖通空调系统技术有限公司</v>
          </cell>
          <cell r="O1408" t="str">
            <v>2025</v>
          </cell>
          <cell r="P1408" t="str">
            <v>2</v>
          </cell>
          <cell r="Q1408">
            <v>4676</v>
          </cell>
          <cell r="R1408">
            <v>6795</v>
          </cell>
          <cell r="S1408">
            <v>710</v>
          </cell>
          <cell r="T1408">
            <v>2471</v>
          </cell>
          <cell r="U1408">
            <v>59117</v>
          </cell>
          <cell r="V1408">
            <v>58336</v>
          </cell>
          <cell r="W1408">
            <v>24664</v>
          </cell>
          <cell r="X1408">
            <v>14971</v>
          </cell>
          <cell r="Y1408">
            <v>0</v>
          </cell>
          <cell r="Z1408">
            <v>0</v>
          </cell>
          <cell r="AA1408">
            <v>10818</v>
          </cell>
          <cell r="AB1408">
            <v>11276</v>
          </cell>
          <cell r="AC1408">
            <v>0</v>
          </cell>
          <cell r="AD1408">
            <v>0</v>
          </cell>
          <cell r="AE1408">
            <v>8502</v>
          </cell>
          <cell r="AF1408">
            <v>8305</v>
          </cell>
          <cell r="AG1408">
            <v>22</v>
          </cell>
          <cell r="AH1408">
            <v>19</v>
          </cell>
          <cell r="AI1408">
            <v>1827</v>
          </cell>
          <cell r="AJ1408">
            <v>2264</v>
          </cell>
          <cell r="AK1408">
            <v>2715</v>
          </cell>
          <cell r="AL1408">
            <v>3428</v>
          </cell>
          <cell r="AM1408">
            <v>137</v>
          </cell>
          <cell r="AN1408">
            <v>44</v>
          </cell>
          <cell r="AO1408">
            <v>19</v>
          </cell>
          <cell r="AP1408">
            <v>7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-2404</v>
          </cell>
          <cell r="BF1408">
            <v>-2791</v>
          </cell>
          <cell r="BG1408">
            <v>452</v>
          </cell>
          <cell r="BH1408">
            <v>0</v>
          </cell>
          <cell r="BI1408">
            <v>0</v>
          </cell>
          <cell r="BJ1408">
            <v>0</v>
          </cell>
          <cell r="BK1408">
            <v>-1952</v>
          </cell>
          <cell r="BL1408">
            <v>-2791</v>
          </cell>
          <cell r="BM1408">
            <v>-493</v>
          </cell>
          <cell r="BN1408">
            <v>-699</v>
          </cell>
          <cell r="BO1408">
            <v>0</v>
          </cell>
          <cell r="BP1408">
            <v>0</v>
          </cell>
          <cell r="BQ1408">
            <v>803</v>
          </cell>
          <cell r="BR1408">
            <v>59</v>
          </cell>
          <cell r="BS1408">
            <v>61</v>
          </cell>
          <cell r="BT1408">
            <v>77</v>
          </cell>
          <cell r="BU1408" t="str">
            <v>马克思</v>
          </cell>
          <cell r="BV1408" t="str">
            <v>吴纯</v>
          </cell>
          <cell r="BW1408" t="str">
            <v>朱美玲</v>
          </cell>
          <cell r="BX1408" t="str">
            <v>67883203</v>
          </cell>
          <cell r="BY1408" t="str">
            <v>2025-03-17</v>
          </cell>
          <cell r="BZ1408" t="str">
            <v/>
          </cell>
          <cell r="CA1408" t="str">
            <v>746700329</v>
          </cell>
          <cell r="CB1408">
            <v>0</v>
          </cell>
          <cell r="CC1408">
            <v>0</v>
          </cell>
          <cell r="CD1408" t="str">
            <v/>
          </cell>
          <cell r="CE1408" t="str">
            <v>1</v>
          </cell>
          <cell r="CF1408" t="str">
            <v/>
          </cell>
          <cell r="CG1408" t="str">
            <v>北京经济技术开发区虚拟社区</v>
          </cell>
          <cell r="CH1408" t="str">
            <v>qy</v>
          </cell>
          <cell r="CI1408" t="str">
            <v>    外商控股</v>
          </cell>
          <cell r="CJ1408" t="str">
            <v>F</v>
          </cell>
          <cell r="CK1408" t="str">
            <v>    批发和零售业</v>
          </cell>
          <cell r="CL1408" t="str">
            <v>51</v>
          </cell>
          <cell r="CM1408" t="str">
            <v>    批发业</v>
          </cell>
          <cell r="CN1408" t="str">
            <v>115101</v>
          </cell>
          <cell r="CO1408" t="str">
            <v>      开发区</v>
          </cell>
          <cell r="CP1408" t="str">
            <v>　　　外商投资有限责任公司</v>
          </cell>
          <cell r="CQ1408" t="str">
            <v/>
          </cell>
          <cell r="CR1408" t="str">
            <v>    传统服务业</v>
          </cell>
          <cell r="CS1408" t="str">
            <v>2</v>
          </cell>
          <cell r="CT1408" t="str">
            <v>    地方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 t="str">
            <v>3</v>
          </cell>
          <cell r="DN1408" t="str">
            <v>517</v>
          </cell>
          <cell r="DO1408" t="str">
            <v>    机械设备、五金产品及电子产品批发</v>
          </cell>
          <cell r="DP1408" t="str">
            <v>1</v>
          </cell>
          <cell r="DQ1408" t="str">
            <v>2</v>
          </cell>
          <cell r="DR1408">
            <v>10818</v>
          </cell>
          <cell r="DS1408">
            <v>11276</v>
          </cell>
          <cell r="DT1408">
            <v>1</v>
          </cell>
          <cell r="DU1408">
            <v>-2404</v>
          </cell>
          <cell r="DV1408">
            <v>-2791</v>
          </cell>
          <cell r="DW1408">
            <v>332</v>
          </cell>
          <cell r="DX1408">
            <v>-621</v>
          </cell>
        </row>
        <row r="1409">
          <cell r="M1409" t="str">
            <v>9111010569635368X0</v>
          </cell>
          <cell r="N1409" t="str">
            <v>时代华睿（北京）科技有限公司</v>
          </cell>
          <cell r="O1409" t="str">
            <v>2025</v>
          </cell>
          <cell r="P1409" t="str">
            <v>2</v>
          </cell>
          <cell r="Q1409">
            <v>21617</v>
          </cell>
          <cell r="R1409">
            <v>21341</v>
          </cell>
          <cell r="S1409">
            <v>6017</v>
          </cell>
          <cell r="T1409">
            <v>9129</v>
          </cell>
          <cell r="U1409">
            <v>122641</v>
          </cell>
          <cell r="V1409">
            <v>143946</v>
          </cell>
          <cell r="W1409">
            <v>74973</v>
          </cell>
          <cell r="X1409">
            <v>97364</v>
          </cell>
          <cell r="Y1409">
            <v>0</v>
          </cell>
          <cell r="Z1409">
            <v>0</v>
          </cell>
          <cell r="AA1409">
            <v>2276</v>
          </cell>
          <cell r="AB1409">
            <v>3824</v>
          </cell>
          <cell r="AC1409">
            <v>0</v>
          </cell>
          <cell r="AD1409">
            <v>0</v>
          </cell>
          <cell r="AE1409">
            <v>1217</v>
          </cell>
          <cell r="AF1409">
            <v>3030</v>
          </cell>
          <cell r="AG1409">
            <v>4</v>
          </cell>
          <cell r="AH1409">
            <v>8</v>
          </cell>
          <cell r="AI1409">
            <v>653</v>
          </cell>
          <cell r="AJ1409">
            <v>667</v>
          </cell>
          <cell r="AK1409">
            <v>52</v>
          </cell>
          <cell r="AL1409">
            <v>77</v>
          </cell>
          <cell r="AM1409">
            <v>603</v>
          </cell>
          <cell r="AN1409">
            <v>548</v>
          </cell>
          <cell r="AO1409">
            <v>102</v>
          </cell>
          <cell r="AP1409">
            <v>141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-355</v>
          </cell>
          <cell r="BF1409">
            <v>-647</v>
          </cell>
          <cell r="BG1409">
            <v>6</v>
          </cell>
          <cell r="BH1409">
            <v>5</v>
          </cell>
          <cell r="BI1409">
            <v>0</v>
          </cell>
          <cell r="BJ1409">
            <v>0</v>
          </cell>
          <cell r="BK1409">
            <v>-348</v>
          </cell>
          <cell r="BL1409">
            <v>-642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12</v>
          </cell>
          <cell r="BR1409">
            <v>5</v>
          </cell>
          <cell r="BS1409">
            <v>22</v>
          </cell>
          <cell r="BT1409">
            <v>22</v>
          </cell>
          <cell r="BU1409" t="str">
            <v>胡娟</v>
          </cell>
          <cell r="BV1409" t="str">
            <v>杨小帆</v>
          </cell>
          <cell r="BW1409" t="str">
            <v>郭艳萍</v>
          </cell>
          <cell r="BX1409" t="str">
            <v>59671717</v>
          </cell>
          <cell r="BY1409" t="str">
            <v>2025-03-11</v>
          </cell>
          <cell r="BZ1409" t="str">
            <v/>
          </cell>
          <cell r="CA1409" t="str">
            <v>69635368X</v>
          </cell>
          <cell r="CB1409">
            <v>0</v>
          </cell>
          <cell r="CC1409">
            <v>0</v>
          </cell>
          <cell r="CD1409" t="str">
            <v/>
          </cell>
          <cell r="CE1409" t="str">
            <v/>
          </cell>
          <cell r="CF1409" t="str">
            <v/>
          </cell>
          <cell r="CG1409" t="str">
            <v/>
          </cell>
          <cell r="CH1409" t="str">
            <v>qy</v>
          </cell>
          <cell r="CI1409" t="str">
            <v>    港澳台商控股</v>
          </cell>
          <cell r="CJ1409" t="str">
            <v>F</v>
          </cell>
          <cell r="CK1409" t="str">
            <v>    批发和零售业</v>
          </cell>
          <cell r="CL1409" t="str">
            <v>51</v>
          </cell>
          <cell r="CM1409" t="str">
            <v>    批发业</v>
          </cell>
          <cell r="CN1409" t="str">
            <v>110112</v>
          </cell>
          <cell r="CO1409" t="str">
            <v>      通州区</v>
          </cell>
          <cell r="CP1409" t="str">
            <v>　　　其他有限责任公司</v>
          </cell>
          <cell r="CQ1409" t="str">
            <v/>
          </cell>
          <cell r="CR1409" t="str">
            <v>    传统服务业</v>
          </cell>
          <cell r="CS1409" t="str">
            <v>2</v>
          </cell>
          <cell r="CT1409" t="str">
            <v>    地方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 t="str">
            <v>5</v>
          </cell>
          <cell r="DN1409" t="str">
            <v>517</v>
          </cell>
          <cell r="DO1409" t="str">
            <v>    机械设备、五金产品及电子产品批发</v>
          </cell>
          <cell r="DP1409" t="str">
            <v>1</v>
          </cell>
          <cell r="DQ1409" t="str">
            <v>3</v>
          </cell>
          <cell r="DR1409">
            <v>2276</v>
          </cell>
          <cell r="DS1409">
            <v>3824</v>
          </cell>
          <cell r="DT1409">
            <v>1</v>
          </cell>
          <cell r="DU1409">
            <v>-355</v>
          </cell>
          <cell r="DV1409">
            <v>-647</v>
          </cell>
          <cell r="DW1409">
            <v>16</v>
          </cell>
          <cell r="DX1409">
            <v>13</v>
          </cell>
        </row>
        <row r="1410">
          <cell r="M1410" t="str">
            <v>91110101699615550D</v>
          </cell>
          <cell r="N1410" t="str">
            <v>北京书礼行知文化传媒有限公司</v>
          </cell>
          <cell r="O1410" t="str">
            <v>2025</v>
          </cell>
          <cell r="P1410" t="str">
            <v>2</v>
          </cell>
          <cell r="Q1410">
            <v>224</v>
          </cell>
          <cell r="R1410">
            <v>224</v>
          </cell>
          <cell r="S1410">
            <v>17499</v>
          </cell>
          <cell r="T1410">
            <v>17437</v>
          </cell>
          <cell r="U1410">
            <v>34108</v>
          </cell>
          <cell r="V1410">
            <v>45819</v>
          </cell>
          <cell r="W1410">
            <v>89123</v>
          </cell>
          <cell r="X1410">
            <v>94547</v>
          </cell>
          <cell r="Y1410">
            <v>0</v>
          </cell>
          <cell r="Z1410">
            <v>0</v>
          </cell>
          <cell r="AA1410">
            <v>1329</v>
          </cell>
          <cell r="AB1410">
            <v>9456</v>
          </cell>
          <cell r="AC1410">
            <v>0</v>
          </cell>
          <cell r="AD1410">
            <v>0</v>
          </cell>
          <cell r="AE1410">
            <v>1194</v>
          </cell>
          <cell r="AF1410">
            <v>8710</v>
          </cell>
          <cell r="AG1410">
            <v>3</v>
          </cell>
          <cell r="AH1410">
            <v>5</v>
          </cell>
          <cell r="AI1410">
            <v>222</v>
          </cell>
          <cell r="AJ1410">
            <v>618</v>
          </cell>
          <cell r="AK1410">
            <v>328</v>
          </cell>
          <cell r="AL1410">
            <v>365</v>
          </cell>
          <cell r="AM1410">
            <v>126</v>
          </cell>
          <cell r="AN1410">
            <v>192</v>
          </cell>
          <cell r="AO1410">
            <v>214</v>
          </cell>
          <cell r="AP1410">
            <v>137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-758</v>
          </cell>
          <cell r="BF1410">
            <v>-571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-758</v>
          </cell>
          <cell r="BL1410">
            <v>-571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1</v>
          </cell>
          <cell r="BR1410">
            <v>3</v>
          </cell>
          <cell r="BS1410">
            <v>14</v>
          </cell>
          <cell r="BT1410">
            <v>8</v>
          </cell>
          <cell r="BU1410" t="str">
            <v>耿溟</v>
          </cell>
          <cell r="BV1410" t="str">
            <v>王烨</v>
          </cell>
          <cell r="BW1410" t="str">
            <v>吴芳</v>
          </cell>
          <cell r="BX1410" t="str">
            <v>13701375740</v>
          </cell>
          <cell r="BY1410" t="str">
            <v>2025-03-13</v>
          </cell>
          <cell r="BZ1410" t="str">
            <v/>
          </cell>
          <cell r="CA1410" t="str">
            <v>699615550</v>
          </cell>
          <cell r="CB1410">
            <v>0</v>
          </cell>
          <cell r="CC1410">
            <v>0</v>
          </cell>
          <cell r="CD1410" t="str">
            <v/>
          </cell>
          <cell r="CE1410" t="str">
            <v>1</v>
          </cell>
          <cell r="CF1410" t="str">
            <v/>
          </cell>
          <cell r="CG1410" t="str">
            <v>北京经济技术开发区虚拟社区</v>
          </cell>
          <cell r="CH1410" t="str">
            <v>qy</v>
          </cell>
          <cell r="CI1410" t="str">
            <v>    私人控股</v>
          </cell>
          <cell r="CJ1410" t="str">
            <v>F</v>
          </cell>
          <cell r="CK1410" t="str">
            <v>    批发和零售业</v>
          </cell>
          <cell r="CL1410" t="str">
            <v>52</v>
          </cell>
          <cell r="CM1410" t="str">
            <v>    零售业</v>
          </cell>
          <cell r="CN1410" t="str">
            <v>115101</v>
          </cell>
          <cell r="CO1410" t="str">
            <v>      开发区</v>
          </cell>
          <cell r="CP1410" t="str">
            <v>　　　其他有限责任公司</v>
          </cell>
          <cell r="CQ1410" t="str">
            <v/>
          </cell>
          <cell r="CR1410" t="str">
            <v>    传统服务业</v>
          </cell>
          <cell r="CS1410" t="str">
            <v>2</v>
          </cell>
          <cell r="CT1410" t="str">
            <v>    地方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0</v>
          </cell>
          <cell r="DH1410">
            <v>0</v>
          </cell>
          <cell r="DI1410">
            <v>0</v>
          </cell>
          <cell r="DJ1410">
            <v>0</v>
          </cell>
          <cell r="DK1410">
            <v>0</v>
          </cell>
          <cell r="DL1410">
            <v>0</v>
          </cell>
          <cell r="DM1410" t="str">
            <v>3</v>
          </cell>
          <cell r="DN1410" t="str">
            <v>529</v>
          </cell>
          <cell r="DO1410" t="str">
            <v>    货摊、无店铺及其他零售业</v>
          </cell>
          <cell r="DP1410" t="str">
            <v>1</v>
          </cell>
          <cell r="DQ1410" t="str">
            <v>3</v>
          </cell>
          <cell r="DR1410">
            <v>1329</v>
          </cell>
          <cell r="DS1410">
            <v>9456</v>
          </cell>
          <cell r="DT1410">
            <v>1</v>
          </cell>
          <cell r="DU1410">
            <v>-758</v>
          </cell>
          <cell r="DV1410">
            <v>-571</v>
          </cell>
          <cell r="DW1410">
            <v>4</v>
          </cell>
          <cell r="DX1410">
            <v>8</v>
          </cell>
        </row>
        <row r="1411">
          <cell r="M1411" t="str">
            <v>911101157693974736</v>
          </cell>
          <cell r="N1411" t="str">
            <v>北京首联鹿苑加油站有限公司</v>
          </cell>
          <cell r="O1411" t="str">
            <v>2025</v>
          </cell>
          <cell r="P1411" t="str">
            <v>2</v>
          </cell>
          <cell r="Q1411">
            <v>2919</v>
          </cell>
          <cell r="R1411">
            <v>2375</v>
          </cell>
          <cell r="S1411">
            <v>2809</v>
          </cell>
          <cell r="T1411">
            <v>1857</v>
          </cell>
          <cell r="U1411">
            <v>57926</v>
          </cell>
          <cell r="V1411">
            <v>53501</v>
          </cell>
          <cell r="W1411">
            <v>12008</v>
          </cell>
          <cell r="X1411">
            <v>5832</v>
          </cell>
          <cell r="Y1411">
            <v>0</v>
          </cell>
          <cell r="Z1411">
            <v>0</v>
          </cell>
          <cell r="AA1411">
            <v>15223</v>
          </cell>
          <cell r="AB1411">
            <v>18144</v>
          </cell>
          <cell r="AC1411">
            <v>0</v>
          </cell>
          <cell r="AD1411">
            <v>0</v>
          </cell>
          <cell r="AE1411">
            <v>12595</v>
          </cell>
          <cell r="AF1411">
            <v>15056</v>
          </cell>
          <cell r="AG1411">
            <v>65</v>
          </cell>
          <cell r="AH1411">
            <v>17</v>
          </cell>
          <cell r="AI1411">
            <v>1831</v>
          </cell>
          <cell r="AJ1411">
            <v>1939</v>
          </cell>
          <cell r="AK1411">
            <v>737</v>
          </cell>
          <cell r="AL1411">
            <v>932</v>
          </cell>
          <cell r="AM1411">
            <v>0</v>
          </cell>
          <cell r="AN1411">
            <v>0</v>
          </cell>
          <cell r="AO1411">
            <v>30</v>
          </cell>
          <cell r="AP1411">
            <v>19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-35</v>
          </cell>
          <cell r="BF1411">
            <v>180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-35</v>
          </cell>
          <cell r="BL1411">
            <v>180</v>
          </cell>
          <cell r="BM1411">
            <v>0</v>
          </cell>
          <cell r="BN1411">
            <v>45</v>
          </cell>
          <cell r="BO1411">
            <v>0</v>
          </cell>
          <cell r="BP1411">
            <v>0</v>
          </cell>
          <cell r="BQ1411">
            <v>297</v>
          </cell>
          <cell r="BR1411">
            <v>329</v>
          </cell>
          <cell r="BS1411">
            <v>20</v>
          </cell>
          <cell r="BT1411">
            <v>17</v>
          </cell>
          <cell r="BU1411" t="str">
            <v>马海珍</v>
          </cell>
          <cell r="BV1411" t="str">
            <v>王书超</v>
          </cell>
          <cell r="BW1411" t="str">
            <v>孙静</v>
          </cell>
          <cell r="BX1411" t="str">
            <v>13699246000</v>
          </cell>
          <cell r="BY1411" t="str">
            <v>2025-03-16</v>
          </cell>
          <cell r="BZ1411" t="str">
            <v/>
          </cell>
          <cell r="CA1411" t="str">
            <v>769397473</v>
          </cell>
          <cell r="CB1411">
            <v>0</v>
          </cell>
          <cell r="CC1411">
            <v>0</v>
          </cell>
          <cell r="CD1411" t="str">
            <v/>
          </cell>
          <cell r="CE1411" t="str">
            <v/>
          </cell>
          <cell r="CF1411" t="str">
            <v/>
          </cell>
          <cell r="CG1411" t="str">
            <v/>
          </cell>
          <cell r="CH1411" t="str">
            <v>qy</v>
          </cell>
          <cell r="CI1411" t="str">
            <v>    国有控股</v>
          </cell>
          <cell r="CJ1411" t="str">
            <v>F</v>
          </cell>
          <cell r="CK1411" t="str">
            <v>    批发和零售业</v>
          </cell>
          <cell r="CL1411" t="str">
            <v>52</v>
          </cell>
          <cell r="CM1411" t="str">
            <v>    零售业</v>
          </cell>
          <cell r="CN1411" t="str">
            <v>110115</v>
          </cell>
          <cell r="CO1411" t="str">
            <v>      大兴区</v>
          </cell>
          <cell r="CP1411" t="str">
            <v>　　　其他有限责任公司</v>
          </cell>
          <cell r="CQ1411" t="str">
            <v/>
          </cell>
          <cell r="CR1411" t="str">
            <v>    传统服务业</v>
          </cell>
          <cell r="CS1411" t="str">
            <v>2</v>
          </cell>
          <cell r="CT1411" t="str">
            <v>    地方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 t="str">
            <v>3</v>
          </cell>
          <cell r="DN1411" t="str">
            <v>526</v>
          </cell>
          <cell r="DO1411" t="str">
            <v>    汽车、摩托车、零配件和燃料及其他动力</v>
          </cell>
          <cell r="DP1411" t="str">
            <v>2</v>
          </cell>
          <cell r="DQ1411" t="str">
            <v>3</v>
          </cell>
          <cell r="DR1411">
            <v>15223</v>
          </cell>
          <cell r="DS1411">
            <v>18144</v>
          </cell>
          <cell r="DT1411">
            <v>1</v>
          </cell>
          <cell r="DU1411">
            <v>-35</v>
          </cell>
          <cell r="DV1411">
            <v>180</v>
          </cell>
          <cell r="DW1411">
            <v>362</v>
          </cell>
          <cell r="DX1411">
            <v>391</v>
          </cell>
        </row>
        <row r="1412">
          <cell r="M1412" t="str">
            <v>9111030272267711XK</v>
          </cell>
          <cell r="N1412" t="str">
            <v>北京瑞思达化工设备有限公司</v>
          </cell>
          <cell r="O1412" t="str">
            <v>2025</v>
          </cell>
          <cell r="P1412" t="str">
            <v>2</v>
          </cell>
          <cell r="Q1412">
            <v>5949</v>
          </cell>
          <cell r="R1412">
            <v>6312</v>
          </cell>
          <cell r="S1412">
            <v>26613</v>
          </cell>
          <cell r="T1412">
            <v>46285</v>
          </cell>
          <cell r="U1412">
            <v>116587</v>
          </cell>
          <cell r="V1412">
            <v>148841</v>
          </cell>
          <cell r="W1412">
            <v>39685</v>
          </cell>
          <cell r="X1412">
            <v>85598</v>
          </cell>
          <cell r="Y1412">
            <v>0</v>
          </cell>
          <cell r="Z1412">
            <v>0</v>
          </cell>
          <cell r="AA1412">
            <v>4934</v>
          </cell>
          <cell r="AB1412">
            <v>2265</v>
          </cell>
          <cell r="AC1412">
            <v>0</v>
          </cell>
          <cell r="AD1412">
            <v>0</v>
          </cell>
          <cell r="AE1412">
            <v>1240</v>
          </cell>
          <cell r="AF1412">
            <v>734</v>
          </cell>
          <cell r="AG1412">
            <v>48</v>
          </cell>
          <cell r="AH1412">
            <v>12</v>
          </cell>
          <cell r="AI1412">
            <v>172</v>
          </cell>
          <cell r="AJ1412">
            <v>112</v>
          </cell>
          <cell r="AK1412">
            <v>473</v>
          </cell>
          <cell r="AL1412">
            <v>655</v>
          </cell>
          <cell r="AM1412">
            <v>363</v>
          </cell>
          <cell r="AN1412">
            <v>-66</v>
          </cell>
          <cell r="AO1412">
            <v>-27</v>
          </cell>
          <cell r="AP1412">
            <v>-64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2665</v>
          </cell>
          <cell r="BF1412">
            <v>882</v>
          </cell>
          <cell r="BG1412">
            <v>0</v>
          </cell>
          <cell r="BH1412">
            <v>6</v>
          </cell>
          <cell r="BI1412">
            <v>0</v>
          </cell>
          <cell r="BJ1412">
            <v>0</v>
          </cell>
          <cell r="BK1412">
            <v>2665</v>
          </cell>
          <cell r="BL1412">
            <v>888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397</v>
          </cell>
          <cell r="BR1412">
            <v>99</v>
          </cell>
          <cell r="BS1412">
            <v>39</v>
          </cell>
          <cell r="BT1412">
            <v>38</v>
          </cell>
          <cell r="BU1412" t="str">
            <v>李耀文</v>
          </cell>
          <cell r="BV1412" t="str">
            <v>刘蕊</v>
          </cell>
          <cell r="BW1412" t="str">
            <v>刘蕊</v>
          </cell>
          <cell r="BX1412" t="str">
            <v>18500205989</v>
          </cell>
          <cell r="BY1412" t="str">
            <v>2025-03-10</v>
          </cell>
          <cell r="BZ1412" t="str">
            <v/>
          </cell>
          <cell r="CA1412" t="str">
            <v>72267711X</v>
          </cell>
          <cell r="CB1412">
            <v>0</v>
          </cell>
          <cell r="CC1412">
            <v>0</v>
          </cell>
          <cell r="CD1412" t="str">
            <v/>
          </cell>
          <cell r="CE1412" t="str">
            <v>1</v>
          </cell>
          <cell r="CF1412" t="str">
            <v/>
          </cell>
          <cell r="CG1412" t="str">
            <v>北京经济技术开发区虚拟社区</v>
          </cell>
          <cell r="CH1412" t="str">
            <v>qy</v>
          </cell>
          <cell r="CI1412" t="str">
            <v>    私人控股</v>
          </cell>
          <cell r="CJ1412" t="str">
            <v>F</v>
          </cell>
          <cell r="CK1412" t="str">
            <v>    批发和零售业</v>
          </cell>
          <cell r="CL1412" t="str">
            <v>51</v>
          </cell>
          <cell r="CM1412" t="str">
            <v>    批发业</v>
          </cell>
          <cell r="CN1412" t="str">
            <v>115101</v>
          </cell>
          <cell r="CO1412" t="str">
            <v>      开发区</v>
          </cell>
          <cell r="CP1412" t="str">
            <v>　　　私营有限责任公司</v>
          </cell>
          <cell r="CQ1412" t="str">
            <v/>
          </cell>
          <cell r="CR1412" t="str">
            <v>    传统服务业</v>
          </cell>
          <cell r="CS1412" t="str">
            <v>2</v>
          </cell>
          <cell r="CT1412" t="str">
            <v>    地方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 t="str">
            <v>3</v>
          </cell>
          <cell r="DN1412" t="str">
            <v>517</v>
          </cell>
          <cell r="DO1412" t="str">
            <v>    机械设备、五金产品及电子产品批发</v>
          </cell>
          <cell r="DP1412" t="str">
            <v>1</v>
          </cell>
          <cell r="DQ1412" t="str">
            <v>2</v>
          </cell>
          <cell r="DR1412">
            <v>4934</v>
          </cell>
          <cell r="DS1412">
            <v>2265</v>
          </cell>
          <cell r="DT1412">
            <v>1</v>
          </cell>
          <cell r="DU1412">
            <v>2665</v>
          </cell>
          <cell r="DV1412">
            <v>882</v>
          </cell>
          <cell r="DW1412">
            <v>445</v>
          </cell>
          <cell r="DX1412">
            <v>111</v>
          </cell>
        </row>
        <row r="1413">
          <cell r="M1413" t="str">
            <v>911101127877567598</v>
          </cell>
          <cell r="N1413" t="str">
            <v>亿比亚（北京）粒子加速器技术有限公司</v>
          </cell>
          <cell r="O1413" t="str">
            <v>2025</v>
          </cell>
          <cell r="P1413" t="str">
            <v>2</v>
          </cell>
          <cell r="Q1413">
            <v>4503</v>
          </cell>
          <cell r="R1413">
            <v>4281</v>
          </cell>
          <cell r="S1413">
            <v>25026</v>
          </cell>
          <cell r="T1413">
            <v>18871</v>
          </cell>
          <cell r="U1413">
            <v>269366</v>
          </cell>
          <cell r="V1413">
            <v>336544</v>
          </cell>
          <cell r="W1413">
            <v>185895</v>
          </cell>
          <cell r="X1413">
            <v>250886</v>
          </cell>
          <cell r="Y1413">
            <v>0</v>
          </cell>
          <cell r="Z1413">
            <v>0</v>
          </cell>
          <cell r="AA1413">
            <v>99570</v>
          </cell>
          <cell r="AB1413">
            <v>35902</v>
          </cell>
          <cell r="AC1413">
            <v>0</v>
          </cell>
          <cell r="AD1413">
            <v>0</v>
          </cell>
          <cell r="AE1413">
            <v>93584</v>
          </cell>
          <cell r="AF1413">
            <v>28657</v>
          </cell>
          <cell r="AG1413">
            <v>18</v>
          </cell>
          <cell r="AH1413">
            <v>14</v>
          </cell>
          <cell r="AI1413">
            <v>2339</v>
          </cell>
          <cell r="AJ1413">
            <v>2527</v>
          </cell>
          <cell r="AK1413">
            <v>1903</v>
          </cell>
          <cell r="AL1413">
            <v>1515</v>
          </cell>
          <cell r="AM1413">
            <v>0</v>
          </cell>
          <cell r="AN1413">
            <v>0</v>
          </cell>
          <cell r="AO1413">
            <v>-259</v>
          </cell>
          <cell r="AP1413">
            <v>-559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1985</v>
          </cell>
          <cell r="BF1413">
            <v>3748</v>
          </cell>
          <cell r="BG1413">
            <v>0</v>
          </cell>
          <cell r="BH1413">
            <v>2</v>
          </cell>
          <cell r="BI1413">
            <v>0</v>
          </cell>
          <cell r="BJ1413">
            <v>0</v>
          </cell>
          <cell r="BK1413">
            <v>1985</v>
          </cell>
          <cell r="BL1413">
            <v>3748</v>
          </cell>
          <cell r="BM1413">
            <v>1</v>
          </cell>
          <cell r="BN1413">
            <v>937</v>
          </cell>
          <cell r="BO1413">
            <v>0</v>
          </cell>
          <cell r="BP1413">
            <v>0</v>
          </cell>
          <cell r="BQ1413">
            <v>77</v>
          </cell>
          <cell r="BR1413">
            <v>0</v>
          </cell>
          <cell r="BS1413">
            <v>113</v>
          </cell>
          <cell r="BT1413">
            <v>108</v>
          </cell>
          <cell r="BU1413" t="str">
            <v>欧乐朗</v>
          </cell>
          <cell r="BV1413" t="str">
            <v>关兵</v>
          </cell>
          <cell r="BW1413" t="str">
            <v>佟帅璇</v>
          </cell>
          <cell r="BX1413" t="str">
            <v>18612945540</v>
          </cell>
          <cell r="BY1413" t="str">
            <v>2025-03-17</v>
          </cell>
          <cell r="BZ1413" t="str">
            <v/>
          </cell>
          <cell r="CA1413" t="str">
            <v>787756759</v>
          </cell>
          <cell r="CB1413">
            <v>0</v>
          </cell>
          <cell r="CC1413">
            <v>0</v>
          </cell>
          <cell r="CD1413" t="str">
            <v/>
          </cell>
          <cell r="CE1413" t="str">
            <v/>
          </cell>
          <cell r="CF1413" t="str">
            <v/>
          </cell>
          <cell r="CG1413" t="str">
            <v/>
          </cell>
          <cell r="CH1413" t="str">
            <v>qy</v>
          </cell>
          <cell r="CI1413" t="str">
            <v>    外商控股</v>
          </cell>
          <cell r="CJ1413" t="str">
            <v>F</v>
          </cell>
          <cell r="CK1413" t="str">
            <v>    批发和零售业</v>
          </cell>
          <cell r="CL1413" t="str">
            <v>51</v>
          </cell>
          <cell r="CM1413" t="str">
            <v>    批发业</v>
          </cell>
          <cell r="CN1413" t="str">
            <v>110112</v>
          </cell>
          <cell r="CO1413" t="str">
            <v>      通州区</v>
          </cell>
          <cell r="CP1413" t="str">
            <v>　　　外商投资有限责任公司</v>
          </cell>
          <cell r="CQ1413" t="str">
            <v/>
          </cell>
          <cell r="CR1413" t="str">
            <v>    传统服务业</v>
          </cell>
          <cell r="CS1413" t="str">
            <v>2</v>
          </cell>
          <cell r="CT1413" t="str">
            <v>    地方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 t="str">
            <v>5</v>
          </cell>
          <cell r="DN1413" t="str">
            <v>515</v>
          </cell>
          <cell r="DO1413" t="str">
            <v>    医药及医疗器材批发</v>
          </cell>
          <cell r="DP1413" t="str">
            <v>1</v>
          </cell>
          <cell r="DQ1413" t="str">
            <v>2</v>
          </cell>
          <cell r="DR1413">
            <v>99570</v>
          </cell>
          <cell r="DS1413">
            <v>35902</v>
          </cell>
          <cell r="DT1413">
            <v>1</v>
          </cell>
          <cell r="DU1413">
            <v>1985</v>
          </cell>
          <cell r="DV1413">
            <v>3748</v>
          </cell>
          <cell r="DW1413">
            <v>96</v>
          </cell>
          <cell r="DX1413">
            <v>664</v>
          </cell>
        </row>
        <row r="1414">
          <cell r="M1414" t="str">
            <v>91110302MA01KLRG78</v>
          </cell>
          <cell r="N1414" t="str">
            <v>北京京东健康有限公司</v>
          </cell>
          <cell r="O1414" t="str">
            <v>2025</v>
          </cell>
          <cell r="P1414" t="str">
            <v>2</v>
          </cell>
          <cell r="Q1414">
            <v>9133</v>
          </cell>
          <cell r="R1414">
            <v>9057</v>
          </cell>
          <cell r="S1414">
            <v>6610</v>
          </cell>
          <cell r="T1414">
            <v>5522</v>
          </cell>
          <cell r="U1414">
            <v>16341077</v>
          </cell>
          <cell r="V1414">
            <v>18131617</v>
          </cell>
          <cell r="W1414">
            <v>14429684</v>
          </cell>
          <cell r="X1414">
            <v>14198911</v>
          </cell>
          <cell r="Y1414">
            <v>0</v>
          </cell>
          <cell r="Z1414">
            <v>0</v>
          </cell>
          <cell r="AA1414">
            <v>2718474</v>
          </cell>
          <cell r="AB1414">
            <v>2384002</v>
          </cell>
          <cell r="AC1414">
            <v>0</v>
          </cell>
          <cell r="AD1414">
            <v>0</v>
          </cell>
          <cell r="AE1414">
            <v>1829861</v>
          </cell>
          <cell r="AF1414">
            <v>1566052</v>
          </cell>
          <cell r="AG1414">
            <v>622</v>
          </cell>
          <cell r="AH1414">
            <v>452</v>
          </cell>
          <cell r="AI1414">
            <v>177923</v>
          </cell>
          <cell r="AJ1414">
            <v>143922</v>
          </cell>
          <cell r="AK1414">
            <v>670792</v>
          </cell>
          <cell r="AL1414">
            <v>756579</v>
          </cell>
          <cell r="AM1414">
            <v>3041</v>
          </cell>
          <cell r="AN1414">
            <v>2323</v>
          </cell>
          <cell r="AO1414">
            <v>-17178</v>
          </cell>
          <cell r="AP1414">
            <v>-5927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52460</v>
          </cell>
          <cell r="BF1414">
            <v>-78427</v>
          </cell>
          <cell r="BG1414">
            <v>1828</v>
          </cell>
          <cell r="BH1414">
            <v>0</v>
          </cell>
          <cell r="BI1414">
            <v>2</v>
          </cell>
          <cell r="BJ1414">
            <v>46</v>
          </cell>
          <cell r="BK1414">
            <v>54286</v>
          </cell>
          <cell r="BL1414">
            <v>-78473</v>
          </cell>
          <cell r="BM1414">
            <v>7</v>
          </cell>
          <cell r="BN1414">
            <v>2</v>
          </cell>
          <cell r="BO1414">
            <v>0</v>
          </cell>
          <cell r="BP1414">
            <v>0</v>
          </cell>
          <cell r="BQ1414">
            <v>67106</v>
          </cell>
          <cell r="BR1414">
            <v>60789</v>
          </cell>
          <cell r="BS1414">
            <v>1356</v>
          </cell>
          <cell r="BT1414">
            <v>1144</v>
          </cell>
          <cell r="BU1414" t="str">
            <v>金恩林</v>
          </cell>
          <cell r="BV1414" t="str">
            <v>贾雪莹</v>
          </cell>
          <cell r="BW1414" t="str">
            <v>侯转平</v>
          </cell>
          <cell r="BX1414" t="str">
            <v>15811241336</v>
          </cell>
          <cell r="BY1414" t="str">
            <v>2025-03-10</v>
          </cell>
          <cell r="BZ1414" t="str">
            <v/>
          </cell>
          <cell r="CA1414" t="str">
            <v>MA01KLRG7</v>
          </cell>
          <cell r="CB1414">
            <v>0</v>
          </cell>
          <cell r="CC1414">
            <v>0</v>
          </cell>
          <cell r="CD1414" t="str">
            <v/>
          </cell>
          <cell r="CE1414" t="str">
            <v>1</v>
          </cell>
          <cell r="CF1414" t="str">
            <v/>
          </cell>
          <cell r="CG1414" t="str">
            <v>北京经济技术开发区虚拟社区</v>
          </cell>
          <cell r="CH1414" t="str">
            <v>qy</v>
          </cell>
          <cell r="CI1414" t="str">
            <v>    港澳台商控股</v>
          </cell>
          <cell r="CJ1414" t="str">
            <v>F</v>
          </cell>
          <cell r="CK1414" t="str">
            <v>    批发和零售业</v>
          </cell>
          <cell r="CL1414" t="str">
            <v>51</v>
          </cell>
          <cell r="CM1414" t="str">
            <v>    批发业</v>
          </cell>
          <cell r="CN1414" t="str">
            <v>115101</v>
          </cell>
          <cell r="CO1414" t="str">
            <v>      开发区</v>
          </cell>
          <cell r="CP1414" t="str">
            <v>　　　港澳台投资有限责任公司</v>
          </cell>
          <cell r="CQ1414" t="str">
            <v/>
          </cell>
          <cell r="CR1414" t="str">
            <v>    传统服务业</v>
          </cell>
          <cell r="CS1414" t="str">
            <v>2</v>
          </cell>
          <cell r="CT1414" t="str">
            <v>    地方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 t="str">
            <v>3</v>
          </cell>
          <cell r="DN1414" t="str">
            <v>515</v>
          </cell>
          <cell r="DO1414" t="str">
            <v>    医药及医疗器材批发</v>
          </cell>
          <cell r="DP1414" t="str">
            <v>1</v>
          </cell>
          <cell r="DQ1414" t="str">
            <v>1</v>
          </cell>
          <cell r="DR1414">
            <v>2718474</v>
          </cell>
          <cell r="DS1414">
            <v>2384002</v>
          </cell>
          <cell r="DT1414">
            <v>1</v>
          </cell>
          <cell r="DU1414">
            <v>52460</v>
          </cell>
          <cell r="DV1414">
            <v>-78427</v>
          </cell>
          <cell r="DW1414">
            <v>67735</v>
          </cell>
          <cell r="DX1414">
            <v>61243</v>
          </cell>
        </row>
        <row r="1415">
          <cell r="M1415" t="str">
            <v>91110302MA01MDBK7Q</v>
          </cell>
          <cell r="N1415" t="str">
            <v>北京京迪信科技有限公司</v>
          </cell>
          <cell r="O1415" t="str">
            <v>2025</v>
          </cell>
          <cell r="P1415" t="str">
            <v>2</v>
          </cell>
          <cell r="Q1415">
            <v>0</v>
          </cell>
          <cell r="R1415">
            <v>5</v>
          </cell>
          <cell r="S1415">
            <v>0</v>
          </cell>
          <cell r="T1415">
            <v>2242</v>
          </cell>
          <cell r="U1415">
            <v>693513</v>
          </cell>
          <cell r="V1415">
            <v>634402</v>
          </cell>
          <cell r="W1415">
            <v>235724</v>
          </cell>
          <cell r="X1415">
            <v>206725</v>
          </cell>
          <cell r="Y1415">
            <v>0</v>
          </cell>
          <cell r="Z1415">
            <v>0</v>
          </cell>
          <cell r="AA1415">
            <v>616663</v>
          </cell>
          <cell r="AB1415">
            <v>655412</v>
          </cell>
          <cell r="AC1415">
            <v>0</v>
          </cell>
          <cell r="AD1415">
            <v>0</v>
          </cell>
          <cell r="AE1415">
            <v>597242</v>
          </cell>
          <cell r="AF1415">
            <v>662135</v>
          </cell>
          <cell r="AG1415">
            <v>364</v>
          </cell>
          <cell r="AH1415">
            <v>395</v>
          </cell>
          <cell r="AI1415">
            <v>1816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-573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17241</v>
          </cell>
          <cell r="BF1415">
            <v>-6545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17241</v>
          </cell>
          <cell r="BL1415">
            <v>-6545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1</v>
          </cell>
          <cell r="BT1415">
            <v>1</v>
          </cell>
          <cell r="BU1415" t="str">
            <v>谯阳川</v>
          </cell>
          <cell r="BV1415" t="str">
            <v>谯阳川</v>
          </cell>
          <cell r="BW1415" t="str">
            <v>高微微</v>
          </cell>
          <cell r="BX1415" t="str">
            <v>13466725177</v>
          </cell>
          <cell r="BY1415" t="str">
            <v>2025-03-11</v>
          </cell>
          <cell r="BZ1415" t="str">
            <v/>
          </cell>
          <cell r="CA1415" t="str">
            <v>MA01MDBK7</v>
          </cell>
          <cell r="CB1415">
            <v>0</v>
          </cell>
          <cell r="CC1415">
            <v>0</v>
          </cell>
          <cell r="CD1415" t="str">
            <v/>
          </cell>
          <cell r="CE1415" t="str">
            <v>1</v>
          </cell>
          <cell r="CF1415" t="str">
            <v/>
          </cell>
          <cell r="CG1415" t="str">
            <v>北京经济技术开发区虚拟社区</v>
          </cell>
          <cell r="CH1415" t="str">
            <v>qy</v>
          </cell>
          <cell r="CI1415" t="str">
            <v>    私人控股</v>
          </cell>
          <cell r="CJ1415" t="str">
            <v>F</v>
          </cell>
          <cell r="CK1415" t="str">
            <v>    批发和零售业</v>
          </cell>
          <cell r="CL1415" t="str">
            <v>51</v>
          </cell>
          <cell r="CM1415" t="str">
            <v>    批发业</v>
          </cell>
          <cell r="CN1415" t="str">
            <v>115101</v>
          </cell>
          <cell r="CO1415" t="str">
            <v>      开发区</v>
          </cell>
          <cell r="CP1415" t="str">
            <v>　　　其他有限责任公司</v>
          </cell>
          <cell r="CQ1415" t="str">
            <v/>
          </cell>
          <cell r="CR1415" t="str">
            <v>    传统服务业</v>
          </cell>
          <cell r="CS1415" t="str">
            <v>2</v>
          </cell>
          <cell r="CT1415" t="str">
            <v>    地方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 t="str">
            <v>3</v>
          </cell>
          <cell r="DN1415" t="str">
            <v>517</v>
          </cell>
          <cell r="DO1415" t="str">
            <v>    机械设备、五金产品及电子产品批发</v>
          </cell>
          <cell r="DP1415" t="str">
            <v>1</v>
          </cell>
          <cell r="DQ1415" t="str">
            <v>4</v>
          </cell>
          <cell r="DR1415">
            <v>616663</v>
          </cell>
          <cell r="DS1415">
            <v>655412</v>
          </cell>
          <cell r="DT1415">
            <v>1</v>
          </cell>
          <cell r="DU1415">
            <v>17241</v>
          </cell>
          <cell r="DV1415">
            <v>-6545</v>
          </cell>
          <cell r="DW1415">
            <v>-267</v>
          </cell>
          <cell r="DX1415">
            <v>-44313</v>
          </cell>
        </row>
        <row r="1416">
          <cell r="M1416" t="str">
            <v>9111010133027969XU</v>
          </cell>
          <cell r="N1416" t="str">
            <v>北京森林家族商贸有限公司</v>
          </cell>
          <cell r="O1416" t="str">
            <v>2025</v>
          </cell>
          <cell r="P1416" t="str">
            <v>2</v>
          </cell>
          <cell r="Q1416">
            <v>1299</v>
          </cell>
          <cell r="R1416">
            <v>1299</v>
          </cell>
          <cell r="S1416">
            <v>810</v>
          </cell>
          <cell r="T1416">
            <v>3036</v>
          </cell>
          <cell r="U1416">
            <v>42745</v>
          </cell>
          <cell r="V1416">
            <v>43651</v>
          </cell>
          <cell r="W1416">
            <v>39125</v>
          </cell>
          <cell r="X1416">
            <v>39385</v>
          </cell>
          <cell r="Y1416">
            <v>0</v>
          </cell>
          <cell r="Z1416">
            <v>0</v>
          </cell>
          <cell r="AA1416">
            <v>8069</v>
          </cell>
          <cell r="AB1416">
            <v>5330</v>
          </cell>
          <cell r="AC1416">
            <v>0</v>
          </cell>
          <cell r="AD1416">
            <v>0</v>
          </cell>
          <cell r="AE1416">
            <v>7574</v>
          </cell>
          <cell r="AF1416">
            <v>4956</v>
          </cell>
          <cell r="AG1416">
            <v>2</v>
          </cell>
          <cell r="AH1416">
            <v>10</v>
          </cell>
          <cell r="AI1416">
            <v>370</v>
          </cell>
          <cell r="AJ1416">
            <v>143</v>
          </cell>
          <cell r="AK1416">
            <v>88</v>
          </cell>
          <cell r="AL1416">
            <v>98</v>
          </cell>
          <cell r="AM1416">
            <v>0</v>
          </cell>
          <cell r="AN1416">
            <v>0</v>
          </cell>
          <cell r="AO1416">
            <v>44</v>
          </cell>
          <cell r="AP1416">
            <v>24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-9</v>
          </cell>
          <cell r="BF1416">
            <v>99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-9</v>
          </cell>
          <cell r="BL1416">
            <v>99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76</v>
          </cell>
          <cell r="BR1416">
            <v>39</v>
          </cell>
          <cell r="BS1416">
            <v>11</v>
          </cell>
          <cell r="BT1416">
            <v>10</v>
          </cell>
          <cell r="BU1416" t="str">
            <v>陈忠振</v>
          </cell>
          <cell r="BV1416" t="str">
            <v>胡学奇</v>
          </cell>
          <cell r="BW1416" t="str">
            <v>胡学奇</v>
          </cell>
          <cell r="BX1416" t="str">
            <v>17695639203</v>
          </cell>
          <cell r="BY1416" t="str">
            <v>2025-03-17</v>
          </cell>
          <cell r="BZ1416" t="str">
            <v/>
          </cell>
          <cell r="CA1416" t="str">
            <v>33027969X</v>
          </cell>
          <cell r="CB1416">
            <v>0</v>
          </cell>
          <cell r="CC1416">
            <v>0</v>
          </cell>
          <cell r="CD1416" t="str">
            <v/>
          </cell>
          <cell r="CE1416" t="str">
            <v/>
          </cell>
          <cell r="CF1416" t="str">
            <v/>
          </cell>
          <cell r="CG1416" t="str">
            <v/>
          </cell>
          <cell r="CH1416" t="str">
            <v>qy</v>
          </cell>
          <cell r="CI1416" t="str">
            <v>    私人控股</v>
          </cell>
          <cell r="CJ1416" t="str">
            <v>F</v>
          </cell>
          <cell r="CK1416" t="str">
            <v>    批发和零售业</v>
          </cell>
          <cell r="CL1416" t="str">
            <v>51</v>
          </cell>
          <cell r="CM1416" t="str">
            <v>    批发业</v>
          </cell>
          <cell r="CN1416" t="str">
            <v>110112</v>
          </cell>
          <cell r="CO1416" t="str">
            <v>      通州区</v>
          </cell>
          <cell r="CP1416" t="str">
            <v>　　　私营有限责任公司</v>
          </cell>
          <cell r="CQ1416" t="str">
            <v/>
          </cell>
          <cell r="CR1416" t="str">
            <v>    传统服务业</v>
          </cell>
          <cell r="CS1416" t="str">
            <v>2</v>
          </cell>
          <cell r="CT1416" t="str">
            <v>    地方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0</v>
          </cell>
          <cell r="DJ1416">
            <v>0</v>
          </cell>
          <cell r="DK1416">
            <v>0</v>
          </cell>
          <cell r="DL1416">
            <v>0</v>
          </cell>
          <cell r="DM1416" t="str">
            <v>5</v>
          </cell>
          <cell r="DN1416" t="str">
            <v>512</v>
          </cell>
          <cell r="DO1416" t="str">
            <v>    食品、饮料及烟草制品批发</v>
          </cell>
          <cell r="DP1416" t="str">
            <v>1</v>
          </cell>
          <cell r="DQ1416" t="str">
            <v/>
          </cell>
          <cell r="DR1416">
            <v>8069</v>
          </cell>
          <cell r="DS1416">
            <v>5330</v>
          </cell>
          <cell r="DT1416">
            <v>1</v>
          </cell>
          <cell r="DU1416">
            <v>-9</v>
          </cell>
          <cell r="DV1416">
            <v>99</v>
          </cell>
          <cell r="DW1416">
            <v>78</v>
          </cell>
          <cell r="DX1416">
            <v>49</v>
          </cell>
        </row>
        <row r="1417">
          <cell r="M1417" t="str">
            <v>91110115MA01E57G33</v>
          </cell>
          <cell r="N1417" t="str">
            <v>北京酒贝电子商务有限公司</v>
          </cell>
          <cell r="O1417" t="str">
            <v>2025</v>
          </cell>
          <cell r="P1417" t="str">
            <v>2</v>
          </cell>
          <cell r="Q1417">
            <v>52</v>
          </cell>
          <cell r="R1417">
            <v>52</v>
          </cell>
          <cell r="S1417">
            <v>11275</v>
          </cell>
          <cell r="T1417">
            <v>9528</v>
          </cell>
          <cell r="U1417">
            <v>23176</v>
          </cell>
          <cell r="V1417">
            <v>29881</v>
          </cell>
          <cell r="W1417">
            <v>18395</v>
          </cell>
          <cell r="X1417">
            <v>25487</v>
          </cell>
          <cell r="Y1417">
            <v>0</v>
          </cell>
          <cell r="Z1417">
            <v>0</v>
          </cell>
          <cell r="AA1417">
            <v>14087</v>
          </cell>
          <cell r="AB1417">
            <v>16465</v>
          </cell>
          <cell r="AC1417">
            <v>0</v>
          </cell>
          <cell r="AD1417">
            <v>0</v>
          </cell>
          <cell r="AE1417">
            <v>13598</v>
          </cell>
          <cell r="AF1417">
            <v>15857</v>
          </cell>
          <cell r="AG1417">
            <v>2</v>
          </cell>
          <cell r="AH1417">
            <v>1</v>
          </cell>
          <cell r="AI1417">
            <v>374</v>
          </cell>
          <cell r="AJ1417">
            <v>308</v>
          </cell>
          <cell r="AK1417">
            <v>66</v>
          </cell>
          <cell r="AL1417">
            <v>123</v>
          </cell>
          <cell r="AM1417">
            <v>0</v>
          </cell>
          <cell r="AN1417">
            <v>0</v>
          </cell>
          <cell r="AO1417">
            <v>1</v>
          </cell>
          <cell r="AP1417">
            <v>76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46</v>
          </cell>
          <cell r="BF1417">
            <v>100</v>
          </cell>
          <cell r="BG1417">
            <v>0</v>
          </cell>
          <cell r="BH1417">
            <v>0</v>
          </cell>
          <cell r="BI1417">
            <v>0</v>
          </cell>
          <cell r="BJ1417">
            <v>12</v>
          </cell>
          <cell r="BK1417">
            <v>46</v>
          </cell>
          <cell r="BL1417">
            <v>88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1486</v>
          </cell>
          <cell r="BR1417">
            <v>15</v>
          </cell>
          <cell r="BS1417">
            <v>12</v>
          </cell>
          <cell r="BT1417">
            <v>11</v>
          </cell>
          <cell r="BU1417" t="str">
            <v>陈建军</v>
          </cell>
          <cell r="BV1417" t="str">
            <v>令狐川苗</v>
          </cell>
          <cell r="BW1417" t="str">
            <v>程浩然</v>
          </cell>
          <cell r="BX1417" t="str">
            <v>18395769822</v>
          </cell>
          <cell r="BY1417" t="str">
            <v>2025-03-17</v>
          </cell>
          <cell r="BZ1417" t="str">
            <v/>
          </cell>
          <cell r="CA1417" t="str">
            <v>MA01E57G3</v>
          </cell>
          <cell r="CB1417">
            <v>0</v>
          </cell>
          <cell r="CC1417">
            <v>0</v>
          </cell>
          <cell r="CD1417" t="str">
            <v/>
          </cell>
          <cell r="CE1417" t="str">
            <v>1</v>
          </cell>
          <cell r="CF1417" t="str">
            <v/>
          </cell>
          <cell r="CG1417" t="str">
            <v>北京经济技术开发区虚拟社区</v>
          </cell>
          <cell r="CH1417" t="str">
            <v>qy</v>
          </cell>
          <cell r="CI1417" t="str">
            <v>    私人控股</v>
          </cell>
          <cell r="CJ1417" t="str">
            <v>F</v>
          </cell>
          <cell r="CK1417" t="str">
            <v>    批发和零售业</v>
          </cell>
          <cell r="CL1417" t="str">
            <v>51</v>
          </cell>
          <cell r="CM1417" t="str">
            <v>    批发业</v>
          </cell>
          <cell r="CN1417" t="str">
            <v>115101</v>
          </cell>
          <cell r="CO1417" t="str">
            <v>      开发区</v>
          </cell>
          <cell r="CP1417" t="str">
            <v>　　　私营有限责任公司</v>
          </cell>
          <cell r="CQ1417" t="str">
            <v/>
          </cell>
          <cell r="CR1417" t="str">
            <v>    传统服务业</v>
          </cell>
          <cell r="CS1417" t="str">
            <v>2</v>
          </cell>
          <cell r="CT1417" t="str">
            <v>    地方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DI1417">
            <v>0</v>
          </cell>
          <cell r="DJ1417">
            <v>0</v>
          </cell>
          <cell r="DK1417">
            <v>0</v>
          </cell>
          <cell r="DL1417">
            <v>0</v>
          </cell>
          <cell r="DM1417" t="str">
            <v>3</v>
          </cell>
          <cell r="DN1417" t="str">
            <v>512</v>
          </cell>
          <cell r="DO1417" t="str">
            <v>    食品、饮料及烟草制品批发</v>
          </cell>
          <cell r="DP1417" t="str">
            <v>1</v>
          </cell>
          <cell r="DQ1417" t="str">
            <v/>
          </cell>
          <cell r="DR1417">
            <v>14087</v>
          </cell>
          <cell r="DS1417">
            <v>16465</v>
          </cell>
          <cell r="DT1417">
            <v>1</v>
          </cell>
          <cell r="DU1417">
            <v>46</v>
          </cell>
          <cell r="DV1417">
            <v>100</v>
          </cell>
          <cell r="DW1417">
            <v>1488</v>
          </cell>
          <cell r="DX1417">
            <v>16</v>
          </cell>
        </row>
        <row r="1418">
          <cell r="M1418" t="str">
            <v>91110302076584567E</v>
          </cell>
          <cell r="N1418" t="str">
            <v>北京亚宝保健食品有限公司</v>
          </cell>
          <cell r="O1418" t="str">
            <v>2025</v>
          </cell>
          <cell r="P1418" t="str">
            <v>2</v>
          </cell>
          <cell r="Q1418">
            <v>10</v>
          </cell>
          <cell r="R1418">
            <v>21</v>
          </cell>
          <cell r="S1418">
            <v>0</v>
          </cell>
          <cell r="T1418">
            <v>0</v>
          </cell>
          <cell r="U1418">
            <v>3103</v>
          </cell>
          <cell r="V1418">
            <v>4031</v>
          </cell>
          <cell r="W1418">
            <v>65</v>
          </cell>
          <cell r="X1418">
            <v>57</v>
          </cell>
          <cell r="Y1418">
            <v>0</v>
          </cell>
          <cell r="Z1418">
            <v>0</v>
          </cell>
          <cell r="AA1418">
            <v>5941</v>
          </cell>
          <cell r="AB1418">
            <v>3826</v>
          </cell>
          <cell r="AC1418">
            <v>0</v>
          </cell>
          <cell r="AD1418">
            <v>0</v>
          </cell>
          <cell r="AE1418">
            <v>5553</v>
          </cell>
          <cell r="AF1418">
            <v>3578</v>
          </cell>
          <cell r="AG1418">
            <v>5</v>
          </cell>
          <cell r="AH1418">
            <v>3</v>
          </cell>
          <cell r="AI1418">
            <v>65</v>
          </cell>
          <cell r="AJ1418">
            <v>59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318</v>
          </cell>
          <cell r="BF1418">
            <v>186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318</v>
          </cell>
          <cell r="BL1418">
            <v>186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50</v>
          </cell>
          <cell r="BR1418">
            <v>32</v>
          </cell>
          <cell r="BS1418">
            <v>3</v>
          </cell>
          <cell r="BT1418">
            <v>3</v>
          </cell>
          <cell r="BU1418" t="str">
            <v>朱顺利</v>
          </cell>
          <cell r="BV1418" t="str">
            <v>许蓓</v>
          </cell>
          <cell r="BW1418" t="str">
            <v>李宇</v>
          </cell>
          <cell r="BX1418" t="str">
            <v>18813013835</v>
          </cell>
          <cell r="BY1418" t="str">
            <v>2025-03-04</v>
          </cell>
          <cell r="BZ1418" t="str">
            <v/>
          </cell>
          <cell r="CA1418" t="str">
            <v>076584567</v>
          </cell>
          <cell r="CB1418">
            <v>0</v>
          </cell>
          <cell r="CC1418">
            <v>0</v>
          </cell>
          <cell r="CD1418" t="str">
            <v/>
          </cell>
          <cell r="CE1418" t="str">
            <v>1</v>
          </cell>
          <cell r="CF1418" t="str">
            <v/>
          </cell>
          <cell r="CG1418" t="str">
            <v>北京经济技术开发区虚拟社区</v>
          </cell>
          <cell r="CH1418" t="str">
            <v>qy</v>
          </cell>
          <cell r="CI1418" t="str">
            <v>    私人控股</v>
          </cell>
          <cell r="CJ1418" t="str">
            <v>F</v>
          </cell>
          <cell r="CK1418" t="str">
            <v>    批发和零售业</v>
          </cell>
          <cell r="CL1418" t="str">
            <v>51</v>
          </cell>
          <cell r="CM1418" t="str">
            <v>    批发业</v>
          </cell>
          <cell r="CN1418" t="str">
            <v>115101</v>
          </cell>
          <cell r="CO1418" t="str">
            <v>      开发区</v>
          </cell>
          <cell r="CP1418" t="str">
            <v>　　　其他有限责任公司</v>
          </cell>
          <cell r="CQ1418" t="str">
            <v/>
          </cell>
          <cell r="CR1418" t="str">
            <v>    传统服务业</v>
          </cell>
          <cell r="CS1418" t="str">
            <v>2</v>
          </cell>
          <cell r="CT1418" t="str">
            <v>    地方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 t="str">
            <v>3</v>
          </cell>
          <cell r="DN1418" t="str">
            <v>512</v>
          </cell>
          <cell r="DO1418" t="str">
            <v>    食品、饮料及烟草制品批发</v>
          </cell>
          <cell r="DP1418" t="str">
            <v>1</v>
          </cell>
          <cell r="DQ1418" t="str">
            <v/>
          </cell>
          <cell r="DR1418">
            <v>5941</v>
          </cell>
          <cell r="DS1418">
            <v>3826</v>
          </cell>
          <cell r="DT1418">
            <v>1</v>
          </cell>
          <cell r="DU1418">
            <v>318</v>
          </cell>
          <cell r="DV1418">
            <v>186</v>
          </cell>
          <cell r="DW1418">
            <v>55</v>
          </cell>
          <cell r="DX1418">
            <v>35</v>
          </cell>
        </row>
        <row r="1419">
          <cell r="M1419" t="str">
            <v>91110112MA005RCM4L</v>
          </cell>
          <cell r="N1419" t="str">
            <v>北京聚宏智盈科技有限公司</v>
          </cell>
          <cell r="O1419" t="str">
            <v>2025</v>
          </cell>
          <cell r="P1419" t="str">
            <v>2</v>
          </cell>
          <cell r="Q1419">
            <v>0</v>
          </cell>
          <cell r="R1419">
            <v>0</v>
          </cell>
          <cell r="S1419">
            <v>4906</v>
          </cell>
          <cell r="T1419">
            <v>4653</v>
          </cell>
          <cell r="U1419">
            <v>65749</v>
          </cell>
          <cell r="V1419">
            <v>44389</v>
          </cell>
          <cell r="W1419">
            <v>61180</v>
          </cell>
          <cell r="X1419">
            <v>39905</v>
          </cell>
          <cell r="Y1419">
            <v>0</v>
          </cell>
          <cell r="Z1419">
            <v>0</v>
          </cell>
          <cell r="AA1419">
            <v>17962</v>
          </cell>
          <cell r="AB1419">
            <v>16186</v>
          </cell>
          <cell r="AC1419">
            <v>0</v>
          </cell>
          <cell r="AD1419">
            <v>0</v>
          </cell>
          <cell r="AE1419">
            <v>14629</v>
          </cell>
          <cell r="AF1419">
            <v>11092</v>
          </cell>
          <cell r="AG1419">
            <v>12</v>
          </cell>
          <cell r="AH1419">
            <v>12</v>
          </cell>
          <cell r="AI1419">
            <v>1097</v>
          </cell>
          <cell r="AJ1419">
            <v>2600</v>
          </cell>
          <cell r="AK1419">
            <v>25</v>
          </cell>
          <cell r="AL1419">
            <v>55</v>
          </cell>
          <cell r="AM1419">
            <v>0</v>
          </cell>
          <cell r="AN1419">
            <v>0</v>
          </cell>
          <cell r="AO1419">
            <v>232</v>
          </cell>
          <cell r="AP1419">
            <v>83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1967</v>
          </cell>
          <cell r="BF1419">
            <v>2344</v>
          </cell>
          <cell r="BG1419">
            <v>0</v>
          </cell>
          <cell r="BH1419">
            <v>26</v>
          </cell>
          <cell r="BI1419">
            <v>0</v>
          </cell>
          <cell r="BJ1419">
            <v>0</v>
          </cell>
          <cell r="BK1419">
            <v>1967</v>
          </cell>
          <cell r="BL1419">
            <v>2370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229</v>
          </cell>
          <cell r="BR1419">
            <v>215</v>
          </cell>
          <cell r="BS1419">
            <v>7</v>
          </cell>
          <cell r="BT1419">
            <v>7</v>
          </cell>
          <cell r="BU1419" t="str">
            <v>王雷</v>
          </cell>
          <cell r="BV1419" t="str">
            <v>武风霄</v>
          </cell>
          <cell r="BW1419" t="str">
            <v>武风霄</v>
          </cell>
          <cell r="BX1419" t="str">
            <v>18230371667</v>
          </cell>
          <cell r="BY1419" t="str">
            <v>2025-03-17</v>
          </cell>
          <cell r="BZ1419" t="str">
            <v/>
          </cell>
          <cell r="CA1419" t="str">
            <v>MA005RCM4</v>
          </cell>
          <cell r="CB1419">
            <v>0</v>
          </cell>
          <cell r="CC1419">
            <v>0</v>
          </cell>
          <cell r="CD1419" t="str">
            <v/>
          </cell>
          <cell r="CE1419" t="str">
            <v>1</v>
          </cell>
          <cell r="CF1419" t="str">
            <v/>
          </cell>
          <cell r="CG1419" t="str">
            <v>北京经济技术开发区虚拟社区</v>
          </cell>
          <cell r="CH1419" t="str">
            <v>qy</v>
          </cell>
          <cell r="CI1419" t="str">
            <v>    私人控股</v>
          </cell>
          <cell r="CJ1419" t="str">
            <v>F</v>
          </cell>
          <cell r="CK1419" t="str">
            <v>    批发和零售业</v>
          </cell>
          <cell r="CL1419" t="str">
            <v>51</v>
          </cell>
          <cell r="CM1419" t="str">
            <v>    批发业</v>
          </cell>
          <cell r="CN1419" t="str">
            <v>115101</v>
          </cell>
          <cell r="CO1419" t="str">
            <v>      开发区</v>
          </cell>
          <cell r="CP1419" t="str">
            <v>　　　其他有限责任公司</v>
          </cell>
          <cell r="CQ1419" t="str">
            <v/>
          </cell>
          <cell r="CR1419" t="str">
            <v>    传统服务业</v>
          </cell>
          <cell r="CS1419" t="str">
            <v>2</v>
          </cell>
          <cell r="CT1419" t="str">
            <v>    地方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 t="str">
            <v>3</v>
          </cell>
          <cell r="DN1419" t="str">
            <v>512</v>
          </cell>
          <cell r="DO1419" t="str">
            <v>    食品、饮料及烟草制品批发</v>
          </cell>
          <cell r="DP1419" t="str">
            <v>1</v>
          </cell>
          <cell r="DQ1419" t="str">
            <v/>
          </cell>
          <cell r="DR1419">
            <v>17962</v>
          </cell>
          <cell r="DS1419">
            <v>16186</v>
          </cell>
          <cell r="DT1419">
            <v>1</v>
          </cell>
          <cell r="DU1419">
            <v>1967</v>
          </cell>
          <cell r="DV1419">
            <v>2344</v>
          </cell>
          <cell r="DW1419">
            <v>241</v>
          </cell>
          <cell r="DX1419">
            <v>227</v>
          </cell>
        </row>
        <row r="1420">
          <cell r="M1420" t="str">
            <v>91110105584485792H</v>
          </cell>
          <cell r="N1420" t="str">
            <v>北京嘉信秦达商贸有限责任公司</v>
          </cell>
          <cell r="O1420" t="str">
            <v>2025</v>
          </cell>
          <cell r="P1420" t="str">
            <v>2</v>
          </cell>
          <cell r="Q1420">
            <v>6290</v>
          </cell>
          <cell r="R1420">
            <v>3431</v>
          </cell>
          <cell r="S1420">
            <v>45398</v>
          </cell>
          <cell r="T1420">
            <v>41860</v>
          </cell>
          <cell r="U1420">
            <v>56277</v>
          </cell>
          <cell r="V1420">
            <v>51750</v>
          </cell>
          <cell r="W1420">
            <v>55808</v>
          </cell>
          <cell r="X1420">
            <v>50892</v>
          </cell>
          <cell r="Y1420">
            <v>0</v>
          </cell>
          <cell r="Z1420">
            <v>0</v>
          </cell>
          <cell r="AA1420">
            <v>6280</v>
          </cell>
          <cell r="AB1420">
            <v>291</v>
          </cell>
          <cell r="AC1420">
            <v>0</v>
          </cell>
          <cell r="AD1420">
            <v>0</v>
          </cell>
          <cell r="AE1420">
            <v>6241</v>
          </cell>
          <cell r="AF1420">
            <v>270</v>
          </cell>
          <cell r="AG1420">
            <v>50</v>
          </cell>
          <cell r="AH1420">
            <v>0</v>
          </cell>
          <cell r="AI1420">
            <v>0</v>
          </cell>
          <cell r="AJ1420">
            <v>0</v>
          </cell>
          <cell r="AK1420">
            <v>131</v>
          </cell>
          <cell r="AL1420">
            <v>103</v>
          </cell>
          <cell r="AM1420">
            <v>0</v>
          </cell>
          <cell r="AN1420">
            <v>0</v>
          </cell>
          <cell r="AO1420">
            <v>124</v>
          </cell>
          <cell r="AP1420">
            <v>10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-266</v>
          </cell>
          <cell r="BF1420">
            <v>-92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-268</v>
          </cell>
          <cell r="BL1420">
            <v>-93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21</v>
          </cell>
          <cell r="BR1420">
            <v>30</v>
          </cell>
          <cell r="BS1420">
            <v>3</v>
          </cell>
          <cell r="BT1420">
            <v>4</v>
          </cell>
          <cell r="BU1420" t="str">
            <v>杨连君</v>
          </cell>
          <cell r="BV1420" t="str">
            <v>高春晓</v>
          </cell>
          <cell r="BW1420" t="str">
            <v>程铭</v>
          </cell>
          <cell r="BX1420" t="str">
            <v>13811787800</v>
          </cell>
          <cell r="BY1420" t="str">
            <v>2025-03-14</v>
          </cell>
          <cell r="BZ1420" t="str">
            <v/>
          </cell>
          <cell r="CA1420" t="str">
            <v>584485792</v>
          </cell>
          <cell r="CB1420">
            <v>0</v>
          </cell>
          <cell r="CC1420">
            <v>0</v>
          </cell>
          <cell r="CD1420" t="str">
            <v/>
          </cell>
          <cell r="CE1420" t="str">
            <v>1</v>
          </cell>
          <cell r="CF1420" t="str">
            <v/>
          </cell>
          <cell r="CG1420" t="str">
            <v>北京经济技术开发区虚拟社区</v>
          </cell>
          <cell r="CH1420" t="str">
            <v>qy</v>
          </cell>
          <cell r="CI1420" t="str">
            <v>    私人控股</v>
          </cell>
          <cell r="CJ1420" t="str">
            <v>F</v>
          </cell>
          <cell r="CK1420" t="str">
            <v>    批发和零售业</v>
          </cell>
          <cell r="CL1420" t="str">
            <v>51</v>
          </cell>
          <cell r="CM1420" t="str">
            <v>    批发业</v>
          </cell>
          <cell r="CN1420" t="str">
            <v>115101</v>
          </cell>
          <cell r="CO1420" t="str">
            <v>      开发区</v>
          </cell>
          <cell r="CP1420" t="str">
            <v>　　　私营有限责任公司</v>
          </cell>
          <cell r="CQ1420" t="str">
            <v/>
          </cell>
          <cell r="CR1420" t="str">
            <v>    传统服务业</v>
          </cell>
          <cell r="CS1420" t="str">
            <v>2</v>
          </cell>
          <cell r="CT1420" t="str">
            <v>    地方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 t="str">
            <v>3</v>
          </cell>
          <cell r="DN1420" t="str">
            <v>516</v>
          </cell>
          <cell r="DO1420" t="str">
            <v>    矿产品、建材及化工产品批发</v>
          </cell>
          <cell r="DP1420" t="str">
            <v>1</v>
          </cell>
          <cell r="DQ1420" t="str">
            <v/>
          </cell>
          <cell r="DR1420">
            <v>6280</v>
          </cell>
          <cell r="DS1420">
            <v>291</v>
          </cell>
          <cell r="DT1420">
            <v>1</v>
          </cell>
          <cell r="DU1420">
            <v>-266</v>
          </cell>
          <cell r="DV1420">
            <v>-92</v>
          </cell>
          <cell r="DW1420">
            <v>71</v>
          </cell>
          <cell r="DX1420">
            <v>30</v>
          </cell>
        </row>
        <row r="1421">
          <cell r="M1421" t="str">
            <v>91110112MAC4BCAF1Y</v>
          </cell>
          <cell r="N1421" t="str">
            <v>北京汇德恒达网络科技有限公司</v>
          </cell>
          <cell r="O1421" t="str">
            <v>2025</v>
          </cell>
          <cell r="P1421" t="str">
            <v>2</v>
          </cell>
          <cell r="Q1421">
            <v>7</v>
          </cell>
          <cell r="R1421">
            <v>7</v>
          </cell>
          <cell r="S1421">
            <v>0</v>
          </cell>
          <cell r="T1421">
            <v>0</v>
          </cell>
          <cell r="U1421">
            <v>5893</v>
          </cell>
          <cell r="V1421">
            <v>5460</v>
          </cell>
          <cell r="W1421">
            <v>1440</v>
          </cell>
          <cell r="X1421">
            <v>2695</v>
          </cell>
          <cell r="Y1421">
            <v>0</v>
          </cell>
          <cell r="Z1421">
            <v>0</v>
          </cell>
          <cell r="AA1421">
            <v>4925</v>
          </cell>
          <cell r="AB1421">
            <v>27010</v>
          </cell>
          <cell r="AC1421">
            <v>0</v>
          </cell>
          <cell r="AD1421">
            <v>0</v>
          </cell>
          <cell r="AE1421">
            <v>4802</v>
          </cell>
          <cell r="AF1421">
            <v>26224</v>
          </cell>
          <cell r="AG1421">
            <v>1</v>
          </cell>
          <cell r="AH1421">
            <v>11</v>
          </cell>
          <cell r="AI1421">
            <v>15</v>
          </cell>
          <cell r="AJ1421">
            <v>66</v>
          </cell>
          <cell r="AK1421">
            <v>42</v>
          </cell>
          <cell r="AL1421">
            <v>32</v>
          </cell>
          <cell r="AM1421">
            <v>0</v>
          </cell>
          <cell r="AN1421">
            <v>0</v>
          </cell>
          <cell r="AO1421">
            <v>2</v>
          </cell>
          <cell r="AP1421">
            <v>1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63</v>
          </cell>
          <cell r="BF1421">
            <v>676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62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9</v>
          </cell>
          <cell r="BR1421">
            <v>46</v>
          </cell>
          <cell r="BS1421">
            <v>3</v>
          </cell>
          <cell r="BT1421">
            <v>4</v>
          </cell>
          <cell r="BU1421" t="str">
            <v>都振民</v>
          </cell>
          <cell r="BV1421" t="str">
            <v>都振民</v>
          </cell>
          <cell r="BW1421" t="str">
            <v>马丽欣</v>
          </cell>
          <cell r="BX1421" t="str">
            <v>13121684588</v>
          </cell>
          <cell r="BY1421" t="str">
            <v>2025-03-14</v>
          </cell>
          <cell r="BZ1421" t="str">
            <v/>
          </cell>
          <cell r="CA1421" t="str">
            <v>MAC4BCAF1</v>
          </cell>
          <cell r="CB1421">
            <v>0</v>
          </cell>
          <cell r="CC1421">
            <v>0</v>
          </cell>
          <cell r="CD1421" t="str">
            <v/>
          </cell>
          <cell r="CE1421" t="str">
            <v>1</v>
          </cell>
          <cell r="CF1421" t="str">
            <v/>
          </cell>
          <cell r="CG1421" t="str">
            <v>北京经济技术开发区虚拟社区</v>
          </cell>
          <cell r="CH1421" t="str">
            <v>qy</v>
          </cell>
          <cell r="CI1421" t="str">
            <v>    私人控股</v>
          </cell>
          <cell r="CJ1421" t="str">
            <v>F</v>
          </cell>
          <cell r="CK1421" t="str">
            <v>    批发和零售业</v>
          </cell>
          <cell r="CL1421" t="str">
            <v>51</v>
          </cell>
          <cell r="CM1421" t="str">
            <v>    批发业</v>
          </cell>
          <cell r="CN1421" t="str">
            <v>115101</v>
          </cell>
          <cell r="CO1421" t="str">
            <v>      开发区</v>
          </cell>
          <cell r="CP1421" t="str">
            <v>　　　其他有限责任公司</v>
          </cell>
          <cell r="CQ1421" t="str">
            <v/>
          </cell>
          <cell r="CR1421" t="str">
            <v>    传统服务业</v>
          </cell>
          <cell r="CS1421" t="str">
            <v>2</v>
          </cell>
          <cell r="CT1421" t="str">
            <v>    地方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  <cell r="DD1421">
            <v>0</v>
          </cell>
          <cell r="DE1421">
            <v>0</v>
          </cell>
          <cell r="DF1421">
            <v>0</v>
          </cell>
          <cell r="DG1421">
            <v>0</v>
          </cell>
          <cell r="DH1421">
            <v>0</v>
          </cell>
          <cell r="DI1421">
            <v>0</v>
          </cell>
          <cell r="DJ1421">
            <v>0</v>
          </cell>
          <cell r="DK1421">
            <v>0</v>
          </cell>
          <cell r="DL1421">
            <v>0</v>
          </cell>
          <cell r="DM1421" t="str">
            <v>3</v>
          </cell>
          <cell r="DN1421" t="str">
            <v>517</v>
          </cell>
          <cell r="DO1421" t="str">
            <v>    机械设备、五金产品及电子产品批发</v>
          </cell>
          <cell r="DP1421" t="str">
            <v>1</v>
          </cell>
          <cell r="DQ1421" t="str">
            <v/>
          </cell>
          <cell r="DR1421">
            <v>4925</v>
          </cell>
          <cell r="DS1421">
            <v>27010</v>
          </cell>
          <cell r="DT1421">
            <v>1</v>
          </cell>
          <cell r="DU1421">
            <v>63</v>
          </cell>
          <cell r="DV1421">
            <v>676</v>
          </cell>
          <cell r="DW1421">
            <v>10</v>
          </cell>
          <cell r="DX1421">
            <v>57</v>
          </cell>
        </row>
        <row r="1422">
          <cell r="M1422" t="str">
            <v>911101057621573115</v>
          </cell>
          <cell r="N1422" t="str">
            <v>北京泰芙蕾信息技术有限公司</v>
          </cell>
          <cell r="O1422" t="str">
            <v>2025</v>
          </cell>
          <cell r="P1422" t="str">
            <v>2</v>
          </cell>
          <cell r="Q1422">
            <v>281</v>
          </cell>
          <cell r="R1422">
            <v>281</v>
          </cell>
          <cell r="S1422">
            <v>4168</v>
          </cell>
          <cell r="T1422">
            <v>985</v>
          </cell>
          <cell r="U1422">
            <v>16105</v>
          </cell>
          <cell r="V1422">
            <v>17233</v>
          </cell>
          <cell r="W1422">
            <v>12682</v>
          </cell>
          <cell r="X1422">
            <v>14515</v>
          </cell>
          <cell r="Y1422">
            <v>0</v>
          </cell>
          <cell r="Z1422">
            <v>0</v>
          </cell>
          <cell r="AA1422">
            <v>3855</v>
          </cell>
          <cell r="AB1422">
            <v>960</v>
          </cell>
          <cell r="AC1422">
            <v>0</v>
          </cell>
          <cell r="AD1422">
            <v>0</v>
          </cell>
          <cell r="AE1422">
            <v>3336</v>
          </cell>
          <cell r="AF1422">
            <v>553</v>
          </cell>
          <cell r="AG1422">
            <v>0</v>
          </cell>
          <cell r="AH1422">
            <v>1</v>
          </cell>
          <cell r="AI1422">
            <v>270</v>
          </cell>
          <cell r="AJ1422">
            <v>107</v>
          </cell>
          <cell r="AK1422">
            <v>34</v>
          </cell>
          <cell r="AL1422">
            <v>24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215</v>
          </cell>
          <cell r="BF1422">
            <v>275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215</v>
          </cell>
          <cell r="BL1422">
            <v>275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2</v>
          </cell>
          <cell r="BS1422">
            <v>8</v>
          </cell>
          <cell r="BT1422">
            <v>6</v>
          </cell>
          <cell r="BU1422" t="str">
            <v>刘宝良</v>
          </cell>
          <cell r="BV1422" t="str">
            <v>刘宝良</v>
          </cell>
          <cell r="BW1422" t="str">
            <v>丁立军</v>
          </cell>
          <cell r="BX1422" t="str">
            <v>13716811125</v>
          </cell>
          <cell r="BY1422" t="str">
            <v>2025-03-10</v>
          </cell>
          <cell r="BZ1422" t="str">
            <v/>
          </cell>
          <cell r="CA1422" t="str">
            <v>762157311</v>
          </cell>
          <cell r="CB1422">
            <v>0</v>
          </cell>
          <cell r="CC1422">
            <v>0</v>
          </cell>
          <cell r="CD1422" t="str">
            <v/>
          </cell>
          <cell r="CE1422" t="str">
            <v/>
          </cell>
          <cell r="CF1422" t="str">
            <v/>
          </cell>
          <cell r="CG1422" t="str">
            <v/>
          </cell>
          <cell r="CH1422" t="str">
            <v>qy</v>
          </cell>
          <cell r="CI1422" t="str">
            <v>    私人控股</v>
          </cell>
          <cell r="CJ1422" t="str">
            <v>F</v>
          </cell>
          <cell r="CK1422" t="str">
            <v>    批发和零售业</v>
          </cell>
          <cell r="CL1422" t="str">
            <v>51</v>
          </cell>
          <cell r="CM1422" t="str">
            <v>    批发业</v>
          </cell>
          <cell r="CN1422" t="str">
            <v>110112</v>
          </cell>
          <cell r="CO1422" t="str">
            <v>      通州区</v>
          </cell>
          <cell r="CP1422" t="str">
            <v>　　　私营有限责任公司</v>
          </cell>
          <cell r="CQ1422" t="str">
            <v/>
          </cell>
          <cell r="CR1422" t="str">
            <v>    传统服务业</v>
          </cell>
          <cell r="CS1422" t="str">
            <v>2</v>
          </cell>
          <cell r="CT1422" t="str">
            <v>    地方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 t="str">
            <v>5</v>
          </cell>
          <cell r="DN1422" t="str">
            <v>513</v>
          </cell>
          <cell r="DO1422" t="str">
            <v>    纺织、服装及家庭用品批发</v>
          </cell>
          <cell r="DP1422" t="str">
            <v>1</v>
          </cell>
          <cell r="DQ1422" t="str">
            <v/>
          </cell>
          <cell r="DR1422">
            <v>3855</v>
          </cell>
          <cell r="DS1422">
            <v>960</v>
          </cell>
          <cell r="DT1422">
            <v>1</v>
          </cell>
          <cell r="DU1422">
            <v>215</v>
          </cell>
          <cell r="DV1422">
            <v>275</v>
          </cell>
          <cell r="DW1422">
            <v>-26</v>
          </cell>
          <cell r="DX1422">
            <v>3</v>
          </cell>
        </row>
        <row r="1423">
          <cell r="M1423" t="str">
            <v>91140100MA0GUC518A</v>
          </cell>
          <cell r="N1423" t="str">
            <v>万隆信达控股集团有限公司</v>
          </cell>
          <cell r="O1423" t="str">
            <v>2025</v>
          </cell>
          <cell r="P1423" t="str">
            <v>2</v>
          </cell>
          <cell r="Q1423">
            <v>1348</v>
          </cell>
          <cell r="R1423">
            <v>954</v>
          </cell>
          <cell r="S1423">
            <v>10338</v>
          </cell>
          <cell r="T1423">
            <v>8809</v>
          </cell>
          <cell r="U1423">
            <v>32557</v>
          </cell>
          <cell r="V1423">
            <v>29874</v>
          </cell>
          <cell r="W1423">
            <v>31509</v>
          </cell>
          <cell r="X1423">
            <v>39909</v>
          </cell>
          <cell r="Y1423">
            <v>0</v>
          </cell>
          <cell r="Z1423">
            <v>0</v>
          </cell>
          <cell r="AA1423">
            <v>2679</v>
          </cell>
          <cell r="AB1423">
            <v>10394</v>
          </cell>
          <cell r="AC1423">
            <v>0</v>
          </cell>
          <cell r="AD1423">
            <v>0</v>
          </cell>
          <cell r="AE1423">
            <v>1600</v>
          </cell>
          <cell r="AF1423">
            <v>9988</v>
          </cell>
          <cell r="AG1423">
            <v>3</v>
          </cell>
          <cell r="AH1423">
            <v>11</v>
          </cell>
          <cell r="AI1423">
            <v>255</v>
          </cell>
          <cell r="AJ1423">
            <v>60</v>
          </cell>
          <cell r="AK1423">
            <v>919</v>
          </cell>
          <cell r="AL1423">
            <v>465</v>
          </cell>
          <cell r="AM1423">
            <v>0</v>
          </cell>
          <cell r="AN1423">
            <v>0</v>
          </cell>
          <cell r="AO1423">
            <v>-3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-95</v>
          </cell>
          <cell r="BF1423">
            <v>-130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-96</v>
          </cell>
          <cell r="BL1423">
            <v>43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34</v>
          </cell>
          <cell r="BR1423">
            <v>136</v>
          </cell>
          <cell r="BS1423">
            <v>10</v>
          </cell>
          <cell r="BT1423">
            <v>1</v>
          </cell>
          <cell r="BU1423" t="str">
            <v>吴旻</v>
          </cell>
          <cell r="BV1423" t="str">
            <v>郭艳丽</v>
          </cell>
          <cell r="BW1423" t="str">
            <v>郭艳丽</v>
          </cell>
          <cell r="BX1423" t="str">
            <v>15333058343</v>
          </cell>
          <cell r="BY1423" t="str">
            <v>2025-03-18</v>
          </cell>
          <cell r="BZ1423" t="str">
            <v/>
          </cell>
          <cell r="CA1423" t="str">
            <v>MA0GUC518</v>
          </cell>
          <cell r="CB1423">
            <v>0</v>
          </cell>
          <cell r="CC1423">
            <v>0</v>
          </cell>
          <cell r="CD1423" t="str">
            <v/>
          </cell>
          <cell r="CE1423" t="str">
            <v>1</v>
          </cell>
          <cell r="CF1423" t="str">
            <v/>
          </cell>
          <cell r="CG1423" t="str">
            <v>北京经济技术开发区虚拟社区</v>
          </cell>
          <cell r="CH1423" t="str">
            <v>qy</v>
          </cell>
          <cell r="CI1423" t="str">
            <v>    私人控股</v>
          </cell>
          <cell r="CJ1423" t="str">
            <v>F</v>
          </cell>
          <cell r="CK1423" t="str">
            <v>    批发和零售业</v>
          </cell>
          <cell r="CL1423" t="str">
            <v>51</v>
          </cell>
          <cell r="CM1423" t="str">
            <v>    批发业</v>
          </cell>
          <cell r="CN1423" t="str">
            <v>115101</v>
          </cell>
          <cell r="CO1423" t="str">
            <v>      开发区</v>
          </cell>
          <cell r="CP1423" t="str">
            <v>　　　私营有限责任公司</v>
          </cell>
          <cell r="CQ1423" t="str">
            <v/>
          </cell>
          <cell r="CR1423" t="str">
            <v>    传统服务业</v>
          </cell>
          <cell r="CS1423" t="str">
            <v>2</v>
          </cell>
          <cell r="CT1423" t="str">
            <v>    地方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DI1423">
            <v>0</v>
          </cell>
          <cell r="DJ1423">
            <v>0</v>
          </cell>
          <cell r="DK1423">
            <v>0</v>
          </cell>
          <cell r="DL1423">
            <v>0</v>
          </cell>
          <cell r="DM1423" t="str">
            <v>3</v>
          </cell>
          <cell r="DN1423" t="str">
            <v>513</v>
          </cell>
          <cell r="DO1423" t="str">
            <v>    纺织、服装及家庭用品批发</v>
          </cell>
          <cell r="DP1423" t="str">
            <v>1</v>
          </cell>
          <cell r="DQ1423" t="str">
            <v/>
          </cell>
          <cell r="DR1423">
            <v>2679</v>
          </cell>
          <cell r="DS1423">
            <v>10394</v>
          </cell>
          <cell r="DT1423">
            <v>1</v>
          </cell>
          <cell r="DU1423">
            <v>-95</v>
          </cell>
          <cell r="DV1423">
            <v>-130</v>
          </cell>
          <cell r="DW1423">
            <v>37</v>
          </cell>
          <cell r="DX1423">
            <v>147</v>
          </cell>
        </row>
        <row r="1424">
          <cell r="M1424" t="str">
            <v>91110115MA01P4UU18</v>
          </cell>
          <cell r="N1424" t="str">
            <v>北京华装速配科技有限公司</v>
          </cell>
          <cell r="O1424" t="str">
            <v>2025</v>
          </cell>
          <cell r="P1424" t="str">
            <v>2</v>
          </cell>
          <cell r="Q1424">
            <v>6</v>
          </cell>
          <cell r="R1424">
            <v>6</v>
          </cell>
          <cell r="S1424">
            <v>97</v>
          </cell>
          <cell r="T1424">
            <v>2270</v>
          </cell>
          <cell r="U1424">
            <v>16587</v>
          </cell>
          <cell r="V1424">
            <v>19761</v>
          </cell>
          <cell r="W1424">
            <v>17062</v>
          </cell>
          <cell r="X1424">
            <v>17546</v>
          </cell>
          <cell r="Y1424">
            <v>0</v>
          </cell>
          <cell r="Z1424">
            <v>0</v>
          </cell>
          <cell r="AA1424">
            <v>1696</v>
          </cell>
          <cell r="AB1424">
            <v>3958</v>
          </cell>
          <cell r="AC1424">
            <v>0</v>
          </cell>
          <cell r="AD1424">
            <v>0</v>
          </cell>
          <cell r="AE1424">
            <v>1565</v>
          </cell>
          <cell r="AF1424">
            <v>3717</v>
          </cell>
          <cell r="AG1424">
            <v>0</v>
          </cell>
          <cell r="AH1424">
            <v>1</v>
          </cell>
          <cell r="AI1424">
            <v>49</v>
          </cell>
          <cell r="AJ1424">
            <v>200</v>
          </cell>
          <cell r="AK1424">
            <v>170</v>
          </cell>
          <cell r="AL1424">
            <v>362</v>
          </cell>
          <cell r="AM1424">
            <v>0</v>
          </cell>
          <cell r="AN1424">
            <v>0</v>
          </cell>
          <cell r="AO1424">
            <v>65</v>
          </cell>
          <cell r="AP1424">
            <v>52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-153</v>
          </cell>
          <cell r="BF1424">
            <v>-374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-153</v>
          </cell>
          <cell r="BL1424">
            <v>-374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11</v>
          </cell>
          <cell r="BS1424">
            <v>10</v>
          </cell>
          <cell r="BT1424">
            <v>18</v>
          </cell>
          <cell r="BU1424" t="str">
            <v>白志华</v>
          </cell>
          <cell r="BV1424" t="str">
            <v>白志华</v>
          </cell>
          <cell r="BW1424" t="str">
            <v>梁丽娜</v>
          </cell>
          <cell r="BX1424" t="str">
            <v>13663198067</v>
          </cell>
          <cell r="BY1424" t="str">
            <v>2025-03-14</v>
          </cell>
          <cell r="BZ1424" t="str">
            <v/>
          </cell>
          <cell r="CA1424" t="str">
            <v>MA01P4UU1</v>
          </cell>
          <cell r="CB1424">
            <v>0</v>
          </cell>
          <cell r="CC1424">
            <v>0</v>
          </cell>
          <cell r="CD1424" t="str">
            <v/>
          </cell>
          <cell r="CE1424" t="str">
            <v>1</v>
          </cell>
          <cell r="CF1424" t="str">
            <v/>
          </cell>
          <cell r="CG1424" t="str">
            <v>北京经济技术开发区虚拟社区</v>
          </cell>
          <cell r="CH1424" t="str">
            <v>qy</v>
          </cell>
          <cell r="CI1424" t="str">
            <v>    私人控股</v>
          </cell>
          <cell r="CJ1424" t="str">
            <v>F</v>
          </cell>
          <cell r="CK1424" t="str">
            <v>    批发和零售业</v>
          </cell>
          <cell r="CL1424" t="str">
            <v>51</v>
          </cell>
          <cell r="CM1424" t="str">
            <v>    批发业</v>
          </cell>
          <cell r="CN1424" t="str">
            <v>115101</v>
          </cell>
          <cell r="CO1424" t="str">
            <v>      开发区</v>
          </cell>
          <cell r="CP1424" t="str">
            <v>　　　私营有限责任公司</v>
          </cell>
          <cell r="CQ1424" t="str">
            <v/>
          </cell>
          <cell r="CR1424" t="str">
            <v>    传统服务业</v>
          </cell>
          <cell r="CS1424" t="str">
            <v>2</v>
          </cell>
          <cell r="CT1424" t="str">
            <v>    地方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 t="str">
            <v>3</v>
          </cell>
          <cell r="DN1424" t="str">
            <v>516</v>
          </cell>
          <cell r="DO1424" t="str">
            <v>    矿产品、建材及化工产品批发</v>
          </cell>
          <cell r="DP1424" t="str">
            <v>1</v>
          </cell>
          <cell r="DQ1424" t="str">
            <v/>
          </cell>
          <cell r="DR1424">
            <v>1696</v>
          </cell>
          <cell r="DS1424">
            <v>3958</v>
          </cell>
          <cell r="DT1424">
            <v>1</v>
          </cell>
          <cell r="DU1424">
            <v>-153</v>
          </cell>
          <cell r="DV1424">
            <v>-374</v>
          </cell>
          <cell r="DW1424">
            <v>-10</v>
          </cell>
          <cell r="DX1424">
            <v>12</v>
          </cell>
        </row>
        <row r="1425">
          <cell r="M1425" t="str">
            <v>91110105MA01L0FX88</v>
          </cell>
          <cell r="N1425" t="str">
            <v>北京理易谛听医疗科技有限公司</v>
          </cell>
          <cell r="O1425" t="str">
            <v>2025</v>
          </cell>
          <cell r="P1425" t="str">
            <v>2</v>
          </cell>
          <cell r="Q1425">
            <v>0</v>
          </cell>
          <cell r="R1425">
            <v>0</v>
          </cell>
          <cell r="S1425">
            <v>6831</v>
          </cell>
          <cell r="T1425">
            <v>5497</v>
          </cell>
          <cell r="U1425">
            <v>29716</v>
          </cell>
          <cell r="V1425">
            <v>22353</v>
          </cell>
          <cell r="W1425">
            <v>13312</v>
          </cell>
          <cell r="X1425">
            <v>12493</v>
          </cell>
          <cell r="Y1425">
            <v>0</v>
          </cell>
          <cell r="Z1425">
            <v>0</v>
          </cell>
          <cell r="AA1425">
            <v>4119</v>
          </cell>
          <cell r="AB1425">
            <v>4741</v>
          </cell>
          <cell r="AC1425">
            <v>0</v>
          </cell>
          <cell r="AD1425">
            <v>0</v>
          </cell>
          <cell r="AE1425">
            <v>773</v>
          </cell>
          <cell r="AF1425">
            <v>643</v>
          </cell>
          <cell r="AG1425">
            <v>56</v>
          </cell>
          <cell r="AH1425">
            <v>58</v>
          </cell>
          <cell r="AI1425">
            <v>347</v>
          </cell>
          <cell r="AJ1425">
            <v>1819</v>
          </cell>
          <cell r="AK1425">
            <v>575</v>
          </cell>
          <cell r="AL1425">
            <v>995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2368</v>
          </cell>
          <cell r="BF1425">
            <v>1226</v>
          </cell>
          <cell r="BG1425">
            <v>6</v>
          </cell>
          <cell r="BH1425">
            <v>29</v>
          </cell>
          <cell r="BI1425">
            <v>0</v>
          </cell>
          <cell r="BJ1425">
            <v>0</v>
          </cell>
          <cell r="BK1425">
            <v>2372</v>
          </cell>
          <cell r="BL1425">
            <v>1242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462</v>
          </cell>
          <cell r="BR1425">
            <v>424</v>
          </cell>
          <cell r="BS1425">
            <v>24</v>
          </cell>
          <cell r="BT1425">
            <v>28</v>
          </cell>
          <cell r="BU1425" t="str">
            <v>杨坤</v>
          </cell>
          <cell r="BV1425" t="str">
            <v>马晓莎</v>
          </cell>
          <cell r="BW1425" t="str">
            <v>马晓莎</v>
          </cell>
          <cell r="BX1425" t="str">
            <v>13520130285</v>
          </cell>
          <cell r="BY1425" t="str">
            <v>2025-03-13</v>
          </cell>
          <cell r="BZ1425" t="str">
            <v/>
          </cell>
          <cell r="CA1425" t="str">
            <v>MA01L0FX8</v>
          </cell>
          <cell r="CB1425">
            <v>0</v>
          </cell>
          <cell r="CC1425">
            <v>0</v>
          </cell>
          <cell r="CD1425" t="str">
            <v/>
          </cell>
          <cell r="CE1425" t="str">
            <v>1</v>
          </cell>
          <cell r="CF1425" t="str">
            <v/>
          </cell>
          <cell r="CG1425" t="str">
            <v>北京经济技术开发区虚拟社区</v>
          </cell>
          <cell r="CH1425" t="str">
            <v>qy</v>
          </cell>
          <cell r="CI1425" t="str">
            <v>    私人控股</v>
          </cell>
          <cell r="CJ1425" t="str">
            <v>F</v>
          </cell>
          <cell r="CK1425" t="str">
            <v>    批发和零售业</v>
          </cell>
          <cell r="CL1425" t="str">
            <v>51</v>
          </cell>
          <cell r="CM1425" t="str">
            <v>    批发业</v>
          </cell>
          <cell r="CN1425" t="str">
            <v>115101</v>
          </cell>
          <cell r="CO1425" t="str">
            <v>      开发区</v>
          </cell>
          <cell r="CP1425" t="str">
            <v>　　　私营有限责任公司</v>
          </cell>
          <cell r="CQ1425" t="str">
            <v/>
          </cell>
          <cell r="CR1425" t="str">
            <v>    传统服务业</v>
          </cell>
          <cell r="CS1425" t="str">
            <v>2</v>
          </cell>
          <cell r="CT1425" t="str">
            <v>    地方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 t="str">
            <v>3</v>
          </cell>
          <cell r="DN1425" t="str">
            <v>515</v>
          </cell>
          <cell r="DO1425" t="str">
            <v>    医药及医疗器材批发</v>
          </cell>
          <cell r="DP1425" t="str">
            <v>1</v>
          </cell>
          <cell r="DQ1425" t="str">
            <v/>
          </cell>
          <cell r="DR1425">
            <v>4119</v>
          </cell>
          <cell r="DS1425">
            <v>4741</v>
          </cell>
          <cell r="DT1425">
            <v>1</v>
          </cell>
          <cell r="DU1425">
            <v>2368</v>
          </cell>
          <cell r="DV1425">
            <v>1226</v>
          </cell>
          <cell r="DW1425">
            <v>518</v>
          </cell>
          <cell r="DX1425">
            <v>482</v>
          </cell>
        </row>
        <row r="1426">
          <cell r="M1426" t="str">
            <v>91110400MABXEHY144</v>
          </cell>
          <cell r="N1426" t="str">
            <v>北京众诚良物科技有限公司</v>
          </cell>
          <cell r="O1426" t="str">
            <v>2025</v>
          </cell>
          <cell r="P1426" t="str">
            <v>2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3661</v>
          </cell>
          <cell r="V1426">
            <v>4198</v>
          </cell>
          <cell r="W1426">
            <v>3969</v>
          </cell>
          <cell r="X1426">
            <v>5239</v>
          </cell>
          <cell r="Y1426">
            <v>0</v>
          </cell>
          <cell r="Z1426">
            <v>0</v>
          </cell>
          <cell r="AA1426">
            <v>5420</v>
          </cell>
          <cell r="AB1426">
            <v>4501</v>
          </cell>
          <cell r="AC1426">
            <v>0</v>
          </cell>
          <cell r="AD1426">
            <v>0</v>
          </cell>
          <cell r="AE1426">
            <v>4635</v>
          </cell>
          <cell r="AF1426">
            <v>4176</v>
          </cell>
          <cell r="AG1426">
            <v>4</v>
          </cell>
          <cell r="AH1426">
            <v>1</v>
          </cell>
          <cell r="AI1426">
            <v>514</v>
          </cell>
          <cell r="AJ1426">
            <v>910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18</v>
          </cell>
          <cell r="AP1426">
            <v>35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249</v>
          </cell>
          <cell r="BF1426">
            <v>-621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249</v>
          </cell>
          <cell r="BL1426">
            <v>-621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103</v>
          </cell>
          <cell r="BR1426">
            <v>23</v>
          </cell>
          <cell r="BS1426">
            <v>1</v>
          </cell>
          <cell r="BT1426">
            <v>1</v>
          </cell>
          <cell r="BU1426" t="str">
            <v>张亮</v>
          </cell>
          <cell r="BV1426" t="str">
            <v>张亮</v>
          </cell>
          <cell r="BW1426" t="str">
            <v>杨雪华</v>
          </cell>
          <cell r="BX1426" t="str">
            <v>18331351331</v>
          </cell>
          <cell r="BY1426" t="str">
            <v>2025-03-17</v>
          </cell>
          <cell r="BZ1426" t="str">
            <v/>
          </cell>
          <cell r="CA1426" t="str">
            <v>MABXEHY14</v>
          </cell>
          <cell r="CB1426">
            <v>0</v>
          </cell>
          <cell r="CC1426">
            <v>0</v>
          </cell>
          <cell r="CD1426" t="str">
            <v/>
          </cell>
          <cell r="CE1426" t="str">
            <v/>
          </cell>
          <cell r="CF1426" t="str">
            <v/>
          </cell>
          <cell r="CG1426" t="str">
            <v/>
          </cell>
          <cell r="CH1426" t="str">
            <v>qy</v>
          </cell>
          <cell r="CI1426" t="str">
            <v>    私人控股</v>
          </cell>
          <cell r="CJ1426" t="str">
            <v>F</v>
          </cell>
          <cell r="CK1426" t="str">
            <v>    批发和零售业</v>
          </cell>
          <cell r="CL1426" t="str">
            <v>52</v>
          </cell>
          <cell r="CM1426" t="str">
            <v>    零售业</v>
          </cell>
          <cell r="CN1426" t="str">
            <v>110115</v>
          </cell>
          <cell r="CO1426" t="str">
            <v>      大兴区</v>
          </cell>
          <cell r="CP1426" t="str">
            <v>　　　私营有限责任公司</v>
          </cell>
          <cell r="CQ1426" t="str">
            <v/>
          </cell>
          <cell r="CR1426" t="str">
            <v>    传统服务业</v>
          </cell>
          <cell r="CS1426" t="str">
            <v>2</v>
          </cell>
          <cell r="CT1426" t="str">
            <v>    地方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 t="str">
            <v>3</v>
          </cell>
          <cell r="DN1426" t="str">
            <v>527</v>
          </cell>
          <cell r="DO1426" t="str">
            <v>    家用电器及电子产品专门零售</v>
          </cell>
          <cell r="DP1426" t="str">
            <v>1</v>
          </cell>
          <cell r="DQ1426" t="str">
            <v/>
          </cell>
          <cell r="DR1426">
            <v>5420</v>
          </cell>
          <cell r="DS1426">
            <v>4501</v>
          </cell>
          <cell r="DT1426">
            <v>1</v>
          </cell>
          <cell r="DU1426">
            <v>249</v>
          </cell>
          <cell r="DV1426">
            <v>-621</v>
          </cell>
          <cell r="DW1426">
            <v>107</v>
          </cell>
          <cell r="DX1426">
            <v>24</v>
          </cell>
        </row>
        <row r="1427">
          <cell r="M1427" t="str">
            <v>91110302MA00GCJH7X</v>
          </cell>
          <cell r="N1427" t="str">
            <v>木道水趣（北京）文化艺术发展有限公司</v>
          </cell>
          <cell r="O1427" t="str">
            <v>2025</v>
          </cell>
          <cell r="P1427" t="str">
            <v>2</v>
          </cell>
          <cell r="Q1427">
            <v>211</v>
          </cell>
          <cell r="R1427">
            <v>181</v>
          </cell>
          <cell r="S1427">
            <v>494</v>
          </cell>
          <cell r="T1427">
            <v>164</v>
          </cell>
          <cell r="U1427">
            <v>12608</v>
          </cell>
          <cell r="V1427">
            <v>11176</v>
          </cell>
          <cell r="W1427">
            <v>14285</v>
          </cell>
          <cell r="X1427">
            <v>13133</v>
          </cell>
          <cell r="Y1427">
            <v>0</v>
          </cell>
          <cell r="Z1427">
            <v>0</v>
          </cell>
          <cell r="AA1427">
            <v>1679</v>
          </cell>
          <cell r="AB1427">
            <v>1795</v>
          </cell>
          <cell r="AC1427">
            <v>0</v>
          </cell>
          <cell r="AD1427">
            <v>0</v>
          </cell>
          <cell r="AE1427">
            <v>986</v>
          </cell>
          <cell r="AF1427">
            <v>1406</v>
          </cell>
          <cell r="AG1427">
            <v>0</v>
          </cell>
          <cell r="AH1427">
            <v>0</v>
          </cell>
          <cell r="AI1427">
            <v>508</v>
          </cell>
          <cell r="AJ1427">
            <v>301</v>
          </cell>
          <cell r="AK1427">
            <v>267</v>
          </cell>
          <cell r="AL1427">
            <v>238</v>
          </cell>
          <cell r="AM1427">
            <v>0</v>
          </cell>
          <cell r="AN1427">
            <v>0</v>
          </cell>
          <cell r="AO1427">
            <v>4</v>
          </cell>
          <cell r="AP1427">
            <v>-3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-86</v>
          </cell>
          <cell r="BF1427">
            <v>-147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-86</v>
          </cell>
          <cell r="BL1427">
            <v>-147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16</v>
          </cell>
          <cell r="BT1427">
            <v>15</v>
          </cell>
          <cell r="BU1427" t="str">
            <v>石礼贵</v>
          </cell>
          <cell r="BV1427" t="str">
            <v>石礼贵</v>
          </cell>
          <cell r="BW1427" t="str">
            <v>石礼贵</v>
          </cell>
          <cell r="BX1427" t="str">
            <v>13651181502</v>
          </cell>
          <cell r="BY1427" t="str">
            <v>2025-03-14</v>
          </cell>
          <cell r="BZ1427" t="str">
            <v/>
          </cell>
          <cell r="CA1427" t="str">
            <v>MA00GCJH7</v>
          </cell>
          <cell r="CB1427">
            <v>0</v>
          </cell>
          <cell r="CC1427">
            <v>0</v>
          </cell>
          <cell r="CD1427" t="str">
            <v/>
          </cell>
          <cell r="CE1427" t="str">
            <v>1</v>
          </cell>
          <cell r="CF1427" t="str">
            <v/>
          </cell>
          <cell r="CG1427" t="str">
            <v>北京经济技术开发区虚拟社区</v>
          </cell>
          <cell r="CH1427" t="str">
            <v>qy</v>
          </cell>
          <cell r="CI1427" t="str">
            <v>    私人控股</v>
          </cell>
          <cell r="CJ1427" t="str">
            <v>F</v>
          </cell>
          <cell r="CK1427" t="str">
            <v>    批发和零售业</v>
          </cell>
          <cell r="CL1427" t="str">
            <v>52</v>
          </cell>
          <cell r="CM1427" t="str">
            <v>    零售业</v>
          </cell>
          <cell r="CN1427" t="str">
            <v>115101</v>
          </cell>
          <cell r="CO1427" t="str">
            <v>      开发区</v>
          </cell>
          <cell r="CP1427" t="str">
            <v>　　　私营有限责任公司</v>
          </cell>
          <cell r="CQ1427" t="str">
            <v/>
          </cell>
          <cell r="CR1427" t="str">
            <v>    传统服务业</v>
          </cell>
          <cell r="CS1427" t="str">
            <v>2</v>
          </cell>
          <cell r="CT1427" t="str">
            <v>    地方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 t="str">
            <v>3</v>
          </cell>
          <cell r="DN1427" t="str">
            <v>524</v>
          </cell>
          <cell r="DO1427" t="str">
            <v>    文化、体育用品及器材专门零售</v>
          </cell>
          <cell r="DP1427" t="str">
            <v>1</v>
          </cell>
          <cell r="DQ1427" t="str">
            <v/>
          </cell>
          <cell r="DR1427">
            <v>1679</v>
          </cell>
          <cell r="DS1427">
            <v>1795</v>
          </cell>
          <cell r="DT1427">
            <v>1</v>
          </cell>
          <cell r="DU1427">
            <v>-86</v>
          </cell>
          <cell r="DV1427">
            <v>-147</v>
          </cell>
          <cell r="DW1427">
            <v>-134</v>
          </cell>
          <cell r="DX1427">
            <v>-409</v>
          </cell>
        </row>
        <row r="1428">
          <cell r="M1428" t="str">
            <v>91110108MA01MP5Y6K</v>
          </cell>
          <cell r="N1428" t="str">
            <v>北京蒙豚食品有限公司</v>
          </cell>
          <cell r="O1428" t="str">
            <v>2025</v>
          </cell>
          <cell r="P1428" t="str">
            <v>2</v>
          </cell>
          <cell r="Q1428">
            <v>1817</v>
          </cell>
          <cell r="R1428">
            <v>3</v>
          </cell>
          <cell r="S1428">
            <v>4806</v>
          </cell>
          <cell r="T1428">
            <v>6741</v>
          </cell>
          <cell r="U1428">
            <v>11940</v>
          </cell>
          <cell r="V1428">
            <v>9366</v>
          </cell>
          <cell r="W1428">
            <v>2092</v>
          </cell>
          <cell r="X1428">
            <v>4614</v>
          </cell>
          <cell r="Y1428">
            <v>0</v>
          </cell>
          <cell r="Z1428">
            <v>0</v>
          </cell>
          <cell r="AA1428">
            <v>12361</v>
          </cell>
          <cell r="AB1428">
            <v>10219</v>
          </cell>
          <cell r="AC1428">
            <v>0</v>
          </cell>
          <cell r="AD1428">
            <v>0</v>
          </cell>
          <cell r="AE1428">
            <v>7511</v>
          </cell>
          <cell r="AF1428">
            <v>7368</v>
          </cell>
          <cell r="AG1428">
            <v>4</v>
          </cell>
          <cell r="AH1428">
            <v>0</v>
          </cell>
          <cell r="AI1428">
            <v>1605</v>
          </cell>
          <cell r="AJ1428">
            <v>1465</v>
          </cell>
          <cell r="AK1428">
            <v>666</v>
          </cell>
          <cell r="AL1428">
            <v>943</v>
          </cell>
          <cell r="AM1428">
            <v>0</v>
          </cell>
          <cell r="AN1428">
            <v>0</v>
          </cell>
          <cell r="AO1428">
            <v>1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2574</v>
          </cell>
          <cell r="BF1428">
            <v>443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2574</v>
          </cell>
          <cell r="BL1428">
            <v>443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19</v>
          </cell>
          <cell r="BT1428">
            <v>16</v>
          </cell>
          <cell r="BU1428" t="str">
            <v>王培涛</v>
          </cell>
          <cell r="BV1428" t="str">
            <v>张莉</v>
          </cell>
          <cell r="BW1428" t="str">
            <v>马全贺</v>
          </cell>
          <cell r="BX1428" t="str">
            <v>15010686961</v>
          </cell>
          <cell r="BY1428" t="str">
            <v>2025-03-18</v>
          </cell>
          <cell r="BZ1428" t="str">
            <v/>
          </cell>
          <cell r="CA1428" t="str">
            <v>MA01MP5Y6</v>
          </cell>
          <cell r="CB1428">
            <v>0</v>
          </cell>
          <cell r="CC1428">
            <v>0</v>
          </cell>
          <cell r="CD1428" t="str">
            <v/>
          </cell>
          <cell r="CE1428" t="str">
            <v/>
          </cell>
          <cell r="CF1428" t="str">
            <v/>
          </cell>
          <cell r="CG1428" t="str">
            <v/>
          </cell>
          <cell r="CH1428" t="str">
            <v>qy</v>
          </cell>
          <cell r="CI1428" t="str">
            <v>    私人控股</v>
          </cell>
          <cell r="CJ1428" t="str">
            <v>F</v>
          </cell>
          <cell r="CK1428" t="str">
            <v>    批发和零售业</v>
          </cell>
          <cell r="CL1428" t="str">
            <v>51</v>
          </cell>
          <cell r="CM1428" t="str">
            <v>    批发业</v>
          </cell>
          <cell r="CN1428" t="str">
            <v>110115</v>
          </cell>
          <cell r="CO1428" t="str">
            <v>      大兴区</v>
          </cell>
          <cell r="CP1428" t="str">
            <v>　　　其他有限责任公司</v>
          </cell>
          <cell r="CQ1428" t="str">
            <v/>
          </cell>
          <cell r="CR1428" t="str">
            <v>    传统服务业</v>
          </cell>
          <cell r="CS1428" t="str">
            <v>2</v>
          </cell>
          <cell r="CT1428" t="str">
            <v>    地方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 t="str">
            <v>3</v>
          </cell>
          <cell r="DN1428" t="str">
            <v>512</v>
          </cell>
          <cell r="DO1428" t="str">
            <v>    食品、饮料及烟草制品批发</v>
          </cell>
          <cell r="DP1428" t="str">
            <v>1</v>
          </cell>
          <cell r="DQ1428" t="str">
            <v/>
          </cell>
          <cell r="DR1428">
            <v>12361</v>
          </cell>
          <cell r="DS1428">
            <v>10219</v>
          </cell>
          <cell r="DT1428">
            <v>1</v>
          </cell>
          <cell r="DU1428">
            <v>2574</v>
          </cell>
          <cell r="DV1428">
            <v>443</v>
          </cell>
          <cell r="DW1428">
            <v>4</v>
          </cell>
          <cell r="DX1428">
            <v>0</v>
          </cell>
        </row>
        <row r="1429">
          <cell r="M1429" t="str">
            <v>91110302MA01LETD1L</v>
          </cell>
          <cell r="N1429" t="str">
            <v>北京骏程新零售有限公司</v>
          </cell>
          <cell r="O1429" t="str">
            <v>2025</v>
          </cell>
          <cell r="P1429" t="str">
            <v>2</v>
          </cell>
          <cell r="Q1429">
            <v>0</v>
          </cell>
          <cell r="R1429">
            <v>0</v>
          </cell>
          <cell r="S1429">
            <v>22799</v>
          </cell>
          <cell r="T1429">
            <v>0</v>
          </cell>
          <cell r="U1429">
            <v>79590</v>
          </cell>
          <cell r="V1429">
            <v>0</v>
          </cell>
          <cell r="W1429">
            <v>77822</v>
          </cell>
          <cell r="X1429">
            <v>0</v>
          </cell>
          <cell r="Y1429">
            <v>0</v>
          </cell>
          <cell r="Z1429">
            <v>0</v>
          </cell>
          <cell r="AA1429">
            <v>34470</v>
          </cell>
          <cell r="AB1429">
            <v>0</v>
          </cell>
          <cell r="AC1429">
            <v>0</v>
          </cell>
          <cell r="AD1429">
            <v>0</v>
          </cell>
          <cell r="AE1429">
            <v>34075</v>
          </cell>
          <cell r="AF1429">
            <v>0</v>
          </cell>
          <cell r="AG1429">
            <v>0</v>
          </cell>
          <cell r="AH1429">
            <v>0</v>
          </cell>
          <cell r="AI1429">
            <v>579</v>
          </cell>
          <cell r="AJ1429">
            <v>0</v>
          </cell>
          <cell r="AK1429">
            <v>230</v>
          </cell>
          <cell r="AL1429">
            <v>0</v>
          </cell>
          <cell r="AM1429">
            <v>0</v>
          </cell>
          <cell r="AN1429">
            <v>0</v>
          </cell>
          <cell r="AO1429">
            <v>28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-442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-442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7</v>
          </cell>
          <cell r="BT1429">
            <v>0</v>
          </cell>
          <cell r="BU1429" t="str">
            <v>李伟刚</v>
          </cell>
          <cell r="BV1429" t="str">
            <v>李伟刚</v>
          </cell>
          <cell r="BW1429" t="str">
            <v>许胜然</v>
          </cell>
          <cell r="BX1429" t="str">
            <v>18513122687</v>
          </cell>
          <cell r="BY1429" t="str">
            <v>2025-03-18</v>
          </cell>
          <cell r="BZ1429" t="str">
            <v/>
          </cell>
          <cell r="CA1429" t="str">
            <v>MA01LETD1</v>
          </cell>
          <cell r="CB1429">
            <v>0</v>
          </cell>
          <cell r="CC1429">
            <v>0</v>
          </cell>
          <cell r="CD1429" t="str">
            <v/>
          </cell>
          <cell r="CE1429" t="str">
            <v>1</v>
          </cell>
          <cell r="CF1429" t="str">
            <v/>
          </cell>
          <cell r="CG1429" t="str">
            <v>北京经济技术开发区虚拟社区</v>
          </cell>
          <cell r="CH1429" t="str">
            <v>qy</v>
          </cell>
          <cell r="CI1429" t="str">
            <v>    私人控股</v>
          </cell>
          <cell r="CJ1429" t="str">
            <v>F</v>
          </cell>
          <cell r="CK1429" t="str">
            <v>    批发和零售业</v>
          </cell>
          <cell r="CL1429" t="str">
            <v>51</v>
          </cell>
          <cell r="CM1429" t="str">
            <v>    批发业</v>
          </cell>
          <cell r="CN1429" t="str">
            <v>115101</v>
          </cell>
          <cell r="CO1429" t="str">
            <v>      开发区</v>
          </cell>
          <cell r="CP1429" t="str">
            <v>　　　私营有限责任公司</v>
          </cell>
          <cell r="CQ1429" t="str">
            <v/>
          </cell>
          <cell r="CR1429" t="str">
            <v>    传统服务业</v>
          </cell>
          <cell r="CS1429" t="str">
            <v>2</v>
          </cell>
          <cell r="CT1429" t="str">
            <v>    地方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 t="str">
            <v>3</v>
          </cell>
          <cell r="DN1429" t="str">
            <v>512</v>
          </cell>
          <cell r="DO1429" t="str">
            <v>    食品、饮料及烟草制品批发</v>
          </cell>
          <cell r="DP1429" t="str">
            <v>1</v>
          </cell>
          <cell r="DQ1429" t="str">
            <v>3</v>
          </cell>
          <cell r="DR1429">
            <v>34470</v>
          </cell>
          <cell r="DS1429">
            <v>0</v>
          </cell>
          <cell r="DT1429">
            <v>1</v>
          </cell>
          <cell r="DU1429">
            <v>-442</v>
          </cell>
          <cell r="DV1429">
            <v>0</v>
          </cell>
          <cell r="DW1429">
            <v>0</v>
          </cell>
          <cell r="DX1429">
            <v>0</v>
          </cell>
        </row>
        <row r="1430">
          <cell r="M1430" t="str">
            <v>91110105MA00C4X89H</v>
          </cell>
          <cell r="N1430" t="str">
            <v>仪多工品（北京）机电有限公司</v>
          </cell>
          <cell r="O1430" t="str">
            <v>2025</v>
          </cell>
          <cell r="P1430" t="str">
            <v>2</v>
          </cell>
          <cell r="Q1430">
            <v>4</v>
          </cell>
          <cell r="R1430">
            <v>5</v>
          </cell>
          <cell r="S1430">
            <v>1815</v>
          </cell>
          <cell r="T1430">
            <v>3368</v>
          </cell>
          <cell r="U1430">
            <v>24084</v>
          </cell>
          <cell r="V1430">
            <v>17380</v>
          </cell>
          <cell r="W1430">
            <v>11426</v>
          </cell>
          <cell r="X1430">
            <v>10743</v>
          </cell>
          <cell r="Y1430">
            <v>0</v>
          </cell>
          <cell r="Z1430">
            <v>0</v>
          </cell>
          <cell r="AA1430">
            <v>6641</v>
          </cell>
          <cell r="AB1430">
            <v>9748</v>
          </cell>
          <cell r="AC1430">
            <v>0</v>
          </cell>
          <cell r="AD1430">
            <v>0</v>
          </cell>
          <cell r="AE1430">
            <v>4980</v>
          </cell>
          <cell r="AF1430">
            <v>7024</v>
          </cell>
          <cell r="AG1430">
            <v>15</v>
          </cell>
          <cell r="AH1430">
            <v>19</v>
          </cell>
          <cell r="AI1430">
            <v>530</v>
          </cell>
          <cell r="AJ1430">
            <v>232</v>
          </cell>
          <cell r="AK1430">
            <v>1072</v>
          </cell>
          <cell r="AL1430">
            <v>682</v>
          </cell>
          <cell r="AM1430">
            <v>0</v>
          </cell>
          <cell r="AN1430">
            <v>0</v>
          </cell>
          <cell r="AO1430">
            <v>19</v>
          </cell>
          <cell r="AP1430">
            <v>3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24</v>
          </cell>
          <cell r="BF1430">
            <v>1787</v>
          </cell>
          <cell r="BG1430">
            <v>4</v>
          </cell>
          <cell r="BH1430">
            <v>4</v>
          </cell>
          <cell r="BI1430">
            <v>0</v>
          </cell>
          <cell r="BJ1430">
            <v>0</v>
          </cell>
          <cell r="BK1430">
            <v>27</v>
          </cell>
          <cell r="BL1430">
            <v>1791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2520</v>
          </cell>
          <cell r="BR1430">
            <v>3120</v>
          </cell>
          <cell r="BS1430">
            <v>6</v>
          </cell>
          <cell r="BT1430">
            <v>5</v>
          </cell>
          <cell r="BU1430" t="str">
            <v>于洋</v>
          </cell>
          <cell r="BV1430" t="str">
            <v>姜君环</v>
          </cell>
          <cell r="BW1430" t="str">
            <v>姜君环</v>
          </cell>
          <cell r="BX1430" t="str">
            <v>13041098693</v>
          </cell>
          <cell r="BY1430" t="str">
            <v>2025-03-07</v>
          </cell>
          <cell r="BZ1430" t="str">
            <v/>
          </cell>
          <cell r="CA1430" t="str">
            <v>MA00C4X89</v>
          </cell>
          <cell r="CB1430">
            <v>0</v>
          </cell>
          <cell r="CC1430">
            <v>0</v>
          </cell>
          <cell r="CD1430" t="str">
            <v/>
          </cell>
          <cell r="CE1430" t="str">
            <v>1</v>
          </cell>
          <cell r="CF1430" t="str">
            <v/>
          </cell>
          <cell r="CG1430" t="str">
            <v>北京经济技术开发区虚拟社区</v>
          </cell>
          <cell r="CH1430" t="str">
            <v>qy</v>
          </cell>
          <cell r="CI1430" t="str">
            <v>    私人控股</v>
          </cell>
          <cell r="CJ1430" t="str">
            <v>F</v>
          </cell>
          <cell r="CK1430" t="str">
            <v>    批发和零售业</v>
          </cell>
          <cell r="CL1430" t="str">
            <v>51</v>
          </cell>
          <cell r="CM1430" t="str">
            <v>    批发业</v>
          </cell>
          <cell r="CN1430" t="str">
            <v>115101</v>
          </cell>
          <cell r="CO1430" t="str">
            <v>      开发区</v>
          </cell>
          <cell r="CP1430" t="str">
            <v>　　　其他有限责任公司</v>
          </cell>
          <cell r="CQ1430" t="str">
            <v/>
          </cell>
          <cell r="CR1430" t="str">
            <v>    传统服务业</v>
          </cell>
          <cell r="CS1430" t="str">
            <v>2</v>
          </cell>
          <cell r="CT1430" t="str">
            <v>    地方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 t="str">
            <v>3</v>
          </cell>
          <cell r="DN1430" t="str">
            <v>517</v>
          </cell>
          <cell r="DO1430" t="str">
            <v>    机械设备、五金产品及电子产品批发</v>
          </cell>
          <cell r="DP1430" t="str">
            <v>1</v>
          </cell>
          <cell r="DQ1430" t="str">
            <v/>
          </cell>
          <cell r="DR1430">
            <v>6641</v>
          </cell>
          <cell r="DS1430">
            <v>9748</v>
          </cell>
          <cell r="DT1430">
            <v>1</v>
          </cell>
          <cell r="DU1430">
            <v>24</v>
          </cell>
          <cell r="DV1430">
            <v>1787</v>
          </cell>
          <cell r="DW1430">
            <v>2535</v>
          </cell>
          <cell r="DX1430">
            <v>3139</v>
          </cell>
        </row>
        <row r="1431">
          <cell r="M1431" t="str">
            <v>91110302565803185N</v>
          </cell>
          <cell r="N1431" t="str">
            <v>北京紫色阳光销售有限公司</v>
          </cell>
          <cell r="O1431" t="str">
            <v>2025</v>
          </cell>
          <cell r="P1431" t="str">
            <v>2</v>
          </cell>
          <cell r="Q1431">
            <v>44</v>
          </cell>
          <cell r="R1431">
            <v>64</v>
          </cell>
          <cell r="S1431">
            <v>28</v>
          </cell>
          <cell r="T1431">
            <v>85</v>
          </cell>
          <cell r="U1431">
            <v>6751</v>
          </cell>
          <cell r="V1431">
            <v>8696</v>
          </cell>
          <cell r="W1431">
            <v>32370</v>
          </cell>
          <cell r="X1431">
            <v>26404</v>
          </cell>
          <cell r="Y1431">
            <v>0</v>
          </cell>
          <cell r="Z1431">
            <v>0</v>
          </cell>
          <cell r="AA1431">
            <v>1104</v>
          </cell>
          <cell r="AB1431">
            <v>2202</v>
          </cell>
          <cell r="AC1431">
            <v>0</v>
          </cell>
          <cell r="AD1431">
            <v>0</v>
          </cell>
          <cell r="AE1431">
            <v>478</v>
          </cell>
          <cell r="AF1431">
            <v>1673</v>
          </cell>
          <cell r="AG1431">
            <v>9</v>
          </cell>
          <cell r="AH1431">
            <v>18</v>
          </cell>
          <cell r="AI1431">
            <v>1983</v>
          </cell>
          <cell r="AJ1431">
            <v>2517</v>
          </cell>
          <cell r="AK1431">
            <v>290</v>
          </cell>
          <cell r="AL1431">
            <v>362</v>
          </cell>
          <cell r="AM1431">
            <v>0</v>
          </cell>
          <cell r="AN1431">
            <v>0</v>
          </cell>
          <cell r="AO1431">
            <v>3</v>
          </cell>
          <cell r="AP1431">
            <v>11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-1659</v>
          </cell>
          <cell r="BF1431">
            <v>-2379</v>
          </cell>
          <cell r="BG1431">
            <v>0</v>
          </cell>
          <cell r="BH1431">
            <v>0</v>
          </cell>
          <cell r="BI1431">
            <v>0</v>
          </cell>
          <cell r="BJ1431">
            <v>9</v>
          </cell>
          <cell r="BK1431">
            <v>-1659</v>
          </cell>
          <cell r="BL1431">
            <v>-2388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215</v>
          </cell>
          <cell r="BR1431">
            <v>286</v>
          </cell>
          <cell r="BS1431">
            <v>30</v>
          </cell>
          <cell r="BT1431">
            <v>115</v>
          </cell>
          <cell r="BU1431" t="str">
            <v>吴志威</v>
          </cell>
          <cell r="BV1431" t="str">
            <v>熊超</v>
          </cell>
          <cell r="BW1431" t="str">
            <v>张能能</v>
          </cell>
          <cell r="BX1431" t="str">
            <v>17610336615</v>
          </cell>
          <cell r="BY1431" t="str">
            <v>2025-03-12</v>
          </cell>
          <cell r="BZ1431" t="str">
            <v/>
          </cell>
          <cell r="CA1431" t="str">
            <v>565803185</v>
          </cell>
          <cell r="CB1431">
            <v>0</v>
          </cell>
          <cell r="CC1431">
            <v>0</v>
          </cell>
          <cell r="CD1431" t="str">
            <v/>
          </cell>
          <cell r="CE1431" t="str">
            <v>1</v>
          </cell>
          <cell r="CF1431" t="str">
            <v/>
          </cell>
          <cell r="CG1431" t="str">
            <v>北京经济技术开发区虚拟社区</v>
          </cell>
          <cell r="CH1431" t="str">
            <v>qy</v>
          </cell>
          <cell r="CI1431" t="str">
            <v>    港澳台商控股</v>
          </cell>
          <cell r="CJ1431" t="str">
            <v>F</v>
          </cell>
          <cell r="CK1431" t="str">
            <v>    批发和零售业</v>
          </cell>
          <cell r="CL1431" t="str">
            <v>52</v>
          </cell>
          <cell r="CM1431" t="str">
            <v>    零售业</v>
          </cell>
          <cell r="CN1431" t="str">
            <v>115101</v>
          </cell>
          <cell r="CO1431" t="str">
            <v>      开发区</v>
          </cell>
          <cell r="CP1431" t="str">
            <v>　　　其他有限责任公司</v>
          </cell>
          <cell r="CQ1431" t="str">
            <v/>
          </cell>
          <cell r="CR1431" t="str">
            <v>    传统服务业</v>
          </cell>
          <cell r="CS1431" t="str">
            <v>2</v>
          </cell>
          <cell r="CT1431" t="str">
            <v>    地方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 t="str">
            <v>3</v>
          </cell>
          <cell r="DN1431" t="str">
            <v>523</v>
          </cell>
          <cell r="DO1431" t="str">
            <v>    纺织、服装及日用品专门零售</v>
          </cell>
          <cell r="DP1431" t="str">
            <v>1</v>
          </cell>
          <cell r="DQ1431" t="str">
            <v/>
          </cell>
          <cell r="DR1431">
            <v>1104</v>
          </cell>
          <cell r="DS1431">
            <v>2202</v>
          </cell>
          <cell r="DT1431">
            <v>1</v>
          </cell>
          <cell r="DU1431">
            <v>-1659</v>
          </cell>
          <cell r="DV1431">
            <v>-2379</v>
          </cell>
          <cell r="DW1431">
            <v>224</v>
          </cell>
          <cell r="DX1431">
            <v>304</v>
          </cell>
        </row>
        <row r="1432">
          <cell r="M1432" t="str">
            <v>91110400MA7FD55XX5</v>
          </cell>
          <cell r="N1432" t="str">
            <v>北京子易贸易有限公司</v>
          </cell>
          <cell r="O1432" t="str">
            <v>2025</v>
          </cell>
          <cell r="P1432" t="str">
            <v>2</v>
          </cell>
          <cell r="Q1432">
            <v>0</v>
          </cell>
          <cell r="R1432">
            <v>0</v>
          </cell>
          <cell r="S1432">
            <v>233</v>
          </cell>
          <cell r="T1432">
            <v>1</v>
          </cell>
          <cell r="U1432">
            <v>15349</v>
          </cell>
          <cell r="V1432">
            <v>15962</v>
          </cell>
          <cell r="W1432">
            <v>15283</v>
          </cell>
          <cell r="X1432">
            <v>15928</v>
          </cell>
          <cell r="Y1432">
            <v>0</v>
          </cell>
          <cell r="Z1432">
            <v>0</v>
          </cell>
          <cell r="AA1432">
            <v>2405</v>
          </cell>
          <cell r="AB1432">
            <v>0</v>
          </cell>
          <cell r="AC1432">
            <v>0</v>
          </cell>
          <cell r="AD1432">
            <v>0</v>
          </cell>
          <cell r="AE1432">
            <v>2387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20</v>
          </cell>
          <cell r="AL1432">
            <v>38</v>
          </cell>
          <cell r="AM1432">
            <v>0</v>
          </cell>
          <cell r="AN1432">
            <v>0</v>
          </cell>
          <cell r="AO1432">
            <v>1</v>
          </cell>
          <cell r="AP1432">
            <v>1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-3</v>
          </cell>
          <cell r="BF1432">
            <v>-39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-3</v>
          </cell>
          <cell r="BL1432">
            <v>-39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6</v>
          </cell>
          <cell r="BR1432">
            <v>0</v>
          </cell>
          <cell r="BS1432">
            <v>4</v>
          </cell>
          <cell r="BT1432">
            <v>5</v>
          </cell>
          <cell r="BU1432" t="str">
            <v>王兰芳</v>
          </cell>
          <cell r="BV1432" t="str">
            <v>王兰芳</v>
          </cell>
          <cell r="BW1432" t="str">
            <v>王兰芳</v>
          </cell>
          <cell r="BX1432" t="str">
            <v>13161328272</v>
          </cell>
          <cell r="BY1432" t="str">
            <v>2025-03-05</v>
          </cell>
          <cell r="BZ1432" t="str">
            <v/>
          </cell>
          <cell r="CA1432" t="str">
            <v>MA7FD55XX</v>
          </cell>
          <cell r="CB1432">
            <v>0</v>
          </cell>
          <cell r="CC1432">
            <v>0</v>
          </cell>
          <cell r="CD1432" t="str">
            <v/>
          </cell>
          <cell r="CE1432" t="str">
            <v/>
          </cell>
          <cell r="CF1432" t="str">
            <v/>
          </cell>
          <cell r="CG1432" t="str">
            <v/>
          </cell>
          <cell r="CH1432" t="str">
            <v>qy</v>
          </cell>
          <cell r="CI1432" t="str">
            <v>    私人控股</v>
          </cell>
          <cell r="CJ1432" t="str">
            <v>F</v>
          </cell>
          <cell r="CK1432" t="str">
            <v>    批发和零售业</v>
          </cell>
          <cell r="CL1432" t="str">
            <v>51</v>
          </cell>
          <cell r="CM1432" t="str">
            <v>    批发业</v>
          </cell>
          <cell r="CN1432" t="str">
            <v>110115</v>
          </cell>
          <cell r="CO1432" t="str">
            <v>      大兴区</v>
          </cell>
          <cell r="CP1432" t="str">
            <v>　　　私营有限责任公司</v>
          </cell>
          <cell r="CQ1432" t="str">
            <v/>
          </cell>
          <cell r="CR1432" t="str">
            <v>    传统服务业</v>
          </cell>
          <cell r="CS1432" t="str">
            <v>2</v>
          </cell>
          <cell r="CT1432" t="str">
            <v>    地方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  <cell r="DD1432">
            <v>0</v>
          </cell>
          <cell r="DE1432">
            <v>0</v>
          </cell>
          <cell r="DF1432">
            <v>0</v>
          </cell>
          <cell r="DG1432">
            <v>0</v>
          </cell>
          <cell r="DH1432">
            <v>0</v>
          </cell>
          <cell r="DI1432">
            <v>0</v>
          </cell>
          <cell r="DJ1432">
            <v>0</v>
          </cell>
          <cell r="DK1432">
            <v>0</v>
          </cell>
          <cell r="DL1432">
            <v>0</v>
          </cell>
          <cell r="DM1432" t="str">
            <v>3</v>
          </cell>
          <cell r="DN1432" t="str">
            <v>513</v>
          </cell>
          <cell r="DO1432" t="str">
            <v>    纺织、服装及家庭用品批发</v>
          </cell>
          <cell r="DP1432" t="str">
            <v>1</v>
          </cell>
          <cell r="DQ1432" t="str">
            <v/>
          </cell>
          <cell r="DR1432">
            <v>2405</v>
          </cell>
          <cell r="DS1432">
            <v>0</v>
          </cell>
          <cell r="DT1432">
            <v>1</v>
          </cell>
          <cell r="DU1432">
            <v>-3</v>
          </cell>
          <cell r="DV1432">
            <v>-39</v>
          </cell>
          <cell r="DW1432">
            <v>6</v>
          </cell>
          <cell r="DX1432">
            <v>0</v>
          </cell>
        </row>
        <row r="1433">
          <cell r="M1433" t="str">
            <v>91110105MA019MUQ01</v>
          </cell>
          <cell r="N1433" t="str">
            <v>北京搜书文化传播有限公司</v>
          </cell>
          <cell r="O1433" t="str">
            <v>2025</v>
          </cell>
          <cell r="P1433" t="str">
            <v>2</v>
          </cell>
          <cell r="Q1433">
            <v>314</v>
          </cell>
          <cell r="R1433">
            <v>287</v>
          </cell>
          <cell r="S1433">
            <v>612</v>
          </cell>
          <cell r="T1433">
            <v>743</v>
          </cell>
          <cell r="U1433">
            <v>21656</v>
          </cell>
          <cell r="V1433">
            <v>25019</v>
          </cell>
          <cell r="W1433">
            <v>49910</v>
          </cell>
          <cell r="X1433">
            <v>47550</v>
          </cell>
          <cell r="Y1433">
            <v>0</v>
          </cell>
          <cell r="Z1433">
            <v>0</v>
          </cell>
          <cell r="AA1433">
            <v>31586</v>
          </cell>
          <cell r="AB1433">
            <v>6378</v>
          </cell>
          <cell r="AC1433">
            <v>0</v>
          </cell>
          <cell r="AD1433">
            <v>0</v>
          </cell>
          <cell r="AE1433">
            <v>25401</v>
          </cell>
          <cell r="AF1433">
            <v>5638</v>
          </cell>
          <cell r="AG1433">
            <v>0</v>
          </cell>
          <cell r="AH1433">
            <v>0</v>
          </cell>
          <cell r="AI1433">
            <v>6924</v>
          </cell>
          <cell r="AJ1433">
            <v>1750</v>
          </cell>
          <cell r="AK1433">
            <v>0</v>
          </cell>
          <cell r="AL1433">
            <v>0</v>
          </cell>
          <cell r="AM1433">
            <v>48</v>
          </cell>
          <cell r="AN1433">
            <v>114</v>
          </cell>
          <cell r="AO1433">
            <v>8</v>
          </cell>
          <cell r="AP1433">
            <v>5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-795</v>
          </cell>
          <cell r="BF1433">
            <v>-1125</v>
          </cell>
          <cell r="BG1433">
            <v>3</v>
          </cell>
          <cell r="BH1433">
            <v>0</v>
          </cell>
          <cell r="BI1433">
            <v>0</v>
          </cell>
          <cell r="BJ1433">
            <v>0</v>
          </cell>
          <cell r="BK1433">
            <v>-792</v>
          </cell>
          <cell r="BL1433">
            <v>-1125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34</v>
          </cell>
          <cell r="BT1433">
            <v>33</v>
          </cell>
          <cell r="BU1433" t="str">
            <v>朱俊</v>
          </cell>
          <cell r="BV1433" t="str">
            <v>于振男</v>
          </cell>
          <cell r="BW1433" t="str">
            <v>张国荣</v>
          </cell>
          <cell r="BX1433" t="str">
            <v>18910424813</v>
          </cell>
          <cell r="BY1433" t="str">
            <v>2025-03-11</v>
          </cell>
          <cell r="BZ1433" t="str">
            <v/>
          </cell>
          <cell r="CA1433" t="str">
            <v>MA019MUQ0</v>
          </cell>
          <cell r="CB1433">
            <v>0</v>
          </cell>
          <cell r="CC1433">
            <v>0</v>
          </cell>
          <cell r="CD1433" t="str">
            <v/>
          </cell>
          <cell r="CE1433" t="str">
            <v/>
          </cell>
          <cell r="CF1433" t="str">
            <v/>
          </cell>
          <cell r="CG1433" t="str">
            <v/>
          </cell>
          <cell r="CH1433" t="str">
            <v>qy</v>
          </cell>
          <cell r="CI1433" t="str">
            <v>    私人控股</v>
          </cell>
          <cell r="CJ1433" t="str">
            <v>F</v>
          </cell>
          <cell r="CK1433" t="str">
            <v>    批发和零售业</v>
          </cell>
          <cell r="CL1433" t="str">
            <v>52</v>
          </cell>
          <cell r="CM1433" t="str">
            <v>    零售业</v>
          </cell>
          <cell r="CN1433" t="str">
            <v>110115</v>
          </cell>
          <cell r="CO1433" t="str">
            <v>      大兴区</v>
          </cell>
          <cell r="CP1433" t="str">
            <v>　　　其他有限责任公司</v>
          </cell>
          <cell r="CQ1433" t="str">
            <v/>
          </cell>
          <cell r="CR1433" t="str">
            <v>    传统服务业</v>
          </cell>
          <cell r="CS1433" t="str">
            <v>2</v>
          </cell>
          <cell r="CT1433" t="str">
            <v>    地方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DI1433">
            <v>0</v>
          </cell>
          <cell r="DJ1433">
            <v>0</v>
          </cell>
          <cell r="DK1433">
            <v>0</v>
          </cell>
          <cell r="DL1433">
            <v>0</v>
          </cell>
          <cell r="DM1433" t="str">
            <v>3</v>
          </cell>
          <cell r="DN1433" t="str">
            <v>529</v>
          </cell>
          <cell r="DO1433" t="str">
            <v>    货摊、无店铺及其他零售业</v>
          </cell>
          <cell r="DP1433" t="str">
            <v>1</v>
          </cell>
          <cell r="DQ1433" t="str">
            <v/>
          </cell>
          <cell r="DR1433">
            <v>31586</v>
          </cell>
          <cell r="DS1433">
            <v>6378</v>
          </cell>
          <cell r="DT1433">
            <v>1</v>
          </cell>
          <cell r="DU1433">
            <v>-795</v>
          </cell>
          <cell r="DV1433">
            <v>-1125</v>
          </cell>
          <cell r="DW1433">
            <v>0</v>
          </cell>
          <cell r="DX1433">
            <v>0</v>
          </cell>
        </row>
        <row r="1434">
          <cell r="M1434" t="str">
            <v>91110400MABNUUM89J</v>
          </cell>
          <cell r="N1434" t="str">
            <v>蜂行佳选（北京）酒业有限公司</v>
          </cell>
          <cell r="O1434" t="str">
            <v>2025</v>
          </cell>
          <cell r="P1434" t="str">
            <v>2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344</v>
          </cell>
          <cell r="V1434">
            <v>2008</v>
          </cell>
          <cell r="W1434">
            <v>761</v>
          </cell>
          <cell r="X1434">
            <v>1632</v>
          </cell>
          <cell r="Y1434">
            <v>0</v>
          </cell>
          <cell r="Z1434">
            <v>0</v>
          </cell>
          <cell r="AA1434">
            <v>379</v>
          </cell>
          <cell r="AB1434">
            <v>5553</v>
          </cell>
          <cell r="AC1434">
            <v>0</v>
          </cell>
          <cell r="AD1434">
            <v>0</v>
          </cell>
          <cell r="AE1434">
            <v>235</v>
          </cell>
          <cell r="AF1434">
            <v>3656</v>
          </cell>
          <cell r="AG1434">
            <v>0</v>
          </cell>
          <cell r="AH1434">
            <v>11</v>
          </cell>
          <cell r="AI1434">
            <v>52</v>
          </cell>
          <cell r="AJ1434">
            <v>1032</v>
          </cell>
          <cell r="AK1434">
            <v>268</v>
          </cell>
          <cell r="AL1434">
            <v>811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-176</v>
          </cell>
          <cell r="BF1434">
            <v>43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-176</v>
          </cell>
          <cell r="BL1434">
            <v>43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14</v>
          </cell>
          <cell r="BR1434">
            <v>189</v>
          </cell>
          <cell r="BS1434">
            <v>9</v>
          </cell>
          <cell r="BT1434">
            <v>28</v>
          </cell>
          <cell r="BU1434" t="str">
            <v>郭素博</v>
          </cell>
          <cell r="BV1434" t="str">
            <v>张辉</v>
          </cell>
          <cell r="BW1434" t="str">
            <v>张辉</v>
          </cell>
          <cell r="BX1434" t="str">
            <v>18730380821</v>
          </cell>
          <cell r="BY1434" t="str">
            <v>2025-03-17</v>
          </cell>
          <cell r="BZ1434" t="str">
            <v/>
          </cell>
          <cell r="CA1434" t="str">
            <v>MABNUUM89</v>
          </cell>
          <cell r="CB1434">
            <v>0</v>
          </cell>
          <cell r="CC1434">
            <v>0</v>
          </cell>
          <cell r="CD1434" t="str">
            <v/>
          </cell>
          <cell r="CE1434" t="str">
            <v>1</v>
          </cell>
          <cell r="CF1434" t="str">
            <v/>
          </cell>
          <cell r="CG1434" t="str">
            <v>北京经济技术开发区虚拟社区</v>
          </cell>
          <cell r="CH1434" t="str">
            <v>qy</v>
          </cell>
          <cell r="CI1434" t="str">
            <v>    私人控股</v>
          </cell>
          <cell r="CJ1434" t="str">
            <v>F</v>
          </cell>
          <cell r="CK1434" t="str">
            <v>    批发和零售业</v>
          </cell>
          <cell r="CL1434" t="str">
            <v>52</v>
          </cell>
          <cell r="CM1434" t="str">
            <v>    零售业</v>
          </cell>
          <cell r="CN1434" t="str">
            <v>115101</v>
          </cell>
          <cell r="CO1434" t="str">
            <v>      开发区</v>
          </cell>
          <cell r="CP1434" t="str">
            <v>　　　私营有限责任公司</v>
          </cell>
          <cell r="CQ1434" t="str">
            <v/>
          </cell>
          <cell r="CR1434" t="str">
            <v>    传统服务业</v>
          </cell>
          <cell r="CS1434" t="str">
            <v>2</v>
          </cell>
          <cell r="CT1434" t="str">
            <v>    地方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0</v>
          </cell>
          <cell r="DJ1434">
            <v>0</v>
          </cell>
          <cell r="DK1434">
            <v>0</v>
          </cell>
          <cell r="DL1434">
            <v>0</v>
          </cell>
          <cell r="DM1434" t="str">
            <v>3</v>
          </cell>
          <cell r="DN1434" t="str">
            <v>522</v>
          </cell>
          <cell r="DO1434" t="str">
            <v>    食品、饮料及烟草制品专门零售</v>
          </cell>
          <cell r="DP1434" t="str">
            <v>1</v>
          </cell>
          <cell r="DQ1434" t="str">
            <v/>
          </cell>
          <cell r="DR1434">
            <v>379</v>
          </cell>
          <cell r="DS1434">
            <v>5553</v>
          </cell>
          <cell r="DT1434">
            <v>1</v>
          </cell>
          <cell r="DU1434">
            <v>-176</v>
          </cell>
          <cell r="DV1434">
            <v>43</v>
          </cell>
          <cell r="DW1434">
            <v>14</v>
          </cell>
          <cell r="DX1434">
            <v>200</v>
          </cell>
        </row>
        <row r="1435">
          <cell r="M1435" t="str">
            <v>91110112MA019K9U40</v>
          </cell>
          <cell r="N1435" t="str">
            <v>驰福电子商务（北京）有限公司</v>
          </cell>
          <cell r="O1435" t="str">
            <v>2025</v>
          </cell>
          <cell r="P1435" t="str">
            <v>2</v>
          </cell>
          <cell r="Q1435">
            <v>5</v>
          </cell>
          <cell r="R1435">
            <v>5</v>
          </cell>
          <cell r="S1435">
            <v>4616</v>
          </cell>
          <cell r="T1435">
            <v>10265</v>
          </cell>
          <cell r="U1435">
            <v>7990</v>
          </cell>
          <cell r="V1435">
            <v>20719</v>
          </cell>
          <cell r="W1435">
            <v>3173</v>
          </cell>
          <cell r="X1435">
            <v>9079</v>
          </cell>
          <cell r="Y1435">
            <v>0</v>
          </cell>
          <cell r="Z1435">
            <v>0</v>
          </cell>
          <cell r="AA1435">
            <v>1812</v>
          </cell>
          <cell r="AB1435">
            <v>24361</v>
          </cell>
          <cell r="AC1435">
            <v>0</v>
          </cell>
          <cell r="AD1435">
            <v>0</v>
          </cell>
          <cell r="AE1435">
            <v>1621</v>
          </cell>
          <cell r="AF1435">
            <v>23730</v>
          </cell>
          <cell r="AG1435">
            <v>1</v>
          </cell>
          <cell r="AH1435">
            <v>5</v>
          </cell>
          <cell r="AI1435">
            <v>51</v>
          </cell>
          <cell r="AJ1435">
            <v>5</v>
          </cell>
          <cell r="AK1435">
            <v>146</v>
          </cell>
          <cell r="AL1435">
            <v>194</v>
          </cell>
          <cell r="AM1435">
            <v>0</v>
          </cell>
          <cell r="AN1435">
            <v>0</v>
          </cell>
          <cell r="AO1435">
            <v>25</v>
          </cell>
          <cell r="AP1435">
            <v>11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-32</v>
          </cell>
          <cell r="BF1435">
            <v>416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-32</v>
          </cell>
          <cell r="BL1435">
            <v>416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3</v>
          </cell>
          <cell r="BR1435">
            <v>14</v>
          </cell>
          <cell r="BS1435">
            <v>6</v>
          </cell>
          <cell r="BT1435">
            <v>10</v>
          </cell>
          <cell r="BU1435" t="str">
            <v>王振雪</v>
          </cell>
          <cell r="BV1435" t="str">
            <v>王振雪</v>
          </cell>
          <cell r="BW1435" t="str">
            <v>闫怀珠</v>
          </cell>
          <cell r="BX1435" t="str">
            <v>13810535821</v>
          </cell>
          <cell r="BY1435" t="str">
            <v>2025-03-17</v>
          </cell>
          <cell r="BZ1435" t="str">
            <v/>
          </cell>
          <cell r="CA1435" t="str">
            <v>MA019K9U4</v>
          </cell>
          <cell r="CB1435">
            <v>0</v>
          </cell>
          <cell r="CC1435">
            <v>0</v>
          </cell>
          <cell r="CD1435" t="str">
            <v/>
          </cell>
          <cell r="CE1435" t="str">
            <v/>
          </cell>
          <cell r="CF1435" t="str">
            <v/>
          </cell>
          <cell r="CG1435" t="str">
            <v/>
          </cell>
          <cell r="CH1435" t="str">
            <v>qy</v>
          </cell>
          <cell r="CI1435" t="str">
            <v>    私人控股</v>
          </cell>
          <cell r="CJ1435" t="str">
            <v>F</v>
          </cell>
          <cell r="CK1435" t="str">
            <v>    批发和零售业</v>
          </cell>
          <cell r="CL1435" t="str">
            <v>51</v>
          </cell>
          <cell r="CM1435" t="str">
            <v>    批发业</v>
          </cell>
          <cell r="CN1435" t="str">
            <v>110112</v>
          </cell>
          <cell r="CO1435" t="str">
            <v>      通州区</v>
          </cell>
          <cell r="CP1435" t="str">
            <v>　　　私营有限责任公司</v>
          </cell>
          <cell r="CQ1435" t="str">
            <v/>
          </cell>
          <cell r="CR1435" t="str">
            <v>    传统服务业</v>
          </cell>
          <cell r="CS1435" t="str">
            <v>2</v>
          </cell>
          <cell r="CT1435" t="str">
            <v>    地方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 t="str">
            <v>5</v>
          </cell>
          <cell r="DN1435" t="str">
            <v>516</v>
          </cell>
          <cell r="DO1435" t="str">
            <v>    矿产品、建材及化工产品批发</v>
          </cell>
          <cell r="DP1435" t="str">
            <v>1</v>
          </cell>
          <cell r="DQ1435" t="str">
            <v/>
          </cell>
          <cell r="DR1435">
            <v>1812</v>
          </cell>
          <cell r="DS1435">
            <v>24361</v>
          </cell>
          <cell r="DT1435">
            <v>1</v>
          </cell>
          <cell r="DU1435">
            <v>-32</v>
          </cell>
          <cell r="DV1435">
            <v>416</v>
          </cell>
          <cell r="DW1435">
            <v>4</v>
          </cell>
          <cell r="DX1435">
            <v>19</v>
          </cell>
        </row>
        <row r="1436">
          <cell r="M1436" t="str">
            <v>91110400MA020M3D4X</v>
          </cell>
          <cell r="N1436" t="str">
            <v>北京城上电缆销售有限公司</v>
          </cell>
          <cell r="O1436" t="str">
            <v>2025</v>
          </cell>
          <cell r="P1436" t="str">
            <v>2</v>
          </cell>
          <cell r="Q1436">
            <v>2635</v>
          </cell>
          <cell r="R1436">
            <v>2441</v>
          </cell>
          <cell r="S1436">
            <v>1821</v>
          </cell>
          <cell r="T1436">
            <v>5515</v>
          </cell>
          <cell r="U1436">
            <v>17727</v>
          </cell>
          <cell r="V1436">
            <v>18095</v>
          </cell>
          <cell r="W1436">
            <v>17787</v>
          </cell>
          <cell r="X1436">
            <v>18424</v>
          </cell>
          <cell r="Y1436">
            <v>0</v>
          </cell>
          <cell r="Z1436">
            <v>0</v>
          </cell>
          <cell r="AA1436">
            <v>2138</v>
          </cell>
          <cell r="AB1436">
            <v>4578</v>
          </cell>
          <cell r="AC1436">
            <v>0</v>
          </cell>
          <cell r="AD1436">
            <v>0</v>
          </cell>
          <cell r="AE1436">
            <v>1963</v>
          </cell>
          <cell r="AF1436">
            <v>4486</v>
          </cell>
          <cell r="AG1436">
            <v>0</v>
          </cell>
          <cell r="AH1436">
            <v>0</v>
          </cell>
          <cell r="AI1436">
            <v>62</v>
          </cell>
          <cell r="AJ1436">
            <v>35</v>
          </cell>
          <cell r="AK1436">
            <v>119</v>
          </cell>
          <cell r="AL1436">
            <v>282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-5</v>
          </cell>
          <cell r="BF1436">
            <v>-225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-5</v>
          </cell>
          <cell r="BL1436">
            <v>-225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30</v>
          </cell>
          <cell r="BS1436">
            <v>3</v>
          </cell>
          <cell r="BT1436">
            <v>3</v>
          </cell>
          <cell r="BU1436" t="str">
            <v>孔晓曼</v>
          </cell>
          <cell r="BV1436" t="str">
            <v>孔晓曼</v>
          </cell>
          <cell r="BW1436" t="str">
            <v>孔晓曼</v>
          </cell>
          <cell r="BX1436" t="str">
            <v>13381051090</v>
          </cell>
          <cell r="BY1436" t="str">
            <v>2025-03-11</v>
          </cell>
          <cell r="BZ1436" t="str">
            <v/>
          </cell>
          <cell r="CA1436" t="str">
            <v>MA020M3D4</v>
          </cell>
          <cell r="CB1436">
            <v>0</v>
          </cell>
          <cell r="CC1436">
            <v>0</v>
          </cell>
          <cell r="CD1436" t="str">
            <v/>
          </cell>
          <cell r="CE1436" t="str">
            <v>1</v>
          </cell>
          <cell r="CF1436" t="str">
            <v/>
          </cell>
          <cell r="CG1436" t="str">
            <v>北京经济技术开发区虚拟社区</v>
          </cell>
          <cell r="CH1436" t="str">
            <v>qy</v>
          </cell>
          <cell r="CI1436" t="str">
            <v>    私人控股</v>
          </cell>
          <cell r="CJ1436" t="str">
            <v>F</v>
          </cell>
          <cell r="CK1436" t="str">
            <v>    批发和零售业</v>
          </cell>
          <cell r="CL1436" t="str">
            <v>51</v>
          </cell>
          <cell r="CM1436" t="str">
            <v>    批发业</v>
          </cell>
          <cell r="CN1436" t="str">
            <v>115101</v>
          </cell>
          <cell r="CO1436" t="str">
            <v>      开发区</v>
          </cell>
          <cell r="CP1436" t="str">
            <v>　　　私营有限责任公司</v>
          </cell>
          <cell r="CQ1436" t="str">
            <v/>
          </cell>
          <cell r="CR1436" t="str">
            <v>    传统服务业</v>
          </cell>
          <cell r="CS1436" t="str">
            <v>2</v>
          </cell>
          <cell r="CT1436" t="str">
            <v>    地方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 t="str">
            <v>3</v>
          </cell>
          <cell r="DN1436" t="str">
            <v>517</v>
          </cell>
          <cell r="DO1436" t="str">
            <v>    机械设备、五金产品及电子产品批发</v>
          </cell>
          <cell r="DP1436" t="str">
            <v>1</v>
          </cell>
          <cell r="DQ1436" t="str">
            <v/>
          </cell>
          <cell r="DR1436">
            <v>2138</v>
          </cell>
          <cell r="DS1436">
            <v>4578</v>
          </cell>
          <cell r="DT1436">
            <v>1</v>
          </cell>
          <cell r="DU1436">
            <v>-5</v>
          </cell>
          <cell r="DV1436">
            <v>-225</v>
          </cell>
          <cell r="DW1436">
            <v>-941</v>
          </cell>
          <cell r="DX1436">
            <v>30</v>
          </cell>
        </row>
        <row r="1437">
          <cell r="M1437" t="str">
            <v>91110302MA01R5KKXF</v>
          </cell>
          <cell r="N1437" t="str">
            <v>北京中硅泰克精密技术有限公司</v>
          </cell>
          <cell r="O1437" t="str">
            <v>2025</v>
          </cell>
          <cell r="P1437" t="str">
            <v>2</v>
          </cell>
          <cell r="Q1437">
            <v>8299</v>
          </cell>
          <cell r="R1437">
            <v>2555</v>
          </cell>
          <cell r="S1437">
            <v>60236</v>
          </cell>
          <cell r="T1437">
            <v>37810</v>
          </cell>
          <cell r="U1437">
            <v>213838</v>
          </cell>
          <cell r="V1437">
            <v>65791</v>
          </cell>
          <cell r="W1437">
            <v>138985</v>
          </cell>
          <cell r="X1437">
            <v>14328</v>
          </cell>
          <cell r="Y1437">
            <v>0</v>
          </cell>
          <cell r="Z1437">
            <v>0</v>
          </cell>
          <cell r="AA1437">
            <v>24997</v>
          </cell>
          <cell r="AB1437">
            <v>3589</v>
          </cell>
          <cell r="AC1437">
            <v>0</v>
          </cell>
          <cell r="AD1437">
            <v>0</v>
          </cell>
          <cell r="AE1437">
            <v>19323</v>
          </cell>
          <cell r="AF1437">
            <v>2016</v>
          </cell>
          <cell r="AG1437">
            <v>0</v>
          </cell>
          <cell r="AH1437">
            <v>0</v>
          </cell>
          <cell r="AI1437">
            <v>75</v>
          </cell>
          <cell r="AJ1437">
            <v>19</v>
          </cell>
          <cell r="AK1437">
            <v>95</v>
          </cell>
          <cell r="AL1437">
            <v>74</v>
          </cell>
          <cell r="AM1437">
            <v>3993</v>
          </cell>
          <cell r="AN1437">
            <v>0</v>
          </cell>
          <cell r="AO1437">
            <v>33</v>
          </cell>
          <cell r="AP1437">
            <v>-11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1479</v>
          </cell>
          <cell r="BF1437">
            <v>823</v>
          </cell>
          <cell r="BG1437">
            <v>0</v>
          </cell>
          <cell r="BH1437">
            <v>0</v>
          </cell>
          <cell r="BI1437">
            <v>4</v>
          </cell>
          <cell r="BJ1437">
            <v>0</v>
          </cell>
          <cell r="BK1437">
            <v>1474</v>
          </cell>
          <cell r="BL1437">
            <v>823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12</v>
          </cell>
          <cell r="BT1437">
            <v>10</v>
          </cell>
          <cell r="BU1437" t="str">
            <v>徐宪军</v>
          </cell>
          <cell r="BV1437" t="str">
            <v>杨敏</v>
          </cell>
          <cell r="BW1437" t="str">
            <v>杨敏</v>
          </cell>
          <cell r="BX1437" t="str">
            <v>13911855744</v>
          </cell>
          <cell r="BY1437" t="str">
            <v>2025-03-18</v>
          </cell>
          <cell r="BZ1437" t="str">
            <v/>
          </cell>
          <cell r="CA1437" t="str">
            <v>MA01R5KKX</v>
          </cell>
          <cell r="CB1437">
            <v>0</v>
          </cell>
          <cell r="CC1437">
            <v>0</v>
          </cell>
          <cell r="CD1437" t="str">
            <v/>
          </cell>
          <cell r="CE1437" t="str">
            <v>1</v>
          </cell>
          <cell r="CF1437" t="str">
            <v/>
          </cell>
          <cell r="CG1437" t="str">
            <v>北京经济技术开发区虚拟社区</v>
          </cell>
          <cell r="CH1437" t="str">
            <v>qy</v>
          </cell>
          <cell r="CI1437" t="str">
            <v>    私人控股</v>
          </cell>
          <cell r="CJ1437" t="str">
            <v>F</v>
          </cell>
          <cell r="CK1437" t="str">
            <v>    批发和零售业</v>
          </cell>
          <cell r="CL1437" t="str">
            <v>51</v>
          </cell>
          <cell r="CM1437" t="str">
            <v>    批发业</v>
          </cell>
          <cell r="CN1437" t="str">
            <v>115101</v>
          </cell>
          <cell r="CO1437" t="str">
            <v>      开发区</v>
          </cell>
          <cell r="CP1437" t="str">
            <v>　　　其他有限责任公司</v>
          </cell>
          <cell r="CQ1437" t="str">
            <v/>
          </cell>
          <cell r="CR1437" t="str">
            <v>    传统服务业</v>
          </cell>
          <cell r="CS1437" t="str">
            <v>2</v>
          </cell>
          <cell r="CT1437" t="str">
            <v>    地方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 t="str">
            <v>3</v>
          </cell>
          <cell r="DN1437" t="str">
            <v>517</v>
          </cell>
          <cell r="DO1437" t="str">
            <v>    机械设备、五金产品及电子产品批发</v>
          </cell>
          <cell r="DP1437" t="str">
            <v>1</v>
          </cell>
          <cell r="DQ1437" t="str">
            <v/>
          </cell>
          <cell r="DR1437">
            <v>24997</v>
          </cell>
          <cell r="DS1437">
            <v>3589</v>
          </cell>
          <cell r="DT1437">
            <v>1</v>
          </cell>
          <cell r="DU1437">
            <v>1479</v>
          </cell>
          <cell r="DV1437">
            <v>823</v>
          </cell>
          <cell r="DW1437">
            <v>0</v>
          </cell>
          <cell r="DX1437">
            <v>0</v>
          </cell>
        </row>
        <row r="1438">
          <cell r="M1438" t="str">
            <v>91110105777087395F</v>
          </cell>
          <cell r="N1438" t="str">
            <v>北京华建永昌医疗设备有限责任公司</v>
          </cell>
          <cell r="O1438" t="str">
            <v>2025</v>
          </cell>
          <cell r="P1438" t="str">
            <v>2</v>
          </cell>
          <cell r="Q1438">
            <v>315</v>
          </cell>
          <cell r="R1438">
            <v>456</v>
          </cell>
          <cell r="S1438">
            <v>14758</v>
          </cell>
          <cell r="T1438">
            <v>40299</v>
          </cell>
          <cell r="U1438">
            <v>49637</v>
          </cell>
          <cell r="V1438">
            <v>49999</v>
          </cell>
          <cell r="W1438">
            <v>30088</v>
          </cell>
          <cell r="X1438">
            <v>31312</v>
          </cell>
          <cell r="Y1438">
            <v>0</v>
          </cell>
          <cell r="Z1438">
            <v>0</v>
          </cell>
          <cell r="AA1438">
            <v>4156</v>
          </cell>
          <cell r="AB1438">
            <v>4960</v>
          </cell>
          <cell r="AC1438">
            <v>0</v>
          </cell>
          <cell r="AD1438">
            <v>0</v>
          </cell>
          <cell r="AE1438">
            <v>3532</v>
          </cell>
          <cell r="AF1438">
            <v>4231</v>
          </cell>
          <cell r="AG1438">
            <v>3</v>
          </cell>
          <cell r="AH1438">
            <v>11</v>
          </cell>
          <cell r="AI1438">
            <v>15</v>
          </cell>
          <cell r="AJ1438">
            <v>13</v>
          </cell>
          <cell r="AK1438">
            <v>212</v>
          </cell>
          <cell r="AL1438">
            <v>466</v>
          </cell>
          <cell r="AM1438">
            <v>0</v>
          </cell>
          <cell r="AN1438">
            <v>0</v>
          </cell>
          <cell r="AO1438">
            <v>1</v>
          </cell>
          <cell r="AP1438">
            <v>2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393</v>
          </cell>
          <cell r="BF1438">
            <v>237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393</v>
          </cell>
          <cell r="BL1438">
            <v>237</v>
          </cell>
          <cell r="BM1438">
            <v>2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11</v>
          </cell>
          <cell r="BS1438">
            <v>11</v>
          </cell>
          <cell r="BT1438">
            <v>12</v>
          </cell>
          <cell r="BU1438" t="str">
            <v>崔莉莉</v>
          </cell>
          <cell r="BV1438" t="str">
            <v>崔莉莉</v>
          </cell>
          <cell r="BW1438" t="str">
            <v>崔莉莉</v>
          </cell>
          <cell r="BX1438" t="str">
            <v>1854578921</v>
          </cell>
          <cell r="BY1438" t="str">
            <v>2025-03-17</v>
          </cell>
          <cell r="BZ1438" t="str">
            <v/>
          </cell>
          <cell r="CA1438" t="str">
            <v>777087395</v>
          </cell>
          <cell r="CB1438">
            <v>0</v>
          </cell>
          <cell r="CC1438">
            <v>0</v>
          </cell>
          <cell r="CD1438" t="str">
            <v/>
          </cell>
          <cell r="CE1438" t="str">
            <v>1</v>
          </cell>
          <cell r="CF1438" t="str">
            <v/>
          </cell>
          <cell r="CG1438" t="str">
            <v>北京经济技术开发区虚拟社区</v>
          </cell>
          <cell r="CH1438" t="str">
            <v>qy</v>
          </cell>
          <cell r="CI1438" t="str">
            <v>    私人控股</v>
          </cell>
          <cell r="CJ1438" t="str">
            <v>F</v>
          </cell>
          <cell r="CK1438" t="str">
            <v>    批发和零售业</v>
          </cell>
          <cell r="CL1438" t="str">
            <v>51</v>
          </cell>
          <cell r="CM1438" t="str">
            <v>    批发业</v>
          </cell>
          <cell r="CN1438" t="str">
            <v>115101</v>
          </cell>
          <cell r="CO1438" t="str">
            <v>      开发区</v>
          </cell>
          <cell r="CP1438" t="str">
            <v>　　　私营有限责任公司</v>
          </cell>
          <cell r="CQ1438" t="str">
            <v/>
          </cell>
          <cell r="CR1438" t="str">
            <v>    传统服务业</v>
          </cell>
          <cell r="CS1438" t="str">
            <v>2</v>
          </cell>
          <cell r="CT1438" t="str">
            <v>    地方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 t="str">
            <v>3</v>
          </cell>
          <cell r="DN1438" t="str">
            <v>515</v>
          </cell>
          <cell r="DO1438" t="str">
            <v>    医药及医疗器材批发</v>
          </cell>
          <cell r="DP1438" t="str">
            <v>1</v>
          </cell>
          <cell r="DQ1438" t="str">
            <v/>
          </cell>
          <cell r="DR1438">
            <v>4156</v>
          </cell>
          <cell r="DS1438">
            <v>4960</v>
          </cell>
          <cell r="DT1438">
            <v>1</v>
          </cell>
          <cell r="DU1438">
            <v>393</v>
          </cell>
          <cell r="DV1438">
            <v>237</v>
          </cell>
          <cell r="DW1438">
            <v>5</v>
          </cell>
          <cell r="DX1438">
            <v>22</v>
          </cell>
        </row>
        <row r="1439">
          <cell r="M1439" t="str">
            <v>91110302690803459K</v>
          </cell>
          <cell r="N1439" t="str">
            <v>北京悦康润泰国际商贸有限公司</v>
          </cell>
          <cell r="O1439" t="str">
            <v>2025</v>
          </cell>
          <cell r="P1439" t="str">
            <v>2</v>
          </cell>
          <cell r="Q1439">
            <v>71</v>
          </cell>
          <cell r="R1439">
            <v>71</v>
          </cell>
          <cell r="S1439">
            <v>0</v>
          </cell>
          <cell r="T1439">
            <v>8232</v>
          </cell>
          <cell r="U1439">
            <v>33239</v>
          </cell>
          <cell r="V1439">
            <v>47372</v>
          </cell>
          <cell r="W1439">
            <v>1194</v>
          </cell>
          <cell r="X1439">
            <v>8222</v>
          </cell>
          <cell r="Y1439">
            <v>0</v>
          </cell>
          <cell r="Z1439">
            <v>0</v>
          </cell>
          <cell r="AA1439">
            <v>0</v>
          </cell>
          <cell r="AB1439">
            <v>9822</v>
          </cell>
          <cell r="AC1439">
            <v>0</v>
          </cell>
          <cell r="AD1439">
            <v>0</v>
          </cell>
          <cell r="AE1439">
            <v>0</v>
          </cell>
          <cell r="AF1439">
            <v>7271</v>
          </cell>
          <cell r="AG1439">
            <v>0</v>
          </cell>
          <cell r="AH1439">
            <v>0</v>
          </cell>
          <cell r="AI1439">
            <v>2</v>
          </cell>
          <cell r="AJ1439">
            <v>226</v>
          </cell>
          <cell r="AK1439">
            <v>568</v>
          </cell>
          <cell r="AL1439">
            <v>642</v>
          </cell>
          <cell r="AM1439">
            <v>0</v>
          </cell>
          <cell r="AN1439">
            <v>0</v>
          </cell>
          <cell r="AO1439">
            <v>0</v>
          </cell>
          <cell r="AP1439">
            <v>-72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-570</v>
          </cell>
          <cell r="BF1439">
            <v>1755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-570</v>
          </cell>
          <cell r="BL1439">
            <v>1754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10</v>
          </cell>
          <cell r="BT1439">
            <v>13</v>
          </cell>
          <cell r="BU1439" t="str">
            <v>于伟仕</v>
          </cell>
          <cell r="BV1439" t="str">
            <v>冯洁</v>
          </cell>
          <cell r="BW1439" t="str">
            <v>李立宝</v>
          </cell>
          <cell r="BX1439" t="str">
            <v>18510930810</v>
          </cell>
          <cell r="BY1439" t="str">
            <v>2025-03-10</v>
          </cell>
          <cell r="BZ1439" t="str">
            <v/>
          </cell>
          <cell r="CA1439" t="str">
            <v>690803459</v>
          </cell>
          <cell r="CB1439">
            <v>0</v>
          </cell>
          <cell r="CC1439">
            <v>0</v>
          </cell>
          <cell r="CD1439" t="str">
            <v/>
          </cell>
          <cell r="CE1439" t="str">
            <v>1</v>
          </cell>
          <cell r="CF1439" t="str">
            <v/>
          </cell>
          <cell r="CG1439" t="str">
            <v>北京经济技术开发区虚拟社区</v>
          </cell>
          <cell r="CH1439" t="str">
            <v>qy</v>
          </cell>
          <cell r="CI1439" t="str">
            <v>    私人控股</v>
          </cell>
          <cell r="CJ1439" t="str">
            <v>F</v>
          </cell>
          <cell r="CK1439" t="str">
            <v>    批发和零售业</v>
          </cell>
          <cell r="CL1439" t="str">
            <v>51</v>
          </cell>
          <cell r="CM1439" t="str">
            <v>    批发业</v>
          </cell>
          <cell r="CN1439" t="str">
            <v>115101</v>
          </cell>
          <cell r="CO1439" t="str">
            <v>      开发区</v>
          </cell>
          <cell r="CP1439" t="str">
            <v>　　　其他有限责任公司</v>
          </cell>
          <cell r="CQ1439" t="str">
            <v/>
          </cell>
          <cell r="CR1439" t="str">
            <v>    传统服务业</v>
          </cell>
          <cell r="CS1439" t="str">
            <v>2</v>
          </cell>
          <cell r="CT1439" t="str">
            <v>    地方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 t="str">
            <v>3</v>
          </cell>
          <cell r="DN1439" t="str">
            <v>515</v>
          </cell>
          <cell r="DO1439" t="str">
            <v>    医药及医疗器材批发</v>
          </cell>
          <cell r="DP1439" t="str">
            <v>1</v>
          </cell>
          <cell r="DQ1439" t="str">
            <v/>
          </cell>
          <cell r="DR1439">
            <v>0</v>
          </cell>
          <cell r="DS1439">
            <v>9822</v>
          </cell>
          <cell r="DT1439">
            <v>1</v>
          </cell>
          <cell r="DU1439">
            <v>-570</v>
          </cell>
          <cell r="DV1439">
            <v>1755</v>
          </cell>
          <cell r="DW1439">
            <v>0</v>
          </cell>
          <cell r="DX1439">
            <v>0</v>
          </cell>
        </row>
        <row r="1440">
          <cell r="M1440" t="str">
            <v>91110302MA01TNY13D</v>
          </cell>
          <cell r="N1440" t="str">
            <v>北京聚宏数字科技有限公司</v>
          </cell>
          <cell r="O1440" t="str">
            <v>2025</v>
          </cell>
          <cell r="P1440" t="str">
            <v>2</v>
          </cell>
          <cell r="Q1440">
            <v>0</v>
          </cell>
          <cell r="R1440">
            <v>0</v>
          </cell>
          <cell r="S1440">
            <v>3772</v>
          </cell>
          <cell r="T1440">
            <v>1636</v>
          </cell>
          <cell r="U1440">
            <v>16803</v>
          </cell>
          <cell r="V1440">
            <v>6840</v>
          </cell>
          <cell r="W1440">
            <v>12900</v>
          </cell>
          <cell r="X1440">
            <v>1412</v>
          </cell>
          <cell r="Y1440">
            <v>0</v>
          </cell>
          <cell r="Z1440">
            <v>0</v>
          </cell>
          <cell r="AA1440">
            <v>5480</v>
          </cell>
          <cell r="AB1440">
            <v>2152</v>
          </cell>
          <cell r="AC1440">
            <v>0</v>
          </cell>
          <cell r="AD1440">
            <v>0</v>
          </cell>
          <cell r="AE1440">
            <v>2706</v>
          </cell>
          <cell r="AF1440">
            <v>1176</v>
          </cell>
          <cell r="AG1440">
            <v>15</v>
          </cell>
          <cell r="AH1440">
            <v>6</v>
          </cell>
          <cell r="AI1440">
            <v>1423</v>
          </cell>
          <cell r="AJ1440">
            <v>1218</v>
          </cell>
          <cell r="AK1440">
            <v>514</v>
          </cell>
          <cell r="AL1440">
            <v>518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822</v>
          </cell>
          <cell r="BF1440">
            <v>-766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822</v>
          </cell>
          <cell r="BL1440">
            <v>-766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340</v>
          </cell>
          <cell r="BR1440">
            <v>552</v>
          </cell>
          <cell r="BS1440">
            <v>81</v>
          </cell>
          <cell r="BT1440">
            <v>65</v>
          </cell>
          <cell r="BU1440" t="str">
            <v>王雷</v>
          </cell>
          <cell r="BV1440" t="str">
            <v>许萌</v>
          </cell>
          <cell r="BW1440" t="str">
            <v>许萌</v>
          </cell>
          <cell r="BX1440" t="str">
            <v>18510689821</v>
          </cell>
          <cell r="BY1440" t="str">
            <v>2025-03-17</v>
          </cell>
          <cell r="BZ1440" t="str">
            <v/>
          </cell>
          <cell r="CA1440" t="str">
            <v>MA01TNY13</v>
          </cell>
          <cell r="CB1440">
            <v>0</v>
          </cell>
          <cell r="CC1440">
            <v>0</v>
          </cell>
          <cell r="CD1440" t="str">
            <v/>
          </cell>
          <cell r="CE1440" t="str">
            <v>1</v>
          </cell>
          <cell r="CF1440" t="str">
            <v/>
          </cell>
          <cell r="CG1440" t="str">
            <v>北京经济技术开发区虚拟社区</v>
          </cell>
          <cell r="CH1440" t="str">
            <v>qy</v>
          </cell>
          <cell r="CI1440" t="str">
            <v>    私人控股</v>
          </cell>
          <cell r="CJ1440" t="str">
            <v>F</v>
          </cell>
          <cell r="CK1440" t="str">
            <v>    批发和零售业</v>
          </cell>
          <cell r="CL1440" t="str">
            <v>51</v>
          </cell>
          <cell r="CM1440" t="str">
            <v>    批发业</v>
          </cell>
          <cell r="CN1440" t="str">
            <v>115101</v>
          </cell>
          <cell r="CO1440" t="str">
            <v>      开发区</v>
          </cell>
          <cell r="CP1440" t="str">
            <v>　　　私营有限责任公司</v>
          </cell>
          <cell r="CQ1440" t="str">
            <v/>
          </cell>
          <cell r="CR1440" t="str">
            <v>    传统服务业</v>
          </cell>
          <cell r="CS1440" t="str">
            <v>2</v>
          </cell>
          <cell r="CT1440" t="str">
            <v>    地方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 t="str">
            <v>3</v>
          </cell>
          <cell r="DN1440" t="str">
            <v>519</v>
          </cell>
          <cell r="DO1440" t="str">
            <v>    其他批发业</v>
          </cell>
          <cell r="DP1440" t="str">
            <v>1</v>
          </cell>
          <cell r="DQ1440" t="str">
            <v/>
          </cell>
          <cell r="DR1440">
            <v>5480</v>
          </cell>
          <cell r="DS1440">
            <v>2152</v>
          </cell>
          <cell r="DT1440">
            <v>1</v>
          </cell>
          <cell r="DU1440">
            <v>822</v>
          </cell>
          <cell r="DV1440">
            <v>-766</v>
          </cell>
          <cell r="DW1440">
            <v>355</v>
          </cell>
          <cell r="DX1440">
            <v>558</v>
          </cell>
        </row>
        <row r="1441">
          <cell r="M1441" t="str">
            <v>911101063442716217</v>
          </cell>
          <cell r="N1441" t="str">
            <v>北京贝克福德食品有限公司</v>
          </cell>
          <cell r="O1441" t="str">
            <v>2025</v>
          </cell>
          <cell r="P1441" t="str">
            <v>2</v>
          </cell>
          <cell r="Q1441">
            <v>11</v>
          </cell>
          <cell r="R1441">
            <v>11</v>
          </cell>
          <cell r="S1441">
            <v>29860</v>
          </cell>
          <cell r="T1441">
            <v>10879</v>
          </cell>
          <cell r="U1441">
            <v>45180</v>
          </cell>
          <cell r="V1441">
            <v>5960</v>
          </cell>
          <cell r="W1441">
            <v>36245</v>
          </cell>
          <cell r="X1441">
            <v>-898</v>
          </cell>
          <cell r="Y1441">
            <v>0</v>
          </cell>
          <cell r="Z1441">
            <v>0</v>
          </cell>
          <cell r="AA1441">
            <v>14205</v>
          </cell>
          <cell r="AB1441">
            <v>10983</v>
          </cell>
          <cell r="AC1441">
            <v>0</v>
          </cell>
          <cell r="AD1441">
            <v>0</v>
          </cell>
          <cell r="AE1441">
            <v>12883</v>
          </cell>
          <cell r="AF1441">
            <v>9358</v>
          </cell>
          <cell r="AG1441">
            <v>13</v>
          </cell>
          <cell r="AH1441">
            <v>13</v>
          </cell>
          <cell r="AI1441">
            <v>95</v>
          </cell>
          <cell r="AJ1441">
            <v>166</v>
          </cell>
          <cell r="AK1441">
            <v>866</v>
          </cell>
          <cell r="AL1441">
            <v>758</v>
          </cell>
          <cell r="AM1441">
            <v>0</v>
          </cell>
          <cell r="AN1441">
            <v>0</v>
          </cell>
          <cell r="AO1441">
            <v>1</v>
          </cell>
          <cell r="AP1441">
            <v>1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347</v>
          </cell>
          <cell r="BF1441">
            <v>687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347</v>
          </cell>
          <cell r="BL1441">
            <v>687</v>
          </cell>
          <cell r="BM1441">
            <v>17</v>
          </cell>
          <cell r="BN1441">
            <v>41</v>
          </cell>
          <cell r="BO1441">
            <v>0</v>
          </cell>
          <cell r="BP1441">
            <v>0</v>
          </cell>
          <cell r="BQ1441">
            <v>152</v>
          </cell>
          <cell r="BR1441">
            <v>177</v>
          </cell>
          <cell r="BS1441">
            <v>15</v>
          </cell>
          <cell r="BT1441">
            <v>15</v>
          </cell>
          <cell r="BU1441" t="str">
            <v>蔚方卿</v>
          </cell>
          <cell r="BV1441" t="str">
            <v>李智新</v>
          </cell>
          <cell r="BW1441" t="str">
            <v>肖雪</v>
          </cell>
          <cell r="BX1441" t="str">
            <v>13582961036</v>
          </cell>
          <cell r="BY1441" t="str">
            <v>2025-03-14</v>
          </cell>
          <cell r="BZ1441" t="str">
            <v/>
          </cell>
          <cell r="CA1441" t="str">
            <v>344271621</v>
          </cell>
          <cell r="CB1441">
            <v>0</v>
          </cell>
          <cell r="CC1441">
            <v>0</v>
          </cell>
          <cell r="CD1441" t="str">
            <v/>
          </cell>
          <cell r="CE1441" t="str">
            <v>1</v>
          </cell>
          <cell r="CF1441" t="str">
            <v/>
          </cell>
          <cell r="CG1441" t="str">
            <v>北京经济技术开发区虚拟社区</v>
          </cell>
          <cell r="CH1441" t="str">
            <v>qy</v>
          </cell>
          <cell r="CI1441" t="str">
            <v>    私人控股</v>
          </cell>
          <cell r="CJ1441" t="str">
            <v>F</v>
          </cell>
          <cell r="CK1441" t="str">
            <v>    批发和零售业</v>
          </cell>
          <cell r="CL1441" t="str">
            <v>51</v>
          </cell>
          <cell r="CM1441" t="str">
            <v>    批发业</v>
          </cell>
          <cell r="CN1441" t="str">
            <v>115101</v>
          </cell>
          <cell r="CO1441" t="str">
            <v>      开发区</v>
          </cell>
          <cell r="CP1441" t="str">
            <v>　　　私营有限责任公司</v>
          </cell>
          <cell r="CQ1441" t="str">
            <v/>
          </cell>
          <cell r="CR1441" t="str">
            <v>    传统服务业</v>
          </cell>
          <cell r="CS1441" t="str">
            <v>2</v>
          </cell>
          <cell r="CT1441" t="str">
            <v>    地方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DI1441">
            <v>0</v>
          </cell>
          <cell r="DJ1441">
            <v>0</v>
          </cell>
          <cell r="DK1441">
            <v>0</v>
          </cell>
          <cell r="DL1441">
            <v>0</v>
          </cell>
          <cell r="DM1441" t="str">
            <v>3</v>
          </cell>
          <cell r="DN1441" t="str">
            <v>512</v>
          </cell>
          <cell r="DO1441" t="str">
            <v>    食品、饮料及烟草制品批发</v>
          </cell>
          <cell r="DP1441" t="str">
            <v>1</v>
          </cell>
          <cell r="DQ1441" t="str">
            <v/>
          </cell>
          <cell r="DR1441">
            <v>14205</v>
          </cell>
          <cell r="DS1441">
            <v>10983</v>
          </cell>
          <cell r="DT1441">
            <v>1</v>
          </cell>
          <cell r="DU1441">
            <v>347</v>
          </cell>
          <cell r="DV1441">
            <v>687</v>
          </cell>
          <cell r="DW1441">
            <v>182</v>
          </cell>
          <cell r="DX1441">
            <v>231</v>
          </cell>
        </row>
        <row r="1442">
          <cell r="M1442" t="str">
            <v>91110108563678691W</v>
          </cell>
          <cell r="N1442" t="str">
            <v>北京盛茂华科科技有限公司</v>
          </cell>
          <cell r="O1442" t="str">
            <v>2025</v>
          </cell>
          <cell r="P1442" t="str">
            <v>2</v>
          </cell>
          <cell r="Q1442">
            <v>223</v>
          </cell>
          <cell r="R1442">
            <v>223</v>
          </cell>
          <cell r="S1442">
            <v>14824</v>
          </cell>
          <cell r="T1442">
            <v>4419</v>
          </cell>
          <cell r="U1442">
            <v>23640</v>
          </cell>
          <cell r="V1442">
            <v>8292</v>
          </cell>
          <cell r="W1442">
            <v>18471</v>
          </cell>
          <cell r="X1442">
            <v>5796</v>
          </cell>
          <cell r="Y1442">
            <v>0</v>
          </cell>
          <cell r="Z1442">
            <v>0</v>
          </cell>
          <cell r="AA1442">
            <v>4285</v>
          </cell>
          <cell r="AB1442">
            <v>5689</v>
          </cell>
          <cell r="AC1442">
            <v>0</v>
          </cell>
          <cell r="AD1442">
            <v>0</v>
          </cell>
          <cell r="AE1442">
            <v>1839</v>
          </cell>
          <cell r="AF1442">
            <v>3832</v>
          </cell>
          <cell r="AG1442">
            <v>8</v>
          </cell>
          <cell r="AH1442">
            <v>18</v>
          </cell>
          <cell r="AI1442">
            <v>449</v>
          </cell>
          <cell r="AJ1442">
            <v>579</v>
          </cell>
          <cell r="AK1442">
            <v>1796</v>
          </cell>
          <cell r="AL1442">
            <v>1128</v>
          </cell>
          <cell r="AM1442">
            <v>0</v>
          </cell>
          <cell r="AN1442">
            <v>0</v>
          </cell>
          <cell r="AO1442">
            <v>1</v>
          </cell>
          <cell r="AP1442">
            <v>1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192</v>
          </cell>
          <cell r="BF1442">
            <v>131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192</v>
          </cell>
          <cell r="BL1442">
            <v>131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67</v>
          </cell>
          <cell r="BR1442">
            <v>157</v>
          </cell>
          <cell r="BS1442">
            <v>45</v>
          </cell>
          <cell r="BT1442">
            <v>40</v>
          </cell>
          <cell r="BU1442" t="str">
            <v>鲁志慧</v>
          </cell>
          <cell r="BV1442" t="str">
            <v>鲁志慧</v>
          </cell>
          <cell r="BW1442" t="str">
            <v>鲁志慧</v>
          </cell>
          <cell r="BX1442" t="str">
            <v>18600387792</v>
          </cell>
          <cell r="BY1442" t="str">
            <v>2025-03-14</v>
          </cell>
          <cell r="BZ1442" t="str">
            <v/>
          </cell>
          <cell r="CA1442" t="str">
            <v>563678691</v>
          </cell>
          <cell r="CB1442">
            <v>0</v>
          </cell>
          <cell r="CC1442">
            <v>0</v>
          </cell>
          <cell r="CD1442" t="str">
            <v/>
          </cell>
          <cell r="CE1442" t="str">
            <v>1</v>
          </cell>
          <cell r="CF1442" t="str">
            <v/>
          </cell>
          <cell r="CG1442" t="str">
            <v>北京经济技术开发区虚拟社区</v>
          </cell>
          <cell r="CH1442" t="str">
            <v>qy</v>
          </cell>
          <cell r="CI1442" t="str">
            <v>    私人控股</v>
          </cell>
          <cell r="CJ1442" t="str">
            <v>F</v>
          </cell>
          <cell r="CK1442" t="str">
            <v>    批发和零售业</v>
          </cell>
          <cell r="CL1442" t="str">
            <v>51</v>
          </cell>
          <cell r="CM1442" t="str">
            <v>    批发业</v>
          </cell>
          <cell r="CN1442" t="str">
            <v>115101</v>
          </cell>
          <cell r="CO1442" t="str">
            <v>      开发区</v>
          </cell>
          <cell r="CP1442" t="str">
            <v>　　　私营有限责任公司</v>
          </cell>
          <cell r="CQ1442" t="str">
            <v/>
          </cell>
          <cell r="CR1442" t="str">
            <v>    传统服务业</v>
          </cell>
          <cell r="CS1442" t="str">
            <v>2</v>
          </cell>
          <cell r="CT1442" t="str">
            <v>    地方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DI1442">
            <v>0</v>
          </cell>
          <cell r="DJ1442">
            <v>0</v>
          </cell>
          <cell r="DK1442">
            <v>0</v>
          </cell>
          <cell r="DL1442">
            <v>0</v>
          </cell>
          <cell r="DM1442" t="str">
            <v>3</v>
          </cell>
          <cell r="DN1442" t="str">
            <v>517</v>
          </cell>
          <cell r="DO1442" t="str">
            <v>    机械设备、五金产品及电子产品批发</v>
          </cell>
          <cell r="DP1442" t="str">
            <v>1</v>
          </cell>
          <cell r="DQ1442" t="str">
            <v/>
          </cell>
          <cell r="DR1442">
            <v>4285</v>
          </cell>
          <cell r="DS1442">
            <v>5689</v>
          </cell>
          <cell r="DT1442">
            <v>1</v>
          </cell>
          <cell r="DU1442">
            <v>192</v>
          </cell>
          <cell r="DV1442">
            <v>131</v>
          </cell>
          <cell r="DW1442">
            <v>75</v>
          </cell>
          <cell r="DX1442">
            <v>175</v>
          </cell>
        </row>
        <row r="1443">
          <cell r="M1443" t="str">
            <v>91110302399654574A</v>
          </cell>
          <cell r="N1443" t="str">
            <v>北京朝华鼎盛商贸有限公司</v>
          </cell>
          <cell r="O1443" t="str">
            <v>2025</v>
          </cell>
          <cell r="P1443" t="str">
            <v>2</v>
          </cell>
          <cell r="Q1443">
            <v>35</v>
          </cell>
          <cell r="R1443">
            <v>34</v>
          </cell>
          <cell r="S1443">
            <v>7056</v>
          </cell>
          <cell r="T1443">
            <v>4660</v>
          </cell>
          <cell r="U1443">
            <v>31182</v>
          </cell>
          <cell r="V1443">
            <v>28891</v>
          </cell>
          <cell r="W1443">
            <v>21045</v>
          </cell>
          <cell r="X1443">
            <v>24093</v>
          </cell>
          <cell r="Y1443">
            <v>0</v>
          </cell>
          <cell r="Z1443">
            <v>0</v>
          </cell>
          <cell r="AA1443">
            <v>15776</v>
          </cell>
          <cell r="AB1443">
            <v>25142</v>
          </cell>
          <cell r="AC1443">
            <v>0</v>
          </cell>
          <cell r="AD1443">
            <v>0</v>
          </cell>
          <cell r="AE1443">
            <v>14282</v>
          </cell>
          <cell r="AF1443">
            <v>22519</v>
          </cell>
          <cell r="AG1443">
            <v>9</v>
          </cell>
          <cell r="AH1443">
            <v>13</v>
          </cell>
          <cell r="AI1443">
            <v>375</v>
          </cell>
          <cell r="AJ1443">
            <v>469</v>
          </cell>
          <cell r="AK1443">
            <v>877</v>
          </cell>
          <cell r="AL1443">
            <v>940</v>
          </cell>
          <cell r="AM1443">
            <v>0</v>
          </cell>
          <cell r="AN1443">
            <v>0</v>
          </cell>
          <cell r="AO1443">
            <v>-9</v>
          </cell>
          <cell r="AP1443">
            <v>-9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242</v>
          </cell>
          <cell r="BF1443">
            <v>1210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242</v>
          </cell>
          <cell r="BL1443">
            <v>1210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156</v>
          </cell>
          <cell r="BR1443">
            <v>217</v>
          </cell>
          <cell r="BS1443">
            <v>24</v>
          </cell>
          <cell r="BT1443">
            <v>24</v>
          </cell>
          <cell r="BU1443" t="str">
            <v>王晓璐</v>
          </cell>
          <cell r="BV1443" t="str">
            <v>彭旭佳</v>
          </cell>
          <cell r="BW1443" t="str">
            <v>刘润东</v>
          </cell>
          <cell r="BX1443" t="str">
            <v>13466653668</v>
          </cell>
          <cell r="BY1443" t="str">
            <v>2025-03-12</v>
          </cell>
          <cell r="BZ1443" t="str">
            <v/>
          </cell>
          <cell r="CA1443" t="str">
            <v>399654574</v>
          </cell>
          <cell r="CB1443">
            <v>0</v>
          </cell>
          <cell r="CC1443">
            <v>0</v>
          </cell>
          <cell r="CD1443" t="str">
            <v/>
          </cell>
          <cell r="CE1443" t="str">
            <v>1</v>
          </cell>
          <cell r="CF1443" t="str">
            <v/>
          </cell>
          <cell r="CG1443" t="str">
            <v>北京经济技术开发区虚拟社区</v>
          </cell>
          <cell r="CH1443" t="str">
            <v>qy</v>
          </cell>
          <cell r="CI1443" t="str">
            <v>    私人控股</v>
          </cell>
          <cell r="CJ1443" t="str">
            <v>F</v>
          </cell>
          <cell r="CK1443" t="str">
            <v>    批发和零售业</v>
          </cell>
          <cell r="CL1443" t="str">
            <v>51</v>
          </cell>
          <cell r="CM1443" t="str">
            <v>    批发业</v>
          </cell>
          <cell r="CN1443" t="str">
            <v>115101</v>
          </cell>
          <cell r="CO1443" t="str">
            <v>      开发区</v>
          </cell>
          <cell r="CP1443" t="str">
            <v>　　　私营有限责任公司</v>
          </cell>
          <cell r="CQ1443" t="str">
            <v/>
          </cell>
          <cell r="CR1443" t="str">
            <v>    传统服务业</v>
          </cell>
          <cell r="CS1443" t="str">
            <v>2</v>
          </cell>
          <cell r="CT1443" t="str">
            <v>    地方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DI1443">
            <v>0</v>
          </cell>
          <cell r="DJ1443">
            <v>0</v>
          </cell>
          <cell r="DK1443">
            <v>0</v>
          </cell>
          <cell r="DL1443">
            <v>0</v>
          </cell>
          <cell r="DM1443" t="str">
            <v>3</v>
          </cell>
          <cell r="DN1443" t="str">
            <v>512</v>
          </cell>
          <cell r="DO1443" t="str">
            <v>    食品、饮料及烟草制品批发</v>
          </cell>
          <cell r="DP1443" t="str">
            <v>1</v>
          </cell>
          <cell r="DQ1443" t="str">
            <v/>
          </cell>
          <cell r="DR1443">
            <v>15776</v>
          </cell>
          <cell r="DS1443">
            <v>25142</v>
          </cell>
          <cell r="DT1443">
            <v>1</v>
          </cell>
          <cell r="DU1443">
            <v>242</v>
          </cell>
          <cell r="DV1443">
            <v>1210</v>
          </cell>
          <cell r="DW1443">
            <v>165</v>
          </cell>
          <cell r="DX1443">
            <v>230</v>
          </cell>
        </row>
        <row r="1444">
          <cell r="M1444" t="str">
            <v>91110302MA01UYDB75</v>
          </cell>
          <cell r="N1444" t="str">
            <v>海之金（北京）环保科技发展有限公司</v>
          </cell>
          <cell r="O1444" t="str">
            <v>2025</v>
          </cell>
          <cell r="P1444" t="str">
            <v>2</v>
          </cell>
          <cell r="Q1444">
            <v>0</v>
          </cell>
          <cell r="R1444">
            <v>0</v>
          </cell>
          <cell r="S1444">
            <v>3776</v>
          </cell>
          <cell r="T1444">
            <v>12946</v>
          </cell>
          <cell r="U1444">
            <v>6997</v>
          </cell>
          <cell r="V1444">
            <v>15923</v>
          </cell>
          <cell r="W1444">
            <v>4544</v>
          </cell>
          <cell r="X1444">
            <v>14405</v>
          </cell>
          <cell r="Y1444">
            <v>0</v>
          </cell>
          <cell r="Z1444">
            <v>0</v>
          </cell>
          <cell r="AA1444">
            <v>4853</v>
          </cell>
          <cell r="AB1444">
            <v>4354</v>
          </cell>
          <cell r="AC1444">
            <v>0</v>
          </cell>
          <cell r="AD1444">
            <v>0</v>
          </cell>
          <cell r="AE1444">
            <v>4573</v>
          </cell>
          <cell r="AF1444">
            <v>4199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156</v>
          </cell>
          <cell r="AL1444">
            <v>84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124</v>
          </cell>
          <cell r="BF1444">
            <v>71</v>
          </cell>
          <cell r="BG1444">
            <v>0</v>
          </cell>
          <cell r="BH1444">
            <v>0</v>
          </cell>
          <cell r="BI1444">
            <v>0</v>
          </cell>
          <cell r="BJ1444">
            <v>10</v>
          </cell>
          <cell r="BK1444">
            <v>124</v>
          </cell>
          <cell r="BL1444">
            <v>61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3</v>
          </cell>
          <cell r="BT1444">
            <v>3</v>
          </cell>
          <cell r="BU1444" t="str">
            <v>朱桂荣</v>
          </cell>
          <cell r="BV1444" t="str">
            <v>朱桂荣</v>
          </cell>
          <cell r="BW1444" t="str">
            <v>范春霞</v>
          </cell>
          <cell r="BX1444" t="str">
            <v>13311387248</v>
          </cell>
          <cell r="BY1444" t="str">
            <v>2025-03-17</v>
          </cell>
          <cell r="BZ1444" t="str">
            <v/>
          </cell>
          <cell r="CA1444" t="str">
            <v>MA01UYDB7</v>
          </cell>
          <cell r="CB1444">
            <v>0</v>
          </cell>
          <cell r="CC1444">
            <v>0</v>
          </cell>
          <cell r="CD1444" t="str">
            <v/>
          </cell>
          <cell r="CE1444" t="str">
            <v>1</v>
          </cell>
          <cell r="CF1444" t="str">
            <v/>
          </cell>
          <cell r="CG1444" t="str">
            <v>北京经济技术开发区虚拟社区</v>
          </cell>
          <cell r="CH1444" t="str">
            <v>qy</v>
          </cell>
          <cell r="CI1444" t="str">
            <v>    私人控股</v>
          </cell>
          <cell r="CJ1444" t="str">
            <v>F</v>
          </cell>
          <cell r="CK1444" t="str">
            <v>    批发和零售业</v>
          </cell>
          <cell r="CL1444" t="str">
            <v>51</v>
          </cell>
          <cell r="CM1444" t="str">
            <v>    批发业</v>
          </cell>
          <cell r="CN1444" t="str">
            <v>115101</v>
          </cell>
          <cell r="CO1444" t="str">
            <v>      开发区</v>
          </cell>
          <cell r="CP1444" t="str">
            <v>　　　私营有限责任公司</v>
          </cell>
          <cell r="CQ1444" t="str">
            <v/>
          </cell>
          <cell r="CR1444" t="str">
            <v>    传统服务业</v>
          </cell>
          <cell r="CS1444" t="str">
            <v>2</v>
          </cell>
          <cell r="CT1444" t="str">
            <v>    地方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DI1444">
            <v>0</v>
          </cell>
          <cell r="DJ1444">
            <v>0</v>
          </cell>
          <cell r="DK1444">
            <v>0</v>
          </cell>
          <cell r="DL1444">
            <v>0</v>
          </cell>
          <cell r="DM1444" t="str">
            <v>3</v>
          </cell>
          <cell r="DN1444" t="str">
            <v>519</v>
          </cell>
          <cell r="DO1444" t="str">
            <v>    其他批发业</v>
          </cell>
          <cell r="DP1444" t="str">
            <v>1</v>
          </cell>
          <cell r="DQ1444" t="str">
            <v/>
          </cell>
          <cell r="DR1444">
            <v>4853</v>
          </cell>
          <cell r="DS1444">
            <v>4354</v>
          </cell>
          <cell r="DT1444">
            <v>1</v>
          </cell>
          <cell r="DU1444">
            <v>124</v>
          </cell>
          <cell r="DV1444">
            <v>71</v>
          </cell>
          <cell r="DW1444">
            <v>-82</v>
          </cell>
          <cell r="DX1444">
            <v>-33</v>
          </cell>
        </row>
        <row r="1445">
          <cell r="M1445" t="str">
            <v>91110105MA00A4TT44</v>
          </cell>
          <cell r="N1445" t="str">
            <v>钛铭中板（北京）商贸有限公司</v>
          </cell>
          <cell r="O1445" t="str">
            <v>2025</v>
          </cell>
          <cell r="P1445" t="str">
            <v>2</v>
          </cell>
          <cell r="Q1445">
            <v>2013</v>
          </cell>
          <cell r="R1445">
            <v>2013</v>
          </cell>
          <cell r="S1445">
            <v>12623</v>
          </cell>
          <cell r="T1445">
            <v>10332</v>
          </cell>
          <cell r="U1445">
            <v>18798</v>
          </cell>
          <cell r="V1445">
            <v>19269</v>
          </cell>
          <cell r="W1445">
            <v>12558</v>
          </cell>
          <cell r="X1445">
            <v>13961</v>
          </cell>
          <cell r="Y1445">
            <v>0</v>
          </cell>
          <cell r="Z1445">
            <v>0</v>
          </cell>
          <cell r="AA1445">
            <v>3248</v>
          </cell>
          <cell r="AB1445">
            <v>4901</v>
          </cell>
          <cell r="AC1445">
            <v>0</v>
          </cell>
          <cell r="AD1445">
            <v>0</v>
          </cell>
          <cell r="AE1445">
            <v>2883</v>
          </cell>
          <cell r="AF1445">
            <v>4431</v>
          </cell>
          <cell r="AG1445">
            <v>2</v>
          </cell>
          <cell r="AH1445">
            <v>3</v>
          </cell>
          <cell r="AI1445">
            <v>0</v>
          </cell>
          <cell r="AJ1445">
            <v>0</v>
          </cell>
          <cell r="AK1445">
            <v>234</v>
          </cell>
          <cell r="AL1445">
            <v>74</v>
          </cell>
          <cell r="AM1445">
            <v>0</v>
          </cell>
          <cell r="AN1445">
            <v>0</v>
          </cell>
          <cell r="AO1445">
            <v>88</v>
          </cell>
          <cell r="AP1445">
            <v>35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41</v>
          </cell>
          <cell r="BF1445">
            <v>358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41</v>
          </cell>
          <cell r="BL1445">
            <v>358</v>
          </cell>
          <cell r="BM1445">
            <v>8</v>
          </cell>
          <cell r="BN1445">
            <v>3</v>
          </cell>
          <cell r="BO1445">
            <v>0</v>
          </cell>
          <cell r="BP1445">
            <v>0</v>
          </cell>
          <cell r="BQ1445">
            <v>14</v>
          </cell>
          <cell r="BR1445">
            <v>20</v>
          </cell>
          <cell r="BS1445">
            <v>6</v>
          </cell>
          <cell r="BT1445">
            <v>3</v>
          </cell>
          <cell r="BU1445" t="str">
            <v>李炳珠</v>
          </cell>
          <cell r="BV1445" t="str">
            <v>曾洪涛</v>
          </cell>
          <cell r="BW1445" t="str">
            <v>曾洪涛</v>
          </cell>
          <cell r="BX1445" t="str">
            <v>13373262754</v>
          </cell>
          <cell r="BY1445" t="str">
            <v>2025-03-06</v>
          </cell>
          <cell r="BZ1445" t="str">
            <v/>
          </cell>
          <cell r="CA1445" t="str">
            <v>MA00A4TT4</v>
          </cell>
          <cell r="CB1445">
            <v>0</v>
          </cell>
          <cell r="CC1445">
            <v>0</v>
          </cell>
          <cell r="CD1445" t="str">
            <v/>
          </cell>
          <cell r="CE1445" t="str">
            <v>1</v>
          </cell>
          <cell r="CF1445" t="str">
            <v/>
          </cell>
          <cell r="CG1445" t="str">
            <v>北京经济技术开发区虚拟社区</v>
          </cell>
          <cell r="CH1445" t="str">
            <v>qy</v>
          </cell>
          <cell r="CI1445" t="str">
            <v>    私人控股</v>
          </cell>
          <cell r="CJ1445" t="str">
            <v>F</v>
          </cell>
          <cell r="CK1445" t="str">
            <v>    批发和零售业</v>
          </cell>
          <cell r="CL1445" t="str">
            <v>51</v>
          </cell>
          <cell r="CM1445" t="str">
            <v>    批发业</v>
          </cell>
          <cell r="CN1445" t="str">
            <v>115101</v>
          </cell>
          <cell r="CO1445" t="str">
            <v>      开发区</v>
          </cell>
          <cell r="CP1445" t="str">
            <v>　　　私营有限责任公司</v>
          </cell>
          <cell r="CQ1445" t="str">
            <v/>
          </cell>
          <cell r="CR1445" t="str">
            <v>    传统服务业</v>
          </cell>
          <cell r="CS1445" t="str">
            <v>2</v>
          </cell>
          <cell r="CT1445" t="str">
            <v>    地方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DI1445">
            <v>0</v>
          </cell>
          <cell r="DJ1445">
            <v>0</v>
          </cell>
          <cell r="DK1445">
            <v>0</v>
          </cell>
          <cell r="DL1445">
            <v>0</v>
          </cell>
          <cell r="DM1445" t="str">
            <v>3</v>
          </cell>
          <cell r="DN1445" t="str">
            <v>516</v>
          </cell>
          <cell r="DO1445" t="str">
            <v>    矿产品、建材及化工产品批发</v>
          </cell>
          <cell r="DP1445" t="str">
            <v>1</v>
          </cell>
          <cell r="DQ1445" t="str">
            <v/>
          </cell>
          <cell r="DR1445">
            <v>3248</v>
          </cell>
          <cell r="DS1445">
            <v>4901</v>
          </cell>
          <cell r="DT1445">
            <v>1</v>
          </cell>
          <cell r="DU1445">
            <v>41</v>
          </cell>
          <cell r="DV1445">
            <v>358</v>
          </cell>
          <cell r="DW1445">
            <v>24</v>
          </cell>
          <cell r="DX1445">
            <v>26</v>
          </cell>
        </row>
        <row r="1446">
          <cell r="M1446" t="str">
            <v>91110302MA0192WM6U</v>
          </cell>
          <cell r="N1446" t="str">
            <v>杰富瑞（北京）医疗科技有限公司</v>
          </cell>
          <cell r="O1446" t="str">
            <v>2025</v>
          </cell>
          <cell r="P1446" t="str">
            <v>2</v>
          </cell>
          <cell r="Q1446">
            <v>774</v>
          </cell>
          <cell r="R1446">
            <v>731</v>
          </cell>
          <cell r="S1446">
            <v>4693</v>
          </cell>
          <cell r="T1446">
            <v>4689</v>
          </cell>
          <cell r="U1446">
            <v>32965</v>
          </cell>
          <cell r="V1446">
            <v>31350</v>
          </cell>
          <cell r="W1446">
            <v>780</v>
          </cell>
          <cell r="X1446">
            <v>1324</v>
          </cell>
          <cell r="Y1446">
            <v>0</v>
          </cell>
          <cell r="Z1446">
            <v>0</v>
          </cell>
          <cell r="AA1446">
            <v>6247</v>
          </cell>
          <cell r="AB1446">
            <v>8732</v>
          </cell>
          <cell r="AC1446">
            <v>0</v>
          </cell>
          <cell r="AD1446">
            <v>0</v>
          </cell>
          <cell r="AE1446">
            <v>4718</v>
          </cell>
          <cell r="AF1446">
            <v>6597</v>
          </cell>
          <cell r="AG1446">
            <v>8</v>
          </cell>
          <cell r="AH1446">
            <v>12</v>
          </cell>
          <cell r="AI1446">
            <v>576</v>
          </cell>
          <cell r="AJ1446">
            <v>1139</v>
          </cell>
          <cell r="AK1446">
            <v>380</v>
          </cell>
          <cell r="AL1446">
            <v>660</v>
          </cell>
          <cell r="AM1446">
            <v>0</v>
          </cell>
          <cell r="AN1446">
            <v>0</v>
          </cell>
          <cell r="AO1446">
            <v>1</v>
          </cell>
          <cell r="AP1446">
            <v>1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E1446">
            <v>573</v>
          </cell>
          <cell r="BF1446">
            <v>334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573</v>
          </cell>
          <cell r="BL1446">
            <v>334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128</v>
          </cell>
          <cell r="BR1446">
            <v>199</v>
          </cell>
          <cell r="BS1446">
            <v>15</v>
          </cell>
          <cell r="BT1446">
            <v>22</v>
          </cell>
          <cell r="BU1446" t="str">
            <v>陈唯青</v>
          </cell>
          <cell r="BV1446" t="str">
            <v>崔雅亓</v>
          </cell>
          <cell r="BW1446" t="str">
            <v>刘燕</v>
          </cell>
          <cell r="BX1446" t="str">
            <v>18515912851</v>
          </cell>
          <cell r="BY1446" t="str">
            <v>2025-03-13</v>
          </cell>
          <cell r="BZ1446" t="str">
            <v/>
          </cell>
          <cell r="CA1446" t="str">
            <v>MA0192WM6</v>
          </cell>
          <cell r="CB1446">
            <v>0</v>
          </cell>
          <cell r="CC1446">
            <v>0</v>
          </cell>
          <cell r="CD1446" t="str">
            <v/>
          </cell>
          <cell r="CE1446" t="str">
            <v>1</v>
          </cell>
          <cell r="CF1446" t="str">
            <v/>
          </cell>
          <cell r="CG1446" t="str">
            <v>北京经济技术开发区虚拟社区</v>
          </cell>
          <cell r="CH1446" t="str">
            <v>qy</v>
          </cell>
          <cell r="CI1446" t="str">
            <v>    私人控股</v>
          </cell>
          <cell r="CJ1446" t="str">
            <v>F</v>
          </cell>
          <cell r="CK1446" t="str">
            <v>    批发和零售业</v>
          </cell>
          <cell r="CL1446" t="str">
            <v>51</v>
          </cell>
          <cell r="CM1446" t="str">
            <v>    批发业</v>
          </cell>
          <cell r="CN1446" t="str">
            <v>115101</v>
          </cell>
          <cell r="CO1446" t="str">
            <v>      开发区</v>
          </cell>
          <cell r="CP1446" t="str">
            <v>　　　外商投资有限责任公司</v>
          </cell>
          <cell r="CQ1446" t="str">
            <v/>
          </cell>
          <cell r="CR1446" t="str">
            <v>    传统服务业</v>
          </cell>
          <cell r="CS1446" t="str">
            <v>2</v>
          </cell>
          <cell r="CT1446" t="str">
            <v>    地方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DI1446">
            <v>0</v>
          </cell>
          <cell r="DJ1446">
            <v>0</v>
          </cell>
          <cell r="DK1446">
            <v>0</v>
          </cell>
          <cell r="DL1446">
            <v>0</v>
          </cell>
          <cell r="DM1446" t="str">
            <v>3</v>
          </cell>
          <cell r="DN1446" t="str">
            <v>515</v>
          </cell>
          <cell r="DO1446" t="str">
            <v>    医药及医疗器材批发</v>
          </cell>
          <cell r="DP1446" t="str">
            <v>1</v>
          </cell>
          <cell r="DQ1446" t="str">
            <v/>
          </cell>
          <cell r="DR1446">
            <v>6247</v>
          </cell>
          <cell r="DS1446">
            <v>8732</v>
          </cell>
          <cell r="DT1446">
            <v>1</v>
          </cell>
          <cell r="DU1446">
            <v>573</v>
          </cell>
          <cell r="DV1446">
            <v>334</v>
          </cell>
          <cell r="DW1446">
            <v>136</v>
          </cell>
          <cell r="DX1446">
            <v>211</v>
          </cell>
        </row>
        <row r="1447">
          <cell r="M1447" t="str">
            <v>911101125858562096</v>
          </cell>
          <cell r="N1447" t="str">
            <v>北京中研太和医疗器械有限公司</v>
          </cell>
          <cell r="O1447" t="str">
            <v>2025</v>
          </cell>
          <cell r="P1447" t="str">
            <v>2</v>
          </cell>
          <cell r="Q1447">
            <v>9248</v>
          </cell>
          <cell r="R1447">
            <v>82</v>
          </cell>
          <cell r="S1447">
            <v>839</v>
          </cell>
          <cell r="T1447">
            <v>845</v>
          </cell>
          <cell r="U1447">
            <v>21023</v>
          </cell>
          <cell r="V1447">
            <v>13327</v>
          </cell>
          <cell r="W1447">
            <v>20102</v>
          </cell>
          <cell r="X1447">
            <v>13083</v>
          </cell>
          <cell r="Y1447">
            <v>0</v>
          </cell>
          <cell r="Z1447">
            <v>0</v>
          </cell>
          <cell r="AA1447">
            <v>2727</v>
          </cell>
          <cell r="AB1447">
            <v>1620</v>
          </cell>
          <cell r="AC1447">
            <v>0</v>
          </cell>
          <cell r="AD1447">
            <v>0</v>
          </cell>
          <cell r="AE1447">
            <v>2061</v>
          </cell>
          <cell r="AF1447">
            <v>1371</v>
          </cell>
          <cell r="AG1447">
            <v>4</v>
          </cell>
          <cell r="AH1447">
            <v>0</v>
          </cell>
          <cell r="AI1447">
            <v>485</v>
          </cell>
          <cell r="AJ1447">
            <v>259</v>
          </cell>
          <cell r="AK1447">
            <v>115</v>
          </cell>
          <cell r="AL1447">
            <v>91</v>
          </cell>
          <cell r="AM1447">
            <v>0</v>
          </cell>
          <cell r="AN1447">
            <v>0</v>
          </cell>
          <cell r="AO1447">
            <v>38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24</v>
          </cell>
          <cell r="BF1447">
            <v>-101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24</v>
          </cell>
          <cell r="BL1447">
            <v>-101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110</v>
          </cell>
          <cell r="BR1447">
            <v>90</v>
          </cell>
          <cell r="BS1447">
            <v>34</v>
          </cell>
          <cell r="BT1447">
            <v>33</v>
          </cell>
          <cell r="BU1447" t="str">
            <v>于荣文</v>
          </cell>
          <cell r="BV1447" t="str">
            <v>王国辉</v>
          </cell>
          <cell r="BW1447" t="str">
            <v>王国辉</v>
          </cell>
          <cell r="BX1447" t="str">
            <v>13581929956</v>
          </cell>
          <cell r="BY1447" t="str">
            <v>2025-03-17</v>
          </cell>
          <cell r="BZ1447" t="str">
            <v/>
          </cell>
          <cell r="CA1447" t="str">
            <v>585856209</v>
          </cell>
          <cell r="CB1447">
            <v>0</v>
          </cell>
          <cell r="CC1447">
            <v>0</v>
          </cell>
          <cell r="CD1447" t="str">
            <v/>
          </cell>
          <cell r="CE1447" t="str">
            <v/>
          </cell>
          <cell r="CF1447" t="str">
            <v/>
          </cell>
          <cell r="CG1447" t="str">
            <v/>
          </cell>
          <cell r="CH1447" t="str">
            <v>qy</v>
          </cell>
          <cell r="CI1447" t="str">
            <v>    私人控股</v>
          </cell>
          <cell r="CJ1447" t="str">
            <v>F</v>
          </cell>
          <cell r="CK1447" t="str">
            <v>    批发和零售业</v>
          </cell>
          <cell r="CL1447" t="str">
            <v>51</v>
          </cell>
          <cell r="CM1447" t="str">
            <v>    批发业</v>
          </cell>
          <cell r="CN1447" t="str">
            <v>110112</v>
          </cell>
          <cell r="CO1447" t="str">
            <v>      通州区</v>
          </cell>
          <cell r="CP1447" t="str">
            <v>　　　私营有限责任公司</v>
          </cell>
          <cell r="CQ1447" t="str">
            <v/>
          </cell>
          <cell r="CR1447" t="str">
            <v>    传统服务业</v>
          </cell>
          <cell r="CS1447" t="str">
            <v>2</v>
          </cell>
          <cell r="CT1447" t="str">
            <v>    地方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DI1447">
            <v>0</v>
          </cell>
          <cell r="DJ1447">
            <v>0</v>
          </cell>
          <cell r="DK1447">
            <v>0</v>
          </cell>
          <cell r="DL1447">
            <v>0</v>
          </cell>
          <cell r="DM1447" t="str">
            <v>5</v>
          </cell>
          <cell r="DN1447" t="str">
            <v>515</v>
          </cell>
          <cell r="DO1447" t="str">
            <v>    医药及医疗器材批发</v>
          </cell>
          <cell r="DP1447" t="str">
            <v>1</v>
          </cell>
          <cell r="DQ1447" t="str">
            <v/>
          </cell>
          <cell r="DR1447">
            <v>2727</v>
          </cell>
          <cell r="DS1447">
            <v>1620</v>
          </cell>
          <cell r="DT1447">
            <v>1</v>
          </cell>
          <cell r="DU1447">
            <v>24</v>
          </cell>
          <cell r="DV1447">
            <v>-101</v>
          </cell>
          <cell r="DW1447">
            <v>114</v>
          </cell>
          <cell r="DX1447">
            <v>90</v>
          </cell>
        </row>
        <row r="1448">
          <cell r="M1448" t="str">
            <v>91110112MA01KPTF28</v>
          </cell>
          <cell r="N1448" t="str">
            <v>爱诺伟（北京）新材料科技有限公司</v>
          </cell>
          <cell r="O1448" t="str">
            <v>2025</v>
          </cell>
          <cell r="P1448" t="str">
            <v>2</v>
          </cell>
          <cell r="Q1448">
            <v>0</v>
          </cell>
          <cell r="R1448">
            <v>0</v>
          </cell>
          <cell r="S1448">
            <v>17400</v>
          </cell>
          <cell r="T1448">
            <v>15815</v>
          </cell>
          <cell r="U1448">
            <v>39232</v>
          </cell>
          <cell r="V1448">
            <v>43171</v>
          </cell>
          <cell r="W1448">
            <v>21622</v>
          </cell>
          <cell r="X1448">
            <v>26073</v>
          </cell>
          <cell r="Y1448">
            <v>0</v>
          </cell>
          <cell r="Z1448">
            <v>0</v>
          </cell>
          <cell r="AA1448">
            <v>22085</v>
          </cell>
          <cell r="AB1448">
            <v>9366</v>
          </cell>
          <cell r="AC1448">
            <v>0</v>
          </cell>
          <cell r="AD1448">
            <v>0</v>
          </cell>
          <cell r="AE1448">
            <v>21661</v>
          </cell>
          <cell r="AF1448">
            <v>9203</v>
          </cell>
          <cell r="AG1448">
            <v>9</v>
          </cell>
          <cell r="AH1448">
            <v>0</v>
          </cell>
          <cell r="AI1448">
            <v>25</v>
          </cell>
          <cell r="AJ1448">
            <v>44</v>
          </cell>
          <cell r="AK1448">
            <v>210</v>
          </cell>
          <cell r="AL1448">
            <v>166</v>
          </cell>
          <cell r="AM1448">
            <v>0</v>
          </cell>
          <cell r="AN1448">
            <v>0</v>
          </cell>
          <cell r="AO1448">
            <v>112</v>
          </cell>
          <cell r="AP1448">
            <v>127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68</v>
          </cell>
          <cell r="BF1448">
            <v>-174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68</v>
          </cell>
          <cell r="BL1448">
            <v>-174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25</v>
          </cell>
          <cell r="BR1448">
            <v>27</v>
          </cell>
          <cell r="BS1448">
            <v>15</v>
          </cell>
          <cell r="BT1448">
            <v>13</v>
          </cell>
          <cell r="BU1448" t="str">
            <v>娄秋硕</v>
          </cell>
          <cell r="BV1448" t="str">
            <v>娄秋硕</v>
          </cell>
          <cell r="BW1448" t="str">
            <v>娄秋硕</v>
          </cell>
          <cell r="BX1448" t="str">
            <v>13011315007</v>
          </cell>
          <cell r="BY1448" t="str">
            <v>2025-03-14</v>
          </cell>
          <cell r="BZ1448" t="str">
            <v/>
          </cell>
          <cell r="CA1448" t="str">
            <v>MA01KPTF2</v>
          </cell>
          <cell r="CB1448">
            <v>0</v>
          </cell>
          <cell r="CC1448">
            <v>0</v>
          </cell>
          <cell r="CD1448" t="str">
            <v/>
          </cell>
          <cell r="CE1448" t="str">
            <v/>
          </cell>
          <cell r="CF1448" t="str">
            <v/>
          </cell>
          <cell r="CG1448" t="str">
            <v/>
          </cell>
          <cell r="CH1448" t="str">
            <v>qy</v>
          </cell>
          <cell r="CI1448" t="str">
            <v>    私人控股</v>
          </cell>
          <cell r="CJ1448" t="str">
            <v>F</v>
          </cell>
          <cell r="CK1448" t="str">
            <v>    批发和零售业</v>
          </cell>
          <cell r="CL1448" t="str">
            <v>51</v>
          </cell>
          <cell r="CM1448" t="str">
            <v>    批发业</v>
          </cell>
          <cell r="CN1448" t="str">
            <v>110112</v>
          </cell>
          <cell r="CO1448" t="str">
            <v>      通州区</v>
          </cell>
          <cell r="CP1448" t="str">
            <v>　　　私营有限责任公司</v>
          </cell>
          <cell r="CQ1448" t="str">
            <v/>
          </cell>
          <cell r="CR1448" t="str">
            <v>    传统服务业</v>
          </cell>
          <cell r="CS1448" t="str">
            <v>2</v>
          </cell>
          <cell r="CT1448" t="str">
            <v>    地方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DI1448">
            <v>0</v>
          </cell>
          <cell r="DJ1448">
            <v>0</v>
          </cell>
          <cell r="DK1448">
            <v>0</v>
          </cell>
          <cell r="DL1448">
            <v>0</v>
          </cell>
          <cell r="DM1448" t="str">
            <v>5</v>
          </cell>
          <cell r="DN1448" t="str">
            <v>516</v>
          </cell>
          <cell r="DO1448" t="str">
            <v>    矿产品、建材及化工产品批发</v>
          </cell>
          <cell r="DP1448" t="str">
            <v>1</v>
          </cell>
          <cell r="DQ1448" t="str">
            <v/>
          </cell>
          <cell r="DR1448">
            <v>22085</v>
          </cell>
          <cell r="DS1448">
            <v>9366</v>
          </cell>
          <cell r="DT1448">
            <v>1</v>
          </cell>
          <cell r="DU1448">
            <v>68</v>
          </cell>
          <cell r="DV1448">
            <v>-174</v>
          </cell>
          <cell r="DW1448">
            <v>34</v>
          </cell>
          <cell r="DX1448">
            <v>27</v>
          </cell>
        </row>
        <row r="1449">
          <cell r="M1449" t="str">
            <v>9111011557321978XW</v>
          </cell>
          <cell r="N1449" t="str">
            <v>北京金洪源商贸有限公司</v>
          </cell>
          <cell r="O1449" t="str">
            <v>2025</v>
          </cell>
          <cell r="P1449" t="str">
            <v>2</v>
          </cell>
          <cell r="Q1449">
            <v>38</v>
          </cell>
          <cell r="R1449">
            <v>38</v>
          </cell>
          <cell r="S1449">
            <v>6765</v>
          </cell>
          <cell r="T1449">
            <v>7649</v>
          </cell>
          <cell r="U1449">
            <v>26704</v>
          </cell>
          <cell r="V1449">
            <v>31806</v>
          </cell>
          <cell r="W1449">
            <v>22644</v>
          </cell>
          <cell r="X1449">
            <v>26078</v>
          </cell>
          <cell r="Y1449">
            <v>0</v>
          </cell>
          <cell r="Z1449">
            <v>0</v>
          </cell>
          <cell r="AA1449">
            <v>1429</v>
          </cell>
          <cell r="AB1449">
            <v>3481</v>
          </cell>
          <cell r="AC1449">
            <v>0</v>
          </cell>
          <cell r="AD1449">
            <v>0</v>
          </cell>
          <cell r="AE1449">
            <v>1019</v>
          </cell>
          <cell r="AF1449">
            <v>2566</v>
          </cell>
          <cell r="AG1449">
            <v>0</v>
          </cell>
          <cell r="AH1449">
            <v>1</v>
          </cell>
          <cell r="AI1449">
            <v>535</v>
          </cell>
          <cell r="AJ1449">
            <v>403</v>
          </cell>
          <cell r="AK1449">
            <v>80</v>
          </cell>
          <cell r="AL1449">
            <v>113</v>
          </cell>
          <cell r="AM1449">
            <v>0</v>
          </cell>
          <cell r="AN1449">
            <v>0</v>
          </cell>
          <cell r="AO1449">
            <v>12</v>
          </cell>
          <cell r="AP1449">
            <v>24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-217</v>
          </cell>
          <cell r="BF1449">
            <v>374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-217</v>
          </cell>
          <cell r="BL1449">
            <v>374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9</v>
          </cell>
          <cell r="BR1449">
            <v>119</v>
          </cell>
          <cell r="BS1449">
            <v>2</v>
          </cell>
          <cell r="BT1449">
            <v>2</v>
          </cell>
          <cell r="BU1449" t="str">
            <v>李阳</v>
          </cell>
          <cell r="BV1449" t="str">
            <v>付盼盼</v>
          </cell>
          <cell r="BW1449" t="str">
            <v>张红玉</v>
          </cell>
          <cell r="BX1449" t="str">
            <v>18211055905</v>
          </cell>
          <cell r="BY1449" t="str">
            <v>2025-03-17</v>
          </cell>
          <cell r="BZ1449" t="str">
            <v/>
          </cell>
          <cell r="CA1449" t="str">
            <v>57321978X</v>
          </cell>
          <cell r="CB1449">
            <v>0</v>
          </cell>
          <cell r="CC1449">
            <v>0</v>
          </cell>
          <cell r="CD1449" t="str">
            <v/>
          </cell>
          <cell r="CE1449" t="str">
            <v>1</v>
          </cell>
          <cell r="CF1449" t="str">
            <v/>
          </cell>
          <cell r="CG1449" t="str">
            <v>北京经济技术开发区虚拟社区</v>
          </cell>
          <cell r="CH1449" t="str">
            <v>qy</v>
          </cell>
          <cell r="CI1449" t="str">
            <v>    私人控股</v>
          </cell>
          <cell r="CJ1449" t="str">
            <v>F</v>
          </cell>
          <cell r="CK1449" t="str">
            <v>    批发和零售业</v>
          </cell>
          <cell r="CL1449" t="str">
            <v>52</v>
          </cell>
          <cell r="CM1449" t="str">
            <v>    零售业</v>
          </cell>
          <cell r="CN1449" t="str">
            <v>115101</v>
          </cell>
          <cell r="CO1449" t="str">
            <v>      开发区</v>
          </cell>
          <cell r="CP1449" t="str">
            <v>　　　私营有限责任公司</v>
          </cell>
          <cell r="CQ1449" t="str">
            <v/>
          </cell>
          <cell r="CR1449" t="str">
            <v>    传统服务业</v>
          </cell>
          <cell r="CS1449" t="str">
            <v>2</v>
          </cell>
          <cell r="CT1449" t="str">
            <v>    地方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DI1449">
            <v>0</v>
          </cell>
          <cell r="DJ1449">
            <v>0</v>
          </cell>
          <cell r="DK1449">
            <v>0</v>
          </cell>
          <cell r="DL1449">
            <v>0</v>
          </cell>
          <cell r="DM1449" t="str">
            <v>3</v>
          </cell>
          <cell r="DN1449" t="str">
            <v>529</v>
          </cell>
          <cell r="DO1449" t="str">
            <v>    货摊、无店铺及其他零售业</v>
          </cell>
          <cell r="DP1449" t="str">
            <v>1</v>
          </cell>
          <cell r="DQ1449" t="str">
            <v/>
          </cell>
          <cell r="DR1449">
            <v>1429</v>
          </cell>
          <cell r="DS1449">
            <v>3481</v>
          </cell>
          <cell r="DT1449">
            <v>1</v>
          </cell>
          <cell r="DU1449">
            <v>-217</v>
          </cell>
          <cell r="DV1449">
            <v>374</v>
          </cell>
          <cell r="DW1449">
            <v>9</v>
          </cell>
          <cell r="DX1449">
            <v>120</v>
          </cell>
        </row>
        <row r="1450">
          <cell r="M1450" t="str">
            <v>91110105562128612J</v>
          </cell>
          <cell r="N1450" t="str">
            <v>北京华羽萱科技有限公司</v>
          </cell>
          <cell r="O1450" t="str">
            <v>2025</v>
          </cell>
          <cell r="P1450" t="str">
            <v>2</v>
          </cell>
          <cell r="Q1450">
            <v>51</v>
          </cell>
          <cell r="R1450">
            <v>51</v>
          </cell>
          <cell r="S1450">
            <v>16631</v>
          </cell>
          <cell r="T1450">
            <v>12162</v>
          </cell>
          <cell r="U1450">
            <v>49415</v>
          </cell>
          <cell r="V1450">
            <v>49547</v>
          </cell>
          <cell r="W1450">
            <v>49122</v>
          </cell>
          <cell r="X1450">
            <v>49691</v>
          </cell>
          <cell r="Y1450">
            <v>0</v>
          </cell>
          <cell r="Z1450">
            <v>0</v>
          </cell>
          <cell r="AA1450">
            <v>2397</v>
          </cell>
          <cell r="AB1450">
            <v>5204</v>
          </cell>
          <cell r="AC1450">
            <v>0</v>
          </cell>
          <cell r="AD1450">
            <v>0</v>
          </cell>
          <cell r="AE1450">
            <v>2241</v>
          </cell>
          <cell r="AF1450">
            <v>4990</v>
          </cell>
          <cell r="AG1450">
            <v>14</v>
          </cell>
          <cell r="AH1450">
            <v>0</v>
          </cell>
          <cell r="AI1450">
            <v>0</v>
          </cell>
          <cell r="AJ1450">
            <v>0</v>
          </cell>
          <cell r="AK1450">
            <v>150</v>
          </cell>
          <cell r="AL1450">
            <v>180</v>
          </cell>
          <cell r="AM1450">
            <v>4</v>
          </cell>
          <cell r="AN1450">
            <v>0</v>
          </cell>
          <cell r="AO1450">
            <v>4</v>
          </cell>
          <cell r="AP1450">
            <v>1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-16</v>
          </cell>
          <cell r="BF1450">
            <v>33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-16</v>
          </cell>
          <cell r="BL1450">
            <v>33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38</v>
          </cell>
          <cell r="BS1450">
            <v>6</v>
          </cell>
          <cell r="BT1450">
            <v>5</v>
          </cell>
          <cell r="BU1450" t="str">
            <v>蒋燕华</v>
          </cell>
          <cell r="BV1450" t="str">
            <v>李月红</v>
          </cell>
          <cell r="BW1450" t="str">
            <v>孙宏颖</v>
          </cell>
          <cell r="BX1450" t="str">
            <v>18201387252</v>
          </cell>
          <cell r="BY1450" t="str">
            <v>2025-03-17</v>
          </cell>
          <cell r="BZ1450" t="str">
            <v/>
          </cell>
          <cell r="CA1450" t="str">
            <v>562128612</v>
          </cell>
          <cell r="CB1450">
            <v>0</v>
          </cell>
          <cell r="CC1450">
            <v>0</v>
          </cell>
          <cell r="CD1450" t="str">
            <v/>
          </cell>
          <cell r="CE1450" t="str">
            <v/>
          </cell>
          <cell r="CF1450" t="str">
            <v/>
          </cell>
          <cell r="CG1450" t="str">
            <v/>
          </cell>
          <cell r="CH1450" t="str">
            <v>qy</v>
          </cell>
          <cell r="CI1450" t="str">
            <v>    私人控股</v>
          </cell>
          <cell r="CJ1450" t="str">
            <v>F</v>
          </cell>
          <cell r="CK1450" t="str">
            <v>    批发和零售业</v>
          </cell>
          <cell r="CL1450" t="str">
            <v>51</v>
          </cell>
          <cell r="CM1450" t="str">
            <v>    批发业</v>
          </cell>
          <cell r="CN1450" t="str">
            <v>110112</v>
          </cell>
          <cell r="CO1450" t="str">
            <v>      通州区</v>
          </cell>
          <cell r="CP1450" t="str">
            <v>　　　私营有限责任公司</v>
          </cell>
          <cell r="CQ1450" t="str">
            <v/>
          </cell>
          <cell r="CR1450" t="str">
            <v>    传统服务业</v>
          </cell>
          <cell r="CS1450" t="str">
            <v>2</v>
          </cell>
          <cell r="CT1450" t="str">
            <v>    地方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DI1450">
            <v>0</v>
          </cell>
          <cell r="DJ1450">
            <v>0</v>
          </cell>
          <cell r="DK1450">
            <v>0</v>
          </cell>
          <cell r="DL1450">
            <v>0</v>
          </cell>
          <cell r="DM1450" t="str">
            <v>5</v>
          </cell>
          <cell r="DN1450" t="str">
            <v>515</v>
          </cell>
          <cell r="DO1450" t="str">
            <v>    医药及医疗器材批发</v>
          </cell>
          <cell r="DP1450" t="str">
            <v>1</v>
          </cell>
          <cell r="DQ1450" t="str">
            <v/>
          </cell>
          <cell r="DR1450">
            <v>2397</v>
          </cell>
          <cell r="DS1450">
            <v>5204</v>
          </cell>
          <cell r="DT1450">
            <v>1</v>
          </cell>
          <cell r="DU1450">
            <v>-16</v>
          </cell>
          <cell r="DV1450">
            <v>33</v>
          </cell>
          <cell r="DW1450">
            <v>0</v>
          </cell>
          <cell r="DX1450">
            <v>38</v>
          </cell>
        </row>
        <row r="1451">
          <cell r="M1451" t="str">
            <v>91110400MADK8DAW3J</v>
          </cell>
          <cell r="N1451" t="str">
            <v>北京易选车汽车有限公司</v>
          </cell>
          <cell r="O1451" t="str">
            <v>2025</v>
          </cell>
          <cell r="P1451" t="str">
            <v>2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272</v>
          </cell>
          <cell r="V1451">
            <v>0</v>
          </cell>
          <cell r="W1451">
            <v>385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1</v>
          </cell>
          <cell r="BT1451">
            <v>0</v>
          </cell>
          <cell r="BU1451" t="str">
            <v>陈鹏翔</v>
          </cell>
          <cell r="BV1451" t="str">
            <v>张雪娇</v>
          </cell>
          <cell r="BW1451" t="str">
            <v>吕莹莹</v>
          </cell>
          <cell r="BX1451" t="str">
            <v>15144915945</v>
          </cell>
          <cell r="BY1451" t="str">
            <v>2025-03-14</v>
          </cell>
          <cell r="BZ1451" t="str">
            <v/>
          </cell>
          <cell r="CA1451" t="str">
            <v>MADK8DAW3</v>
          </cell>
          <cell r="CB1451">
            <v>0</v>
          </cell>
          <cell r="CC1451">
            <v>0</v>
          </cell>
          <cell r="CD1451" t="str">
            <v/>
          </cell>
          <cell r="CE1451" t="str">
            <v>1</v>
          </cell>
          <cell r="CF1451" t="str">
            <v/>
          </cell>
          <cell r="CG1451" t="str">
            <v>北京经济技术开发区虚拟社区</v>
          </cell>
          <cell r="CH1451" t="str">
            <v>qy</v>
          </cell>
          <cell r="CI1451" t="str">
            <v>    私人控股</v>
          </cell>
          <cell r="CJ1451" t="str">
            <v>F</v>
          </cell>
          <cell r="CK1451" t="str">
            <v>    批发和零售业</v>
          </cell>
          <cell r="CL1451" t="str">
            <v>52</v>
          </cell>
          <cell r="CM1451" t="str">
            <v>    零售业</v>
          </cell>
          <cell r="CN1451" t="str">
            <v>115101</v>
          </cell>
          <cell r="CO1451" t="str">
            <v>      开发区</v>
          </cell>
          <cell r="CP1451" t="str">
            <v>　　　私营有限责任公司</v>
          </cell>
          <cell r="CQ1451" t="str">
            <v/>
          </cell>
          <cell r="CR1451" t="str">
            <v>    传统服务业</v>
          </cell>
          <cell r="CS1451" t="str">
            <v>2</v>
          </cell>
          <cell r="CT1451" t="str">
            <v>    地方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DI1451">
            <v>0</v>
          </cell>
          <cell r="DJ1451">
            <v>0</v>
          </cell>
          <cell r="DK1451">
            <v>0</v>
          </cell>
          <cell r="DL1451">
            <v>0</v>
          </cell>
          <cell r="DM1451" t="str">
            <v>3</v>
          </cell>
          <cell r="DN1451" t="str">
            <v>526</v>
          </cell>
          <cell r="DO1451" t="str">
            <v>    汽车、摩托车、零配件和燃料及其他动力</v>
          </cell>
          <cell r="DP1451" t="str">
            <v>1</v>
          </cell>
          <cell r="DQ1451" t="str">
            <v>4</v>
          </cell>
          <cell r="DR1451">
            <v>0</v>
          </cell>
          <cell r="DS1451">
            <v>0</v>
          </cell>
          <cell r="DT1451">
            <v>1</v>
          </cell>
          <cell r="DU1451">
            <v>0</v>
          </cell>
          <cell r="DV1451">
            <v>0</v>
          </cell>
          <cell r="DW1451">
            <v>0</v>
          </cell>
          <cell r="DX1451">
            <v>0</v>
          </cell>
        </row>
        <row r="1452">
          <cell r="M1452" t="str">
            <v>91110400MAD39D251M</v>
          </cell>
          <cell r="N1452" t="str">
            <v>北京海厨永晟商务咨询有限公司</v>
          </cell>
          <cell r="O1452" t="str">
            <v>2025</v>
          </cell>
          <cell r="P1452" t="str">
            <v>2</v>
          </cell>
          <cell r="Q1452">
            <v>4</v>
          </cell>
          <cell r="R1452">
            <v>4</v>
          </cell>
          <cell r="S1452">
            <v>0</v>
          </cell>
          <cell r="T1452">
            <v>0</v>
          </cell>
          <cell r="U1452">
            <v>7239</v>
          </cell>
          <cell r="V1452">
            <v>3716</v>
          </cell>
          <cell r="W1452">
            <v>7068</v>
          </cell>
          <cell r="X1452">
            <v>1772</v>
          </cell>
          <cell r="Y1452">
            <v>0</v>
          </cell>
          <cell r="Z1452">
            <v>0</v>
          </cell>
          <cell r="AA1452">
            <v>11225</v>
          </cell>
          <cell r="AB1452">
            <v>12838</v>
          </cell>
          <cell r="AC1452">
            <v>0</v>
          </cell>
          <cell r="AD1452">
            <v>0</v>
          </cell>
          <cell r="AE1452">
            <v>10521</v>
          </cell>
          <cell r="AF1452">
            <v>9591</v>
          </cell>
          <cell r="AG1452">
            <v>8</v>
          </cell>
          <cell r="AH1452">
            <v>5</v>
          </cell>
          <cell r="AI1452">
            <v>2043</v>
          </cell>
          <cell r="AJ1452">
            <v>1124</v>
          </cell>
          <cell r="AK1452">
            <v>46</v>
          </cell>
          <cell r="AL1452">
            <v>653</v>
          </cell>
          <cell r="AM1452">
            <v>0</v>
          </cell>
          <cell r="AN1452">
            <v>0</v>
          </cell>
          <cell r="AO1452">
            <v>1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-1391</v>
          </cell>
          <cell r="BF1452">
            <v>1464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-1391</v>
          </cell>
          <cell r="BL1452">
            <v>1464</v>
          </cell>
          <cell r="BM1452">
            <v>0</v>
          </cell>
          <cell r="BN1452">
            <v>73</v>
          </cell>
          <cell r="BO1452">
            <v>0</v>
          </cell>
          <cell r="BP1452">
            <v>0</v>
          </cell>
          <cell r="BQ1452">
            <v>59</v>
          </cell>
          <cell r="BR1452">
            <v>93</v>
          </cell>
          <cell r="BS1452">
            <v>10</v>
          </cell>
          <cell r="BT1452">
            <v>20</v>
          </cell>
          <cell r="BU1452" t="str">
            <v>张春江</v>
          </cell>
          <cell r="BV1452" t="str">
            <v>冯敬敏</v>
          </cell>
          <cell r="BW1452" t="str">
            <v>冯敬敏</v>
          </cell>
          <cell r="BX1452" t="str">
            <v>13366406779</v>
          </cell>
          <cell r="BY1452" t="str">
            <v>2025-03-17</v>
          </cell>
          <cell r="BZ1452" t="str">
            <v/>
          </cell>
          <cell r="CA1452" t="str">
            <v>MAD39D251</v>
          </cell>
          <cell r="CB1452">
            <v>0</v>
          </cell>
          <cell r="CC1452">
            <v>0</v>
          </cell>
          <cell r="CD1452" t="str">
            <v/>
          </cell>
          <cell r="CE1452" t="str">
            <v>1</v>
          </cell>
          <cell r="CF1452" t="str">
            <v/>
          </cell>
          <cell r="CG1452" t="str">
            <v>北京经济技术开发区虚拟社区</v>
          </cell>
          <cell r="CH1452" t="str">
            <v>qy</v>
          </cell>
          <cell r="CI1452" t="str">
            <v>    私人控股</v>
          </cell>
          <cell r="CJ1452" t="str">
            <v>F</v>
          </cell>
          <cell r="CK1452" t="str">
            <v>    批发和零售业</v>
          </cell>
          <cell r="CL1452" t="str">
            <v>51</v>
          </cell>
          <cell r="CM1452" t="str">
            <v>    批发业</v>
          </cell>
          <cell r="CN1452" t="str">
            <v>115101</v>
          </cell>
          <cell r="CO1452" t="str">
            <v>      开发区</v>
          </cell>
          <cell r="CP1452" t="str">
            <v>　　　私营有限责任公司</v>
          </cell>
          <cell r="CQ1452" t="str">
            <v/>
          </cell>
          <cell r="CR1452" t="str">
            <v>    传统服务业</v>
          </cell>
          <cell r="CS1452" t="str">
            <v>2</v>
          </cell>
          <cell r="CT1452" t="str">
            <v>    地方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DI1452">
            <v>0</v>
          </cell>
          <cell r="DJ1452">
            <v>0</v>
          </cell>
          <cell r="DK1452">
            <v>0</v>
          </cell>
          <cell r="DL1452">
            <v>0</v>
          </cell>
          <cell r="DM1452" t="str">
            <v>3</v>
          </cell>
          <cell r="DN1452" t="str">
            <v>513</v>
          </cell>
          <cell r="DO1452" t="str">
            <v>    纺织、服装及家庭用品批发</v>
          </cell>
          <cell r="DP1452" t="str">
            <v>1</v>
          </cell>
          <cell r="DQ1452" t="str">
            <v>3</v>
          </cell>
          <cell r="DR1452">
            <v>11225</v>
          </cell>
          <cell r="DS1452">
            <v>12838</v>
          </cell>
          <cell r="DT1452">
            <v>1</v>
          </cell>
          <cell r="DU1452">
            <v>-1391</v>
          </cell>
          <cell r="DV1452">
            <v>1464</v>
          </cell>
          <cell r="DW1452">
            <v>67</v>
          </cell>
          <cell r="DX1452">
            <v>171</v>
          </cell>
        </row>
        <row r="1453">
          <cell r="M1453" t="str">
            <v>91110302726361120Q</v>
          </cell>
          <cell r="N1453" t="str">
            <v>北京中汽南方华北汽车服务有限公司</v>
          </cell>
          <cell r="O1453" t="str">
            <v>2025</v>
          </cell>
          <cell r="P1453" t="str">
            <v>2</v>
          </cell>
          <cell r="Q1453">
            <v>22512</v>
          </cell>
          <cell r="R1453">
            <v>48380</v>
          </cell>
          <cell r="S1453">
            <v>924</v>
          </cell>
          <cell r="T1453">
            <v>496</v>
          </cell>
          <cell r="U1453">
            <v>77140</v>
          </cell>
          <cell r="V1453">
            <v>71565</v>
          </cell>
          <cell r="W1453">
            <v>38264</v>
          </cell>
          <cell r="X1453">
            <v>34267</v>
          </cell>
          <cell r="Y1453">
            <v>0</v>
          </cell>
          <cell r="Z1453">
            <v>0</v>
          </cell>
          <cell r="AA1453">
            <v>23457</v>
          </cell>
          <cell r="AB1453">
            <v>25801</v>
          </cell>
          <cell r="AC1453">
            <v>0</v>
          </cell>
          <cell r="AD1453">
            <v>0</v>
          </cell>
          <cell r="AE1453">
            <v>20695</v>
          </cell>
          <cell r="AF1453">
            <v>23902</v>
          </cell>
          <cell r="AG1453">
            <v>11</v>
          </cell>
          <cell r="AH1453">
            <v>10</v>
          </cell>
          <cell r="AI1453">
            <v>1062</v>
          </cell>
          <cell r="AJ1453">
            <v>1446</v>
          </cell>
          <cell r="AK1453">
            <v>1244</v>
          </cell>
          <cell r="AL1453">
            <v>844</v>
          </cell>
          <cell r="AM1453">
            <v>0</v>
          </cell>
          <cell r="AN1453">
            <v>0</v>
          </cell>
          <cell r="AO1453">
            <v>9</v>
          </cell>
          <cell r="AP1453">
            <v>5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436</v>
          </cell>
          <cell r="BF1453">
            <v>-406</v>
          </cell>
          <cell r="BG1453">
            <v>25</v>
          </cell>
          <cell r="BH1453">
            <v>1</v>
          </cell>
          <cell r="BI1453">
            <v>3</v>
          </cell>
          <cell r="BJ1453">
            <v>72</v>
          </cell>
          <cell r="BK1453">
            <v>458</v>
          </cell>
          <cell r="BL1453">
            <v>-477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147</v>
          </cell>
          <cell r="BR1453">
            <v>0</v>
          </cell>
          <cell r="BS1453">
            <v>46</v>
          </cell>
          <cell r="BT1453">
            <v>36</v>
          </cell>
          <cell r="BU1453" t="str">
            <v>王宁</v>
          </cell>
          <cell r="BV1453" t="str">
            <v>刘贵文</v>
          </cell>
          <cell r="BW1453" t="str">
            <v>张凤花</v>
          </cell>
          <cell r="BX1453" t="str">
            <v>17835707977</v>
          </cell>
          <cell r="BY1453" t="str">
            <v>2025-03-14</v>
          </cell>
          <cell r="BZ1453" t="str">
            <v/>
          </cell>
          <cell r="CA1453" t="str">
            <v>726361120</v>
          </cell>
          <cell r="CB1453">
            <v>0</v>
          </cell>
          <cell r="CC1453">
            <v>0</v>
          </cell>
          <cell r="CD1453" t="str">
            <v/>
          </cell>
          <cell r="CE1453" t="str">
            <v>1</v>
          </cell>
          <cell r="CF1453" t="str">
            <v/>
          </cell>
          <cell r="CG1453" t="str">
            <v>北京经济技术开发区虚拟社区</v>
          </cell>
          <cell r="CH1453" t="str">
            <v>qy</v>
          </cell>
          <cell r="CI1453" t="str">
            <v>    国有控股</v>
          </cell>
          <cell r="CJ1453" t="str">
            <v>F</v>
          </cell>
          <cell r="CK1453" t="str">
            <v>    批发和零售业</v>
          </cell>
          <cell r="CL1453" t="str">
            <v>52</v>
          </cell>
          <cell r="CM1453" t="str">
            <v>    零售业</v>
          </cell>
          <cell r="CN1453" t="str">
            <v>115101</v>
          </cell>
          <cell r="CO1453" t="str">
            <v>      开发区</v>
          </cell>
          <cell r="CP1453" t="str">
            <v>　　　其他有限责任公司</v>
          </cell>
          <cell r="CQ1453" t="str">
            <v/>
          </cell>
          <cell r="CR1453" t="str">
            <v>    传统服务业</v>
          </cell>
          <cell r="CS1453" t="str">
            <v>2</v>
          </cell>
          <cell r="CT1453" t="str">
            <v>    地方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DI1453">
            <v>0</v>
          </cell>
          <cell r="DJ1453">
            <v>0</v>
          </cell>
          <cell r="DK1453">
            <v>0</v>
          </cell>
          <cell r="DL1453">
            <v>0</v>
          </cell>
          <cell r="DM1453" t="str">
            <v>3</v>
          </cell>
          <cell r="DN1453" t="str">
            <v>526</v>
          </cell>
          <cell r="DO1453" t="str">
            <v>    汽车、摩托车、零配件和燃料及其他动力</v>
          </cell>
          <cell r="DP1453" t="str">
            <v>2</v>
          </cell>
          <cell r="DQ1453" t="str">
            <v>2</v>
          </cell>
          <cell r="DR1453">
            <v>23457</v>
          </cell>
          <cell r="DS1453">
            <v>25801</v>
          </cell>
          <cell r="DT1453">
            <v>1</v>
          </cell>
          <cell r="DU1453">
            <v>436</v>
          </cell>
          <cell r="DV1453">
            <v>-406</v>
          </cell>
          <cell r="DW1453">
            <v>158</v>
          </cell>
          <cell r="DX1453">
            <v>-439</v>
          </cell>
        </row>
        <row r="1454">
          <cell r="M1454" t="str">
            <v>91110302MA01TDEHXJ</v>
          </cell>
          <cell r="N1454" t="str">
            <v>京开能源有限公司</v>
          </cell>
          <cell r="O1454" t="str">
            <v>2025</v>
          </cell>
          <cell r="P1454" t="str">
            <v>2</v>
          </cell>
          <cell r="Q1454">
            <v>4743</v>
          </cell>
          <cell r="R1454">
            <v>426</v>
          </cell>
          <cell r="S1454">
            <v>8982</v>
          </cell>
          <cell r="T1454">
            <v>985</v>
          </cell>
          <cell r="U1454">
            <v>18794</v>
          </cell>
          <cell r="V1454">
            <v>14824</v>
          </cell>
          <cell r="W1454">
            <v>1609</v>
          </cell>
          <cell r="X1454">
            <v>5010</v>
          </cell>
          <cell r="Y1454">
            <v>0</v>
          </cell>
          <cell r="Z1454">
            <v>0</v>
          </cell>
          <cell r="AA1454">
            <v>0</v>
          </cell>
          <cell r="AB1454">
            <v>2937</v>
          </cell>
          <cell r="AC1454">
            <v>0</v>
          </cell>
          <cell r="AD1454">
            <v>0</v>
          </cell>
          <cell r="AE1454">
            <v>7</v>
          </cell>
          <cell r="AF1454">
            <v>2665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358</v>
          </cell>
          <cell r="AL1454">
            <v>275</v>
          </cell>
          <cell r="AM1454">
            <v>237</v>
          </cell>
          <cell r="AN1454">
            <v>127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-603</v>
          </cell>
          <cell r="BF1454">
            <v>-130</v>
          </cell>
          <cell r="BG1454">
            <v>2</v>
          </cell>
          <cell r="BH1454">
            <v>0</v>
          </cell>
          <cell r="BI1454">
            <v>0</v>
          </cell>
          <cell r="BJ1454">
            <v>0</v>
          </cell>
          <cell r="BK1454">
            <v>-601</v>
          </cell>
          <cell r="BL1454">
            <v>-130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11</v>
          </cell>
          <cell r="BT1454">
            <v>13</v>
          </cell>
          <cell r="BU1454" t="str">
            <v>王俊虎</v>
          </cell>
          <cell r="BV1454" t="str">
            <v>王俊虎</v>
          </cell>
          <cell r="BW1454" t="str">
            <v>王俊虎</v>
          </cell>
          <cell r="BX1454" t="str">
            <v>15801496969</v>
          </cell>
          <cell r="BY1454" t="str">
            <v>2025-03-13</v>
          </cell>
          <cell r="BZ1454" t="str">
            <v/>
          </cell>
          <cell r="CA1454" t="str">
            <v>MA01TDEHX</v>
          </cell>
          <cell r="CB1454">
            <v>0</v>
          </cell>
          <cell r="CC1454">
            <v>0</v>
          </cell>
          <cell r="CD1454" t="str">
            <v/>
          </cell>
          <cell r="CE1454" t="str">
            <v>1</v>
          </cell>
          <cell r="CF1454" t="str">
            <v/>
          </cell>
          <cell r="CG1454" t="str">
            <v>北京经济技术开发区虚拟社区</v>
          </cell>
          <cell r="CH1454" t="str">
            <v>qy</v>
          </cell>
          <cell r="CI1454" t="str">
            <v>    港澳台商控股</v>
          </cell>
          <cell r="CJ1454" t="str">
            <v>F</v>
          </cell>
          <cell r="CK1454" t="str">
            <v>    批发和零售业</v>
          </cell>
          <cell r="CL1454" t="str">
            <v>51</v>
          </cell>
          <cell r="CM1454" t="str">
            <v>    批发业</v>
          </cell>
          <cell r="CN1454" t="str">
            <v>115101</v>
          </cell>
          <cell r="CO1454" t="str">
            <v>      开发区</v>
          </cell>
          <cell r="CP1454" t="str">
            <v>　　　港澳台投资有限责任公司</v>
          </cell>
          <cell r="CQ1454" t="str">
            <v/>
          </cell>
          <cell r="CR1454" t="str">
            <v>    传统服务业</v>
          </cell>
          <cell r="CS1454" t="str">
            <v>2</v>
          </cell>
          <cell r="CT1454" t="str">
            <v>    地方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DI1454">
            <v>0</v>
          </cell>
          <cell r="DJ1454">
            <v>0</v>
          </cell>
          <cell r="DK1454">
            <v>0</v>
          </cell>
          <cell r="DL1454">
            <v>0</v>
          </cell>
          <cell r="DM1454" t="str">
            <v>3</v>
          </cell>
          <cell r="DN1454" t="str">
            <v>517</v>
          </cell>
          <cell r="DO1454" t="str">
            <v>    机械设备、五金产品及电子产品批发</v>
          </cell>
          <cell r="DP1454" t="str">
            <v>1</v>
          </cell>
          <cell r="DQ1454" t="str">
            <v/>
          </cell>
          <cell r="DR1454">
            <v>0</v>
          </cell>
          <cell r="DS1454">
            <v>2937</v>
          </cell>
          <cell r="DT1454">
            <v>1</v>
          </cell>
          <cell r="DU1454">
            <v>-603</v>
          </cell>
          <cell r="DV1454">
            <v>-130</v>
          </cell>
          <cell r="DW1454">
            <v>0</v>
          </cell>
          <cell r="DX1454">
            <v>0</v>
          </cell>
        </row>
        <row r="1455">
          <cell r="M1455" t="str">
            <v>91110115MA01W7W05T</v>
          </cell>
          <cell r="N1455" t="str">
            <v>北京森乐盛世科贸有限公司</v>
          </cell>
          <cell r="O1455" t="str">
            <v>2025</v>
          </cell>
          <cell r="P1455" t="str">
            <v>2</v>
          </cell>
          <cell r="Q1455">
            <v>0</v>
          </cell>
          <cell r="R1455">
            <v>0</v>
          </cell>
          <cell r="S1455">
            <v>13283</v>
          </cell>
          <cell r="T1455">
            <v>501</v>
          </cell>
          <cell r="U1455">
            <v>18437</v>
          </cell>
          <cell r="V1455">
            <v>5300</v>
          </cell>
          <cell r="W1455">
            <v>16894</v>
          </cell>
          <cell r="X1455">
            <v>4267</v>
          </cell>
          <cell r="Y1455">
            <v>0</v>
          </cell>
          <cell r="Z1455">
            <v>0</v>
          </cell>
          <cell r="AA1455">
            <v>5796</v>
          </cell>
          <cell r="AB1455">
            <v>429</v>
          </cell>
          <cell r="AC1455">
            <v>0</v>
          </cell>
          <cell r="AD1455">
            <v>0</v>
          </cell>
          <cell r="AE1455">
            <v>5622</v>
          </cell>
          <cell r="AF1455">
            <v>409</v>
          </cell>
          <cell r="AG1455">
            <v>0</v>
          </cell>
          <cell r="AH1455">
            <v>0</v>
          </cell>
          <cell r="AI1455">
            <v>104</v>
          </cell>
          <cell r="AJ1455">
            <v>254</v>
          </cell>
          <cell r="AK1455">
            <v>19</v>
          </cell>
          <cell r="AL1455">
            <v>19</v>
          </cell>
          <cell r="AM1455">
            <v>0</v>
          </cell>
          <cell r="AN1455">
            <v>0</v>
          </cell>
          <cell r="AO1455">
            <v>1</v>
          </cell>
          <cell r="AP1455">
            <v>1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50</v>
          </cell>
          <cell r="BF1455">
            <v>-254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50</v>
          </cell>
          <cell r="BL1455">
            <v>254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4</v>
          </cell>
          <cell r="BT1455">
            <v>4</v>
          </cell>
          <cell r="BU1455" t="str">
            <v>王玉霞</v>
          </cell>
          <cell r="BV1455" t="str">
            <v>王玉霞</v>
          </cell>
          <cell r="BW1455" t="str">
            <v>王玉霞</v>
          </cell>
          <cell r="BX1455" t="str">
            <v>13439600672</v>
          </cell>
          <cell r="BY1455" t="str">
            <v>2025-03-17</v>
          </cell>
          <cell r="BZ1455" t="str">
            <v/>
          </cell>
          <cell r="CA1455" t="str">
            <v>MA01W7W05</v>
          </cell>
          <cell r="CB1455">
            <v>0</v>
          </cell>
          <cell r="CC1455">
            <v>0</v>
          </cell>
          <cell r="CD1455" t="str">
            <v/>
          </cell>
          <cell r="CE1455" t="str">
            <v/>
          </cell>
          <cell r="CF1455" t="str">
            <v/>
          </cell>
          <cell r="CG1455" t="str">
            <v/>
          </cell>
          <cell r="CH1455" t="str">
            <v>qy</v>
          </cell>
          <cell r="CI1455" t="str">
            <v>    私人控股</v>
          </cell>
          <cell r="CJ1455" t="str">
            <v>F</v>
          </cell>
          <cell r="CK1455" t="str">
            <v>    批发和零售业</v>
          </cell>
          <cell r="CL1455" t="str">
            <v>51</v>
          </cell>
          <cell r="CM1455" t="str">
            <v>    批发业</v>
          </cell>
          <cell r="CN1455" t="str">
            <v>110115</v>
          </cell>
          <cell r="CO1455" t="str">
            <v>      大兴区</v>
          </cell>
          <cell r="CP1455" t="str">
            <v>　　　私营有限责任公司</v>
          </cell>
          <cell r="CQ1455" t="str">
            <v/>
          </cell>
          <cell r="CR1455" t="str">
            <v>    传统服务业</v>
          </cell>
          <cell r="CS1455" t="str">
            <v>2</v>
          </cell>
          <cell r="CT1455" t="str">
            <v>    地方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DI1455">
            <v>0</v>
          </cell>
          <cell r="DJ1455">
            <v>0</v>
          </cell>
          <cell r="DK1455">
            <v>0</v>
          </cell>
          <cell r="DL1455">
            <v>0</v>
          </cell>
          <cell r="DM1455" t="str">
            <v>3</v>
          </cell>
          <cell r="DN1455" t="str">
            <v>513</v>
          </cell>
          <cell r="DO1455" t="str">
            <v>    纺织、服装及家庭用品批发</v>
          </cell>
          <cell r="DP1455" t="str">
            <v>1</v>
          </cell>
          <cell r="DQ1455" t="str">
            <v/>
          </cell>
          <cell r="DR1455">
            <v>5796</v>
          </cell>
          <cell r="DS1455">
            <v>429</v>
          </cell>
          <cell r="DT1455">
            <v>1</v>
          </cell>
          <cell r="DU1455">
            <v>50</v>
          </cell>
          <cell r="DV1455">
            <v>-254</v>
          </cell>
          <cell r="DW1455">
            <v>-526</v>
          </cell>
          <cell r="DX1455">
            <v>-512</v>
          </cell>
        </row>
        <row r="1456">
          <cell r="M1456" t="str">
            <v>91110114MA0086X07K</v>
          </cell>
          <cell r="N1456" t="str">
            <v>北京北米科技有限公司</v>
          </cell>
          <cell r="O1456" t="str">
            <v>2025</v>
          </cell>
          <cell r="P1456" t="str">
            <v>2</v>
          </cell>
          <cell r="Q1456">
            <v>226</v>
          </cell>
          <cell r="R1456">
            <v>0</v>
          </cell>
          <cell r="S1456">
            <v>7194</v>
          </cell>
          <cell r="T1456">
            <v>6727</v>
          </cell>
          <cell r="U1456">
            <v>15282</v>
          </cell>
          <cell r="V1456">
            <v>10818</v>
          </cell>
          <cell r="W1456">
            <v>19971</v>
          </cell>
          <cell r="X1456">
            <v>12662</v>
          </cell>
          <cell r="Y1456">
            <v>0</v>
          </cell>
          <cell r="Z1456">
            <v>0</v>
          </cell>
          <cell r="AA1456">
            <v>2803</v>
          </cell>
          <cell r="AB1456">
            <v>6784</v>
          </cell>
          <cell r="AC1456">
            <v>0</v>
          </cell>
          <cell r="AD1456">
            <v>0</v>
          </cell>
          <cell r="AE1456">
            <v>2215</v>
          </cell>
          <cell r="AF1456">
            <v>6338</v>
          </cell>
          <cell r="AG1456">
            <v>1</v>
          </cell>
          <cell r="AH1456">
            <v>0</v>
          </cell>
          <cell r="AI1456">
            <v>22</v>
          </cell>
          <cell r="AJ1456">
            <v>24</v>
          </cell>
          <cell r="AK1456">
            <v>294</v>
          </cell>
          <cell r="AL1456">
            <v>793</v>
          </cell>
          <cell r="AM1456">
            <v>0</v>
          </cell>
          <cell r="AN1456">
            <v>0</v>
          </cell>
          <cell r="AO1456">
            <v>48</v>
          </cell>
          <cell r="AP1456">
            <v>97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223</v>
          </cell>
          <cell r="BF1456">
            <v>-468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223</v>
          </cell>
          <cell r="BL1456">
            <v>-468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16</v>
          </cell>
          <cell r="BR1456">
            <v>11</v>
          </cell>
          <cell r="BS1456">
            <v>7</v>
          </cell>
          <cell r="BT1456">
            <v>12</v>
          </cell>
          <cell r="BU1456" t="str">
            <v>郭柯辰</v>
          </cell>
          <cell r="BV1456" t="str">
            <v>曹金凤</v>
          </cell>
          <cell r="BW1456" t="str">
            <v>陶艳丽</v>
          </cell>
          <cell r="BX1456" t="str">
            <v>17717144807</v>
          </cell>
          <cell r="BY1456" t="str">
            <v>2025-03-05</v>
          </cell>
          <cell r="BZ1456" t="str">
            <v/>
          </cell>
          <cell r="CA1456" t="str">
            <v>MA0086X07</v>
          </cell>
          <cell r="CB1456">
            <v>0</v>
          </cell>
          <cell r="CC1456">
            <v>0</v>
          </cell>
          <cell r="CD1456" t="str">
            <v/>
          </cell>
          <cell r="CE1456" t="str">
            <v/>
          </cell>
          <cell r="CF1456" t="str">
            <v/>
          </cell>
          <cell r="CG1456" t="str">
            <v/>
          </cell>
          <cell r="CH1456" t="str">
            <v>qy</v>
          </cell>
          <cell r="CI1456" t="str">
            <v>    私人控股</v>
          </cell>
          <cell r="CJ1456" t="str">
            <v>F</v>
          </cell>
          <cell r="CK1456" t="str">
            <v>    批发和零售业</v>
          </cell>
          <cell r="CL1456" t="str">
            <v>51</v>
          </cell>
          <cell r="CM1456" t="str">
            <v>    批发业</v>
          </cell>
          <cell r="CN1456" t="str">
            <v>110112</v>
          </cell>
          <cell r="CO1456" t="str">
            <v>      通州区</v>
          </cell>
          <cell r="CP1456" t="str">
            <v>　　　私营有限责任公司</v>
          </cell>
          <cell r="CQ1456" t="str">
            <v/>
          </cell>
          <cell r="CR1456" t="str">
            <v>    传统服务业</v>
          </cell>
          <cell r="CS1456" t="str">
            <v>2</v>
          </cell>
          <cell r="CT1456" t="str">
            <v>    地方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DI1456">
            <v>0</v>
          </cell>
          <cell r="DJ1456">
            <v>0</v>
          </cell>
          <cell r="DK1456">
            <v>0</v>
          </cell>
          <cell r="DL1456">
            <v>0</v>
          </cell>
          <cell r="DM1456" t="str">
            <v>5</v>
          </cell>
          <cell r="DN1456" t="str">
            <v>517</v>
          </cell>
          <cell r="DO1456" t="str">
            <v>    机械设备、五金产品及电子产品批发</v>
          </cell>
          <cell r="DP1456" t="str">
            <v>1</v>
          </cell>
          <cell r="DQ1456" t="str">
            <v/>
          </cell>
          <cell r="DR1456">
            <v>2803</v>
          </cell>
          <cell r="DS1456">
            <v>6784</v>
          </cell>
          <cell r="DT1456">
            <v>1</v>
          </cell>
          <cell r="DU1456">
            <v>223</v>
          </cell>
          <cell r="DV1456">
            <v>-468</v>
          </cell>
          <cell r="DW1456">
            <v>17</v>
          </cell>
          <cell r="DX1456">
            <v>11</v>
          </cell>
        </row>
        <row r="1457">
          <cell r="M1457" t="str">
            <v>91110105099061822H</v>
          </cell>
          <cell r="N1457" t="str">
            <v>北京战友商贸有限公司</v>
          </cell>
          <cell r="O1457" t="str">
            <v>2025</v>
          </cell>
          <cell r="P1457" t="str">
            <v>2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21953</v>
          </cell>
          <cell r="V1457">
            <v>20751</v>
          </cell>
          <cell r="W1457">
            <v>20481</v>
          </cell>
          <cell r="X1457">
            <v>19533</v>
          </cell>
          <cell r="Y1457">
            <v>0</v>
          </cell>
          <cell r="Z1457">
            <v>0</v>
          </cell>
          <cell r="AA1457">
            <v>339</v>
          </cell>
          <cell r="AB1457">
            <v>3133</v>
          </cell>
          <cell r="AC1457">
            <v>0</v>
          </cell>
          <cell r="AD1457">
            <v>0</v>
          </cell>
          <cell r="AE1457">
            <v>241</v>
          </cell>
          <cell r="AF1457">
            <v>3161</v>
          </cell>
          <cell r="AG1457">
            <v>0</v>
          </cell>
          <cell r="AH1457">
            <v>0</v>
          </cell>
          <cell r="AI1457">
            <v>0</v>
          </cell>
          <cell r="AJ1457">
            <v>115</v>
          </cell>
          <cell r="AK1457">
            <v>81</v>
          </cell>
          <cell r="AL1457">
            <v>146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17</v>
          </cell>
          <cell r="BF1457">
            <v>-289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17</v>
          </cell>
          <cell r="BL1457">
            <v>-289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7</v>
          </cell>
          <cell r="BT1457">
            <v>12</v>
          </cell>
          <cell r="BU1457" t="str">
            <v>孟凡敏</v>
          </cell>
          <cell r="BV1457" t="str">
            <v>卢秋菊</v>
          </cell>
          <cell r="BW1457" t="str">
            <v>卢秋菊</v>
          </cell>
          <cell r="BX1457" t="str">
            <v>15210729886</v>
          </cell>
          <cell r="BY1457" t="str">
            <v>2025-03-06</v>
          </cell>
          <cell r="BZ1457" t="str">
            <v/>
          </cell>
          <cell r="CA1457" t="str">
            <v>099061822</v>
          </cell>
          <cell r="CB1457">
            <v>0</v>
          </cell>
          <cell r="CC1457">
            <v>0</v>
          </cell>
          <cell r="CD1457" t="str">
            <v/>
          </cell>
          <cell r="CE1457" t="str">
            <v/>
          </cell>
          <cell r="CF1457" t="str">
            <v/>
          </cell>
          <cell r="CG1457" t="str">
            <v/>
          </cell>
          <cell r="CH1457" t="str">
            <v>qy</v>
          </cell>
          <cell r="CI1457" t="str">
            <v>    私人控股</v>
          </cell>
          <cell r="CJ1457" t="str">
            <v>F</v>
          </cell>
          <cell r="CK1457" t="str">
            <v>    批发和零售业</v>
          </cell>
          <cell r="CL1457" t="str">
            <v>52</v>
          </cell>
          <cell r="CM1457" t="str">
            <v>    零售业</v>
          </cell>
          <cell r="CN1457" t="str">
            <v>110112</v>
          </cell>
          <cell r="CO1457" t="str">
            <v>      通州区</v>
          </cell>
          <cell r="CP1457" t="str">
            <v>　　　私营有限责任公司</v>
          </cell>
          <cell r="CQ1457" t="str">
            <v/>
          </cell>
          <cell r="CR1457" t="str">
            <v>    传统服务业</v>
          </cell>
          <cell r="CS1457" t="str">
            <v>2</v>
          </cell>
          <cell r="CT1457" t="str">
            <v>    地方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DI1457">
            <v>0</v>
          </cell>
          <cell r="DJ1457">
            <v>0</v>
          </cell>
          <cell r="DK1457">
            <v>0</v>
          </cell>
          <cell r="DL1457">
            <v>0</v>
          </cell>
          <cell r="DM1457" t="str">
            <v>5</v>
          </cell>
          <cell r="DN1457" t="str">
            <v>529</v>
          </cell>
          <cell r="DO1457" t="str">
            <v>    货摊、无店铺及其他零售业</v>
          </cell>
          <cell r="DP1457" t="str">
            <v>1</v>
          </cell>
          <cell r="DQ1457" t="str">
            <v/>
          </cell>
          <cell r="DR1457">
            <v>339</v>
          </cell>
          <cell r="DS1457">
            <v>3133</v>
          </cell>
          <cell r="DT1457">
            <v>1</v>
          </cell>
          <cell r="DU1457">
            <v>17</v>
          </cell>
          <cell r="DV1457">
            <v>-289</v>
          </cell>
          <cell r="DW1457">
            <v>0</v>
          </cell>
          <cell r="DX1457">
            <v>0</v>
          </cell>
        </row>
        <row r="1458">
          <cell r="M1458" t="str">
            <v>91110302MA01Q1MP76</v>
          </cell>
          <cell r="N1458" t="str">
            <v>北京和众鼎励体育用品有限公司</v>
          </cell>
          <cell r="O1458" t="str">
            <v>2025</v>
          </cell>
          <cell r="P1458" t="str">
            <v>2</v>
          </cell>
          <cell r="Q1458">
            <v>0</v>
          </cell>
          <cell r="R1458">
            <v>0</v>
          </cell>
          <cell r="S1458">
            <v>24960</v>
          </cell>
          <cell r="T1458">
            <v>38950</v>
          </cell>
          <cell r="U1458">
            <v>42303</v>
          </cell>
          <cell r="V1458">
            <v>48686</v>
          </cell>
          <cell r="W1458">
            <v>36461</v>
          </cell>
          <cell r="X1458">
            <v>43769</v>
          </cell>
          <cell r="Y1458">
            <v>0</v>
          </cell>
          <cell r="Z1458">
            <v>0</v>
          </cell>
          <cell r="AA1458">
            <v>16872</v>
          </cell>
          <cell r="AB1458">
            <v>7744</v>
          </cell>
          <cell r="AC1458">
            <v>0</v>
          </cell>
          <cell r="AD1458">
            <v>0</v>
          </cell>
          <cell r="AE1458">
            <v>15988</v>
          </cell>
          <cell r="AF1458">
            <v>6851</v>
          </cell>
          <cell r="AG1458">
            <v>0</v>
          </cell>
          <cell r="AH1458">
            <v>0</v>
          </cell>
          <cell r="AI1458">
            <v>0</v>
          </cell>
          <cell r="AJ1458">
            <v>46</v>
          </cell>
          <cell r="AK1458">
            <v>324</v>
          </cell>
          <cell r="AL1458">
            <v>307</v>
          </cell>
          <cell r="AM1458">
            <v>0</v>
          </cell>
          <cell r="AN1458">
            <v>0</v>
          </cell>
          <cell r="AO1458">
            <v>2</v>
          </cell>
          <cell r="AP1458">
            <v>5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558</v>
          </cell>
          <cell r="BF1458">
            <v>535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558</v>
          </cell>
          <cell r="BL1458">
            <v>535</v>
          </cell>
          <cell r="BM1458">
            <v>15</v>
          </cell>
          <cell r="BN1458">
            <v>27</v>
          </cell>
          <cell r="BO1458">
            <v>0</v>
          </cell>
          <cell r="BP1458">
            <v>0</v>
          </cell>
          <cell r="BQ1458">
            <v>2193</v>
          </cell>
          <cell r="BR1458">
            <v>984</v>
          </cell>
          <cell r="BS1458">
            <v>17</v>
          </cell>
          <cell r="BT1458">
            <v>13</v>
          </cell>
          <cell r="BU1458" t="str">
            <v>李亮</v>
          </cell>
          <cell r="BV1458" t="str">
            <v>齐亚楠</v>
          </cell>
          <cell r="BW1458" t="str">
            <v>齐亚楠</v>
          </cell>
          <cell r="BX1458" t="str">
            <v>13662117018</v>
          </cell>
          <cell r="BY1458" t="str">
            <v>2025-03-18</v>
          </cell>
          <cell r="BZ1458" t="str">
            <v/>
          </cell>
          <cell r="CA1458" t="str">
            <v>MA01Q1MP7</v>
          </cell>
          <cell r="CB1458">
            <v>0</v>
          </cell>
          <cell r="CC1458">
            <v>0</v>
          </cell>
          <cell r="CD1458" t="str">
            <v/>
          </cell>
          <cell r="CE1458" t="str">
            <v/>
          </cell>
          <cell r="CF1458" t="str">
            <v/>
          </cell>
          <cell r="CG1458" t="str">
            <v/>
          </cell>
          <cell r="CH1458" t="str">
            <v>qy</v>
          </cell>
          <cell r="CI1458" t="str">
            <v>    私人控股</v>
          </cell>
          <cell r="CJ1458" t="str">
            <v>F</v>
          </cell>
          <cell r="CK1458" t="str">
            <v>    批发和零售业</v>
          </cell>
          <cell r="CL1458" t="str">
            <v>51</v>
          </cell>
          <cell r="CM1458" t="str">
            <v>    批发业</v>
          </cell>
          <cell r="CN1458" t="str">
            <v>110112</v>
          </cell>
          <cell r="CO1458" t="str">
            <v>      通州区</v>
          </cell>
          <cell r="CP1458" t="str">
            <v>　　　私营有限责任公司</v>
          </cell>
          <cell r="CQ1458" t="str">
            <v/>
          </cell>
          <cell r="CR1458" t="str">
            <v>    传统服务业</v>
          </cell>
          <cell r="CS1458" t="str">
            <v>2</v>
          </cell>
          <cell r="CT1458" t="str">
            <v>    地方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DI1458">
            <v>0</v>
          </cell>
          <cell r="DJ1458">
            <v>0</v>
          </cell>
          <cell r="DK1458">
            <v>0</v>
          </cell>
          <cell r="DL1458">
            <v>0</v>
          </cell>
          <cell r="DM1458" t="str">
            <v>5</v>
          </cell>
          <cell r="DN1458" t="str">
            <v>514</v>
          </cell>
          <cell r="DO1458" t="str">
            <v>    文化、体育用品及器材批发</v>
          </cell>
          <cell r="DP1458" t="str">
            <v>1</v>
          </cell>
          <cell r="DQ1458" t="str">
            <v>3</v>
          </cell>
          <cell r="DR1458">
            <v>16872</v>
          </cell>
          <cell r="DS1458">
            <v>7744</v>
          </cell>
          <cell r="DT1458">
            <v>1</v>
          </cell>
          <cell r="DU1458">
            <v>558</v>
          </cell>
          <cell r="DV1458">
            <v>535</v>
          </cell>
          <cell r="DW1458">
            <v>2208</v>
          </cell>
          <cell r="DX1458">
            <v>1011</v>
          </cell>
        </row>
        <row r="1459">
          <cell r="M1459" t="str">
            <v>91110105690827311E</v>
          </cell>
          <cell r="N1459" t="str">
            <v>北京酒多多电子商务有限公司</v>
          </cell>
          <cell r="O1459" t="str">
            <v>2025</v>
          </cell>
          <cell r="P1459" t="str">
            <v>2</v>
          </cell>
          <cell r="Q1459">
            <v>146</v>
          </cell>
          <cell r="R1459">
            <v>146</v>
          </cell>
          <cell r="S1459">
            <v>0</v>
          </cell>
          <cell r="T1459">
            <v>541</v>
          </cell>
          <cell r="U1459">
            <v>20620</v>
          </cell>
          <cell r="V1459">
            <v>23154</v>
          </cell>
          <cell r="W1459">
            <v>23510</v>
          </cell>
          <cell r="X1459">
            <v>0</v>
          </cell>
          <cell r="Y1459">
            <v>0</v>
          </cell>
          <cell r="Z1459">
            <v>0</v>
          </cell>
          <cell r="AA1459">
            <v>11037</v>
          </cell>
          <cell r="AB1459">
            <v>18110</v>
          </cell>
          <cell r="AC1459">
            <v>0</v>
          </cell>
          <cell r="AD1459">
            <v>0</v>
          </cell>
          <cell r="AE1459">
            <v>8277</v>
          </cell>
          <cell r="AF1459">
            <v>14073</v>
          </cell>
          <cell r="AG1459">
            <v>11</v>
          </cell>
          <cell r="AH1459">
            <v>35</v>
          </cell>
          <cell r="AI1459">
            <v>2019</v>
          </cell>
          <cell r="AJ1459">
            <v>4249</v>
          </cell>
          <cell r="AK1459">
            <v>1908</v>
          </cell>
          <cell r="AL1459">
            <v>2500</v>
          </cell>
          <cell r="AM1459">
            <v>0</v>
          </cell>
          <cell r="AN1459">
            <v>0</v>
          </cell>
          <cell r="AO1459">
            <v>11</v>
          </cell>
          <cell r="AP1459">
            <v>1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-1189</v>
          </cell>
          <cell r="BF1459">
            <v>-2748</v>
          </cell>
          <cell r="BG1459">
            <v>0</v>
          </cell>
          <cell r="BH1459">
            <v>11</v>
          </cell>
          <cell r="BI1459">
            <v>0</v>
          </cell>
          <cell r="BJ1459">
            <v>0</v>
          </cell>
          <cell r="BK1459">
            <v>-1189</v>
          </cell>
          <cell r="BL1459">
            <v>-2736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183</v>
          </cell>
          <cell r="BR1459">
            <v>494</v>
          </cell>
          <cell r="BS1459">
            <v>20</v>
          </cell>
          <cell r="BT1459">
            <v>51</v>
          </cell>
          <cell r="BU1459" t="str">
            <v>梅鹏</v>
          </cell>
          <cell r="BV1459" t="str">
            <v>梅鹏</v>
          </cell>
          <cell r="BW1459" t="str">
            <v>李越</v>
          </cell>
          <cell r="BX1459" t="str">
            <v>15110103390</v>
          </cell>
          <cell r="BY1459" t="str">
            <v>2025-03-18</v>
          </cell>
          <cell r="BZ1459" t="str">
            <v/>
          </cell>
          <cell r="CA1459" t="str">
            <v>690827311</v>
          </cell>
          <cell r="CB1459">
            <v>0</v>
          </cell>
          <cell r="CC1459">
            <v>0</v>
          </cell>
          <cell r="CD1459" t="str">
            <v/>
          </cell>
          <cell r="CE1459" t="str">
            <v>1</v>
          </cell>
          <cell r="CF1459" t="str">
            <v/>
          </cell>
          <cell r="CG1459" t="str">
            <v>北京经济技术开发区虚拟社区</v>
          </cell>
          <cell r="CH1459" t="str">
            <v>qy</v>
          </cell>
          <cell r="CI1459" t="str">
            <v>    私人控股</v>
          </cell>
          <cell r="CJ1459" t="str">
            <v>F</v>
          </cell>
          <cell r="CK1459" t="str">
            <v>    批发和零售业</v>
          </cell>
          <cell r="CL1459" t="str">
            <v>52</v>
          </cell>
          <cell r="CM1459" t="str">
            <v>    零售业</v>
          </cell>
          <cell r="CN1459" t="str">
            <v>115101</v>
          </cell>
          <cell r="CO1459" t="str">
            <v>      开发区</v>
          </cell>
          <cell r="CP1459" t="str">
            <v>　　　私营有限责任公司</v>
          </cell>
          <cell r="CQ1459" t="str">
            <v/>
          </cell>
          <cell r="CR1459" t="str">
            <v>    传统服务业</v>
          </cell>
          <cell r="CS1459" t="str">
            <v>2</v>
          </cell>
          <cell r="CT1459" t="str">
            <v>    地方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DI1459">
            <v>0</v>
          </cell>
          <cell r="DJ1459">
            <v>0</v>
          </cell>
          <cell r="DK1459">
            <v>0</v>
          </cell>
          <cell r="DL1459">
            <v>0</v>
          </cell>
          <cell r="DM1459" t="str">
            <v>3</v>
          </cell>
          <cell r="DN1459" t="str">
            <v>522</v>
          </cell>
          <cell r="DO1459" t="str">
            <v>    食品、饮料及烟草制品专门零售</v>
          </cell>
          <cell r="DP1459" t="str">
            <v>1</v>
          </cell>
          <cell r="DQ1459" t="str">
            <v>2</v>
          </cell>
          <cell r="DR1459">
            <v>11037</v>
          </cell>
          <cell r="DS1459">
            <v>18110</v>
          </cell>
          <cell r="DT1459">
            <v>1</v>
          </cell>
          <cell r="DU1459">
            <v>-1189</v>
          </cell>
          <cell r="DV1459">
            <v>-2748</v>
          </cell>
          <cell r="DW1459">
            <v>194</v>
          </cell>
          <cell r="DX1459">
            <v>529</v>
          </cell>
        </row>
        <row r="1460">
          <cell r="M1460" t="str">
            <v>91110302MA01KXQ376</v>
          </cell>
          <cell r="N1460" t="str">
            <v>白云明德（北京）国际工程管理有限公司</v>
          </cell>
          <cell r="O1460" t="str">
            <v>2025</v>
          </cell>
          <cell r="P1460" t="str">
            <v>2</v>
          </cell>
          <cell r="Q1460">
            <v>1414</v>
          </cell>
          <cell r="R1460">
            <v>1400</v>
          </cell>
          <cell r="S1460">
            <v>33046</v>
          </cell>
          <cell r="T1460">
            <v>24524</v>
          </cell>
          <cell r="U1460">
            <v>66989</v>
          </cell>
          <cell r="V1460">
            <v>70791</v>
          </cell>
          <cell r="W1460">
            <v>44032</v>
          </cell>
          <cell r="X1460">
            <v>39980</v>
          </cell>
          <cell r="Y1460">
            <v>0</v>
          </cell>
          <cell r="Z1460">
            <v>0</v>
          </cell>
          <cell r="AA1460">
            <v>5227</v>
          </cell>
          <cell r="AB1460">
            <v>3972</v>
          </cell>
          <cell r="AC1460">
            <v>0</v>
          </cell>
          <cell r="AD1460">
            <v>0</v>
          </cell>
          <cell r="AE1460">
            <v>4696</v>
          </cell>
          <cell r="AF1460">
            <v>3346</v>
          </cell>
          <cell r="AG1460">
            <v>5</v>
          </cell>
          <cell r="AH1460">
            <v>0</v>
          </cell>
          <cell r="AI1460">
            <v>1059</v>
          </cell>
          <cell r="AJ1460">
            <v>888</v>
          </cell>
          <cell r="AK1460">
            <v>306</v>
          </cell>
          <cell r="AL1460">
            <v>963</v>
          </cell>
          <cell r="AM1460">
            <v>0</v>
          </cell>
          <cell r="AN1460">
            <v>0</v>
          </cell>
          <cell r="AO1460">
            <v>-14</v>
          </cell>
          <cell r="AP1460">
            <v>95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-826</v>
          </cell>
          <cell r="BF1460">
            <v>-1298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-826</v>
          </cell>
          <cell r="BL1460">
            <v>-1298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19</v>
          </cell>
          <cell r="BT1460">
            <v>18</v>
          </cell>
          <cell r="BU1460" t="str">
            <v>丁春明</v>
          </cell>
          <cell r="BV1460" t="str">
            <v>韩笑</v>
          </cell>
          <cell r="BW1460" t="str">
            <v>韩笑</v>
          </cell>
          <cell r="BX1460" t="str">
            <v>18611123680</v>
          </cell>
          <cell r="BY1460" t="str">
            <v>2025-03-12</v>
          </cell>
          <cell r="BZ1460" t="str">
            <v/>
          </cell>
          <cell r="CA1460" t="str">
            <v>MA01KXQ37</v>
          </cell>
          <cell r="CB1460">
            <v>0</v>
          </cell>
          <cell r="CC1460">
            <v>0</v>
          </cell>
          <cell r="CD1460" t="str">
            <v/>
          </cell>
          <cell r="CE1460" t="str">
            <v>1</v>
          </cell>
          <cell r="CF1460" t="str">
            <v/>
          </cell>
          <cell r="CG1460" t="str">
            <v>北京经济技术开发区虚拟社区</v>
          </cell>
          <cell r="CH1460" t="str">
            <v>qy</v>
          </cell>
          <cell r="CI1460" t="str">
            <v>    私人控股</v>
          </cell>
          <cell r="CJ1460" t="str">
            <v>F</v>
          </cell>
          <cell r="CK1460" t="str">
            <v>    批发和零售业</v>
          </cell>
          <cell r="CL1460" t="str">
            <v>51</v>
          </cell>
          <cell r="CM1460" t="str">
            <v>    批发业</v>
          </cell>
          <cell r="CN1460" t="str">
            <v>115101</v>
          </cell>
          <cell r="CO1460" t="str">
            <v>      开发区</v>
          </cell>
          <cell r="CP1460" t="str">
            <v>　　　其他有限责任公司</v>
          </cell>
          <cell r="CQ1460" t="str">
            <v/>
          </cell>
          <cell r="CR1460" t="str">
            <v>    传统服务业</v>
          </cell>
          <cell r="CS1460" t="str">
            <v>2</v>
          </cell>
          <cell r="CT1460" t="str">
            <v>    地方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DI1460">
            <v>0</v>
          </cell>
          <cell r="DJ1460">
            <v>0</v>
          </cell>
          <cell r="DK1460">
            <v>0</v>
          </cell>
          <cell r="DL1460">
            <v>0</v>
          </cell>
          <cell r="DM1460" t="str">
            <v>3</v>
          </cell>
          <cell r="DN1460" t="str">
            <v>517</v>
          </cell>
          <cell r="DO1460" t="str">
            <v>    机械设备、五金产品及电子产品批发</v>
          </cell>
          <cell r="DP1460" t="str">
            <v>1</v>
          </cell>
          <cell r="DQ1460" t="str">
            <v>3</v>
          </cell>
          <cell r="DR1460">
            <v>5227</v>
          </cell>
          <cell r="DS1460">
            <v>3972</v>
          </cell>
          <cell r="DT1460">
            <v>1</v>
          </cell>
          <cell r="DU1460">
            <v>-826</v>
          </cell>
          <cell r="DV1460">
            <v>-1298</v>
          </cell>
          <cell r="DW1460">
            <v>-108</v>
          </cell>
          <cell r="DX1460">
            <v>0</v>
          </cell>
        </row>
        <row r="1461">
          <cell r="M1461" t="str">
            <v>91110302MA01AW6G9N</v>
          </cell>
          <cell r="N1461" t="str">
            <v>北京睿斯进出口有限公司</v>
          </cell>
          <cell r="O1461" t="str">
            <v>2025</v>
          </cell>
          <cell r="P1461" t="str">
            <v>2</v>
          </cell>
          <cell r="Q1461">
            <v>0</v>
          </cell>
          <cell r="R1461">
            <v>0</v>
          </cell>
          <cell r="S1461">
            <v>12280</v>
          </cell>
          <cell r="T1461">
            <v>11675</v>
          </cell>
          <cell r="U1461">
            <v>24491</v>
          </cell>
          <cell r="V1461">
            <v>33192</v>
          </cell>
          <cell r="W1461">
            <v>13845</v>
          </cell>
          <cell r="X1461">
            <v>22186</v>
          </cell>
          <cell r="Y1461">
            <v>0</v>
          </cell>
          <cell r="Z1461">
            <v>0</v>
          </cell>
          <cell r="AA1461">
            <v>7272</v>
          </cell>
          <cell r="AB1461">
            <v>8580</v>
          </cell>
          <cell r="AC1461">
            <v>0</v>
          </cell>
          <cell r="AD1461">
            <v>0</v>
          </cell>
          <cell r="AE1461">
            <v>4426</v>
          </cell>
          <cell r="AF1461">
            <v>6356</v>
          </cell>
          <cell r="AG1461">
            <v>0</v>
          </cell>
          <cell r="AH1461">
            <v>0</v>
          </cell>
          <cell r="AI1461">
            <v>293</v>
          </cell>
          <cell r="AJ1461">
            <v>508</v>
          </cell>
          <cell r="AK1461">
            <v>467</v>
          </cell>
          <cell r="AL1461">
            <v>365</v>
          </cell>
          <cell r="AM1461">
            <v>0</v>
          </cell>
          <cell r="AN1461">
            <v>0</v>
          </cell>
          <cell r="AO1461">
            <v>20</v>
          </cell>
          <cell r="AP1461">
            <v>126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2066</v>
          </cell>
          <cell r="BF1461">
            <v>1225</v>
          </cell>
          <cell r="BG1461">
            <v>25</v>
          </cell>
          <cell r="BH1461">
            <v>0</v>
          </cell>
          <cell r="BI1461">
            <v>0</v>
          </cell>
          <cell r="BJ1461">
            <v>0</v>
          </cell>
          <cell r="BK1461">
            <v>2091</v>
          </cell>
          <cell r="BL1461">
            <v>1225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14</v>
          </cell>
          <cell r="BT1461">
            <v>12</v>
          </cell>
          <cell r="BU1461" t="str">
            <v>余合珍</v>
          </cell>
          <cell r="BV1461" t="str">
            <v>雷莹</v>
          </cell>
          <cell r="BW1461" t="str">
            <v>崔建芬</v>
          </cell>
          <cell r="BX1461" t="str">
            <v>13810686060</v>
          </cell>
          <cell r="BY1461" t="str">
            <v>2025-03-17</v>
          </cell>
          <cell r="BZ1461" t="str">
            <v/>
          </cell>
          <cell r="CA1461" t="str">
            <v>MA01AW6G9</v>
          </cell>
          <cell r="CB1461">
            <v>0</v>
          </cell>
          <cell r="CC1461">
            <v>0</v>
          </cell>
          <cell r="CD1461" t="str">
            <v/>
          </cell>
          <cell r="CE1461" t="str">
            <v>1</v>
          </cell>
          <cell r="CF1461" t="str">
            <v/>
          </cell>
          <cell r="CG1461" t="str">
            <v>北京经济技术开发区虚拟社区</v>
          </cell>
          <cell r="CH1461" t="str">
            <v>qy</v>
          </cell>
          <cell r="CI1461" t="str">
            <v>    私人控股</v>
          </cell>
          <cell r="CJ1461" t="str">
            <v>F</v>
          </cell>
          <cell r="CK1461" t="str">
            <v>    批发和零售业</v>
          </cell>
          <cell r="CL1461" t="str">
            <v>51</v>
          </cell>
          <cell r="CM1461" t="str">
            <v>    批发业</v>
          </cell>
          <cell r="CN1461" t="str">
            <v>115101</v>
          </cell>
          <cell r="CO1461" t="str">
            <v>      开发区</v>
          </cell>
          <cell r="CP1461" t="str">
            <v>　　　私营有限责任公司</v>
          </cell>
          <cell r="CQ1461" t="str">
            <v/>
          </cell>
          <cell r="CR1461" t="str">
            <v>    传统服务业</v>
          </cell>
          <cell r="CS1461" t="str">
            <v>2</v>
          </cell>
          <cell r="CT1461" t="str">
            <v>    地方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DI1461">
            <v>0</v>
          </cell>
          <cell r="DJ1461">
            <v>0</v>
          </cell>
          <cell r="DK1461">
            <v>0</v>
          </cell>
          <cell r="DL1461">
            <v>0</v>
          </cell>
          <cell r="DM1461" t="str">
            <v>3</v>
          </cell>
          <cell r="DN1461" t="str">
            <v>513</v>
          </cell>
          <cell r="DO1461" t="str">
            <v>    纺织、服装及家庭用品批发</v>
          </cell>
          <cell r="DP1461" t="str">
            <v>1</v>
          </cell>
          <cell r="DQ1461" t="str">
            <v/>
          </cell>
          <cell r="DR1461">
            <v>7272</v>
          </cell>
          <cell r="DS1461">
            <v>8580</v>
          </cell>
          <cell r="DT1461">
            <v>1</v>
          </cell>
          <cell r="DU1461">
            <v>2066</v>
          </cell>
          <cell r="DV1461">
            <v>1225</v>
          </cell>
          <cell r="DW1461">
            <v>0</v>
          </cell>
          <cell r="DX1461">
            <v>0</v>
          </cell>
        </row>
        <row r="1462">
          <cell r="M1462" t="str">
            <v>9111011268513465XB</v>
          </cell>
          <cell r="N1462" t="str">
            <v>北京富华兆元石油制品有限公司</v>
          </cell>
          <cell r="O1462" t="str">
            <v>2025</v>
          </cell>
          <cell r="P1462" t="str">
            <v>2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 t="str">
            <v/>
          </cell>
          <cell r="BV1462" t="str">
            <v/>
          </cell>
          <cell r="BW1462" t="str">
            <v/>
          </cell>
          <cell r="BX1462" t="str">
            <v/>
          </cell>
          <cell r="BY1462" t="str">
            <v>2025-03-18</v>
          </cell>
          <cell r="BZ1462" t="str">
            <v/>
          </cell>
          <cell r="CA1462" t="str">
            <v>68513465X</v>
          </cell>
          <cell r="CB1462">
            <v>0</v>
          </cell>
          <cell r="CC1462">
            <v>0</v>
          </cell>
          <cell r="CD1462" t="str">
            <v/>
          </cell>
          <cell r="CE1462" t="str">
            <v/>
          </cell>
          <cell r="CF1462" t="str">
            <v/>
          </cell>
          <cell r="CG1462" t="str">
            <v/>
          </cell>
          <cell r="CH1462" t="str">
            <v>qy</v>
          </cell>
          <cell r="CI1462" t="str">
            <v>    私人控股</v>
          </cell>
          <cell r="CJ1462" t="str">
            <v>F</v>
          </cell>
          <cell r="CK1462" t="str">
            <v>    批发和零售业</v>
          </cell>
          <cell r="CL1462" t="str">
            <v>52</v>
          </cell>
          <cell r="CM1462" t="str">
            <v>    零售业</v>
          </cell>
          <cell r="CN1462" t="str">
            <v>110112</v>
          </cell>
          <cell r="CO1462" t="str">
            <v>      通州区</v>
          </cell>
          <cell r="CP1462" t="str">
            <v>　　　其他有限责任公司</v>
          </cell>
          <cell r="CQ1462" t="str">
            <v/>
          </cell>
          <cell r="CR1462" t="str">
            <v>    传统服务业</v>
          </cell>
          <cell r="CS1462" t="str">
            <v>2</v>
          </cell>
          <cell r="CT1462" t="str">
            <v>    地方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DI1462">
            <v>0</v>
          </cell>
          <cell r="DJ1462">
            <v>0</v>
          </cell>
          <cell r="DK1462">
            <v>0</v>
          </cell>
          <cell r="DL1462">
            <v>0</v>
          </cell>
          <cell r="DM1462" t="str">
            <v>5</v>
          </cell>
          <cell r="DN1462" t="str">
            <v>526</v>
          </cell>
          <cell r="DO1462" t="str">
            <v>    汽车、摩托车、零配件和燃料及其他动力</v>
          </cell>
          <cell r="DP1462" t="str">
            <v>1</v>
          </cell>
          <cell r="DQ1462" t="str">
            <v/>
          </cell>
          <cell r="DR1462">
            <v>0</v>
          </cell>
          <cell r="DS1462">
            <v>0</v>
          </cell>
          <cell r="DT1462">
            <v>1</v>
          </cell>
          <cell r="DU1462">
            <v>0</v>
          </cell>
          <cell r="DV1462">
            <v>0</v>
          </cell>
          <cell r="DW1462">
            <v>0</v>
          </cell>
          <cell r="DX1462">
            <v>0</v>
          </cell>
        </row>
        <row r="1463">
          <cell r="M1463" t="str">
            <v>91110400MABUDFKG4R</v>
          </cell>
          <cell r="N1463" t="str">
            <v>北京七鲜信息技术有限公司</v>
          </cell>
          <cell r="O1463" t="str">
            <v>2025</v>
          </cell>
          <cell r="P1463" t="str">
            <v>2</v>
          </cell>
          <cell r="Q1463">
            <v>43036</v>
          </cell>
          <cell r="R1463">
            <v>21327</v>
          </cell>
          <cell r="S1463">
            <v>1028</v>
          </cell>
          <cell r="T1463">
            <v>2597</v>
          </cell>
          <cell r="U1463">
            <v>627312</v>
          </cell>
          <cell r="V1463">
            <v>535056</v>
          </cell>
          <cell r="W1463">
            <v>698750</v>
          </cell>
          <cell r="X1463">
            <v>586864</v>
          </cell>
          <cell r="Y1463">
            <v>0</v>
          </cell>
          <cell r="Z1463">
            <v>0</v>
          </cell>
          <cell r="AA1463">
            <v>330529</v>
          </cell>
          <cell r="AB1463">
            <v>167247</v>
          </cell>
          <cell r="AC1463">
            <v>0</v>
          </cell>
          <cell r="AD1463">
            <v>0</v>
          </cell>
          <cell r="AE1463">
            <v>283134</v>
          </cell>
          <cell r="AF1463">
            <v>149120</v>
          </cell>
          <cell r="AG1463">
            <v>11</v>
          </cell>
          <cell r="AH1463">
            <v>5</v>
          </cell>
          <cell r="AI1463">
            <v>53088</v>
          </cell>
          <cell r="AJ1463">
            <v>32949</v>
          </cell>
          <cell r="AK1463">
            <v>5</v>
          </cell>
          <cell r="AL1463">
            <v>34</v>
          </cell>
          <cell r="AM1463">
            <v>0</v>
          </cell>
          <cell r="AN1463">
            <v>0</v>
          </cell>
          <cell r="AO1463">
            <v>2841</v>
          </cell>
          <cell r="AP1463">
            <v>2091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-8550</v>
          </cell>
          <cell r="BF1463">
            <v>-16952</v>
          </cell>
          <cell r="BG1463">
            <v>9</v>
          </cell>
          <cell r="BH1463">
            <v>0</v>
          </cell>
          <cell r="BI1463">
            <v>43</v>
          </cell>
          <cell r="BJ1463">
            <v>698</v>
          </cell>
          <cell r="BK1463">
            <v>-8584</v>
          </cell>
          <cell r="BL1463">
            <v>-17650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2180</v>
          </cell>
          <cell r="BR1463">
            <v>0</v>
          </cell>
          <cell r="BS1463">
            <v>1135</v>
          </cell>
          <cell r="BT1463">
            <v>674</v>
          </cell>
          <cell r="BU1463" t="str">
            <v>于磊奇</v>
          </cell>
          <cell r="BV1463" t="str">
            <v>于磊奇</v>
          </cell>
          <cell r="BW1463" t="str">
            <v>左丹</v>
          </cell>
          <cell r="BX1463" t="str">
            <v>57887788</v>
          </cell>
          <cell r="BY1463" t="str">
            <v>2025-03-13</v>
          </cell>
          <cell r="BZ1463" t="str">
            <v/>
          </cell>
          <cell r="CA1463" t="str">
            <v>MABUDFKG4</v>
          </cell>
          <cell r="CB1463">
            <v>0</v>
          </cell>
          <cell r="CC1463">
            <v>0</v>
          </cell>
          <cell r="CD1463" t="str">
            <v/>
          </cell>
          <cell r="CE1463" t="str">
            <v>1</v>
          </cell>
          <cell r="CF1463" t="str">
            <v/>
          </cell>
          <cell r="CG1463" t="str">
            <v>北京经济技术开发区虚拟社区</v>
          </cell>
          <cell r="CH1463" t="str">
            <v>qy</v>
          </cell>
          <cell r="CI1463" t="str">
            <v>    私人控股</v>
          </cell>
          <cell r="CJ1463" t="str">
            <v>F</v>
          </cell>
          <cell r="CK1463" t="str">
            <v>    批发和零售业</v>
          </cell>
          <cell r="CL1463" t="str">
            <v>52</v>
          </cell>
          <cell r="CM1463" t="str">
            <v>    零售业</v>
          </cell>
          <cell r="CN1463" t="str">
            <v>115101</v>
          </cell>
          <cell r="CO1463" t="str">
            <v>      开发区</v>
          </cell>
          <cell r="CP1463" t="str">
            <v>　　　私营有限责任公司</v>
          </cell>
          <cell r="CQ1463" t="str">
            <v/>
          </cell>
          <cell r="CR1463" t="str">
            <v>    传统服务业</v>
          </cell>
          <cell r="CS1463" t="str">
            <v>2</v>
          </cell>
          <cell r="CT1463" t="str">
            <v>    地方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DI1463">
            <v>0</v>
          </cell>
          <cell r="DJ1463">
            <v>0</v>
          </cell>
          <cell r="DK1463">
            <v>0</v>
          </cell>
          <cell r="DL1463">
            <v>0</v>
          </cell>
          <cell r="DM1463" t="str">
            <v>3</v>
          </cell>
          <cell r="DN1463" t="str">
            <v>521</v>
          </cell>
          <cell r="DO1463" t="str">
            <v>    综合零售</v>
          </cell>
          <cell r="DP1463" t="str">
            <v>1</v>
          </cell>
          <cell r="DQ1463" t="str">
            <v>1</v>
          </cell>
          <cell r="DR1463">
            <v>330529</v>
          </cell>
          <cell r="DS1463">
            <v>167247</v>
          </cell>
          <cell r="DT1463">
            <v>1</v>
          </cell>
          <cell r="DU1463">
            <v>-8550</v>
          </cell>
          <cell r="DV1463">
            <v>-16952</v>
          </cell>
          <cell r="DW1463">
            <v>2191</v>
          </cell>
          <cell r="DX1463">
            <v>-1927</v>
          </cell>
        </row>
        <row r="1464">
          <cell r="M1464" t="str">
            <v>91110302MA01N8BH41</v>
          </cell>
          <cell r="N1464" t="str">
            <v>北京博纳格医疗科技有限公司</v>
          </cell>
          <cell r="O1464" t="str">
            <v>2025</v>
          </cell>
          <cell r="P1464" t="str">
            <v>2</v>
          </cell>
          <cell r="Q1464">
            <v>60</v>
          </cell>
          <cell r="R1464">
            <v>40</v>
          </cell>
          <cell r="S1464">
            <v>8438</v>
          </cell>
          <cell r="T1464">
            <v>8663</v>
          </cell>
          <cell r="U1464">
            <v>30235</v>
          </cell>
          <cell r="V1464">
            <v>34992</v>
          </cell>
          <cell r="W1464">
            <v>15863</v>
          </cell>
          <cell r="X1464">
            <v>24511</v>
          </cell>
          <cell r="Y1464">
            <v>0</v>
          </cell>
          <cell r="Z1464">
            <v>0</v>
          </cell>
          <cell r="AA1464">
            <v>13366</v>
          </cell>
          <cell r="AB1464">
            <v>13788</v>
          </cell>
          <cell r="AC1464">
            <v>0</v>
          </cell>
          <cell r="AD1464">
            <v>0</v>
          </cell>
          <cell r="AE1464">
            <v>5347</v>
          </cell>
          <cell r="AF1464">
            <v>5515</v>
          </cell>
          <cell r="AG1464">
            <v>63</v>
          </cell>
          <cell r="AH1464">
            <v>0</v>
          </cell>
          <cell r="AI1464">
            <v>4689</v>
          </cell>
          <cell r="AJ1464">
            <v>4877</v>
          </cell>
          <cell r="AK1464">
            <v>2330</v>
          </cell>
          <cell r="AL1464">
            <v>3042</v>
          </cell>
          <cell r="AM1464">
            <v>0</v>
          </cell>
          <cell r="AN1464">
            <v>0</v>
          </cell>
          <cell r="AO1464">
            <v>-9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946</v>
          </cell>
          <cell r="BF1464">
            <v>364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946</v>
          </cell>
          <cell r="BL1464">
            <v>364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1006</v>
          </cell>
          <cell r="BR1464">
            <v>1157</v>
          </cell>
          <cell r="BS1464">
            <v>82</v>
          </cell>
          <cell r="BT1464">
            <v>92</v>
          </cell>
          <cell r="BU1464" t="str">
            <v>陈辉</v>
          </cell>
          <cell r="BV1464" t="str">
            <v>刘晓红</v>
          </cell>
          <cell r="BW1464" t="str">
            <v>刘晓红</v>
          </cell>
          <cell r="BX1464" t="str">
            <v>8500159916</v>
          </cell>
          <cell r="BY1464" t="str">
            <v>2025-03-17</v>
          </cell>
          <cell r="BZ1464" t="str">
            <v/>
          </cell>
          <cell r="CA1464" t="str">
            <v>MA01N8BH4</v>
          </cell>
          <cell r="CB1464">
            <v>0</v>
          </cell>
          <cell r="CC1464">
            <v>0</v>
          </cell>
          <cell r="CD1464" t="str">
            <v/>
          </cell>
          <cell r="CE1464" t="str">
            <v>1</v>
          </cell>
          <cell r="CF1464" t="str">
            <v/>
          </cell>
          <cell r="CG1464" t="str">
            <v>北京经济技术开发区虚拟社区</v>
          </cell>
          <cell r="CH1464" t="str">
            <v>qy</v>
          </cell>
          <cell r="CI1464" t="str">
            <v>    私人控股</v>
          </cell>
          <cell r="CJ1464" t="str">
            <v>F</v>
          </cell>
          <cell r="CK1464" t="str">
            <v>    批发和零售业</v>
          </cell>
          <cell r="CL1464" t="str">
            <v>51</v>
          </cell>
          <cell r="CM1464" t="str">
            <v>    批发业</v>
          </cell>
          <cell r="CN1464" t="str">
            <v>115101</v>
          </cell>
          <cell r="CO1464" t="str">
            <v>      开发区</v>
          </cell>
          <cell r="CP1464" t="str">
            <v>　　　其他有限责任公司</v>
          </cell>
          <cell r="CQ1464" t="str">
            <v/>
          </cell>
          <cell r="CR1464" t="str">
            <v>    传统服务业</v>
          </cell>
          <cell r="CS1464" t="str">
            <v>2</v>
          </cell>
          <cell r="CT1464" t="str">
            <v>    地方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DI1464">
            <v>0</v>
          </cell>
          <cell r="DJ1464">
            <v>0</v>
          </cell>
          <cell r="DK1464">
            <v>0</v>
          </cell>
          <cell r="DL1464">
            <v>0</v>
          </cell>
          <cell r="DM1464" t="str">
            <v>3</v>
          </cell>
          <cell r="DN1464" t="str">
            <v>515</v>
          </cell>
          <cell r="DO1464" t="str">
            <v>    医药及医疗器材批发</v>
          </cell>
          <cell r="DP1464" t="str">
            <v>1</v>
          </cell>
          <cell r="DQ1464" t="str">
            <v>2</v>
          </cell>
          <cell r="DR1464">
            <v>13366</v>
          </cell>
          <cell r="DS1464">
            <v>13788</v>
          </cell>
          <cell r="DT1464">
            <v>1</v>
          </cell>
          <cell r="DU1464">
            <v>946</v>
          </cell>
          <cell r="DV1464">
            <v>364</v>
          </cell>
          <cell r="DW1464">
            <v>1069</v>
          </cell>
          <cell r="DX1464">
            <v>1157</v>
          </cell>
        </row>
        <row r="1465">
          <cell r="M1465" t="str">
            <v>911101098023597797</v>
          </cell>
          <cell r="N1465" t="str">
            <v>北京宝佳亚龙光电科技有限公司</v>
          </cell>
          <cell r="O1465" t="str">
            <v>2025</v>
          </cell>
          <cell r="P1465" t="str">
            <v>2</v>
          </cell>
          <cell r="Q1465">
            <v>3074</v>
          </cell>
          <cell r="R1465">
            <v>3074</v>
          </cell>
          <cell r="S1465">
            <v>9214</v>
          </cell>
          <cell r="T1465">
            <v>9902</v>
          </cell>
          <cell r="U1465">
            <v>30732</v>
          </cell>
          <cell r="V1465">
            <v>33859</v>
          </cell>
          <cell r="W1465">
            <v>17865</v>
          </cell>
          <cell r="X1465">
            <v>20881</v>
          </cell>
          <cell r="Y1465">
            <v>0</v>
          </cell>
          <cell r="Z1465">
            <v>0</v>
          </cell>
          <cell r="AA1465">
            <v>6301</v>
          </cell>
          <cell r="AB1465">
            <v>8884</v>
          </cell>
          <cell r="AC1465">
            <v>0</v>
          </cell>
          <cell r="AD1465">
            <v>0</v>
          </cell>
          <cell r="AE1465">
            <v>5293</v>
          </cell>
          <cell r="AF1465">
            <v>7387</v>
          </cell>
          <cell r="AG1465">
            <v>8</v>
          </cell>
          <cell r="AH1465">
            <v>20</v>
          </cell>
          <cell r="AI1465">
            <v>515</v>
          </cell>
          <cell r="AJ1465">
            <v>375</v>
          </cell>
          <cell r="AK1465">
            <v>1025</v>
          </cell>
          <cell r="AL1465">
            <v>413</v>
          </cell>
          <cell r="AM1465">
            <v>0</v>
          </cell>
          <cell r="AN1465">
            <v>0</v>
          </cell>
          <cell r="AO1465">
            <v>12</v>
          </cell>
          <cell r="AP1465">
            <v>45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-552</v>
          </cell>
          <cell r="BF1465">
            <v>644</v>
          </cell>
          <cell r="BG1465">
            <v>1</v>
          </cell>
          <cell r="BH1465">
            <v>1</v>
          </cell>
          <cell r="BI1465">
            <v>0</v>
          </cell>
          <cell r="BJ1465">
            <v>0</v>
          </cell>
          <cell r="BK1465">
            <v>-551</v>
          </cell>
          <cell r="BL1465">
            <v>643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14</v>
          </cell>
          <cell r="BR1465">
            <v>38</v>
          </cell>
          <cell r="BS1465">
            <v>15</v>
          </cell>
          <cell r="BT1465">
            <v>15</v>
          </cell>
          <cell r="BU1465" t="str">
            <v>金葆青</v>
          </cell>
          <cell r="BV1465" t="str">
            <v>金葆青</v>
          </cell>
          <cell r="BW1465" t="str">
            <v>马蕊</v>
          </cell>
          <cell r="BX1465" t="str">
            <v>15110129480</v>
          </cell>
          <cell r="BY1465" t="str">
            <v>2025-03-06</v>
          </cell>
          <cell r="BZ1465" t="str">
            <v/>
          </cell>
          <cell r="CA1465" t="str">
            <v>802359779</v>
          </cell>
          <cell r="CB1465">
            <v>0</v>
          </cell>
          <cell r="CC1465">
            <v>0</v>
          </cell>
          <cell r="CD1465" t="str">
            <v/>
          </cell>
          <cell r="CE1465" t="str">
            <v>1</v>
          </cell>
          <cell r="CF1465" t="str">
            <v/>
          </cell>
          <cell r="CG1465" t="str">
            <v>北京经济技术开发区虚拟社区</v>
          </cell>
          <cell r="CH1465" t="str">
            <v>qy</v>
          </cell>
          <cell r="CI1465" t="str">
            <v>    私人控股</v>
          </cell>
          <cell r="CJ1465" t="str">
            <v>F</v>
          </cell>
          <cell r="CK1465" t="str">
            <v>    批发和零售业</v>
          </cell>
          <cell r="CL1465" t="str">
            <v>51</v>
          </cell>
          <cell r="CM1465" t="str">
            <v>    批发业</v>
          </cell>
          <cell r="CN1465" t="str">
            <v>115101</v>
          </cell>
          <cell r="CO1465" t="str">
            <v>      开发区</v>
          </cell>
          <cell r="CP1465" t="str">
            <v>　　　私营有限责任公司</v>
          </cell>
          <cell r="CQ1465" t="str">
            <v/>
          </cell>
          <cell r="CR1465" t="str">
            <v>    传统服务业</v>
          </cell>
          <cell r="CS1465" t="str">
            <v>2</v>
          </cell>
          <cell r="CT1465" t="str">
            <v>    地方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DI1465">
            <v>0</v>
          </cell>
          <cell r="DJ1465">
            <v>0</v>
          </cell>
          <cell r="DK1465">
            <v>0</v>
          </cell>
          <cell r="DL1465">
            <v>0</v>
          </cell>
          <cell r="DM1465" t="str">
            <v>3</v>
          </cell>
          <cell r="DN1465" t="str">
            <v>517</v>
          </cell>
          <cell r="DO1465" t="str">
            <v>    机械设备、五金产品及电子产品批发</v>
          </cell>
          <cell r="DP1465" t="str">
            <v>1</v>
          </cell>
          <cell r="DQ1465" t="str">
            <v/>
          </cell>
          <cell r="DR1465">
            <v>6301</v>
          </cell>
          <cell r="DS1465">
            <v>8884</v>
          </cell>
          <cell r="DT1465">
            <v>1</v>
          </cell>
          <cell r="DU1465">
            <v>-552</v>
          </cell>
          <cell r="DV1465">
            <v>644</v>
          </cell>
          <cell r="DW1465">
            <v>22</v>
          </cell>
          <cell r="DX1465">
            <v>58</v>
          </cell>
        </row>
        <row r="1466">
          <cell r="M1466" t="str">
            <v>91110400MA7CMQHE4U</v>
          </cell>
          <cell r="N1466" t="str">
            <v>北京联华快客便利店有限公司</v>
          </cell>
          <cell r="O1466" t="str">
            <v>2025</v>
          </cell>
          <cell r="P1466" t="str">
            <v>2</v>
          </cell>
          <cell r="Q1466">
            <v>0</v>
          </cell>
          <cell r="R1466">
            <v>0</v>
          </cell>
          <cell r="S1466">
            <v>2692</v>
          </cell>
          <cell r="T1466">
            <v>1823</v>
          </cell>
          <cell r="U1466">
            <v>9252</v>
          </cell>
          <cell r="V1466">
            <v>5307</v>
          </cell>
          <cell r="W1466">
            <v>11833</v>
          </cell>
          <cell r="X1466">
            <v>6206</v>
          </cell>
          <cell r="Y1466">
            <v>0</v>
          </cell>
          <cell r="Z1466">
            <v>0</v>
          </cell>
          <cell r="AA1466">
            <v>2186</v>
          </cell>
          <cell r="AB1466">
            <v>2118</v>
          </cell>
          <cell r="AC1466">
            <v>0</v>
          </cell>
          <cell r="AD1466">
            <v>0</v>
          </cell>
          <cell r="AE1466">
            <v>1854</v>
          </cell>
          <cell r="AF1466">
            <v>1774</v>
          </cell>
          <cell r="AG1466">
            <v>1</v>
          </cell>
          <cell r="AH1466">
            <v>0</v>
          </cell>
          <cell r="AI1466">
            <v>489</v>
          </cell>
          <cell r="AJ1466">
            <v>443</v>
          </cell>
          <cell r="AK1466">
            <v>64</v>
          </cell>
          <cell r="AL1466">
            <v>76</v>
          </cell>
          <cell r="AM1466">
            <v>0</v>
          </cell>
          <cell r="AN1466">
            <v>0</v>
          </cell>
          <cell r="AO1466">
            <v>1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-223</v>
          </cell>
          <cell r="BF1466">
            <v>-175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-223</v>
          </cell>
          <cell r="BL1466">
            <v>-175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1</v>
          </cell>
          <cell r="BR1466">
            <v>14</v>
          </cell>
          <cell r="BS1466">
            <v>26</v>
          </cell>
          <cell r="BT1466">
            <v>14</v>
          </cell>
          <cell r="BU1466" t="str">
            <v>将瑞林</v>
          </cell>
          <cell r="BV1466" t="str">
            <v>赵艳芝</v>
          </cell>
          <cell r="BW1466" t="str">
            <v>刘莉</v>
          </cell>
          <cell r="BX1466" t="str">
            <v>13240910325</v>
          </cell>
          <cell r="BY1466" t="str">
            <v>2025-03-16</v>
          </cell>
          <cell r="BZ1466" t="str">
            <v/>
          </cell>
          <cell r="CA1466" t="str">
            <v>MA7CMQHE4</v>
          </cell>
          <cell r="CB1466">
            <v>0</v>
          </cell>
          <cell r="CC1466">
            <v>0</v>
          </cell>
          <cell r="CD1466" t="str">
            <v/>
          </cell>
          <cell r="CE1466" t="str">
            <v>1</v>
          </cell>
          <cell r="CF1466" t="str">
            <v/>
          </cell>
          <cell r="CG1466" t="str">
            <v>北京经济技术开发区虚拟社区</v>
          </cell>
          <cell r="CH1466" t="str">
            <v>qy</v>
          </cell>
          <cell r="CI1466" t="str">
            <v>    私人控股</v>
          </cell>
          <cell r="CJ1466" t="str">
            <v>F</v>
          </cell>
          <cell r="CK1466" t="str">
            <v>    批发和零售业</v>
          </cell>
          <cell r="CL1466" t="str">
            <v>52</v>
          </cell>
          <cell r="CM1466" t="str">
            <v>    零售业</v>
          </cell>
          <cell r="CN1466" t="str">
            <v>115101</v>
          </cell>
          <cell r="CO1466" t="str">
            <v>      开发区</v>
          </cell>
          <cell r="CP1466" t="str">
            <v>　　　私营有限责任公司</v>
          </cell>
          <cell r="CQ1466" t="str">
            <v/>
          </cell>
          <cell r="CR1466" t="str">
            <v>    传统服务业</v>
          </cell>
          <cell r="CS1466" t="str">
            <v>2</v>
          </cell>
          <cell r="CT1466" t="str">
            <v>    地方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DI1466">
            <v>0</v>
          </cell>
          <cell r="DJ1466">
            <v>0</v>
          </cell>
          <cell r="DK1466">
            <v>0</v>
          </cell>
          <cell r="DL1466">
            <v>0</v>
          </cell>
          <cell r="DM1466" t="str">
            <v>3</v>
          </cell>
          <cell r="DN1466" t="str">
            <v>521</v>
          </cell>
          <cell r="DO1466" t="str">
            <v>    综合零售</v>
          </cell>
          <cell r="DP1466" t="str">
            <v>1</v>
          </cell>
          <cell r="DQ1466" t="str">
            <v>3</v>
          </cell>
          <cell r="DR1466">
            <v>2186</v>
          </cell>
          <cell r="DS1466">
            <v>2118</v>
          </cell>
          <cell r="DT1466">
            <v>1</v>
          </cell>
          <cell r="DU1466">
            <v>-223</v>
          </cell>
          <cell r="DV1466">
            <v>-175</v>
          </cell>
          <cell r="DW1466">
            <v>2</v>
          </cell>
          <cell r="DX1466">
            <v>14</v>
          </cell>
        </row>
        <row r="1467">
          <cell r="M1467" t="str">
            <v>91110106MA020X9G7D</v>
          </cell>
          <cell r="N1467" t="str">
            <v>京联数科（北京）技术服务有限公司</v>
          </cell>
          <cell r="O1467" t="str">
            <v>2025</v>
          </cell>
          <cell r="P1467" t="str">
            <v>2</v>
          </cell>
          <cell r="Q1467">
            <v>325</v>
          </cell>
          <cell r="R1467">
            <v>326</v>
          </cell>
          <cell r="S1467">
            <v>87508</v>
          </cell>
          <cell r="T1467">
            <v>1391</v>
          </cell>
          <cell r="U1467">
            <v>406215</v>
          </cell>
          <cell r="V1467">
            <v>177913</v>
          </cell>
          <cell r="W1467">
            <v>404209</v>
          </cell>
          <cell r="X1467">
            <v>173914</v>
          </cell>
          <cell r="Y1467">
            <v>0</v>
          </cell>
          <cell r="Z1467">
            <v>0</v>
          </cell>
          <cell r="AA1467">
            <v>244200</v>
          </cell>
          <cell r="AB1467">
            <v>222135</v>
          </cell>
          <cell r="AC1467">
            <v>0</v>
          </cell>
          <cell r="AD1467">
            <v>0</v>
          </cell>
          <cell r="AE1467">
            <v>240056</v>
          </cell>
          <cell r="AF1467">
            <v>215985</v>
          </cell>
          <cell r="AG1467">
            <v>182</v>
          </cell>
          <cell r="AH1467">
            <v>189</v>
          </cell>
          <cell r="AI1467">
            <v>845</v>
          </cell>
          <cell r="AJ1467">
            <v>3127</v>
          </cell>
          <cell r="AK1467">
            <v>1343</v>
          </cell>
          <cell r="AL1467">
            <v>791</v>
          </cell>
          <cell r="AM1467">
            <v>0</v>
          </cell>
          <cell r="AN1467">
            <v>0</v>
          </cell>
          <cell r="AO1467">
            <v>2551</v>
          </cell>
          <cell r="AP1467">
            <v>760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-777</v>
          </cell>
          <cell r="BF1467">
            <v>1283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-777</v>
          </cell>
          <cell r="BL1467">
            <v>1283</v>
          </cell>
          <cell r="BM1467">
            <v>0</v>
          </cell>
          <cell r="BN1467">
            <v>49</v>
          </cell>
          <cell r="BO1467">
            <v>0</v>
          </cell>
          <cell r="BP1467">
            <v>0</v>
          </cell>
          <cell r="BQ1467">
            <v>251</v>
          </cell>
          <cell r="BR1467">
            <v>516</v>
          </cell>
          <cell r="BS1467">
            <v>47</v>
          </cell>
          <cell r="BT1467">
            <v>52</v>
          </cell>
          <cell r="BU1467" t="str">
            <v>许凯江</v>
          </cell>
          <cell r="BV1467" t="str">
            <v>刘会萍</v>
          </cell>
          <cell r="BW1467" t="str">
            <v>刘冬雪</v>
          </cell>
          <cell r="BX1467" t="str">
            <v>13691597220</v>
          </cell>
          <cell r="BY1467" t="str">
            <v>2025-03-18</v>
          </cell>
          <cell r="BZ1467" t="str">
            <v/>
          </cell>
          <cell r="CA1467" t="str">
            <v>MA020X9G7</v>
          </cell>
          <cell r="CB1467">
            <v>0</v>
          </cell>
          <cell r="CC1467">
            <v>0</v>
          </cell>
          <cell r="CD1467" t="str">
            <v/>
          </cell>
          <cell r="CE1467" t="str">
            <v/>
          </cell>
          <cell r="CF1467" t="str">
            <v/>
          </cell>
          <cell r="CG1467" t="str">
            <v/>
          </cell>
          <cell r="CH1467" t="str">
            <v>qy</v>
          </cell>
          <cell r="CI1467" t="str">
            <v>    私人控股</v>
          </cell>
          <cell r="CJ1467" t="str">
            <v>F</v>
          </cell>
          <cell r="CK1467" t="str">
            <v>    批发和零售业</v>
          </cell>
          <cell r="CL1467" t="str">
            <v>51</v>
          </cell>
          <cell r="CM1467" t="str">
            <v>    批发业</v>
          </cell>
          <cell r="CN1467" t="str">
            <v>110112</v>
          </cell>
          <cell r="CO1467" t="str">
            <v>      通州区</v>
          </cell>
          <cell r="CP1467" t="str">
            <v>　　　私营有限责任公司</v>
          </cell>
          <cell r="CQ1467" t="str">
            <v/>
          </cell>
          <cell r="CR1467" t="str">
            <v>    传统服务业</v>
          </cell>
          <cell r="CS1467" t="str">
            <v>2</v>
          </cell>
          <cell r="CT1467" t="str">
            <v>    地方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DI1467">
            <v>0</v>
          </cell>
          <cell r="DJ1467">
            <v>0</v>
          </cell>
          <cell r="DK1467">
            <v>0</v>
          </cell>
          <cell r="DL1467">
            <v>0</v>
          </cell>
          <cell r="DM1467" t="str">
            <v>5</v>
          </cell>
          <cell r="DN1467" t="str">
            <v>517</v>
          </cell>
          <cell r="DO1467" t="str">
            <v>    机械设备、五金产品及电子产品批发</v>
          </cell>
          <cell r="DP1467" t="str">
            <v>1</v>
          </cell>
          <cell r="DQ1467" t="str">
            <v>2</v>
          </cell>
          <cell r="DR1467">
            <v>244200</v>
          </cell>
          <cell r="DS1467">
            <v>222135</v>
          </cell>
          <cell r="DT1467">
            <v>1</v>
          </cell>
          <cell r="DU1467">
            <v>-777</v>
          </cell>
          <cell r="DV1467">
            <v>1283</v>
          </cell>
          <cell r="DW1467">
            <v>433</v>
          </cell>
          <cell r="DX1467">
            <v>754</v>
          </cell>
        </row>
        <row r="1468">
          <cell r="M1468" t="str">
            <v>91110105MA0063446G</v>
          </cell>
          <cell r="N1468" t="str">
            <v>北京天诚财源商贸有限公司</v>
          </cell>
          <cell r="O1468" t="str">
            <v>2025</v>
          </cell>
          <cell r="P1468" t="str">
            <v>2</v>
          </cell>
          <cell r="Q1468">
            <v>0</v>
          </cell>
          <cell r="R1468">
            <v>0</v>
          </cell>
          <cell r="S1468">
            <v>-1953</v>
          </cell>
          <cell r="T1468">
            <v>0</v>
          </cell>
          <cell r="U1468">
            <v>9467</v>
          </cell>
          <cell r="V1468">
            <v>11744</v>
          </cell>
          <cell r="W1468">
            <v>7602</v>
          </cell>
          <cell r="X1468">
            <v>10464</v>
          </cell>
          <cell r="Y1468">
            <v>0</v>
          </cell>
          <cell r="Z1468">
            <v>0</v>
          </cell>
          <cell r="AA1468">
            <v>8538</v>
          </cell>
          <cell r="AB1468">
            <v>61307</v>
          </cell>
          <cell r="AC1468">
            <v>0</v>
          </cell>
          <cell r="AD1468">
            <v>0</v>
          </cell>
          <cell r="AE1468">
            <v>7886</v>
          </cell>
          <cell r="AF1468">
            <v>60977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68</v>
          </cell>
          <cell r="AL1468">
            <v>64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584</v>
          </cell>
          <cell r="BF1468">
            <v>-312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584</v>
          </cell>
          <cell r="BL1468">
            <v>-312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 t="str">
            <v>王志国</v>
          </cell>
          <cell r="BV1468" t="str">
            <v>王志国</v>
          </cell>
          <cell r="BW1468" t="str">
            <v>王志国</v>
          </cell>
          <cell r="BX1468" t="str">
            <v>13810738432</v>
          </cell>
          <cell r="BY1468" t="str">
            <v>2025-03-05</v>
          </cell>
          <cell r="BZ1468" t="str">
            <v/>
          </cell>
          <cell r="CA1468" t="str">
            <v>MA0063446</v>
          </cell>
          <cell r="CB1468">
            <v>0</v>
          </cell>
          <cell r="CC1468">
            <v>0</v>
          </cell>
          <cell r="CD1468" t="str">
            <v/>
          </cell>
          <cell r="CE1468" t="str">
            <v>1</v>
          </cell>
          <cell r="CF1468" t="str">
            <v/>
          </cell>
          <cell r="CG1468" t="str">
            <v>北京经济技术开发区虚拟社区</v>
          </cell>
          <cell r="CH1468" t="str">
            <v>qy</v>
          </cell>
          <cell r="CI1468" t="str">
            <v>    私人控股</v>
          </cell>
          <cell r="CJ1468" t="str">
            <v>F</v>
          </cell>
          <cell r="CK1468" t="str">
            <v>    批发和零售业</v>
          </cell>
          <cell r="CL1468" t="str">
            <v>51</v>
          </cell>
          <cell r="CM1468" t="str">
            <v>    批发业</v>
          </cell>
          <cell r="CN1468" t="str">
            <v>115101</v>
          </cell>
          <cell r="CO1468" t="str">
            <v>      开发区</v>
          </cell>
          <cell r="CP1468" t="str">
            <v>　　　私营有限责任公司</v>
          </cell>
          <cell r="CQ1468" t="str">
            <v/>
          </cell>
          <cell r="CR1468" t="str">
            <v>    传统服务业</v>
          </cell>
          <cell r="CS1468" t="str">
            <v>2</v>
          </cell>
          <cell r="CT1468" t="str">
            <v>    地方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DI1468">
            <v>0</v>
          </cell>
          <cell r="DJ1468">
            <v>0</v>
          </cell>
          <cell r="DK1468">
            <v>0</v>
          </cell>
          <cell r="DL1468">
            <v>0</v>
          </cell>
          <cell r="DM1468" t="str">
            <v>3</v>
          </cell>
          <cell r="DN1468" t="str">
            <v>512</v>
          </cell>
          <cell r="DO1468" t="str">
            <v>    食品、饮料及烟草制品批发</v>
          </cell>
          <cell r="DP1468" t="str">
            <v>1</v>
          </cell>
          <cell r="DQ1468" t="str">
            <v/>
          </cell>
          <cell r="DR1468">
            <v>8538</v>
          </cell>
          <cell r="DS1468">
            <v>61307</v>
          </cell>
          <cell r="DT1468">
            <v>1</v>
          </cell>
          <cell r="DU1468">
            <v>584</v>
          </cell>
          <cell r="DV1468">
            <v>-312</v>
          </cell>
          <cell r="DW1468">
            <v>0</v>
          </cell>
          <cell r="DX1468">
            <v>0</v>
          </cell>
        </row>
        <row r="1469">
          <cell r="M1469" t="str">
            <v>91110400MA029M4P80</v>
          </cell>
          <cell r="N1469" t="str">
            <v>北京京东工业品贸易有限公司</v>
          </cell>
          <cell r="O1469" t="str">
            <v>2025</v>
          </cell>
          <cell r="P1469" t="str">
            <v>2</v>
          </cell>
          <cell r="Q1469">
            <v>511</v>
          </cell>
          <cell r="R1469">
            <v>475</v>
          </cell>
          <cell r="S1469">
            <v>5003</v>
          </cell>
          <cell r="T1469">
            <v>68437</v>
          </cell>
          <cell r="U1469">
            <v>1453251</v>
          </cell>
          <cell r="V1469">
            <v>846138</v>
          </cell>
          <cell r="W1469">
            <v>773319</v>
          </cell>
          <cell r="X1469">
            <v>464563</v>
          </cell>
          <cell r="Y1469">
            <v>0</v>
          </cell>
          <cell r="Z1469">
            <v>0</v>
          </cell>
          <cell r="AA1469">
            <v>2368332</v>
          </cell>
          <cell r="AB1469">
            <v>2453482</v>
          </cell>
          <cell r="AC1469">
            <v>0</v>
          </cell>
          <cell r="AD1469">
            <v>0</v>
          </cell>
          <cell r="AE1469">
            <v>2138776</v>
          </cell>
          <cell r="AF1469">
            <v>2271973</v>
          </cell>
          <cell r="AG1469">
            <v>3718</v>
          </cell>
          <cell r="AH1469">
            <v>1641</v>
          </cell>
          <cell r="AI1469">
            <v>106399</v>
          </cell>
          <cell r="AJ1469">
            <v>96964</v>
          </cell>
          <cell r="AK1469">
            <v>122273</v>
          </cell>
          <cell r="AL1469">
            <v>85119</v>
          </cell>
          <cell r="AM1469">
            <v>0</v>
          </cell>
          <cell r="AN1469">
            <v>0</v>
          </cell>
          <cell r="AO1469">
            <v>1</v>
          </cell>
          <cell r="AP1469">
            <v>15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-2835</v>
          </cell>
          <cell r="BF1469">
            <v>-2204</v>
          </cell>
          <cell r="BG1469">
            <v>4</v>
          </cell>
          <cell r="BH1469">
            <v>0</v>
          </cell>
          <cell r="BI1469">
            <v>4</v>
          </cell>
          <cell r="BJ1469">
            <v>0</v>
          </cell>
          <cell r="BK1469">
            <v>-2834</v>
          </cell>
          <cell r="BL1469">
            <v>-2204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29961</v>
          </cell>
          <cell r="BR1469">
            <v>12564</v>
          </cell>
          <cell r="BS1469">
            <v>112</v>
          </cell>
          <cell r="BT1469">
            <v>95</v>
          </cell>
          <cell r="BU1469" t="str">
            <v>倪伟</v>
          </cell>
          <cell r="BV1469" t="str">
            <v>华霆</v>
          </cell>
          <cell r="BW1469" t="str">
            <v>白建芳</v>
          </cell>
          <cell r="BX1469" t="str">
            <v>01089126985</v>
          </cell>
          <cell r="BY1469" t="str">
            <v>2025-03-14</v>
          </cell>
          <cell r="BZ1469" t="str">
            <v/>
          </cell>
          <cell r="CA1469" t="str">
            <v>MA029M4P8</v>
          </cell>
          <cell r="CB1469">
            <v>0</v>
          </cell>
          <cell r="CC1469">
            <v>0</v>
          </cell>
          <cell r="CD1469" t="str">
            <v/>
          </cell>
          <cell r="CE1469" t="str">
            <v>1</v>
          </cell>
          <cell r="CF1469" t="str">
            <v/>
          </cell>
          <cell r="CG1469" t="str">
            <v>北京经济技术开发区虚拟社区</v>
          </cell>
          <cell r="CH1469" t="str">
            <v>qy</v>
          </cell>
          <cell r="CI1469" t="str">
            <v>    外商控股</v>
          </cell>
          <cell r="CJ1469" t="str">
            <v>F</v>
          </cell>
          <cell r="CK1469" t="str">
            <v>    批发和零售业</v>
          </cell>
          <cell r="CL1469" t="str">
            <v>51</v>
          </cell>
          <cell r="CM1469" t="str">
            <v>    批发业</v>
          </cell>
          <cell r="CN1469" t="str">
            <v>115101</v>
          </cell>
          <cell r="CO1469" t="str">
            <v>      开发区</v>
          </cell>
          <cell r="CP1469" t="str">
            <v>　　　其他有限责任公司</v>
          </cell>
          <cell r="CQ1469" t="str">
            <v/>
          </cell>
          <cell r="CR1469" t="str">
            <v>    传统服务业</v>
          </cell>
          <cell r="CS1469" t="str">
            <v>2</v>
          </cell>
          <cell r="CT1469" t="str">
            <v>    地方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DI1469">
            <v>0</v>
          </cell>
          <cell r="DJ1469">
            <v>0</v>
          </cell>
          <cell r="DK1469">
            <v>0</v>
          </cell>
          <cell r="DL1469">
            <v>0</v>
          </cell>
          <cell r="DM1469" t="str">
            <v>3</v>
          </cell>
          <cell r="DN1469" t="str">
            <v>519</v>
          </cell>
          <cell r="DO1469" t="str">
            <v>    其他批发业</v>
          </cell>
          <cell r="DP1469" t="str">
            <v>1</v>
          </cell>
          <cell r="DQ1469" t="str">
            <v>2</v>
          </cell>
          <cell r="DR1469">
            <v>2368332</v>
          </cell>
          <cell r="DS1469">
            <v>2453482</v>
          </cell>
          <cell r="DT1469">
            <v>1</v>
          </cell>
          <cell r="DU1469">
            <v>-2835</v>
          </cell>
          <cell r="DV1469">
            <v>-2204</v>
          </cell>
          <cell r="DW1469">
            <v>33679</v>
          </cell>
          <cell r="DX1469">
            <v>14205</v>
          </cell>
        </row>
        <row r="1470">
          <cell r="M1470" t="str">
            <v>91110400MAC135YR78</v>
          </cell>
          <cell r="N1470" t="str">
            <v>北京集度汽车零部件有限公司</v>
          </cell>
          <cell r="O1470" t="str">
            <v>2025</v>
          </cell>
          <cell r="P1470" t="str">
            <v>2</v>
          </cell>
          <cell r="Q1470">
            <v>0</v>
          </cell>
          <cell r="R1470">
            <v>0</v>
          </cell>
          <cell r="S1470">
            <v>0</v>
          </cell>
          <cell r="T1470">
            <v>525577</v>
          </cell>
          <cell r="U1470">
            <v>0</v>
          </cell>
          <cell r="V1470">
            <v>970612</v>
          </cell>
          <cell r="W1470">
            <v>0</v>
          </cell>
          <cell r="X1470">
            <v>517776</v>
          </cell>
          <cell r="Y1470">
            <v>0</v>
          </cell>
          <cell r="Z1470">
            <v>0</v>
          </cell>
          <cell r="AA1470">
            <v>0</v>
          </cell>
          <cell r="AB1470">
            <v>16505</v>
          </cell>
          <cell r="AC1470">
            <v>0</v>
          </cell>
          <cell r="AD1470">
            <v>0</v>
          </cell>
          <cell r="AE1470">
            <v>0</v>
          </cell>
          <cell r="AF1470">
            <v>24750</v>
          </cell>
          <cell r="AG1470">
            <v>0</v>
          </cell>
          <cell r="AH1470">
            <v>406</v>
          </cell>
          <cell r="AI1470">
            <v>0</v>
          </cell>
          <cell r="AJ1470">
            <v>0</v>
          </cell>
          <cell r="AK1470">
            <v>0</v>
          </cell>
          <cell r="AL1470">
            <v>12781</v>
          </cell>
          <cell r="AM1470">
            <v>0</v>
          </cell>
          <cell r="AN1470">
            <v>0</v>
          </cell>
          <cell r="AO1470">
            <v>0</v>
          </cell>
          <cell r="AP1470">
            <v>-344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-21088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-21088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 t="str">
            <v/>
          </cell>
          <cell r="BV1470" t="str">
            <v/>
          </cell>
          <cell r="BW1470" t="str">
            <v/>
          </cell>
          <cell r="BX1470" t="str">
            <v/>
          </cell>
          <cell r="BY1470" t="str">
            <v>2025-03-18</v>
          </cell>
          <cell r="BZ1470" t="str">
            <v/>
          </cell>
          <cell r="CA1470" t="str">
            <v>MAC135YR7</v>
          </cell>
          <cell r="CB1470">
            <v>0</v>
          </cell>
          <cell r="CC1470">
            <v>0</v>
          </cell>
          <cell r="CD1470" t="str">
            <v/>
          </cell>
          <cell r="CE1470" t="str">
            <v>1</v>
          </cell>
          <cell r="CF1470" t="str">
            <v/>
          </cell>
          <cell r="CG1470" t="str">
            <v>北京经济技术开发区虚拟社区</v>
          </cell>
          <cell r="CH1470" t="str">
            <v>qy</v>
          </cell>
          <cell r="CI1470" t="str">
            <v>    港澳台商控股</v>
          </cell>
          <cell r="CJ1470" t="str">
            <v>F</v>
          </cell>
          <cell r="CK1470" t="str">
            <v>    批发和零售业</v>
          </cell>
          <cell r="CL1470" t="str">
            <v>51</v>
          </cell>
          <cell r="CM1470" t="str">
            <v>    批发业</v>
          </cell>
          <cell r="CN1470" t="str">
            <v>115101</v>
          </cell>
          <cell r="CO1470" t="str">
            <v>      开发区</v>
          </cell>
          <cell r="CP1470" t="str">
            <v>　　　私营有限责任公司</v>
          </cell>
          <cell r="CQ1470" t="str">
            <v/>
          </cell>
          <cell r="CR1470" t="str">
            <v>    传统服务业</v>
          </cell>
          <cell r="CS1470" t="str">
            <v>2</v>
          </cell>
          <cell r="CT1470" t="str">
            <v>    地方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DI1470">
            <v>0</v>
          </cell>
          <cell r="DJ1470">
            <v>0</v>
          </cell>
          <cell r="DK1470">
            <v>0</v>
          </cell>
          <cell r="DL1470">
            <v>0</v>
          </cell>
          <cell r="DM1470" t="str">
            <v>3</v>
          </cell>
          <cell r="DN1470" t="str">
            <v>517</v>
          </cell>
          <cell r="DO1470" t="str">
            <v>    机械设备、五金产品及电子产品批发</v>
          </cell>
          <cell r="DP1470" t="str">
            <v>1</v>
          </cell>
          <cell r="DQ1470" t="str">
            <v>4</v>
          </cell>
          <cell r="DR1470">
            <v>0</v>
          </cell>
          <cell r="DS1470">
            <v>16505</v>
          </cell>
          <cell r="DT1470">
            <v>1</v>
          </cell>
          <cell r="DU1470">
            <v>0</v>
          </cell>
          <cell r="DV1470">
            <v>-21088</v>
          </cell>
          <cell r="DW1470">
            <v>0</v>
          </cell>
          <cell r="DX1470">
            <v>-27363</v>
          </cell>
        </row>
        <row r="1471">
          <cell r="M1471" t="str">
            <v>91110115MA01DJ9M89</v>
          </cell>
          <cell r="N1471" t="str">
            <v>北京江河宏达纸业有限公司</v>
          </cell>
          <cell r="O1471" t="str">
            <v>2025</v>
          </cell>
          <cell r="P1471" t="str">
            <v>2</v>
          </cell>
          <cell r="Q1471">
            <v>45</v>
          </cell>
          <cell r="R1471">
            <v>51</v>
          </cell>
          <cell r="S1471">
            <v>2960</v>
          </cell>
          <cell r="T1471">
            <v>3394</v>
          </cell>
          <cell r="U1471">
            <v>11819</v>
          </cell>
          <cell r="V1471">
            <v>4667</v>
          </cell>
          <cell r="W1471">
            <v>10851</v>
          </cell>
          <cell r="X1471">
            <v>3818</v>
          </cell>
          <cell r="Y1471">
            <v>0</v>
          </cell>
          <cell r="Z1471">
            <v>0</v>
          </cell>
          <cell r="AA1471">
            <v>5744</v>
          </cell>
          <cell r="AB1471">
            <v>5985</v>
          </cell>
          <cell r="AC1471">
            <v>0</v>
          </cell>
          <cell r="AD1471">
            <v>0</v>
          </cell>
          <cell r="AE1471">
            <v>5653</v>
          </cell>
          <cell r="AF1471">
            <v>5867</v>
          </cell>
          <cell r="AG1471">
            <v>1</v>
          </cell>
          <cell r="AH1471">
            <v>1</v>
          </cell>
          <cell r="AI1471">
            <v>0</v>
          </cell>
          <cell r="AJ1471">
            <v>0</v>
          </cell>
          <cell r="AK1471">
            <v>67</v>
          </cell>
          <cell r="AL1471">
            <v>101</v>
          </cell>
          <cell r="AM1471">
            <v>0</v>
          </cell>
          <cell r="AN1471">
            <v>0</v>
          </cell>
          <cell r="AO1471">
            <v>1</v>
          </cell>
          <cell r="AP1471">
            <v>1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13</v>
          </cell>
          <cell r="BF1471">
            <v>10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13</v>
          </cell>
          <cell r="BL1471">
            <v>10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4</v>
          </cell>
          <cell r="BR1471">
            <v>3</v>
          </cell>
          <cell r="BS1471">
            <v>2</v>
          </cell>
          <cell r="BT1471">
            <v>3</v>
          </cell>
          <cell r="BU1471" t="str">
            <v>董洪太</v>
          </cell>
          <cell r="BV1471" t="str">
            <v>董洪太</v>
          </cell>
          <cell r="BW1471" t="str">
            <v>董洪太</v>
          </cell>
          <cell r="BX1471" t="str">
            <v>13261865818</v>
          </cell>
          <cell r="BY1471" t="str">
            <v>2025-03-18</v>
          </cell>
          <cell r="BZ1471" t="str">
            <v/>
          </cell>
          <cell r="CA1471" t="str">
            <v>MA01DJ9M8</v>
          </cell>
          <cell r="CB1471">
            <v>0</v>
          </cell>
          <cell r="CC1471">
            <v>0</v>
          </cell>
          <cell r="CD1471" t="str">
            <v/>
          </cell>
          <cell r="CE1471" t="str">
            <v/>
          </cell>
          <cell r="CF1471" t="str">
            <v/>
          </cell>
          <cell r="CG1471" t="str">
            <v/>
          </cell>
          <cell r="CH1471" t="str">
            <v>qy</v>
          </cell>
          <cell r="CI1471" t="str">
            <v>    私人控股</v>
          </cell>
          <cell r="CJ1471" t="str">
            <v>F</v>
          </cell>
          <cell r="CK1471" t="str">
            <v>    批发和零售业</v>
          </cell>
          <cell r="CL1471" t="str">
            <v>51</v>
          </cell>
          <cell r="CM1471" t="str">
            <v>    批发业</v>
          </cell>
          <cell r="CN1471" t="str">
            <v>110115</v>
          </cell>
          <cell r="CO1471" t="str">
            <v>      大兴区</v>
          </cell>
          <cell r="CP1471" t="str">
            <v>　　　私营有限责任公司</v>
          </cell>
          <cell r="CQ1471" t="str">
            <v/>
          </cell>
          <cell r="CR1471" t="str">
            <v>    传统服务业</v>
          </cell>
          <cell r="CS1471" t="str">
            <v>2</v>
          </cell>
          <cell r="CT1471" t="str">
            <v>    地方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DI1471">
            <v>0</v>
          </cell>
          <cell r="DJ1471">
            <v>0</v>
          </cell>
          <cell r="DK1471">
            <v>0</v>
          </cell>
          <cell r="DL1471">
            <v>0</v>
          </cell>
          <cell r="DM1471" t="str">
            <v>3</v>
          </cell>
          <cell r="DN1471" t="str">
            <v>514</v>
          </cell>
          <cell r="DO1471" t="str">
            <v>    文化、体育用品及器材批发</v>
          </cell>
          <cell r="DP1471" t="str">
            <v>1</v>
          </cell>
          <cell r="DQ1471" t="str">
            <v/>
          </cell>
          <cell r="DR1471">
            <v>5744</v>
          </cell>
          <cell r="DS1471">
            <v>5985</v>
          </cell>
          <cell r="DT1471">
            <v>1</v>
          </cell>
          <cell r="DU1471">
            <v>13</v>
          </cell>
          <cell r="DV1471">
            <v>10</v>
          </cell>
          <cell r="DW1471">
            <v>5</v>
          </cell>
          <cell r="DX1471">
            <v>4</v>
          </cell>
        </row>
        <row r="1472">
          <cell r="M1472" t="str">
            <v>91110302MA01W744XG</v>
          </cell>
          <cell r="N1472" t="str">
            <v>名酿（北京）酒业有限公司</v>
          </cell>
          <cell r="O1472" t="str">
            <v>2025</v>
          </cell>
          <cell r="P1472" t="str">
            <v>2</v>
          </cell>
          <cell r="Q1472">
            <v>111</v>
          </cell>
          <cell r="R1472">
            <v>60</v>
          </cell>
          <cell r="S1472">
            <v>0</v>
          </cell>
          <cell r="T1472">
            <v>0</v>
          </cell>
          <cell r="U1472">
            <v>4111</v>
          </cell>
          <cell r="V1472">
            <v>7376</v>
          </cell>
          <cell r="W1472">
            <v>7481</v>
          </cell>
          <cell r="X1472">
            <v>9847</v>
          </cell>
          <cell r="Y1472">
            <v>0</v>
          </cell>
          <cell r="Z1472">
            <v>0</v>
          </cell>
          <cell r="AA1472">
            <v>1556</v>
          </cell>
          <cell r="AB1472">
            <v>5098</v>
          </cell>
          <cell r="AC1472">
            <v>0</v>
          </cell>
          <cell r="AD1472">
            <v>0</v>
          </cell>
          <cell r="AE1472">
            <v>1077</v>
          </cell>
          <cell r="AF1472">
            <v>3828</v>
          </cell>
          <cell r="AG1472">
            <v>3</v>
          </cell>
          <cell r="AH1472">
            <v>10</v>
          </cell>
          <cell r="AI1472">
            <v>348</v>
          </cell>
          <cell r="AJ1472">
            <v>951</v>
          </cell>
          <cell r="AK1472">
            <v>538</v>
          </cell>
          <cell r="AL1472">
            <v>1108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-410</v>
          </cell>
          <cell r="BF1472">
            <v>-799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-410</v>
          </cell>
          <cell r="BL1472">
            <v>-799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60</v>
          </cell>
          <cell r="BR1472">
            <v>168</v>
          </cell>
          <cell r="BS1472">
            <v>16</v>
          </cell>
          <cell r="BT1472">
            <v>33</v>
          </cell>
          <cell r="BU1472" t="str">
            <v>马得保</v>
          </cell>
          <cell r="BV1472" t="str">
            <v>孙梅</v>
          </cell>
          <cell r="BW1472" t="str">
            <v>孙梅</v>
          </cell>
          <cell r="BX1472" t="str">
            <v>18513146387</v>
          </cell>
          <cell r="BY1472" t="str">
            <v>2025-03-17</v>
          </cell>
          <cell r="BZ1472" t="str">
            <v/>
          </cell>
          <cell r="CA1472" t="str">
            <v>MA01W744X</v>
          </cell>
          <cell r="CB1472">
            <v>0</v>
          </cell>
          <cell r="CC1472">
            <v>0</v>
          </cell>
          <cell r="CD1472" t="str">
            <v/>
          </cell>
          <cell r="CE1472" t="str">
            <v>1</v>
          </cell>
          <cell r="CF1472" t="str">
            <v/>
          </cell>
          <cell r="CG1472" t="str">
            <v>北京经济技术开发区虚拟社区</v>
          </cell>
          <cell r="CH1472" t="str">
            <v>qy</v>
          </cell>
          <cell r="CI1472" t="str">
            <v>    私人控股</v>
          </cell>
          <cell r="CJ1472" t="str">
            <v>F</v>
          </cell>
          <cell r="CK1472" t="str">
            <v>    批发和零售业</v>
          </cell>
          <cell r="CL1472" t="str">
            <v>52</v>
          </cell>
          <cell r="CM1472" t="str">
            <v>    零售业</v>
          </cell>
          <cell r="CN1472" t="str">
            <v>115101</v>
          </cell>
          <cell r="CO1472" t="str">
            <v>      开发区</v>
          </cell>
          <cell r="CP1472" t="str">
            <v>　　　私营有限责任公司</v>
          </cell>
          <cell r="CQ1472" t="str">
            <v/>
          </cell>
          <cell r="CR1472" t="str">
            <v>    传统服务业</v>
          </cell>
          <cell r="CS1472" t="str">
            <v>2</v>
          </cell>
          <cell r="CT1472" t="str">
            <v>    地方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  <cell r="DD1472">
            <v>0</v>
          </cell>
          <cell r="DE1472">
            <v>0</v>
          </cell>
          <cell r="DF1472">
            <v>0</v>
          </cell>
          <cell r="DG1472">
            <v>0</v>
          </cell>
          <cell r="DH1472">
            <v>0</v>
          </cell>
          <cell r="DI1472">
            <v>0</v>
          </cell>
          <cell r="DJ1472">
            <v>0</v>
          </cell>
          <cell r="DK1472">
            <v>0</v>
          </cell>
          <cell r="DL1472">
            <v>0</v>
          </cell>
          <cell r="DM1472" t="str">
            <v>3</v>
          </cell>
          <cell r="DN1472" t="str">
            <v>522</v>
          </cell>
          <cell r="DO1472" t="str">
            <v>    食品、饮料及烟草制品专门零售</v>
          </cell>
          <cell r="DP1472" t="str">
            <v>1</v>
          </cell>
          <cell r="DQ1472" t="str">
            <v>3</v>
          </cell>
          <cell r="DR1472">
            <v>1556</v>
          </cell>
          <cell r="DS1472">
            <v>5098</v>
          </cell>
          <cell r="DT1472">
            <v>1</v>
          </cell>
          <cell r="DU1472">
            <v>-410</v>
          </cell>
          <cell r="DV1472">
            <v>-799</v>
          </cell>
          <cell r="DW1472">
            <v>63</v>
          </cell>
          <cell r="DX1472">
            <v>178</v>
          </cell>
        </row>
        <row r="1473">
          <cell r="M1473" t="str">
            <v>91110106MA007BY87B</v>
          </cell>
          <cell r="N1473" t="str">
            <v>易购创新（北京）科技有限公司</v>
          </cell>
          <cell r="O1473" t="str">
            <v>2025</v>
          </cell>
          <cell r="P1473" t="str">
            <v>2</v>
          </cell>
          <cell r="Q1473">
            <v>32</v>
          </cell>
          <cell r="R1473">
            <v>32</v>
          </cell>
          <cell r="S1473">
            <v>10417</v>
          </cell>
          <cell r="T1473">
            <v>18645</v>
          </cell>
          <cell r="U1473">
            <v>17135</v>
          </cell>
          <cell r="V1473">
            <v>23417</v>
          </cell>
          <cell r="W1473">
            <v>12026</v>
          </cell>
          <cell r="X1473">
            <v>15830</v>
          </cell>
          <cell r="Y1473">
            <v>0</v>
          </cell>
          <cell r="Z1473">
            <v>0</v>
          </cell>
          <cell r="AA1473">
            <v>3989</v>
          </cell>
          <cell r="AB1473">
            <v>15867</v>
          </cell>
          <cell r="AC1473">
            <v>0</v>
          </cell>
          <cell r="AD1473">
            <v>0</v>
          </cell>
          <cell r="AE1473">
            <v>3312</v>
          </cell>
          <cell r="AF1473">
            <v>13560</v>
          </cell>
          <cell r="AG1473">
            <v>2</v>
          </cell>
          <cell r="AH1473">
            <v>14</v>
          </cell>
          <cell r="AI1473">
            <v>1469</v>
          </cell>
          <cell r="AJ1473">
            <v>1543</v>
          </cell>
          <cell r="AK1473">
            <v>226</v>
          </cell>
          <cell r="AL1473">
            <v>132</v>
          </cell>
          <cell r="AM1473">
            <v>0</v>
          </cell>
          <cell r="AN1473">
            <v>0</v>
          </cell>
          <cell r="AO1473">
            <v>0</v>
          </cell>
          <cell r="AP1473">
            <v>1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-1020</v>
          </cell>
          <cell r="BF1473">
            <v>617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-1020</v>
          </cell>
          <cell r="BL1473">
            <v>617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1011</v>
          </cell>
          <cell r="BR1473">
            <v>4059</v>
          </cell>
          <cell r="BS1473">
            <v>3</v>
          </cell>
          <cell r="BT1473">
            <v>4</v>
          </cell>
          <cell r="BU1473" t="str">
            <v>郑岚俊</v>
          </cell>
          <cell r="BV1473" t="str">
            <v>郑岚俊</v>
          </cell>
          <cell r="BW1473" t="str">
            <v>张立丽</v>
          </cell>
          <cell r="BX1473" t="str">
            <v>13521206011</v>
          </cell>
          <cell r="BY1473" t="str">
            <v>2025-03-10</v>
          </cell>
          <cell r="BZ1473" t="str">
            <v/>
          </cell>
          <cell r="CA1473" t="str">
            <v>MA007BY87</v>
          </cell>
          <cell r="CB1473">
            <v>0</v>
          </cell>
          <cell r="CC1473">
            <v>0</v>
          </cell>
          <cell r="CD1473" t="str">
            <v/>
          </cell>
          <cell r="CE1473" t="str">
            <v>1</v>
          </cell>
          <cell r="CF1473" t="str">
            <v/>
          </cell>
          <cell r="CG1473" t="str">
            <v>北京经济技术开发区虚拟社区</v>
          </cell>
          <cell r="CH1473" t="str">
            <v>qy</v>
          </cell>
          <cell r="CI1473" t="str">
            <v>    私人控股</v>
          </cell>
          <cell r="CJ1473" t="str">
            <v>F</v>
          </cell>
          <cell r="CK1473" t="str">
            <v>    批发和零售业</v>
          </cell>
          <cell r="CL1473" t="str">
            <v>51</v>
          </cell>
          <cell r="CM1473" t="str">
            <v>    批发业</v>
          </cell>
          <cell r="CN1473" t="str">
            <v>115101</v>
          </cell>
          <cell r="CO1473" t="str">
            <v>      开发区</v>
          </cell>
          <cell r="CP1473" t="str">
            <v>　　　私营有限责任公司</v>
          </cell>
          <cell r="CQ1473" t="str">
            <v/>
          </cell>
          <cell r="CR1473" t="str">
            <v>    传统服务业</v>
          </cell>
          <cell r="CS1473" t="str">
            <v>2</v>
          </cell>
          <cell r="CT1473" t="str">
            <v>    地方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DI1473">
            <v>0</v>
          </cell>
          <cell r="DJ1473">
            <v>0</v>
          </cell>
          <cell r="DK1473">
            <v>0</v>
          </cell>
          <cell r="DL1473">
            <v>0</v>
          </cell>
          <cell r="DM1473" t="str">
            <v>3</v>
          </cell>
          <cell r="DN1473" t="str">
            <v>513</v>
          </cell>
          <cell r="DO1473" t="str">
            <v>    纺织、服装及家庭用品批发</v>
          </cell>
          <cell r="DP1473" t="str">
            <v>1</v>
          </cell>
          <cell r="DQ1473" t="str">
            <v/>
          </cell>
          <cell r="DR1473">
            <v>3989</v>
          </cell>
          <cell r="DS1473">
            <v>15867</v>
          </cell>
          <cell r="DT1473">
            <v>1</v>
          </cell>
          <cell r="DU1473">
            <v>-1020</v>
          </cell>
          <cell r="DV1473">
            <v>617</v>
          </cell>
          <cell r="DW1473">
            <v>1013</v>
          </cell>
          <cell r="DX1473">
            <v>4073</v>
          </cell>
        </row>
        <row r="1474">
          <cell r="M1474" t="str">
            <v>91110400MAD40TXF6K</v>
          </cell>
          <cell r="N1474" t="str">
            <v>北京海纳川海拉车灯科技有限公司</v>
          </cell>
          <cell r="O1474" t="str">
            <v>2025</v>
          </cell>
          <cell r="P1474" t="str">
            <v>2</v>
          </cell>
          <cell r="Q1474">
            <v>17</v>
          </cell>
          <cell r="R1474">
            <v>0</v>
          </cell>
          <cell r="S1474">
            <v>649563</v>
          </cell>
          <cell r="T1474">
            <v>243915</v>
          </cell>
          <cell r="U1474">
            <v>891147</v>
          </cell>
          <cell r="V1474">
            <v>250234</v>
          </cell>
          <cell r="W1474">
            <v>817167</v>
          </cell>
          <cell r="X1474">
            <v>238942</v>
          </cell>
          <cell r="Y1474">
            <v>0</v>
          </cell>
          <cell r="Z1474">
            <v>0</v>
          </cell>
          <cell r="AA1474">
            <v>296194</v>
          </cell>
          <cell r="AB1474">
            <v>205894</v>
          </cell>
          <cell r="AC1474">
            <v>0</v>
          </cell>
          <cell r="AD1474">
            <v>0</v>
          </cell>
          <cell r="AE1474">
            <v>273495</v>
          </cell>
          <cell r="AF1474">
            <v>190039</v>
          </cell>
          <cell r="AG1474">
            <v>597</v>
          </cell>
          <cell r="AH1474">
            <v>180</v>
          </cell>
          <cell r="AI1474">
            <v>665</v>
          </cell>
          <cell r="AJ1474">
            <v>564</v>
          </cell>
          <cell r="AK1474">
            <v>2539</v>
          </cell>
          <cell r="AL1474">
            <v>1931</v>
          </cell>
          <cell r="AM1474">
            <v>1837</v>
          </cell>
          <cell r="AN1474">
            <v>1887</v>
          </cell>
          <cell r="AO1474">
            <v>3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19596</v>
          </cell>
          <cell r="BF1474">
            <v>11292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19596</v>
          </cell>
          <cell r="BL1474">
            <v>11292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9980</v>
          </cell>
          <cell r="BR1474">
            <v>1498</v>
          </cell>
          <cell r="BS1474">
            <v>74</v>
          </cell>
          <cell r="BT1474">
            <v>67</v>
          </cell>
          <cell r="BU1474" t="str">
            <v>陈更</v>
          </cell>
          <cell r="BV1474" t="str">
            <v>乔永君</v>
          </cell>
          <cell r="BW1474" t="str">
            <v>刘冬妮</v>
          </cell>
          <cell r="BX1474" t="str">
            <v>010-58411188</v>
          </cell>
          <cell r="BY1474" t="str">
            <v>2025-03-06</v>
          </cell>
          <cell r="BZ1474" t="str">
            <v/>
          </cell>
          <cell r="CA1474" t="str">
            <v>MAD40TXF6</v>
          </cell>
          <cell r="CB1474">
            <v>0</v>
          </cell>
          <cell r="CC1474">
            <v>0</v>
          </cell>
          <cell r="CD1474" t="str">
            <v/>
          </cell>
          <cell r="CE1474" t="str">
            <v>1</v>
          </cell>
          <cell r="CF1474" t="str">
            <v/>
          </cell>
          <cell r="CG1474" t="str">
            <v>北京经济技术开发区虚拟社区</v>
          </cell>
          <cell r="CH1474" t="str">
            <v>qy</v>
          </cell>
          <cell r="CI1474" t="str">
            <v>    外商控股</v>
          </cell>
          <cell r="CJ1474" t="str">
            <v>F</v>
          </cell>
          <cell r="CK1474" t="str">
            <v>    批发和零售业</v>
          </cell>
          <cell r="CL1474" t="str">
            <v>51</v>
          </cell>
          <cell r="CM1474" t="str">
            <v>    批发业</v>
          </cell>
          <cell r="CN1474" t="str">
            <v>115101</v>
          </cell>
          <cell r="CO1474" t="str">
            <v>      开发区</v>
          </cell>
          <cell r="CP1474" t="str">
            <v>　　　外商投资有限责任公司</v>
          </cell>
          <cell r="CQ1474" t="str">
            <v/>
          </cell>
          <cell r="CR1474" t="str">
            <v>    传统服务业</v>
          </cell>
          <cell r="CS1474" t="str">
            <v>2</v>
          </cell>
          <cell r="CT1474" t="str">
            <v>    地方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DI1474">
            <v>0</v>
          </cell>
          <cell r="DJ1474">
            <v>0</v>
          </cell>
          <cell r="DK1474">
            <v>0</v>
          </cell>
          <cell r="DL1474">
            <v>0</v>
          </cell>
          <cell r="DM1474" t="str">
            <v>3</v>
          </cell>
          <cell r="DN1474" t="str">
            <v>517</v>
          </cell>
          <cell r="DO1474" t="str">
            <v>    机械设备、五金产品及电子产品批发</v>
          </cell>
          <cell r="DP1474" t="str">
            <v>1</v>
          </cell>
          <cell r="DQ1474" t="str">
            <v>2</v>
          </cell>
          <cell r="DR1474">
            <v>296194</v>
          </cell>
          <cell r="DS1474">
            <v>205894</v>
          </cell>
          <cell r="DT1474">
            <v>1</v>
          </cell>
          <cell r="DU1474">
            <v>19596</v>
          </cell>
          <cell r="DV1474">
            <v>11292</v>
          </cell>
          <cell r="DW1474">
            <v>10577</v>
          </cell>
          <cell r="DX1474">
            <v>1678</v>
          </cell>
        </row>
        <row r="1475">
          <cell r="M1475" t="str">
            <v>91110115MA01N3570L</v>
          </cell>
          <cell r="N1475" t="str">
            <v>北京称心礼易商贸有限公司</v>
          </cell>
          <cell r="O1475" t="str">
            <v>2025</v>
          </cell>
          <cell r="P1475" t="str">
            <v>2</v>
          </cell>
          <cell r="Q1475">
            <v>0</v>
          </cell>
          <cell r="R1475">
            <v>0</v>
          </cell>
          <cell r="S1475">
            <v>1179</v>
          </cell>
          <cell r="T1475">
            <v>1193</v>
          </cell>
          <cell r="U1475">
            <v>14879</v>
          </cell>
          <cell r="V1475">
            <v>11664</v>
          </cell>
          <cell r="W1475">
            <v>14749</v>
          </cell>
          <cell r="X1475">
            <v>11255</v>
          </cell>
          <cell r="Y1475">
            <v>0</v>
          </cell>
          <cell r="Z1475">
            <v>0</v>
          </cell>
          <cell r="AA1475">
            <v>1543</v>
          </cell>
          <cell r="AB1475">
            <v>3854</v>
          </cell>
          <cell r="AC1475">
            <v>0</v>
          </cell>
          <cell r="AD1475">
            <v>0</v>
          </cell>
          <cell r="AE1475">
            <v>1316</v>
          </cell>
          <cell r="AF1475">
            <v>3577</v>
          </cell>
          <cell r="AG1475">
            <v>1</v>
          </cell>
          <cell r="AH1475">
            <v>2</v>
          </cell>
          <cell r="AI1475">
            <v>153</v>
          </cell>
          <cell r="AJ1475">
            <v>58</v>
          </cell>
          <cell r="AK1475">
            <v>319</v>
          </cell>
          <cell r="AL1475">
            <v>163</v>
          </cell>
          <cell r="AM1475">
            <v>0</v>
          </cell>
          <cell r="AN1475">
            <v>0</v>
          </cell>
          <cell r="AO1475">
            <v>10</v>
          </cell>
          <cell r="AP1475">
            <v>2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-256</v>
          </cell>
          <cell r="BF1475">
            <v>52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-256</v>
          </cell>
          <cell r="BL1475">
            <v>5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6</v>
          </cell>
          <cell r="BR1475">
            <v>19</v>
          </cell>
          <cell r="BS1475">
            <v>10</v>
          </cell>
          <cell r="BT1475">
            <v>9</v>
          </cell>
          <cell r="BU1475" t="str">
            <v>赵精帅</v>
          </cell>
          <cell r="BV1475" t="str">
            <v>刘琳</v>
          </cell>
          <cell r="BW1475" t="str">
            <v>刘琳</v>
          </cell>
          <cell r="BX1475" t="str">
            <v>19910178069</v>
          </cell>
          <cell r="BY1475" t="str">
            <v>2025-03-13</v>
          </cell>
          <cell r="BZ1475" t="str">
            <v/>
          </cell>
          <cell r="CA1475" t="str">
            <v>MA01N3570</v>
          </cell>
          <cell r="CB1475">
            <v>0</v>
          </cell>
          <cell r="CC1475">
            <v>0</v>
          </cell>
          <cell r="CD1475" t="str">
            <v/>
          </cell>
          <cell r="CE1475" t="str">
            <v/>
          </cell>
          <cell r="CF1475" t="str">
            <v/>
          </cell>
          <cell r="CG1475" t="str">
            <v/>
          </cell>
          <cell r="CH1475" t="str">
            <v>qy</v>
          </cell>
          <cell r="CI1475" t="str">
            <v>    私人控股</v>
          </cell>
          <cell r="CJ1475" t="str">
            <v>F</v>
          </cell>
          <cell r="CK1475" t="str">
            <v>    批发和零售业</v>
          </cell>
          <cell r="CL1475" t="str">
            <v>52</v>
          </cell>
          <cell r="CM1475" t="str">
            <v>    零售业</v>
          </cell>
          <cell r="CN1475" t="str">
            <v>110115</v>
          </cell>
          <cell r="CO1475" t="str">
            <v>      大兴区</v>
          </cell>
          <cell r="CP1475" t="str">
            <v>　　　私营有限责任公司</v>
          </cell>
          <cell r="CQ1475" t="str">
            <v/>
          </cell>
          <cell r="CR1475" t="str">
            <v>    传统服务业</v>
          </cell>
          <cell r="CS1475" t="str">
            <v>2</v>
          </cell>
          <cell r="CT1475" t="str">
            <v>    地方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0</v>
          </cell>
          <cell r="DH1475">
            <v>0</v>
          </cell>
          <cell r="DI1475">
            <v>0</v>
          </cell>
          <cell r="DJ1475">
            <v>0</v>
          </cell>
          <cell r="DK1475">
            <v>0</v>
          </cell>
          <cell r="DL1475">
            <v>0</v>
          </cell>
          <cell r="DM1475" t="str">
            <v>3</v>
          </cell>
          <cell r="DN1475" t="str">
            <v>529</v>
          </cell>
          <cell r="DO1475" t="str">
            <v>    货摊、无店铺及其他零售业</v>
          </cell>
          <cell r="DP1475" t="str">
            <v>1</v>
          </cell>
          <cell r="DQ1475" t="str">
            <v/>
          </cell>
          <cell r="DR1475">
            <v>1543</v>
          </cell>
          <cell r="DS1475">
            <v>3854</v>
          </cell>
          <cell r="DT1475">
            <v>1</v>
          </cell>
          <cell r="DU1475">
            <v>-256</v>
          </cell>
          <cell r="DV1475">
            <v>52</v>
          </cell>
          <cell r="DW1475">
            <v>7</v>
          </cell>
          <cell r="DX1475">
            <v>21</v>
          </cell>
        </row>
        <row r="1476">
          <cell r="M1476" t="str">
            <v>91110400MA04ENE68A</v>
          </cell>
          <cell r="N1476" t="str">
            <v>蓝图极限（北京）商贸有限公司</v>
          </cell>
          <cell r="O1476" t="str">
            <v>2025</v>
          </cell>
          <cell r="P1476" t="str">
            <v>2</v>
          </cell>
          <cell r="Q1476">
            <v>54</v>
          </cell>
          <cell r="R1476">
            <v>54</v>
          </cell>
          <cell r="S1476">
            <v>577</v>
          </cell>
          <cell r="T1476">
            <v>74</v>
          </cell>
          <cell r="U1476">
            <v>3066</v>
          </cell>
          <cell r="V1476">
            <v>4558</v>
          </cell>
          <cell r="W1476">
            <v>4350</v>
          </cell>
          <cell r="X1476">
            <v>4057</v>
          </cell>
          <cell r="Y1476">
            <v>0</v>
          </cell>
          <cell r="Z1476">
            <v>0</v>
          </cell>
          <cell r="AA1476">
            <v>1228</v>
          </cell>
          <cell r="AB1476">
            <v>1836</v>
          </cell>
          <cell r="AC1476">
            <v>0</v>
          </cell>
          <cell r="AD1476">
            <v>0</v>
          </cell>
          <cell r="AE1476">
            <v>822</v>
          </cell>
          <cell r="AF1476">
            <v>1501</v>
          </cell>
          <cell r="AG1476">
            <v>0</v>
          </cell>
          <cell r="AH1476">
            <v>0</v>
          </cell>
          <cell r="AI1476">
            <v>158</v>
          </cell>
          <cell r="AJ1476">
            <v>168</v>
          </cell>
          <cell r="AK1476">
            <v>252</v>
          </cell>
          <cell r="AL1476">
            <v>490</v>
          </cell>
          <cell r="AM1476">
            <v>0</v>
          </cell>
          <cell r="AN1476">
            <v>0</v>
          </cell>
          <cell r="AO1476">
            <v>1</v>
          </cell>
          <cell r="AP1476">
            <v>7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-5</v>
          </cell>
          <cell r="BF1476">
            <v>-330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-5</v>
          </cell>
          <cell r="BL1476">
            <v>-330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1</v>
          </cell>
          <cell r="BR1476">
            <v>1</v>
          </cell>
          <cell r="BS1476">
            <v>20</v>
          </cell>
          <cell r="BT1476">
            <v>25</v>
          </cell>
          <cell r="BU1476" t="str">
            <v>银梦婷</v>
          </cell>
          <cell r="BV1476" t="str">
            <v>梁洪刚</v>
          </cell>
          <cell r="BW1476" t="str">
            <v>王亚娟</v>
          </cell>
          <cell r="BX1476" t="str">
            <v>18811053300</v>
          </cell>
          <cell r="BY1476" t="str">
            <v>2025-03-15</v>
          </cell>
          <cell r="BZ1476" t="str">
            <v/>
          </cell>
          <cell r="CA1476" t="str">
            <v>MA04ENE68</v>
          </cell>
          <cell r="CB1476">
            <v>0</v>
          </cell>
          <cell r="CC1476">
            <v>0</v>
          </cell>
          <cell r="CD1476" t="str">
            <v/>
          </cell>
          <cell r="CE1476" t="str">
            <v/>
          </cell>
          <cell r="CF1476" t="str">
            <v/>
          </cell>
          <cell r="CG1476" t="str">
            <v/>
          </cell>
          <cell r="CH1476" t="str">
            <v>qy</v>
          </cell>
          <cell r="CI1476" t="str">
            <v>    私人控股</v>
          </cell>
          <cell r="CJ1476" t="str">
            <v>F</v>
          </cell>
          <cell r="CK1476" t="str">
            <v>    批发和零售业</v>
          </cell>
          <cell r="CL1476" t="str">
            <v>52</v>
          </cell>
          <cell r="CM1476" t="str">
            <v>    零售业</v>
          </cell>
          <cell r="CN1476" t="str">
            <v>110115</v>
          </cell>
          <cell r="CO1476" t="str">
            <v>      大兴区</v>
          </cell>
          <cell r="CP1476" t="str">
            <v>　　　其他有限责任公司</v>
          </cell>
          <cell r="CQ1476" t="str">
            <v/>
          </cell>
          <cell r="CR1476" t="str">
            <v>    传统服务业</v>
          </cell>
          <cell r="CS1476" t="str">
            <v>2</v>
          </cell>
          <cell r="CT1476" t="str">
            <v>    地方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0</v>
          </cell>
          <cell r="DH1476">
            <v>0</v>
          </cell>
          <cell r="DI1476">
            <v>0</v>
          </cell>
          <cell r="DJ1476">
            <v>0</v>
          </cell>
          <cell r="DK1476">
            <v>0</v>
          </cell>
          <cell r="DL1476">
            <v>0</v>
          </cell>
          <cell r="DM1476" t="str">
            <v>3</v>
          </cell>
          <cell r="DN1476" t="str">
            <v>521</v>
          </cell>
          <cell r="DO1476" t="str">
            <v>    综合零售</v>
          </cell>
          <cell r="DP1476" t="str">
            <v>1</v>
          </cell>
          <cell r="DQ1476" t="str">
            <v/>
          </cell>
          <cell r="DR1476">
            <v>1228</v>
          </cell>
          <cell r="DS1476">
            <v>1836</v>
          </cell>
          <cell r="DT1476">
            <v>1</v>
          </cell>
          <cell r="DU1476">
            <v>-5</v>
          </cell>
          <cell r="DV1476">
            <v>-330</v>
          </cell>
          <cell r="DW1476">
            <v>1</v>
          </cell>
          <cell r="DX1476">
            <v>1</v>
          </cell>
        </row>
        <row r="1477">
          <cell r="M1477" t="str">
            <v>91110400MABX72YR8N</v>
          </cell>
          <cell r="N1477" t="str">
            <v>北京英龙华辰瀛海科技有限公司</v>
          </cell>
          <cell r="O1477" t="str">
            <v>2025</v>
          </cell>
          <cell r="P1477" t="str">
            <v>2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17882</v>
          </cell>
          <cell r="V1477">
            <v>9512</v>
          </cell>
          <cell r="W1477">
            <v>17901</v>
          </cell>
          <cell r="X1477">
            <v>9530</v>
          </cell>
          <cell r="Y1477">
            <v>0</v>
          </cell>
          <cell r="Z1477">
            <v>0</v>
          </cell>
          <cell r="AA1477">
            <v>17851</v>
          </cell>
          <cell r="AB1477">
            <v>18824</v>
          </cell>
          <cell r="AC1477">
            <v>0</v>
          </cell>
          <cell r="AD1477">
            <v>0</v>
          </cell>
          <cell r="AE1477">
            <v>16884</v>
          </cell>
          <cell r="AF1477">
            <v>18557</v>
          </cell>
          <cell r="AG1477">
            <v>0</v>
          </cell>
          <cell r="AH1477">
            <v>3</v>
          </cell>
          <cell r="AI1477">
            <v>912</v>
          </cell>
          <cell r="AJ1477">
            <v>193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37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55</v>
          </cell>
          <cell r="BF1477">
            <v>34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55</v>
          </cell>
          <cell r="BL1477">
            <v>34</v>
          </cell>
          <cell r="BM1477">
            <v>9</v>
          </cell>
          <cell r="BN1477">
            <v>0</v>
          </cell>
          <cell r="BO1477">
            <v>0</v>
          </cell>
          <cell r="BP1477">
            <v>0</v>
          </cell>
          <cell r="BQ1477">
            <v>35</v>
          </cell>
          <cell r="BR1477">
            <v>10</v>
          </cell>
          <cell r="BS1477">
            <v>35</v>
          </cell>
          <cell r="BT1477">
            <v>7</v>
          </cell>
          <cell r="BU1477" t="str">
            <v>杜新</v>
          </cell>
          <cell r="BV1477" t="str">
            <v>卢慧珍</v>
          </cell>
          <cell r="BW1477" t="str">
            <v>韩凌璐</v>
          </cell>
          <cell r="BX1477" t="str">
            <v>5124947394</v>
          </cell>
          <cell r="BY1477" t="str">
            <v>2025-03-17</v>
          </cell>
          <cell r="BZ1477" t="str">
            <v/>
          </cell>
          <cell r="CA1477" t="str">
            <v>MABX72YR8</v>
          </cell>
          <cell r="CB1477">
            <v>0</v>
          </cell>
          <cell r="CC1477">
            <v>0</v>
          </cell>
          <cell r="CD1477" t="str">
            <v/>
          </cell>
          <cell r="CE1477" t="str">
            <v/>
          </cell>
          <cell r="CF1477" t="str">
            <v/>
          </cell>
          <cell r="CG1477" t="str">
            <v/>
          </cell>
          <cell r="CH1477" t="str">
            <v>qy</v>
          </cell>
          <cell r="CI1477" t="str">
            <v>    私人控股</v>
          </cell>
          <cell r="CJ1477" t="str">
            <v>F</v>
          </cell>
          <cell r="CK1477" t="str">
            <v>    批发和零售业</v>
          </cell>
          <cell r="CL1477" t="str">
            <v>52</v>
          </cell>
          <cell r="CM1477" t="str">
            <v>    零售业</v>
          </cell>
          <cell r="CN1477" t="str">
            <v>110115</v>
          </cell>
          <cell r="CO1477" t="str">
            <v>      大兴区</v>
          </cell>
          <cell r="CP1477" t="str">
            <v>　　　其他有限责任公司</v>
          </cell>
          <cell r="CQ1477" t="str">
            <v/>
          </cell>
          <cell r="CR1477" t="str">
            <v>    传统服务业</v>
          </cell>
          <cell r="CS1477" t="str">
            <v>2</v>
          </cell>
          <cell r="CT1477" t="str">
            <v>    地方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  <cell r="DB1477">
            <v>0</v>
          </cell>
          <cell r="DC1477">
            <v>0</v>
          </cell>
          <cell r="DD1477">
            <v>0</v>
          </cell>
          <cell r="DE1477">
            <v>0</v>
          </cell>
          <cell r="DF1477">
            <v>0</v>
          </cell>
          <cell r="DG1477">
            <v>0</v>
          </cell>
          <cell r="DH1477">
            <v>0</v>
          </cell>
          <cell r="DI1477">
            <v>0</v>
          </cell>
          <cell r="DJ1477">
            <v>0</v>
          </cell>
          <cell r="DK1477">
            <v>0</v>
          </cell>
          <cell r="DL1477">
            <v>0</v>
          </cell>
          <cell r="DM1477" t="str">
            <v>3</v>
          </cell>
          <cell r="DN1477" t="str">
            <v>527</v>
          </cell>
          <cell r="DO1477" t="str">
            <v>    家用电器及电子产品专门零售</v>
          </cell>
          <cell r="DP1477" t="str">
            <v>1</v>
          </cell>
          <cell r="DQ1477" t="str">
            <v/>
          </cell>
          <cell r="DR1477">
            <v>17851</v>
          </cell>
          <cell r="DS1477">
            <v>18824</v>
          </cell>
          <cell r="DT1477">
            <v>1</v>
          </cell>
          <cell r="DU1477">
            <v>55</v>
          </cell>
          <cell r="DV1477">
            <v>34</v>
          </cell>
          <cell r="DW1477">
            <v>44</v>
          </cell>
          <cell r="DX1477">
            <v>13</v>
          </cell>
        </row>
        <row r="1478">
          <cell r="M1478" t="str">
            <v>91110400MACM1PYP30</v>
          </cell>
          <cell r="N1478" t="str">
            <v>北京王府井奥莱京南商业有限公司</v>
          </cell>
          <cell r="O1478" t="str">
            <v>2025</v>
          </cell>
          <cell r="P1478" t="str">
            <v>2</v>
          </cell>
          <cell r="Q1478">
            <v>1647</v>
          </cell>
          <cell r="R1478">
            <v>1205</v>
          </cell>
          <cell r="S1478">
            <v>4203</v>
          </cell>
          <cell r="T1478">
            <v>5453</v>
          </cell>
          <cell r="U1478">
            <v>1283367</v>
          </cell>
          <cell r="V1478">
            <v>1115318</v>
          </cell>
          <cell r="W1478">
            <v>1456318</v>
          </cell>
          <cell r="X1478">
            <v>1189685</v>
          </cell>
          <cell r="Y1478">
            <v>0</v>
          </cell>
          <cell r="Z1478">
            <v>0</v>
          </cell>
          <cell r="AA1478">
            <v>16226</v>
          </cell>
          <cell r="AB1478">
            <v>16828</v>
          </cell>
          <cell r="AC1478">
            <v>0</v>
          </cell>
          <cell r="AD1478">
            <v>0</v>
          </cell>
          <cell r="AE1478">
            <v>15307</v>
          </cell>
          <cell r="AF1478">
            <v>17571</v>
          </cell>
          <cell r="AG1478">
            <v>391</v>
          </cell>
          <cell r="AH1478">
            <v>330</v>
          </cell>
          <cell r="AI1478">
            <v>1760</v>
          </cell>
          <cell r="AJ1478">
            <v>1371</v>
          </cell>
          <cell r="AK1478">
            <v>5417</v>
          </cell>
          <cell r="AL1478">
            <v>3839</v>
          </cell>
          <cell r="AM1478">
            <v>0</v>
          </cell>
          <cell r="AN1478">
            <v>0</v>
          </cell>
          <cell r="AO1478">
            <v>7490</v>
          </cell>
          <cell r="AP1478">
            <v>9016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-14017</v>
          </cell>
          <cell r="BF1478">
            <v>-15299</v>
          </cell>
          <cell r="BG1478">
            <v>1</v>
          </cell>
          <cell r="BH1478">
            <v>5</v>
          </cell>
          <cell r="BI1478">
            <v>2</v>
          </cell>
          <cell r="BJ1478">
            <v>2</v>
          </cell>
          <cell r="BK1478">
            <v>-14018</v>
          </cell>
          <cell r="BL1478">
            <v>-15296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1294</v>
          </cell>
          <cell r="BR1478">
            <v>911</v>
          </cell>
          <cell r="BS1478">
            <v>83</v>
          </cell>
          <cell r="BT1478">
            <v>89</v>
          </cell>
          <cell r="BU1478" t="str">
            <v>李跃华</v>
          </cell>
          <cell r="BV1478" t="str">
            <v>贾宗禹</v>
          </cell>
          <cell r="BW1478" t="str">
            <v>安妍霖</v>
          </cell>
          <cell r="BX1478" t="str">
            <v>13718379861</v>
          </cell>
          <cell r="BY1478" t="str">
            <v>2025-03-17</v>
          </cell>
          <cell r="BZ1478" t="str">
            <v/>
          </cell>
          <cell r="CA1478" t="str">
            <v>MACM1PYP3</v>
          </cell>
          <cell r="CB1478">
            <v>0</v>
          </cell>
          <cell r="CC1478">
            <v>0</v>
          </cell>
          <cell r="CD1478" t="str">
            <v/>
          </cell>
          <cell r="CE1478" t="str">
            <v/>
          </cell>
          <cell r="CF1478" t="str">
            <v/>
          </cell>
          <cell r="CG1478" t="str">
            <v/>
          </cell>
          <cell r="CH1478" t="str">
            <v>qy</v>
          </cell>
          <cell r="CI1478" t="str">
            <v>    私人控股</v>
          </cell>
          <cell r="CJ1478" t="str">
            <v>F</v>
          </cell>
          <cell r="CK1478" t="str">
            <v>    批发和零售业</v>
          </cell>
          <cell r="CL1478" t="str">
            <v>52</v>
          </cell>
          <cell r="CM1478" t="str">
            <v>    零售业</v>
          </cell>
          <cell r="CN1478" t="str">
            <v>110115</v>
          </cell>
          <cell r="CO1478" t="str">
            <v>      大兴区</v>
          </cell>
          <cell r="CP1478" t="str">
            <v>　　　私营有限责任公司</v>
          </cell>
          <cell r="CQ1478" t="str">
            <v/>
          </cell>
          <cell r="CR1478" t="str">
            <v>    传统服务业</v>
          </cell>
          <cell r="CS1478" t="str">
            <v>2</v>
          </cell>
          <cell r="CT1478" t="str">
            <v>    地方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  <cell r="DB1478">
            <v>0</v>
          </cell>
          <cell r="DC1478">
            <v>0</v>
          </cell>
          <cell r="DD1478">
            <v>0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DI1478">
            <v>0</v>
          </cell>
          <cell r="DJ1478">
            <v>0</v>
          </cell>
          <cell r="DK1478">
            <v>0</v>
          </cell>
          <cell r="DL1478">
            <v>0</v>
          </cell>
          <cell r="DM1478" t="str">
            <v>3</v>
          </cell>
          <cell r="DN1478" t="str">
            <v>521</v>
          </cell>
          <cell r="DO1478" t="str">
            <v>    综合零售</v>
          </cell>
          <cell r="DP1478" t="str">
            <v>1</v>
          </cell>
          <cell r="DQ1478" t="str">
            <v>2</v>
          </cell>
          <cell r="DR1478">
            <v>16226</v>
          </cell>
          <cell r="DS1478">
            <v>16828</v>
          </cell>
          <cell r="DT1478">
            <v>1</v>
          </cell>
          <cell r="DU1478">
            <v>-14017</v>
          </cell>
          <cell r="DV1478">
            <v>-15299</v>
          </cell>
          <cell r="DW1478">
            <v>1685</v>
          </cell>
          <cell r="DX1478">
            <v>1241</v>
          </cell>
        </row>
        <row r="1479">
          <cell r="M1479" t="str">
            <v>91110112MA018M9A0Q</v>
          </cell>
          <cell r="N1479" t="str">
            <v>北京贝诺康医药科技有限公司</v>
          </cell>
          <cell r="O1479" t="str">
            <v>2025</v>
          </cell>
          <cell r="P1479" t="str">
            <v>2</v>
          </cell>
          <cell r="Q1479">
            <v>5485</v>
          </cell>
          <cell r="R1479">
            <v>5485</v>
          </cell>
          <cell r="S1479">
            <v>1777</v>
          </cell>
          <cell r="T1479">
            <v>2276</v>
          </cell>
          <cell r="U1479">
            <v>60723</v>
          </cell>
          <cell r="V1479">
            <v>52146</v>
          </cell>
          <cell r="W1479">
            <v>4606</v>
          </cell>
          <cell r="X1479">
            <v>8817</v>
          </cell>
          <cell r="Y1479">
            <v>0</v>
          </cell>
          <cell r="Z1479">
            <v>0</v>
          </cell>
          <cell r="AA1479">
            <v>15035</v>
          </cell>
          <cell r="AB1479">
            <v>6392</v>
          </cell>
          <cell r="AC1479">
            <v>0</v>
          </cell>
          <cell r="AD1479">
            <v>0</v>
          </cell>
          <cell r="AE1479">
            <v>11063</v>
          </cell>
          <cell r="AF1479">
            <v>2419</v>
          </cell>
          <cell r="AG1479">
            <v>1</v>
          </cell>
          <cell r="AH1479">
            <v>0</v>
          </cell>
          <cell r="AI1479">
            <v>192</v>
          </cell>
          <cell r="AJ1479">
            <v>139</v>
          </cell>
          <cell r="AK1479">
            <v>1771</v>
          </cell>
          <cell r="AL1479">
            <v>2057</v>
          </cell>
          <cell r="AM1479">
            <v>930</v>
          </cell>
          <cell r="AN1479">
            <v>0</v>
          </cell>
          <cell r="AO1479">
            <v>135</v>
          </cell>
          <cell r="AP1479">
            <v>24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943</v>
          </cell>
          <cell r="BF1479">
            <v>1753</v>
          </cell>
          <cell r="BG1479">
            <v>0</v>
          </cell>
          <cell r="BH1479">
            <v>2</v>
          </cell>
          <cell r="BI1479">
            <v>0</v>
          </cell>
          <cell r="BJ1479">
            <v>0</v>
          </cell>
          <cell r="BK1479">
            <v>943</v>
          </cell>
          <cell r="BL1479">
            <v>1755</v>
          </cell>
          <cell r="BM1479">
            <v>23</v>
          </cell>
          <cell r="BN1479">
            <v>0</v>
          </cell>
          <cell r="BO1479">
            <v>0</v>
          </cell>
          <cell r="BP1479">
            <v>0</v>
          </cell>
          <cell r="BQ1479">
            <v>1</v>
          </cell>
          <cell r="BR1479">
            <v>20</v>
          </cell>
          <cell r="BS1479">
            <v>25</v>
          </cell>
          <cell r="BT1479">
            <v>26</v>
          </cell>
          <cell r="BU1479" t="str">
            <v>徐洋</v>
          </cell>
          <cell r="BV1479" t="str">
            <v>赵泳梅</v>
          </cell>
          <cell r="BW1479" t="str">
            <v>赵泳梅</v>
          </cell>
          <cell r="BX1479" t="str">
            <v>18519353652</v>
          </cell>
          <cell r="BY1479" t="str">
            <v>2025-03-18</v>
          </cell>
          <cell r="BZ1479" t="str">
            <v/>
          </cell>
          <cell r="CA1479" t="str">
            <v>MA018M9A0</v>
          </cell>
          <cell r="CB1479">
            <v>0</v>
          </cell>
          <cell r="CC1479">
            <v>0</v>
          </cell>
          <cell r="CD1479" t="str">
            <v/>
          </cell>
          <cell r="CE1479" t="str">
            <v>1</v>
          </cell>
          <cell r="CF1479" t="str">
            <v/>
          </cell>
          <cell r="CG1479" t="str">
            <v>北京经济技术开发区虚拟社区</v>
          </cell>
          <cell r="CH1479" t="str">
            <v>qy</v>
          </cell>
          <cell r="CI1479" t="str">
            <v>    私人控股</v>
          </cell>
          <cell r="CJ1479" t="str">
            <v>F</v>
          </cell>
          <cell r="CK1479" t="str">
            <v>    批发和零售业</v>
          </cell>
          <cell r="CL1479" t="str">
            <v>51</v>
          </cell>
          <cell r="CM1479" t="str">
            <v>    批发业</v>
          </cell>
          <cell r="CN1479" t="str">
            <v>115101</v>
          </cell>
          <cell r="CO1479" t="str">
            <v>      开发区</v>
          </cell>
          <cell r="CP1479" t="str">
            <v>　　　私营有限责任公司</v>
          </cell>
          <cell r="CQ1479" t="str">
            <v/>
          </cell>
          <cell r="CR1479" t="str">
            <v>    传统服务业</v>
          </cell>
          <cell r="CS1479" t="str">
            <v>2</v>
          </cell>
          <cell r="CT1479" t="str">
            <v>    地方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  <cell r="DB1479">
            <v>0</v>
          </cell>
          <cell r="DC1479">
            <v>0</v>
          </cell>
          <cell r="DD1479">
            <v>0</v>
          </cell>
          <cell r="DE1479">
            <v>0</v>
          </cell>
          <cell r="DF1479">
            <v>0</v>
          </cell>
          <cell r="DG1479">
            <v>0</v>
          </cell>
          <cell r="DH1479">
            <v>0</v>
          </cell>
          <cell r="DI1479">
            <v>0</v>
          </cell>
          <cell r="DJ1479">
            <v>0</v>
          </cell>
          <cell r="DK1479">
            <v>0</v>
          </cell>
          <cell r="DL1479">
            <v>0</v>
          </cell>
          <cell r="DM1479" t="str">
            <v>3</v>
          </cell>
          <cell r="DN1479" t="str">
            <v>515</v>
          </cell>
          <cell r="DO1479" t="str">
            <v>    医药及医疗器材批发</v>
          </cell>
          <cell r="DP1479" t="str">
            <v>1</v>
          </cell>
          <cell r="DQ1479" t="str">
            <v>2</v>
          </cell>
          <cell r="DR1479">
            <v>15035</v>
          </cell>
          <cell r="DS1479">
            <v>6392</v>
          </cell>
          <cell r="DT1479">
            <v>1</v>
          </cell>
          <cell r="DU1479">
            <v>943</v>
          </cell>
          <cell r="DV1479">
            <v>1753</v>
          </cell>
          <cell r="DW1479">
            <v>25</v>
          </cell>
          <cell r="DX1479">
            <v>20</v>
          </cell>
        </row>
        <row r="1480">
          <cell r="M1480" t="str">
            <v>91110302MA01R2RA45</v>
          </cell>
          <cell r="N1480" t="str">
            <v>国科恒晟（北京）医疗科技有限公司</v>
          </cell>
          <cell r="O1480" t="str">
            <v>2025</v>
          </cell>
          <cell r="P1480" t="str">
            <v>2</v>
          </cell>
          <cell r="Q1480">
            <v>14</v>
          </cell>
          <cell r="R1480">
            <v>14</v>
          </cell>
          <cell r="S1480">
            <v>0</v>
          </cell>
          <cell r="T1480">
            <v>36692</v>
          </cell>
          <cell r="U1480">
            <v>1347911</v>
          </cell>
          <cell r="V1480">
            <v>803770</v>
          </cell>
          <cell r="W1480">
            <v>1318488</v>
          </cell>
          <cell r="X1480">
            <v>791288</v>
          </cell>
          <cell r="Y1480">
            <v>0</v>
          </cell>
          <cell r="Z1480">
            <v>0</v>
          </cell>
          <cell r="AA1480">
            <v>116876</v>
          </cell>
          <cell r="AB1480">
            <v>85512</v>
          </cell>
          <cell r="AC1480">
            <v>0</v>
          </cell>
          <cell r="AD1480">
            <v>0</v>
          </cell>
          <cell r="AE1480">
            <v>109571</v>
          </cell>
          <cell r="AF1480">
            <v>76476</v>
          </cell>
          <cell r="AG1480">
            <v>96</v>
          </cell>
          <cell r="AH1480">
            <v>86</v>
          </cell>
          <cell r="AI1480">
            <v>935</v>
          </cell>
          <cell r="AJ1480">
            <v>623</v>
          </cell>
          <cell r="AK1480">
            <v>850</v>
          </cell>
          <cell r="AL1480">
            <v>2300</v>
          </cell>
          <cell r="AM1480">
            <v>0</v>
          </cell>
          <cell r="AN1480">
            <v>0</v>
          </cell>
          <cell r="AO1480">
            <v>705</v>
          </cell>
          <cell r="AP1480">
            <v>1741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4755</v>
          </cell>
          <cell r="BF1480">
            <v>4300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4755</v>
          </cell>
          <cell r="BL1480">
            <v>4300</v>
          </cell>
          <cell r="BM1480">
            <v>1190</v>
          </cell>
          <cell r="BN1480">
            <v>1075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1</v>
          </cell>
          <cell r="BT1480">
            <v>1</v>
          </cell>
          <cell r="BU1480" t="str">
            <v>曲艺</v>
          </cell>
          <cell r="BV1480" t="str">
            <v>刘兰</v>
          </cell>
          <cell r="BW1480" t="str">
            <v>李润民</v>
          </cell>
          <cell r="BX1480" t="str">
            <v>15922188612</v>
          </cell>
          <cell r="BY1480" t="str">
            <v>2025-03-13</v>
          </cell>
          <cell r="BZ1480" t="str">
            <v/>
          </cell>
          <cell r="CA1480" t="str">
            <v>MA01R2RA4</v>
          </cell>
          <cell r="CB1480">
            <v>0</v>
          </cell>
          <cell r="CC1480">
            <v>0</v>
          </cell>
          <cell r="CD1480" t="str">
            <v/>
          </cell>
          <cell r="CE1480" t="str">
            <v>1</v>
          </cell>
          <cell r="CF1480" t="str">
            <v/>
          </cell>
          <cell r="CG1480" t="str">
            <v>北京经济技术开发区虚拟社区</v>
          </cell>
          <cell r="CH1480" t="str">
            <v>qy</v>
          </cell>
          <cell r="CI1480" t="str">
            <v>    私人控股</v>
          </cell>
          <cell r="CJ1480" t="str">
            <v>F</v>
          </cell>
          <cell r="CK1480" t="str">
            <v>    批发和零售业</v>
          </cell>
          <cell r="CL1480" t="str">
            <v>51</v>
          </cell>
          <cell r="CM1480" t="str">
            <v>    批发业</v>
          </cell>
          <cell r="CN1480" t="str">
            <v>115101</v>
          </cell>
          <cell r="CO1480" t="str">
            <v>      开发区</v>
          </cell>
          <cell r="CP1480" t="str">
            <v>　　　其他有限责任公司</v>
          </cell>
          <cell r="CQ1480" t="str">
            <v/>
          </cell>
          <cell r="CR1480" t="str">
            <v>    传统服务业</v>
          </cell>
          <cell r="CS1480" t="str">
            <v>2</v>
          </cell>
          <cell r="CT1480" t="str">
            <v>    地方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DI1480">
            <v>0</v>
          </cell>
          <cell r="DJ1480">
            <v>0</v>
          </cell>
          <cell r="DK1480">
            <v>0</v>
          </cell>
          <cell r="DL1480">
            <v>0</v>
          </cell>
          <cell r="DM1480" t="str">
            <v>3</v>
          </cell>
          <cell r="DN1480" t="str">
            <v>515</v>
          </cell>
          <cell r="DO1480" t="str">
            <v>    医药及医疗器材批发</v>
          </cell>
          <cell r="DP1480" t="str">
            <v>1</v>
          </cell>
          <cell r="DQ1480" t="str">
            <v>4</v>
          </cell>
          <cell r="DR1480">
            <v>116876</v>
          </cell>
          <cell r="DS1480">
            <v>85512</v>
          </cell>
          <cell r="DT1480">
            <v>1</v>
          </cell>
          <cell r="DU1480">
            <v>4755</v>
          </cell>
          <cell r="DV1480">
            <v>4300</v>
          </cell>
          <cell r="DW1480">
            <v>-1114</v>
          </cell>
          <cell r="DX1480">
            <v>-1301</v>
          </cell>
        </row>
        <row r="1481">
          <cell r="M1481" t="str">
            <v>91110302MA0204A032</v>
          </cell>
          <cell r="N1481" t="str">
            <v>东方雨虹砂粉科技集团有限公司</v>
          </cell>
          <cell r="O1481" t="str">
            <v>2025</v>
          </cell>
          <cell r="P1481" t="str">
            <v>2</v>
          </cell>
          <cell r="Q1481">
            <v>2143</v>
          </cell>
          <cell r="R1481">
            <v>1417</v>
          </cell>
          <cell r="S1481">
            <v>36839</v>
          </cell>
          <cell r="T1481">
            <v>6007</v>
          </cell>
          <cell r="U1481">
            <v>683337</v>
          </cell>
          <cell r="V1481">
            <v>491027</v>
          </cell>
          <cell r="W1481">
            <v>581076</v>
          </cell>
          <cell r="X1481">
            <v>310759</v>
          </cell>
          <cell r="Y1481">
            <v>0</v>
          </cell>
          <cell r="Z1481">
            <v>0</v>
          </cell>
          <cell r="AA1481">
            <v>56242</v>
          </cell>
          <cell r="AB1481">
            <v>850</v>
          </cell>
          <cell r="AC1481">
            <v>0</v>
          </cell>
          <cell r="AD1481">
            <v>0</v>
          </cell>
          <cell r="AE1481">
            <v>53722</v>
          </cell>
          <cell r="AF1481">
            <v>588</v>
          </cell>
          <cell r="AG1481">
            <v>73</v>
          </cell>
          <cell r="AH1481">
            <v>0</v>
          </cell>
          <cell r="AI1481">
            <v>2396</v>
          </cell>
          <cell r="AJ1481">
            <v>2035</v>
          </cell>
          <cell r="AK1481">
            <v>8231</v>
          </cell>
          <cell r="AL1481">
            <v>3330</v>
          </cell>
          <cell r="AM1481">
            <v>2286</v>
          </cell>
          <cell r="AN1481">
            <v>1427</v>
          </cell>
          <cell r="AO1481">
            <v>6</v>
          </cell>
          <cell r="AP1481">
            <v>5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-11923</v>
          </cell>
          <cell r="BF1481">
            <v>-6530</v>
          </cell>
          <cell r="BG1481">
            <v>1</v>
          </cell>
          <cell r="BH1481">
            <v>0</v>
          </cell>
          <cell r="BI1481">
            <v>0</v>
          </cell>
          <cell r="BJ1481">
            <v>0</v>
          </cell>
          <cell r="BK1481">
            <v>-11923</v>
          </cell>
          <cell r="BL1481">
            <v>-6530</v>
          </cell>
          <cell r="BM1481">
            <v>-23</v>
          </cell>
          <cell r="BN1481">
            <v>0</v>
          </cell>
          <cell r="BO1481">
            <v>0</v>
          </cell>
          <cell r="BP1481">
            <v>0</v>
          </cell>
          <cell r="BQ1481">
            <v>1450</v>
          </cell>
          <cell r="BR1481">
            <v>105</v>
          </cell>
          <cell r="BS1481">
            <v>101</v>
          </cell>
          <cell r="BT1481">
            <v>264</v>
          </cell>
          <cell r="BU1481" t="str">
            <v>吴良凯</v>
          </cell>
          <cell r="BV1481" t="str">
            <v>；罗伟</v>
          </cell>
          <cell r="BW1481" t="str">
            <v>文进慧</v>
          </cell>
          <cell r="BX1481" t="str">
            <v>13327360813</v>
          </cell>
          <cell r="BY1481" t="str">
            <v>2025-03-17</v>
          </cell>
          <cell r="BZ1481" t="str">
            <v/>
          </cell>
          <cell r="CA1481" t="str">
            <v>MA0204A03</v>
          </cell>
          <cell r="CB1481">
            <v>0</v>
          </cell>
          <cell r="CC1481">
            <v>0</v>
          </cell>
          <cell r="CD1481" t="str">
            <v/>
          </cell>
          <cell r="CE1481" t="str">
            <v>1</v>
          </cell>
          <cell r="CF1481" t="str">
            <v/>
          </cell>
          <cell r="CG1481" t="str">
            <v>北京经济技术开发区虚拟社区</v>
          </cell>
          <cell r="CH1481" t="str">
            <v>qy</v>
          </cell>
          <cell r="CI1481" t="str">
            <v>    私人控股</v>
          </cell>
          <cell r="CJ1481" t="str">
            <v>F</v>
          </cell>
          <cell r="CK1481" t="str">
            <v>    批发和零售业</v>
          </cell>
          <cell r="CL1481" t="str">
            <v>51</v>
          </cell>
          <cell r="CM1481" t="str">
            <v>    批发业</v>
          </cell>
          <cell r="CN1481" t="str">
            <v>115101</v>
          </cell>
          <cell r="CO1481" t="str">
            <v>      开发区</v>
          </cell>
          <cell r="CP1481" t="str">
            <v>　　　私营有限责任公司</v>
          </cell>
          <cell r="CQ1481" t="str">
            <v/>
          </cell>
          <cell r="CR1481" t="str">
            <v>    传统服务业</v>
          </cell>
          <cell r="CS1481" t="str">
            <v>2</v>
          </cell>
          <cell r="CT1481" t="str">
            <v>    地方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DI1481">
            <v>0</v>
          </cell>
          <cell r="DJ1481">
            <v>0</v>
          </cell>
          <cell r="DK1481">
            <v>0</v>
          </cell>
          <cell r="DL1481">
            <v>0</v>
          </cell>
          <cell r="DM1481" t="str">
            <v>3</v>
          </cell>
          <cell r="DN1481" t="str">
            <v>516</v>
          </cell>
          <cell r="DO1481" t="str">
            <v>    矿产品、建材及化工产品批发</v>
          </cell>
          <cell r="DP1481" t="str">
            <v>1</v>
          </cell>
          <cell r="DQ1481" t="str">
            <v>2</v>
          </cell>
          <cell r="DR1481">
            <v>56242</v>
          </cell>
          <cell r="DS1481">
            <v>850</v>
          </cell>
          <cell r="DT1481">
            <v>1</v>
          </cell>
          <cell r="DU1481">
            <v>-11923</v>
          </cell>
          <cell r="DV1481">
            <v>-6530</v>
          </cell>
          <cell r="DW1481">
            <v>1500</v>
          </cell>
          <cell r="DX1481">
            <v>105</v>
          </cell>
        </row>
        <row r="1482">
          <cell r="M1482" t="str">
            <v>91110400MA020KNN81</v>
          </cell>
          <cell r="N1482" t="str">
            <v>美巢集团北京装饰材料有限公司</v>
          </cell>
          <cell r="O1482" t="str">
            <v>2025</v>
          </cell>
          <cell r="P1482" t="str">
            <v>2</v>
          </cell>
          <cell r="Q1482">
            <v>42</v>
          </cell>
          <cell r="R1482">
            <v>20</v>
          </cell>
          <cell r="S1482">
            <v>0</v>
          </cell>
          <cell r="T1482">
            <v>0</v>
          </cell>
          <cell r="U1482">
            <v>45100</v>
          </cell>
          <cell r="V1482">
            <v>65989</v>
          </cell>
          <cell r="W1482">
            <v>71032</v>
          </cell>
          <cell r="X1482">
            <v>72930</v>
          </cell>
          <cell r="Y1482">
            <v>0</v>
          </cell>
          <cell r="Z1482">
            <v>0</v>
          </cell>
          <cell r="AA1482">
            <v>11174</v>
          </cell>
          <cell r="AB1482">
            <v>15930</v>
          </cell>
          <cell r="AC1482">
            <v>0</v>
          </cell>
          <cell r="AD1482">
            <v>0</v>
          </cell>
          <cell r="AE1482">
            <v>14539</v>
          </cell>
          <cell r="AF1482">
            <v>15875</v>
          </cell>
          <cell r="AG1482">
            <v>2</v>
          </cell>
          <cell r="AH1482">
            <v>7</v>
          </cell>
          <cell r="AI1482">
            <v>468</v>
          </cell>
          <cell r="AJ1482">
            <v>697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-3820</v>
          </cell>
          <cell r="BF1482">
            <v>-649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-3820</v>
          </cell>
          <cell r="BL1482">
            <v>-649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37</v>
          </cell>
          <cell r="BR1482">
            <v>48</v>
          </cell>
          <cell r="BS1482">
            <v>9</v>
          </cell>
          <cell r="BT1482">
            <v>9</v>
          </cell>
          <cell r="BU1482" t="str">
            <v>张经甫</v>
          </cell>
          <cell r="BV1482" t="str">
            <v>闫少彬</v>
          </cell>
          <cell r="BW1482" t="str">
            <v>刘振霞</v>
          </cell>
          <cell r="BX1482" t="str">
            <v>010-69272222</v>
          </cell>
          <cell r="BY1482" t="str">
            <v>2025-03-17</v>
          </cell>
          <cell r="BZ1482" t="str">
            <v/>
          </cell>
          <cell r="CA1482" t="str">
            <v>MA020KNN8</v>
          </cell>
          <cell r="CB1482">
            <v>0</v>
          </cell>
          <cell r="CC1482">
            <v>0</v>
          </cell>
          <cell r="CD1482" t="str">
            <v/>
          </cell>
          <cell r="CE1482" t="str">
            <v/>
          </cell>
          <cell r="CF1482" t="str">
            <v/>
          </cell>
          <cell r="CG1482" t="str">
            <v/>
          </cell>
          <cell r="CH1482" t="str">
            <v>qy</v>
          </cell>
          <cell r="CI1482" t="str">
            <v>    私人控股</v>
          </cell>
          <cell r="CJ1482" t="str">
            <v>F</v>
          </cell>
          <cell r="CK1482" t="str">
            <v>    批发和零售业</v>
          </cell>
          <cell r="CL1482" t="str">
            <v>51</v>
          </cell>
          <cell r="CM1482" t="str">
            <v>    批发业</v>
          </cell>
          <cell r="CN1482" t="str">
            <v>110115</v>
          </cell>
          <cell r="CO1482" t="str">
            <v>      大兴区</v>
          </cell>
          <cell r="CP1482" t="str">
            <v>　　　其他有限责任公司</v>
          </cell>
          <cell r="CQ1482" t="str">
            <v/>
          </cell>
          <cell r="CR1482" t="str">
            <v>    传统服务业</v>
          </cell>
          <cell r="CS1482" t="str">
            <v>2</v>
          </cell>
          <cell r="CT1482" t="str">
            <v>    地方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DI1482">
            <v>0</v>
          </cell>
          <cell r="DJ1482">
            <v>0</v>
          </cell>
          <cell r="DK1482">
            <v>0</v>
          </cell>
          <cell r="DL1482">
            <v>0</v>
          </cell>
          <cell r="DM1482" t="str">
            <v>3</v>
          </cell>
          <cell r="DN1482" t="str">
            <v>516</v>
          </cell>
          <cell r="DO1482" t="str">
            <v>    矿产品、建材及化工产品批发</v>
          </cell>
          <cell r="DP1482" t="str">
            <v>1</v>
          </cell>
          <cell r="DQ1482" t="str">
            <v>3</v>
          </cell>
          <cell r="DR1482">
            <v>11174</v>
          </cell>
          <cell r="DS1482">
            <v>15930</v>
          </cell>
          <cell r="DT1482">
            <v>1</v>
          </cell>
          <cell r="DU1482">
            <v>-3820</v>
          </cell>
          <cell r="DV1482">
            <v>-649</v>
          </cell>
          <cell r="DW1482">
            <v>39</v>
          </cell>
          <cell r="DX1482">
            <v>55</v>
          </cell>
        </row>
        <row r="1483">
          <cell r="M1483" t="str">
            <v>91110400MACP0NMT10</v>
          </cell>
          <cell r="N1483" t="str">
            <v>小米景明科技有限公司</v>
          </cell>
          <cell r="O1483" t="str">
            <v>2025</v>
          </cell>
          <cell r="P1483" t="str">
            <v>2</v>
          </cell>
          <cell r="Q1483">
            <v>13465</v>
          </cell>
          <cell r="R1483">
            <v>316</v>
          </cell>
          <cell r="S1483">
            <v>5989749</v>
          </cell>
          <cell r="T1483">
            <v>5773</v>
          </cell>
          <cell r="U1483">
            <v>14976078</v>
          </cell>
          <cell r="V1483">
            <v>186710</v>
          </cell>
          <cell r="W1483">
            <v>15168817</v>
          </cell>
          <cell r="X1483">
            <v>101982</v>
          </cell>
          <cell r="Y1483">
            <v>0</v>
          </cell>
          <cell r="Z1483">
            <v>0</v>
          </cell>
          <cell r="AA1483">
            <v>10994224</v>
          </cell>
          <cell r="AB1483">
            <v>8613</v>
          </cell>
          <cell r="AC1483">
            <v>0</v>
          </cell>
          <cell r="AD1483">
            <v>0</v>
          </cell>
          <cell r="AE1483">
            <v>11023884</v>
          </cell>
          <cell r="AF1483">
            <v>8533</v>
          </cell>
          <cell r="AG1483">
            <v>6651</v>
          </cell>
          <cell r="AH1483">
            <v>143</v>
          </cell>
          <cell r="AI1483">
            <v>391449</v>
          </cell>
          <cell r="AJ1483">
            <v>-2263</v>
          </cell>
          <cell r="AK1483">
            <v>2116</v>
          </cell>
          <cell r="AL1483">
            <v>215</v>
          </cell>
          <cell r="AM1483">
            <v>0</v>
          </cell>
          <cell r="AN1483">
            <v>0</v>
          </cell>
          <cell r="AO1483">
            <v>-4376</v>
          </cell>
          <cell r="AP1483">
            <v>-1692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-425443</v>
          </cell>
          <cell r="BF1483">
            <v>3677</v>
          </cell>
          <cell r="BG1483">
            <v>25703</v>
          </cell>
          <cell r="BH1483">
            <v>0</v>
          </cell>
          <cell r="BI1483">
            <v>41</v>
          </cell>
          <cell r="BJ1483">
            <v>0</v>
          </cell>
          <cell r="BK1483">
            <v>-399782</v>
          </cell>
          <cell r="BL1483">
            <v>3677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488</v>
          </cell>
          <cell r="BT1483">
            <v>98</v>
          </cell>
          <cell r="BU1483" t="str">
            <v>刘凌迪</v>
          </cell>
          <cell r="BV1483" t="str">
            <v>孙谦</v>
          </cell>
          <cell r="BW1483" t="str">
            <v>王菲菲</v>
          </cell>
          <cell r="BX1483" t="str">
            <v>13716658614</v>
          </cell>
          <cell r="BY1483" t="str">
            <v>2025-03-17</v>
          </cell>
          <cell r="BZ1483" t="str">
            <v/>
          </cell>
          <cell r="CA1483" t="str">
            <v>MACP0NMT1</v>
          </cell>
          <cell r="CB1483">
            <v>0</v>
          </cell>
          <cell r="CC1483">
            <v>0</v>
          </cell>
          <cell r="CD1483" t="str">
            <v/>
          </cell>
          <cell r="CE1483" t="str">
            <v/>
          </cell>
          <cell r="CF1483" t="str">
            <v/>
          </cell>
          <cell r="CG1483" t="str">
            <v/>
          </cell>
          <cell r="CH1483" t="str">
            <v>qy</v>
          </cell>
          <cell r="CI1483" t="str">
            <v>    私人控股</v>
          </cell>
          <cell r="CJ1483" t="str">
            <v>F</v>
          </cell>
          <cell r="CK1483" t="str">
            <v>    批发和零售业</v>
          </cell>
          <cell r="CL1483" t="str">
            <v>51</v>
          </cell>
          <cell r="CM1483" t="str">
            <v>    批发业</v>
          </cell>
          <cell r="CN1483" t="str">
            <v>110112</v>
          </cell>
          <cell r="CO1483" t="str">
            <v>      通州区</v>
          </cell>
          <cell r="CP1483" t="str">
            <v>　　　私营有限责任公司</v>
          </cell>
          <cell r="CQ1483" t="str">
            <v/>
          </cell>
          <cell r="CR1483" t="str">
            <v>    传统服务业</v>
          </cell>
          <cell r="CS1483" t="str">
            <v>2</v>
          </cell>
          <cell r="CT1483" t="str">
            <v>    地方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DI1483">
            <v>0</v>
          </cell>
          <cell r="DJ1483">
            <v>0</v>
          </cell>
          <cell r="DK1483">
            <v>0</v>
          </cell>
          <cell r="DL1483">
            <v>0</v>
          </cell>
          <cell r="DM1483" t="str">
            <v>5</v>
          </cell>
          <cell r="DN1483" t="str">
            <v>517</v>
          </cell>
          <cell r="DO1483" t="str">
            <v>    机械设备、五金产品及电子产品批发</v>
          </cell>
          <cell r="DP1483" t="str">
            <v>1</v>
          </cell>
          <cell r="DQ1483" t="str">
            <v>2</v>
          </cell>
          <cell r="DR1483">
            <v>10994224</v>
          </cell>
          <cell r="DS1483">
            <v>8613</v>
          </cell>
          <cell r="DT1483">
            <v>1</v>
          </cell>
          <cell r="DU1483">
            <v>-425443</v>
          </cell>
          <cell r="DV1483">
            <v>3677</v>
          </cell>
          <cell r="DW1483">
            <v>-154882</v>
          </cell>
          <cell r="DX1483">
            <v>-5608</v>
          </cell>
        </row>
        <row r="1484">
          <cell r="M1484" t="str">
            <v>91110302MA01F06245</v>
          </cell>
          <cell r="N1484" t="str">
            <v>北京京甄选电子商务科技有限公司</v>
          </cell>
          <cell r="O1484" t="str">
            <v>2025</v>
          </cell>
          <cell r="P1484" t="str">
            <v>2</v>
          </cell>
          <cell r="Q1484">
            <v>0</v>
          </cell>
          <cell r="R1484">
            <v>0</v>
          </cell>
          <cell r="S1484">
            <v>675</v>
          </cell>
          <cell r="T1484">
            <v>2105</v>
          </cell>
          <cell r="U1484">
            <v>28622</v>
          </cell>
          <cell r="V1484">
            <v>29461</v>
          </cell>
          <cell r="W1484">
            <v>6835</v>
          </cell>
          <cell r="X1484">
            <v>16929</v>
          </cell>
          <cell r="Y1484">
            <v>0</v>
          </cell>
          <cell r="Z1484">
            <v>0</v>
          </cell>
          <cell r="AA1484">
            <v>9500</v>
          </cell>
          <cell r="AB1484">
            <v>8860</v>
          </cell>
          <cell r="AC1484">
            <v>0</v>
          </cell>
          <cell r="AD1484">
            <v>0</v>
          </cell>
          <cell r="AE1484">
            <v>6161</v>
          </cell>
          <cell r="AF1484">
            <v>6405</v>
          </cell>
          <cell r="AG1484">
            <v>44</v>
          </cell>
          <cell r="AH1484">
            <v>18</v>
          </cell>
          <cell r="AI1484">
            <v>24</v>
          </cell>
          <cell r="AJ1484">
            <v>1762</v>
          </cell>
          <cell r="AK1484">
            <v>0</v>
          </cell>
          <cell r="AL1484">
            <v>12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3271</v>
          </cell>
          <cell r="BF1484">
            <v>663</v>
          </cell>
          <cell r="BG1484">
            <v>7</v>
          </cell>
          <cell r="BH1484">
            <v>14</v>
          </cell>
          <cell r="BI1484">
            <v>0</v>
          </cell>
          <cell r="BJ1484">
            <v>0</v>
          </cell>
          <cell r="BK1484">
            <v>3278</v>
          </cell>
          <cell r="BL1484">
            <v>677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369</v>
          </cell>
          <cell r="BR1484">
            <v>258</v>
          </cell>
          <cell r="BS1484">
            <v>3</v>
          </cell>
          <cell r="BT1484">
            <v>3</v>
          </cell>
          <cell r="BU1484" t="str">
            <v>涂运珠</v>
          </cell>
          <cell r="BV1484" t="str">
            <v>黄可赛</v>
          </cell>
          <cell r="BW1484" t="str">
            <v>李倩</v>
          </cell>
          <cell r="BX1484" t="str">
            <v>18230346415</v>
          </cell>
          <cell r="BY1484" t="str">
            <v>2025-03-17</v>
          </cell>
          <cell r="BZ1484" t="str">
            <v/>
          </cell>
          <cell r="CA1484" t="str">
            <v>MA01F0624</v>
          </cell>
          <cell r="CB1484">
            <v>0</v>
          </cell>
          <cell r="CC1484">
            <v>0</v>
          </cell>
          <cell r="CD1484" t="str">
            <v/>
          </cell>
          <cell r="CE1484" t="str">
            <v>1</v>
          </cell>
          <cell r="CF1484" t="str">
            <v/>
          </cell>
          <cell r="CG1484" t="str">
            <v>北京经济技术开发区虚拟社区</v>
          </cell>
          <cell r="CH1484" t="str">
            <v>qy</v>
          </cell>
          <cell r="CI1484" t="str">
            <v>    私人控股</v>
          </cell>
          <cell r="CJ1484" t="str">
            <v>F</v>
          </cell>
          <cell r="CK1484" t="str">
            <v>    批发和零售业</v>
          </cell>
          <cell r="CL1484" t="str">
            <v>52</v>
          </cell>
          <cell r="CM1484" t="str">
            <v>    零售业</v>
          </cell>
          <cell r="CN1484" t="str">
            <v>115101</v>
          </cell>
          <cell r="CO1484" t="str">
            <v>      开发区</v>
          </cell>
          <cell r="CP1484" t="str">
            <v>　　　私营有限责任公司</v>
          </cell>
          <cell r="CQ1484" t="str">
            <v/>
          </cell>
          <cell r="CR1484" t="str">
            <v>    传统服务业</v>
          </cell>
          <cell r="CS1484" t="str">
            <v>2</v>
          </cell>
          <cell r="CT1484" t="str">
            <v>    地方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DI1484">
            <v>0</v>
          </cell>
          <cell r="DJ1484">
            <v>0</v>
          </cell>
          <cell r="DK1484">
            <v>0</v>
          </cell>
          <cell r="DL1484">
            <v>0</v>
          </cell>
          <cell r="DM1484" t="str">
            <v>3</v>
          </cell>
          <cell r="DN1484" t="str">
            <v>522</v>
          </cell>
          <cell r="DO1484" t="str">
            <v>    食品、饮料及烟草制品专门零售</v>
          </cell>
          <cell r="DP1484" t="str">
            <v>1</v>
          </cell>
          <cell r="DQ1484" t="str">
            <v/>
          </cell>
          <cell r="DR1484">
            <v>9500</v>
          </cell>
          <cell r="DS1484">
            <v>8860</v>
          </cell>
          <cell r="DT1484">
            <v>1</v>
          </cell>
          <cell r="DU1484">
            <v>3271</v>
          </cell>
          <cell r="DV1484">
            <v>663</v>
          </cell>
          <cell r="DW1484">
            <v>413</v>
          </cell>
          <cell r="DX1484">
            <v>276</v>
          </cell>
        </row>
        <row r="1485">
          <cell r="M1485" t="str">
            <v>91110115MA018HL361</v>
          </cell>
          <cell r="N1485" t="str">
            <v>北京宝乐维科技发展有限公司</v>
          </cell>
          <cell r="O1485" t="str">
            <v>2025</v>
          </cell>
          <cell r="P1485" t="str">
            <v>2</v>
          </cell>
          <cell r="Q1485">
            <v>0</v>
          </cell>
          <cell r="R1485">
            <v>0</v>
          </cell>
          <cell r="S1485">
            <v>646</v>
          </cell>
          <cell r="T1485">
            <v>673</v>
          </cell>
          <cell r="U1485">
            <v>5597</v>
          </cell>
          <cell r="V1485">
            <v>6091</v>
          </cell>
          <cell r="W1485">
            <v>5223</v>
          </cell>
          <cell r="X1485">
            <v>5682</v>
          </cell>
          <cell r="Y1485">
            <v>0</v>
          </cell>
          <cell r="Z1485">
            <v>0</v>
          </cell>
          <cell r="AA1485">
            <v>7839</v>
          </cell>
          <cell r="AB1485">
            <v>6412</v>
          </cell>
          <cell r="AC1485">
            <v>0</v>
          </cell>
          <cell r="AD1485">
            <v>0</v>
          </cell>
          <cell r="AE1485">
            <v>7770</v>
          </cell>
          <cell r="AF1485">
            <v>6312</v>
          </cell>
          <cell r="AG1485">
            <v>1</v>
          </cell>
          <cell r="AH1485">
            <v>0</v>
          </cell>
          <cell r="AI1485">
            <v>0</v>
          </cell>
          <cell r="AJ1485">
            <v>0</v>
          </cell>
          <cell r="AK1485">
            <v>76</v>
          </cell>
          <cell r="AL1485">
            <v>27</v>
          </cell>
          <cell r="AM1485">
            <v>0</v>
          </cell>
          <cell r="AN1485">
            <v>0</v>
          </cell>
          <cell r="AO1485">
            <v>14</v>
          </cell>
          <cell r="AP1485">
            <v>15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-22</v>
          </cell>
          <cell r="BF1485">
            <v>58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-22</v>
          </cell>
          <cell r="BL1485">
            <v>58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28</v>
          </cell>
          <cell r="BR1485">
            <v>4</v>
          </cell>
          <cell r="BS1485">
            <v>5</v>
          </cell>
          <cell r="BT1485">
            <v>5</v>
          </cell>
          <cell r="BU1485" t="str">
            <v>袁冬帅</v>
          </cell>
          <cell r="BV1485" t="str">
            <v>袁冬帅</v>
          </cell>
          <cell r="BW1485" t="str">
            <v>李娜</v>
          </cell>
          <cell r="BX1485" t="str">
            <v>15901047152</v>
          </cell>
          <cell r="BY1485" t="str">
            <v>2025-03-06</v>
          </cell>
          <cell r="BZ1485" t="str">
            <v/>
          </cell>
          <cell r="CA1485" t="str">
            <v>MA018HL36</v>
          </cell>
          <cell r="CB1485">
            <v>0</v>
          </cell>
          <cell r="CC1485">
            <v>0</v>
          </cell>
          <cell r="CD1485" t="str">
            <v/>
          </cell>
          <cell r="CE1485" t="str">
            <v>1</v>
          </cell>
          <cell r="CF1485" t="str">
            <v/>
          </cell>
          <cell r="CG1485" t="str">
            <v>北京经济技术开发区虚拟社区</v>
          </cell>
          <cell r="CH1485" t="str">
            <v>qy</v>
          </cell>
          <cell r="CI1485" t="str">
            <v>    私人控股</v>
          </cell>
          <cell r="CJ1485" t="str">
            <v>F</v>
          </cell>
          <cell r="CK1485" t="str">
            <v>    批发和零售业</v>
          </cell>
          <cell r="CL1485" t="str">
            <v>51</v>
          </cell>
          <cell r="CM1485" t="str">
            <v>    批发业</v>
          </cell>
          <cell r="CN1485" t="str">
            <v>115101</v>
          </cell>
          <cell r="CO1485" t="str">
            <v>      开发区</v>
          </cell>
          <cell r="CP1485" t="str">
            <v>　　　私营有限责任公司</v>
          </cell>
          <cell r="CQ1485" t="str">
            <v/>
          </cell>
          <cell r="CR1485" t="str">
            <v>    传统服务业</v>
          </cell>
          <cell r="CS1485" t="str">
            <v>2</v>
          </cell>
          <cell r="CT1485" t="str">
            <v>    地方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DI1485">
            <v>0</v>
          </cell>
          <cell r="DJ1485">
            <v>0</v>
          </cell>
          <cell r="DK1485">
            <v>0</v>
          </cell>
          <cell r="DL1485">
            <v>0</v>
          </cell>
          <cell r="DM1485" t="str">
            <v>3</v>
          </cell>
          <cell r="DN1485" t="str">
            <v>516</v>
          </cell>
          <cell r="DO1485" t="str">
            <v>    矿产品、建材及化工产品批发</v>
          </cell>
          <cell r="DP1485" t="str">
            <v>1</v>
          </cell>
          <cell r="DQ1485" t="str">
            <v/>
          </cell>
          <cell r="DR1485">
            <v>7839</v>
          </cell>
          <cell r="DS1485">
            <v>6412</v>
          </cell>
          <cell r="DT1485">
            <v>1</v>
          </cell>
          <cell r="DU1485">
            <v>-22</v>
          </cell>
          <cell r="DV1485">
            <v>58</v>
          </cell>
          <cell r="DW1485">
            <v>29</v>
          </cell>
          <cell r="DX1485">
            <v>4</v>
          </cell>
        </row>
        <row r="1486">
          <cell r="M1486" t="str">
            <v>91110112MA006DPUXP</v>
          </cell>
          <cell r="N1486" t="str">
            <v>北京华荧科技有限公司</v>
          </cell>
          <cell r="O1486" t="str">
            <v>2025</v>
          </cell>
          <cell r="P1486" t="str">
            <v>2</v>
          </cell>
          <cell r="Q1486">
            <v>27</v>
          </cell>
          <cell r="R1486">
            <v>27</v>
          </cell>
          <cell r="S1486">
            <v>10917</v>
          </cell>
          <cell r="T1486">
            <v>2899</v>
          </cell>
          <cell r="U1486">
            <v>10756</v>
          </cell>
          <cell r="V1486">
            <v>24725</v>
          </cell>
          <cell r="W1486">
            <v>12333</v>
          </cell>
          <cell r="X1486">
            <v>5079</v>
          </cell>
          <cell r="Y1486">
            <v>0</v>
          </cell>
          <cell r="Z1486">
            <v>0</v>
          </cell>
          <cell r="AA1486">
            <v>4716</v>
          </cell>
          <cell r="AB1486">
            <v>2647</v>
          </cell>
          <cell r="AC1486">
            <v>0</v>
          </cell>
          <cell r="AD1486">
            <v>0</v>
          </cell>
          <cell r="AE1486">
            <v>2913</v>
          </cell>
          <cell r="AF1486">
            <v>2840</v>
          </cell>
          <cell r="AG1486">
            <v>1</v>
          </cell>
          <cell r="AH1486">
            <v>3</v>
          </cell>
          <cell r="AI1486">
            <v>727</v>
          </cell>
          <cell r="AJ1486">
            <v>177</v>
          </cell>
          <cell r="AK1486">
            <v>180</v>
          </cell>
          <cell r="AL1486">
            <v>246</v>
          </cell>
          <cell r="AM1486">
            <v>0</v>
          </cell>
          <cell r="AN1486">
            <v>0</v>
          </cell>
          <cell r="AO1486">
            <v>7</v>
          </cell>
          <cell r="AP1486">
            <v>6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888</v>
          </cell>
          <cell r="BF1486">
            <v>-625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886</v>
          </cell>
          <cell r="BL1486">
            <v>152</v>
          </cell>
          <cell r="BM1486">
            <v>2</v>
          </cell>
          <cell r="BN1486">
            <v>2</v>
          </cell>
          <cell r="BO1486">
            <v>0</v>
          </cell>
          <cell r="BP1486">
            <v>0</v>
          </cell>
          <cell r="BQ1486">
            <v>1189</v>
          </cell>
          <cell r="BR1486">
            <v>1222</v>
          </cell>
          <cell r="BS1486">
            <v>7</v>
          </cell>
          <cell r="BT1486">
            <v>6</v>
          </cell>
          <cell r="BU1486" t="str">
            <v>邱培</v>
          </cell>
          <cell r="BV1486" t="str">
            <v>邱培</v>
          </cell>
          <cell r="BW1486" t="str">
            <v>邱培</v>
          </cell>
          <cell r="BX1486" t="str">
            <v>16619969807</v>
          </cell>
          <cell r="BY1486" t="str">
            <v>2025-03-13</v>
          </cell>
          <cell r="BZ1486" t="str">
            <v/>
          </cell>
          <cell r="CA1486" t="str">
            <v>MA006DPUX</v>
          </cell>
          <cell r="CB1486">
            <v>0</v>
          </cell>
          <cell r="CC1486">
            <v>0</v>
          </cell>
          <cell r="CD1486" t="str">
            <v/>
          </cell>
          <cell r="CE1486" t="str">
            <v>1</v>
          </cell>
          <cell r="CF1486" t="str">
            <v/>
          </cell>
          <cell r="CG1486" t="str">
            <v>北京经济技术开发区虚拟社区</v>
          </cell>
          <cell r="CH1486" t="str">
            <v>qy</v>
          </cell>
          <cell r="CI1486" t="str">
            <v>    私人控股</v>
          </cell>
          <cell r="CJ1486" t="str">
            <v>F</v>
          </cell>
          <cell r="CK1486" t="str">
            <v>    批发和零售业</v>
          </cell>
          <cell r="CL1486" t="str">
            <v>51</v>
          </cell>
          <cell r="CM1486" t="str">
            <v>    批发业</v>
          </cell>
          <cell r="CN1486" t="str">
            <v>115101</v>
          </cell>
          <cell r="CO1486" t="str">
            <v>      开发区</v>
          </cell>
          <cell r="CP1486" t="str">
            <v>　　　私营有限责任公司</v>
          </cell>
          <cell r="CQ1486" t="str">
            <v/>
          </cell>
          <cell r="CR1486" t="str">
            <v>    传统服务业</v>
          </cell>
          <cell r="CS1486" t="str">
            <v>2</v>
          </cell>
          <cell r="CT1486" t="str">
            <v>    地方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DI1486">
            <v>0</v>
          </cell>
          <cell r="DJ1486">
            <v>0</v>
          </cell>
          <cell r="DK1486">
            <v>0</v>
          </cell>
          <cell r="DL1486">
            <v>0</v>
          </cell>
          <cell r="DM1486" t="str">
            <v>3</v>
          </cell>
          <cell r="DN1486" t="str">
            <v>512</v>
          </cell>
          <cell r="DO1486" t="str">
            <v>    食品、饮料及烟草制品批发</v>
          </cell>
          <cell r="DP1486" t="str">
            <v>1</v>
          </cell>
          <cell r="DQ1486" t="str">
            <v/>
          </cell>
          <cell r="DR1486">
            <v>4716</v>
          </cell>
          <cell r="DS1486">
            <v>2647</v>
          </cell>
          <cell r="DT1486">
            <v>1</v>
          </cell>
          <cell r="DU1486">
            <v>888</v>
          </cell>
          <cell r="DV1486">
            <v>-625</v>
          </cell>
          <cell r="DW1486">
            <v>1192</v>
          </cell>
          <cell r="DX1486">
            <v>1227</v>
          </cell>
        </row>
        <row r="1487">
          <cell r="M1487" t="str">
            <v>91110108MAC1U3B362</v>
          </cell>
          <cell r="N1487" t="str">
            <v>中外运医疗科技（北京）有限公司</v>
          </cell>
          <cell r="O1487" t="str">
            <v>2025</v>
          </cell>
          <cell r="P1487" t="str">
            <v>2</v>
          </cell>
          <cell r="Q1487">
            <v>64</v>
          </cell>
          <cell r="R1487">
            <v>64</v>
          </cell>
          <cell r="S1487">
            <v>68899</v>
          </cell>
          <cell r="T1487">
            <v>66651</v>
          </cell>
          <cell r="U1487">
            <v>78577</v>
          </cell>
          <cell r="V1487">
            <v>78315</v>
          </cell>
          <cell r="W1487">
            <v>74105</v>
          </cell>
          <cell r="X1487">
            <v>72188</v>
          </cell>
          <cell r="Y1487">
            <v>0</v>
          </cell>
          <cell r="Z1487">
            <v>0</v>
          </cell>
          <cell r="AA1487">
            <v>0</v>
          </cell>
          <cell r="AB1487">
            <v>27632</v>
          </cell>
          <cell r="AC1487">
            <v>0</v>
          </cell>
          <cell r="AD1487">
            <v>0</v>
          </cell>
          <cell r="AE1487">
            <v>0</v>
          </cell>
          <cell r="AF1487">
            <v>27217</v>
          </cell>
          <cell r="AG1487">
            <v>0</v>
          </cell>
          <cell r="AH1487">
            <v>17</v>
          </cell>
          <cell r="AI1487">
            <v>374</v>
          </cell>
          <cell r="AJ1487">
            <v>494</v>
          </cell>
          <cell r="AK1487">
            <v>148</v>
          </cell>
          <cell r="AL1487">
            <v>86</v>
          </cell>
          <cell r="AM1487">
            <v>0</v>
          </cell>
          <cell r="AN1487">
            <v>0</v>
          </cell>
          <cell r="AO1487">
            <v>14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-536</v>
          </cell>
          <cell r="BF1487">
            <v>-182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-537</v>
          </cell>
          <cell r="BL1487">
            <v>-182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41329</v>
          </cell>
          <cell r="BS1487">
            <v>6</v>
          </cell>
          <cell r="BT1487">
            <v>9</v>
          </cell>
          <cell r="BU1487" t="str">
            <v>夏泽华</v>
          </cell>
          <cell r="BV1487" t="str">
            <v>高菁汇</v>
          </cell>
          <cell r="BW1487" t="str">
            <v>尹虹吉</v>
          </cell>
          <cell r="BX1487" t="str">
            <v>19940504394</v>
          </cell>
          <cell r="BY1487" t="str">
            <v>2025-03-07</v>
          </cell>
          <cell r="BZ1487" t="str">
            <v/>
          </cell>
          <cell r="CA1487" t="str">
            <v>MAC1U3B36</v>
          </cell>
          <cell r="CB1487">
            <v>0</v>
          </cell>
          <cell r="CC1487">
            <v>0</v>
          </cell>
          <cell r="CD1487" t="str">
            <v/>
          </cell>
          <cell r="CE1487" t="str">
            <v/>
          </cell>
          <cell r="CF1487" t="str">
            <v/>
          </cell>
          <cell r="CG1487" t="str">
            <v/>
          </cell>
          <cell r="CH1487" t="str">
            <v>qy</v>
          </cell>
          <cell r="CI1487" t="str">
            <v>    国有控股</v>
          </cell>
          <cell r="CJ1487" t="str">
            <v>F</v>
          </cell>
          <cell r="CK1487" t="str">
            <v>    批发和零售业</v>
          </cell>
          <cell r="CL1487" t="str">
            <v>51</v>
          </cell>
          <cell r="CM1487" t="str">
            <v>    批发业</v>
          </cell>
          <cell r="CN1487" t="str">
            <v>110112</v>
          </cell>
          <cell r="CO1487" t="str">
            <v>      通州区</v>
          </cell>
          <cell r="CP1487" t="str">
            <v>　　　其他有限责任公司</v>
          </cell>
          <cell r="CQ1487" t="str">
            <v/>
          </cell>
          <cell r="CR1487" t="str">
            <v>    传统服务业</v>
          </cell>
          <cell r="CS1487" t="str">
            <v>2</v>
          </cell>
          <cell r="CT1487" t="str">
            <v>    地方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  <cell r="DB1487">
            <v>0</v>
          </cell>
          <cell r="DC1487">
            <v>0</v>
          </cell>
          <cell r="DD1487">
            <v>0</v>
          </cell>
          <cell r="DE1487">
            <v>0</v>
          </cell>
          <cell r="DF1487">
            <v>0</v>
          </cell>
          <cell r="DG1487">
            <v>0</v>
          </cell>
          <cell r="DH1487">
            <v>0</v>
          </cell>
          <cell r="DI1487">
            <v>0</v>
          </cell>
          <cell r="DJ1487">
            <v>0</v>
          </cell>
          <cell r="DK1487">
            <v>0</v>
          </cell>
          <cell r="DL1487">
            <v>0</v>
          </cell>
          <cell r="DM1487" t="str">
            <v>5</v>
          </cell>
          <cell r="DN1487" t="str">
            <v>515</v>
          </cell>
          <cell r="DO1487" t="str">
            <v>    医药及医疗器材批发</v>
          </cell>
          <cell r="DP1487" t="str">
            <v>2</v>
          </cell>
          <cell r="DQ1487" t="str">
            <v/>
          </cell>
          <cell r="DR1487">
            <v>0</v>
          </cell>
          <cell r="DS1487">
            <v>27632</v>
          </cell>
          <cell r="DT1487">
            <v>1</v>
          </cell>
          <cell r="DU1487">
            <v>-536</v>
          </cell>
          <cell r="DV1487">
            <v>-182</v>
          </cell>
          <cell r="DW1487">
            <v>0</v>
          </cell>
          <cell r="DX1487">
            <v>41346</v>
          </cell>
        </row>
        <row r="1488">
          <cell r="M1488" t="str">
            <v>91110112MA009GAR4B</v>
          </cell>
          <cell r="N1488" t="str">
            <v>北京懿菲华服服装服饰有限公司</v>
          </cell>
          <cell r="O1488" t="str">
            <v>2025</v>
          </cell>
          <cell r="P1488" t="str">
            <v>2</v>
          </cell>
          <cell r="Q1488">
            <v>2519</v>
          </cell>
          <cell r="R1488">
            <v>2455</v>
          </cell>
          <cell r="S1488">
            <v>720</v>
          </cell>
          <cell r="T1488">
            <v>63</v>
          </cell>
          <cell r="U1488">
            <v>7483</v>
          </cell>
          <cell r="V1488">
            <v>4357</v>
          </cell>
          <cell r="W1488">
            <v>15014</v>
          </cell>
          <cell r="X1488">
            <v>9416</v>
          </cell>
          <cell r="Y1488">
            <v>0</v>
          </cell>
          <cell r="Z1488">
            <v>0</v>
          </cell>
          <cell r="AA1488">
            <v>5423</v>
          </cell>
          <cell r="AB1488">
            <v>4612</v>
          </cell>
          <cell r="AC1488">
            <v>0</v>
          </cell>
          <cell r="AD1488">
            <v>0</v>
          </cell>
          <cell r="AE1488">
            <v>3527</v>
          </cell>
          <cell r="AF1488">
            <v>3744</v>
          </cell>
          <cell r="AG1488">
            <v>9</v>
          </cell>
          <cell r="AH1488">
            <v>6</v>
          </cell>
          <cell r="AI1488">
            <v>1730</v>
          </cell>
          <cell r="AJ1488">
            <v>1517</v>
          </cell>
          <cell r="AK1488">
            <v>840</v>
          </cell>
          <cell r="AL1488">
            <v>609</v>
          </cell>
          <cell r="AM1488">
            <v>0</v>
          </cell>
          <cell r="AN1488">
            <v>0</v>
          </cell>
          <cell r="AO1488">
            <v>41</v>
          </cell>
          <cell r="AP1488">
            <v>3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-724</v>
          </cell>
          <cell r="BF1488">
            <v>-1267</v>
          </cell>
          <cell r="BG1488">
            <v>1</v>
          </cell>
          <cell r="BH1488">
            <v>0</v>
          </cell>
          <cell r="BI1488">
            <v>0</v>
          </cell>
          <cell r="BJ1488">
            <v>0</v>
          </cell>
          <cell r="BK1488">
            <v>-724</v>
          </cell>
          <cell r="BL1488">
            <v>-1267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157</v>
          </cell>
          <cell r="BR1488">
            <v>101</v>
          </cell>
          <cell r="BS1488">
            <v>32</v>
          </cell>
          <cell r="BT1488">
            <v>26</v>
          </cell>
          <cell r="BU1488" t="str">
            <v>刘霞</v>
          </cell>
          <cell r="BV1488" t="str">
            <v>张思琪</v>
          </cell>
          <cell r="BW1488" t="str">
            <v>李晶</v>
          </cell>
          <cell r="BX1488" t="str">
            <v>13811634296</v>
          </cell>
          <cell r="BY1488" t="str">
            <v>2025-03-05</v>
          </cell>
          <cell r="BZ1488" t="str">
            <v/>
          </cell>
          <cell r="CA1488" t="str">
            <v>MA009GAR4</v>
          </cell>
          <cell r="CB1488">
            <v>0</v>
          </cell>
          <cell r="CC1488">
            <v>0</v>
          </cell>
          <cell r="CD1488" t="str">
            <v/>
          </cell>
          <cell r="CE1488" t="str">
            <v/>
          </cell>
          <cell r="CF1488" t="str">
            <v/>
          </cell>
          <cell r="CG1488" t="str">
            <v/>
          </cell>
          <cell r="CH1488" t="str">
            <v>qy</v>
          </cell>
          <cell r="CI1488" t="str">
            <v>    私人控股</v>
          </cell>
          <cell r="CJ1488" t="str">
            <v>F</v>
          </cell>
          <cell r="CK1488" t="str">
            <v>    批发和零售业</v>
          </cell>
          <cell r="CL1488" t="str">
            <v>52</v>
          </cell>
          <cell r="CM1488" t="str">
            <v>    零售业</v>
          </cell>
          <cell r="CN1488" t="str">
            <v>110112</v>
          </cell>
          <cell r="CO1488" t="str">
            <v>      通州区</v>
          </cell>
          <cell r="CP1488" t="str">
            <v>　　　私营有限责任公司</v>
          </cell>
          <cell r="CQ1488" t="str">
            <v/>
          </cell>
          <cell r="CR1488" t="str">
            <v>    传统服务业</v>
          </cell>
          <cell r="CS1488" t="str">
            <v>2</v>
          </cell>
          <cell r="CT1488" t="str">
            <v>    地方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  <cell r="DB1488">
            <v>0</v>
          </cell>
          <cell r="DC1488">
            <v>0</v>
          </cell>
          <cell r="DD1488">
            <v>0</v>
          </cell>
          <cell r="DE1488">
            <v>0</v>
          </cell>
          <cell r="DF1488">
            <v>0</v>
          </cell>
          <cell r="DG1488">
            <v>0</v>
          </cell>
          <cell r="DH1488">
            <v>0</v>
          </cell>
          <cell r="DI1488">
            <v>0</v>
          </cell>
          <cell r="DJ1488">
            <v>0</v>
          </cell>
          <cell r="DK1488">
            <v>0</v>
          </cell>
          <cell r="DL1488">
            <v>0</v>
          </cell>
          <cell r="DM1488" t="str">
            <v>5</v>
          </cell>
          <cell r="DN1488" t="str">
            <v>523</v>
          </cell>
          <cell r="DO1488" t="str">
            <v>    纺织、服装及日用品专门零售</v>
          </cell>
          <cell r="DP1488" t="str">
            <v>1</v>
          </cell>
          <cell r="DQ1488" t="str">
            <v/>
          </cell>
          <cell r="DR1488">
            <v>5423</v>
          </cell>
          <cell r="DS1488">
            <v>4612</v>
          </cell>
          <cell r="DT1488">
            <v>1</v>
          </cell>
          <cell r="DU1488">
            <v>-724</v>
          </cell>
          <cell r="DV1488">
            <v>-1267</v>
          </cell>
          <cell r="DW1488">
            <v>166</v>
          </cell>
          <cell r="DX1488">
            <v>107</v>
          </cell>
        </row>
        <row r="1489">
          <cell r="M1489" t="str">
            <v>91110105057357027A</v>
          </cell>
          <cell r="N1489" t="str">
            <v>北京信义腾达机电设备有限公司</v>
          </cell>
          <cell r="O1489" t="str">
            <v>2025</v>
          </cell>
          <cell r="P1489" t="str">
            <v>2</v>
          </cell>
          <cell r="Q1489">
            <v>0</v>
          </cell>
          <cell r="R1489">
            <v>0</v>
          </cell>
          <cell r="S1489">
            <v>15846</v>
          </cell>
          <cell r="T1489">
            <v>592</v>
          </cell>
          <cell r="U1489">
            <v>17868</v>
          </cell>
          <cell r="V1489">
            <v>646</v>
          </cell>
          <cell r="W1489">
            <v>590</v>
          </cell>
          <cell r="X1489">
            <v>-327</v>
          </cell>
          <cell r="Y1489">
            <v>0</v>
          </cell>
          <cell r="Z1489">
            <v>0</v>
          </cell>
          <cell r="AA1489">
            <v>351</v>
          </cell>
          <cell r="AB1489">
            <v>202</v>
          </cell>
          <cell r="AC1489">
            <v>0</v>
          </cell>
          <cell r="AD1489">
            <v>0</v>
          </cell>
          <cell r="AE1489">
            <v>261</v>
          </cell>
          <cell r="AF1489">
            <v>101</v>
          </cell>
          <cell r="AG1489">
            <v>3</v>
          </cell>
          <cell r="AH1489">
            <v>2</v>
          </cell>
          <cell r="AI1489">
            <v>12</v>
          </cell>
          <cell r="AJ1489">
            <v>27</v>
          </cell>
          <cell r="AK1489">
            <v>29</v>
          </cell>
          <cell r="AL1489">
            <v>55</v>
          </cell>
          <cell r="AM1489">
            <v>0</v>
          </cell>
          <cell r="AN1489">
            <v>0</v>
          </cell>
          <cell r="AO1489">
            <v>3</v>
          </cell>
          <cell r="AP1489">
            <v>6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43</v>
          </cell>
          <cell r="BF1489">
            <v>11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43</v>
          </cell>
          <cell r="BL1489">
            <v>11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8</v>
          </cell>
          <cell r="BR1489">
            <v>4</v>
          </cell>
          <cell r="BS1489">
            <v>20</v>
          </cell>
          <cell r="BT1489">
            <v>19</v>
          </cell>
          <cell r="BU1489" t="str">
            <v>赵国庆</v>
          </cell>
          <cell r="BV1489" t="str">
            <v>乐玲玲</v>
          </cell>
          <cell r="BW1489" t="str">
            <v>乐玲玲</v>
          </cell>
          <cell r="BX1489" t="str">
            <v>15313162599</v>
          </cell>
          <cell r="BY1489" t="str">
            <v>2025-03-17</v>
          </cell>
          <cell r="BZ1489" t="str">
            <v/>
          </cell>
          <cell r="CA1489" t="str">
            <v>057357027</v>
          </cell>
          <cell r="CB1489">
            <v>0</v>
          </cell>
          <cell r="CC1489">
            <v>0</v>
          </cell>
          <cell r="CD1489" t="str">
            <v/>
          </cell>
          <cell r="CE1489" t="str">
            <v>1</v>
          </cell>
          <cell r="CF1489" t="str">
            <v/>
          </cell>
          <cell r="CG1489" t="str">
            <v>北京经济技术开发区虚拟社区</v>
          </cell>
          <cell r="CH1489" t="str">
            <v>qy</v>
          </cell>
          <cell r="CI1489" t="str">
            <v>    私人控股</v>
          </cell>
          <cell r="CJ1489" t="str">
            <v>F</v>
          </cell>
          <cell r="CK1489" t="str">
            <v>    批发和零售业</v>
          </cell>
          <cell r="CL1489" t="str">
            <v>51</v>
          </cell>
          <cell r="CM1489" t="str">
            <v>    批发业</v>
          </cell>
          <cell r="CN1489" t="str">
            <v>115101</v>
          </cell>
          <cell r="CO1489" t="str">
            <v>      开发区</v>
          </cell>
          <cell r="CP1489" t="str">
            <v>　　　私营有限责任公司</v>
          </cell>
          <cell r="CQ1489" t="str">
            <v/>
          </cell>
          <cell r="CR1489" t="str">
            <v>    传统服务业</v>
          </cell>
          <cell r="CS1489" t="str">
            <v>2</v>
          </cell>
          <cell r="CT1489" t="str">
            <v>    地方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DI1489">
            <v>0</v>
          </cell>
          <cell r="DJ1489">
            <v>0</v>
          </cell>
          <cell r="DK1489">
            <v>0</v>
          </cell>
          <cell r="DL1489">
            <v>0</v>
          </cell>
          <cell r="DM1489" t="str">
            <v>3</v>
          </cell>
          <cell r="DN1489" t="str">
            <v>513</v>
          </cell>
          <cell r="DO1489" t="str">
            <v>    纺织、服装及家庭用品批发</v>
          </cell>
          <cell r="DP1489" t="str">
            <v>1</v>
          </cell>
          <cell r="DQ1489" t="str">
            <v/>
          </cell>
          <cell r="DR1489">
            <v>351</v>
          </cell>
          <cell r="DS1489">
            <v>202</v>
          </cell>
          <cell r="DT1489">
            <v>1</v>
          </cell>
          <cell r="DU1489">
            <v>43</v>
          </cell>
          <cell r="DV1489">
            <v>11</v>
          </cell>
          <cell r="DW1489">
            <v>11</v>
          </cell>
          <cell r="DX1489">
            <v>6</v>
          </cell>
        </row>
        <row r="1490">
          <cell r="M1490" t="str">
            <v>91110400MAD9Q9BR6K</v>
          </cell>
          <cell r="N1490" t="str">
            <v>北京建发国际供应链管理服务有限公司</v>
          </cell>
          <cell r="O1490" t="str">
            <v>2025</v>
          </cell>
          <cell r="P1490" t="str">
            <v>2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191622</v>
          </cell>
          <cell r="V1490">
            <v>0</v>
          </cell>
          <cell r="W1490">
            <v>100937</v>
          </cell>
          <cell r="X1490">
            <v>0</v>
          </cell>
          <cell r="Y1490">
            <v>0</v>
          </cell>
          <cell r="Z1490">
            <v>0</v>
          </cell>
          <cell r="AA1490">
            <v>74087</v>
          </cell>
          <cell r="AB1490">
            <v>0</v>
          </cell>
          <cell r="AC1490">
            <v>0</v>
          </cell>
          <cell r="AD1490">
            <v>0</v>
          </cell>
          <cell r="AE1490">
            <v>72667</v>
          </cell>
          <cell r="AF1490">
            <v>0</v>
          </cell>
          <cell r="AG1490">
            <v>1</v>
          </cell>
          <cell r="AH1490">
            <v>0</v>
          </cell>
          <cell r="AI1490">
            <v>138</v>
          </cell>
          <cell r="AJ1490">
            <v>0</v>
          </cell>
          <cell r="AK1490">
            <v>21</v>
          </cell>
          <cell r="AL1490">
            <v>0</v>
          </cell>
          <cell r="AM1490">
            <v>0</v>
          </cell>
          <cell r="AN1490">
            <v>0</v>
          </cell>
          <cell r="AO1490">
            <v>1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1259</v>
          </cell>
          <cell r="BF1490">
            <v>0</v>
          </cell>
          <cell r="BG1490">
            <v>74</v>
          </cell>
          <cell r="BH1490">
            <v>0</v>
          </cell>
          <cell r="BI1490">
            <v>0</v>
          </cell>
          <cell r="BJ1490">
            <v>0</v>
          </cell>
          <cell r="BK1490">
            <v>1333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2</v>
          </cell>
          <cell r="BT1490">
            <v>0</v>
          </cell>
          <cell r="BU1490" t="str">
            <v>林茂</v>
          </cell>
          <cell r="BV1490" t="str">
            <v>盛强</v>
          </cell>
          <cell r="BW1490" t="str">
            <v>呼晓杰</v>
          </cell>
          <cell r="BX1490" t="str">
            <v>18406596413</v>
          </cell>
          <cell r="BY1490" t="str">
            <v>2025-03-03</v>
          </cell>
          <cell r="BZ1490" t="str">
            <v/>
          </cell>
          <cell r="CA1490" t="str">
            <v>MAD9Q9BR6</v>
          </cell>
          <cell r="CB1490">
            <v>0</v>
          </cell>
          <cell r="CC1490">
            <v>0</v>
          </cell>
          <cell r="CD1490" t="str">
            <v/>
          </cell>
          <cell r="CE1490" t="str">
            <v>1</v>
          </cell>
          <cell r="CF1490" t="str">
            <v/>
          </cell>
          <cell r="CG1490" t="str">
            <v>北京经济技术开发区虚拟社区</v>
          </cell>
          <cell r="CH1490" t="str">
            <v>qy</v>
          </cell>
          <cell r="CI1490" t="str">
            <v>    国有控股</v>
          </cell>
          <cell r="CJ1490" t="str">
            <v>F</v>
          </cell>
          <cell r="CK1490" t="str">
            <v>    批发和零售业</v>
          </cell>
          <cell r="CL1490" t="str">
            <v>51</v>
          </cell>
          <cell r="CM1490" t="str">
            <v>    批发业</v>
          </cell>
          <cell r="CN1490" t="str">
            <v>115101</v>
          </cell>
          <cell r="CO1490" t="str">
            <v>      开发区</v>
          </cell>
          <cell r="CP1490" t="str">
            <v>　　　其他有限责任公司</v>
          </cell>
          <cell r="CQ1490" t="str">
            <v/>
          </cell>
          <cell r="CR1490" t="str">
            <v>    传统服务业</v>
          </cell>
          <cell r="CS1490" t="str">
            <v>2</v>
          </cell>
          <cell r="CT1490" t="str">
            <v>    地方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DI1490">
            <v>0</v>
          </cell>
          <cell r="DJ1490">
            <v>0</v>
          </cell>
          <cell r="DK1490">
            <v>0</v>
          </cell>
          <cell r="DL1490">
            <v>0</v>
          </cell>
          <cell r="DM1490" t="str">
            <v>3</v>
          </cell>
          <cell r="DN1490" t="str">
            <v>516</v>
          </cell>
          <cell r="DO1490" t="str">
            <v>    矿产品、建材及化工产品批发</v>
          </cell>
          <cell r="DP1490" t="str">
            <v>2</v>
          </cell>
          <cell r="DQ1490" t="str">
            <v>3</v>
          </cell>
          <cell r="DR1490">
            <v>74087</v>
          </cell>
          <cell r="DS1490">
            <v>0</v>
          </cell>
          <cell r="DT1490">
            <v>1</v>
          </cell>
          <cell r="DU1490">
            <v>1259</v>
          </cell>
          <cell r="DV1490">
            <v>0</v>
          </cell>
          <cell r="DW1490">
            <v>-1458</v>
          </cell>
          <cell r="DX1490">
            <v>0</v>
          </cell>
        </row>
        <row r="1491">
          <cell r="M1491" t="str">
            <v>91110228MA00C1GP18</v>
          </cell>
          <cell r="N1491" t="str">
            <v>北京云际机电设备安装有限公司</v>
          </cell>
          <cell r="O1491" t="str">
            <v>2025</v>
          </cell>
          <cell r="P1491" t="str">
            <v>2</v>
          </cell>
          <cell r="Q1491">
            <v>312</v>
          </cell>
          <cell r="R1491">
            <v>300</v>
          </cell>
          <cell r="S1491">
            <v>9170</v>
          </cell>
          <cell r="T1491">
            <v>13412</v>
          </cell>
          <cell r="U1491">
            <v>28249</v>
          </cell>
          <cell r="V1491">
            <v>30463</v>
          </cell>
          <cell r="W1491">
            <v>24803</v>
          </cell>
          <cell r="X1491">
            <v>28553</v>
          </cell>
          <cell r="Y1491">
            <v>0</v>
          </cell>
          <cell r="Z1491">
            <v>0</v>
          </cell>
          <cell r="AA1491">
            <v>7779</v>
          </cell>
          <cell r="AB1491">
            <v>5116</v>
          </cell>
          <cell r="AC1491">
            <v>0</v>
          </cell>
          <cell r="AD1491">
            <v>0</v>
          </cell>
          <cell r="AE1491">
            <v>7138</v>
          </cell>
          <cell r="AF1491">
            <v>4164</v>
          </cell>
          <cell r="AG1491">
            <v>6</v>
          </cell>
          <cell r="AH1491">
            <v>23</v>
          </cell>
          <cell r="AI1491">
            <v>224</v>
          </cell>
          <cell r="AJ1491">
            <v>334</v>
          </cell>
          <cell r="AK1491">
            <v>747</v>
          </cell>
          <cell r="AL1491">
            <v>524</v>
          </cell>
          <cell r="AM1491">
            <v>0</v>
          </cell>
          <cell r="AN1491">
            <v>0</v>
          </cell>
          <cell r="AO1491">
            <v>55</v>
          </cell>
          <cell r="AP1491">
            <v>28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-391</v>
          </cell>
          <cell r="BF1491">
            <v>43</v>
          </cell>
          <cell r="BG1491">
            <v>3</v>
          </cell>
          <cell r="BH1491">
            <v>12</v>
          </cell>
          <cell r="BI1491">
            <v>0</v>
          </cell>
          <cell r="BJ1491">
            <v>0</v>
          </cell>
          <cell r="BK1491">
            <v>-388</v>
          </cell>
          <cell r="BL1491">
            <v>55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50</v>
          </cell>
          <cell r="BR1491">
            <v>189</v>
          </cell>
          <cell r="BS1491">
            <v>12</v>
          </cell>
          <cell r="BT1491">
            <v>20</v>
          </cell>
          <cell r="BU1491" t="str">
            <v>黄海斌</v>
          </cell>
          <cell r="BV1491" t="str">
            <v>文思冰</v>
          </cell>
          <cell r="BW1491" t="str">
            <v>贾冰</v>
          </cell>
          <cell r="BX1491" t="str">
            <v>15045621760</v>
          </cell>
          <cell r="BY1491" t="str">
            <v>2025-03-18</v>
          </cell>
          <cell r="BZ1491" t="str">
            <v/>
          </cell>
          <cell r="CA1491" t="str">
            <v>MA00C1GP1</v>
          </cell>
          <cell r="CB1491">
            <v>0</v>
          </cell>
          <cell r="CC1491">
            <v>0</v>
          </cell>
          <cell r="CD1491" t="str">
            <v/>
          </cell>
          <cell r="CE1491" t="str">
            <v>1</v>
          </cell>
          <cell r="CF1491" t="str">
            <v/>
          </cell>
          <cell r="CG1491" t="str">
            <v>北京经济技术开发区虚拟社区</v>
          </cell>
          <cell r="CH1491" t="str">
            <v>qy</v>
          </cell>
          <cell r="CI1491" t="str">
            <v>    私人控股</v>
          </cell>
          <cell r="CJ1491" t="str">
            <v>F</v>
          </cell>
          <cell r="CK1491" t="str">
            <v>    批发和零售业</v>
          </cell>
          <cell r="CL1491" t="str">
            <v>51</v>
          </cell>
          <cell r="CM1491" t="str">
            <v>    批发业</v>
          </cell>
          <cell r="CN1491" t="str">
            <v>115101</v>
          </cell>
          <cell r="CO1491" t="str">
            <v>      开发区</v>
          </cell>
          <cell r="CP1491" t="str">
            <v>　　　私营有限责任公司</v>
          </cell>
          <cell r="CQ1491" t="str">
            <v/>
          </cell>
          <cell r="CR1491" t="str">
            <v>    传统服务业</v>
          </cell>
          <cell r="CS1491" t="str">
            <v>2</v>
          </cell>
          <cell r="CT1491" t="str">
            <v>    地方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  <cell r="DB1491">
            <v>0</v>
          </cell>
          <cell r="DC1491">
            <v>0</v>
          </cell>
          <cell r="DD1491">
            <v>0</v>
          </cell>
          <cell r="DE1491">
            <v>0</v>
          </cell>
          <cell r="DF1491">
            <v>0</v>
          </cell>
          <cell r="DG1491">
            <v>0</v>
          </cell>
          <cell r="DH1491">
            <v>0</v>
          </cell>
          <cell r="DI1491">
            <v>0</v>
          </cell>
          <cell r="DJ1491">
            <v>0</v>
          </cell>
          <cell r="DK1491">
            <v>0</v>
          </cell>
          <cell r="DL1491">
            <v>0</v>
          </cell>
          <cell r="DM1491" t="str">
            <v>3</v>
          </cell>
          <cell r="DN1491" t="str">
            <v>517</v>
          </cell>
          <cell r="DO1491" t="str">
            <v>    机械设备、五金产品及电子产品批发</v>
          </cell>
          <cell r="DP1491" t="str">
            <v>1</v>
          </cell>
          <cell r="DQ1491" t="str">
            <v/>
          </cell>
          <cell r="DR1491">
            <v>7779</v>
          </cell>
          <cell r="DS1491">
            <v>5116</v>
          </cell>
          <cell r="DT1491">
            <v>1</v>
          </cell>
          <cell r="DU1491">
            <v>-391</v>
          </cell>
          <cell r="DV1491">
            <v>43</v>
          </cell>
          <cell r="DW1491">
            <v>56</v>
          </cell>
          <cell r="DX1491">
            <v>212</v>
          </cell>
        </row>
        <row r="1492">
          <cell r="M1492" t="str">
            <v>91110105MA00DDAR8W</v>
          </cell>
          <cell r="N1492" t="str">
            <v>北京帝信商贸有限公司</v>
          </cell>
          <cell r="O1492" t="str">
            <v>2025</v>
          </cell>
          <cell r="P1492" t="str">
            <v>2</v>
          </cell>
          <cell r="Q1492">
            <v>4637</v>
          </cell>
          <cell r="R1492">
            <v>4637</v>
          </cell>
          <cell r="S1492">
            <v>17</v>
          </cell>
          <cell r="T1492">
            <v>1271</v>
          </cell>
          <cell r="U1492">
            <v>54626</v>
          </cell>
          <cell r="V1492">
            <v>49577</v>
          </cell>
          <cell r="W1492">
            <v>50306</v>
          </cell>
          <cell r="X1492">
            <v>44047</v>
          </cell>
          <cell r="Y1492">
            <v>0</v>
          </cell>
          <cell r="Z1492">
            <v>0</v>
          </cell>
          <cell r="AA1492">
            <v>8102</v>
          </cell>
          <cell r="AB1492">
            <v>10194</v>
          </cell>
          <cell r="AC1492">
            <v>0</v>
          </cell>
          <cell r="AD1492">
            <v>0</v>
          </cell>
          <cell r="AE1492">
            <v>6002</v>
          </cell>
          <cell r="AF1492">
            <v>8318</v>
          </cell>
          <cell r="AG1492">
            <v>207</v>
          </cell>
          <cell r="AH1492">
            <v>171</v>
          </cell>
          <cell r="AI1492">
            <v>522</v>
          </cell>
          <cell r="AJ1492">
            <v>508</v>
          </cell>
          <cell r="AK1492">
            <v>984</v>
          </cell>
          <cell r="AL1492">
            <v>1094</v>
          </cell>
          <cell r="AM1492">
            <v>0</v>
          </cell>
          <cell r="AN1492">
            <v>0</v>
          </cell>
          <cell r="AO1492">
            <v>13</v>
          </cell>
          <cell r="AP1492">
            <v>11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374</v>
          </cell>
          <cell r="BF1492">
            <v>92</v>
          </cell>
          <cell r="BG1492">
            <v>0</v>
          </cell>
          <cell r="BH1492">
            <v>0</v>
          </cell>
          <cell r="BI1492">
            <v>1</v>
          </cell>
          <cell r="BJ1492">
            <v>0</v>
          </cell>
          <cell r="BK1492">
            <v>373</v>
          </cell>
          <cell r="BL1492">
            <v>92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295</v>
          </cell>
          <cell r="BR1492">
            <v>12</v>
          </cell>
          <cell r="BS1492">
            <v>33</v>
          </cell>
          <cell r="BT1492">
            <v>45</v>
          </cell>
          <cell r="BU1492" t="str">
            <v>王可超</v>
          </cell>
          <cell r="BV1492" t="str">
            <v>权兆冰</v>
          </cell>
          <cell r="BW1492" t="str">
            <v>权兆冰</v>
          </cell>
          <cell r="BX1492" t="str">
            <v>15291373199</v>
          </cell>
          <cell r="BY1492" t="str">
            <v>2025-03-17</v>
          </cell>
          <cell r="BZ1492" t="str">
            <v/>
          </cell>
          <cell r="CA1492" t="str">
            <v>MA00DDAR8</v>
          </cell>
          <cell r="CB1492">
            <v>0</v>
          </cell>
          <cell r="CC1492">
            <v>0</v>
          </cell>
          <cell r="CD1492" t="str">
            <v/>
          </cell>
          <cell r="CE1492" t="str">
            <v>1</v>
          </cell>
          <cell r="CF1492" t="str">
            <v/>
          </cell>
          <cell r="CG1492" t="str">
            <v>北京经济技术开发区虚拟社区</v>
          </cell>
          <cell r="CH1492" t="str">
            <v>qy</v>
          </cell>
          <cell r="CI1492" t="str">
            <v>    私人控股</v>
          </cell>
          <cell r="CJ1492" t="str">
            <v>F</v>
          </cell>
          <cell r="CK1492" t="str">
            <v>    批发和零售业</v>
          </cell>
          <cell r="CL1492" t="str">
            <v>51</v>
          </cell>
          <cell r="CM1492" t="str">
            <v>    批发业</v>
          </cell>
          <cell r="CN1492" t="str">
            <v>115101</v>
          </cell>
          <cell r="CO1492" t="str">
            <v>      开发区</v>
          </cell>
          <cell r="CP1492" t="str">
            <v>　　　私营有限责任公司</v>
          </cell>
          <cell r="CQ1492" t="str">
            <v/>
          </cell>
          <cell r="CR1492" t="str">
            <v>    传统服务业</v>
          </cell>
          <cell r="CS1492" t="str">
            <v>2</v>
          </cell>
          <cell r="CT1492" t="str">
            <v>    地方</v>
          </cell>
          <cell r="CU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DI1492">
            <v>0</v>
          </cell>
          <cell r="DJ1492">
            <v>0</v>
          </cell>
          <cell r="DK1492">
            <v>0</v>
          </cell>
          <cell r="DL1492">
            <v>0</v>
          </cell>
          <cell r="DM1492" t="str">
            <v>3</v>
          </cell>
          <cell r="DN1492" t="str">
            <v>514</v>
          </cell>
          <cell r="DO1492" t="str">
            <v>    文化、体育用品及器材批发</v>
          </cell>
          <cell r="DP1492" t="str">
            <v>1</v>
          </cell>
          <cell r="DQ1492" t="str">
            <v/>
          </cell>
          <cell r="DR1492">
            <v>8102</v>
          </cell>
          <cell r="DS1492">
            <v>10194</v>
          </cell>
          <cell r="DT1492">
            <v>1</v>
          </cell>
          <cell r="DU1492">
            <v>374</v>
          </cell>
          <cell r="DV1492">
            <v>92</v>
          </cell>
          <cell r="DW1492">
            <v>502</v>
          </cell>
          <cell r="DX1492">
            <v>183</v>
          </cell>
        </row>
        <row r="1493">
          <cell r="M1493" t="str">
            <v>91110109MA01J3UU64</v>
          </cell>
          <cell r="N1493" t="str">
            <v>北京峰帆腾达商贸有限公司</v>
          </cell>
          <cell r="O1493" t="str">
            <v>2025</v>
          </cell>
          <cell r="P1493" t="str">
            <v>2</v>
          </cell>
          <cell r="Q1493">
            <v>47</v>
          </cell>
          <cell r="R1493">
            <v>47</v>
          </cell>
          <cell r="S1493">
            <v>16567</v>
          </cell>
          <cell r="T1493">
            <v>1135</v>
          </cell>
          <cell r="U1493">
            <v>18520</v>
          </cell>
          <cell r="V1493">
            <v>8957</v>
          </cell>
          <cell r="W1493">
            <v>16086</v>
          </cell>
          <cell r="X1493">
            <v>7982</v>
          </cell>
          <cell r="Y1493">
            <v>0</v>
          </cell>
          <cell r="Z1493">
            <v>0</v>
          </cell>
          <cell r="AA1493">
            <v>6913</v>
          </cell>
          <cell r="AB1493">
            <v>11505</v>
          </cell>
          <cell r="AC1493">
            <v>0</v>
          </cell>
          <cell r="AD1493">
            <v>0</v>
          </cell>
          <cell r="AE1493">
            <v>4031</v>
          </cell>
          <cell r="AF1493">
            <v>7949</v>
          </cell>
          <cell r="AG1493">
            <v>2</v>
          </cell>
          <cell r="AH1493">
            <v>1</v>
          </cell>
          <cell r="AI1493">
            <v>2110</v>
          </cell>
          <cell r="AJ1493">
            <v>1726</v>
          </cell>
          <cell r="AK1493">
            <v>915</v>
          </cell>
          <cell r="AL1493">
            <v>1025</v>
          </cell>
          <cell r="AM1493">
            <v>0</v>
          </cell>
          <cell r="AN1493">
            <v>0</v>
          </cell>
          <cell r="AO1493">
            <v>170</v>
          </cell>
          <cell r="AP1493">
            <v>432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-315</v>
          </cell>
          <cell r="BF1493">
            <v>371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-315</v>
          </cell>
          <cell r="BL1493">
            <v>371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108</v>
          </cell>
          <cell r="BR1493">
            <v>519</v>
          </cell>
          <cell r="BS1493">
            <v>19</v>
          </cell>
          <cell r="BT1493">
            <v>21</v>
          </cell>
          <cell r="BU1493" t="str">
            <v>满耀</v>
          </cell>
          <cell r="BV1493" t="str">
            <v>于洪革</v>
          </cell>
          <cell r="BW1493" t="str">
            <v>于洪革</v>
          </cell>
          <cell r="BX1493" t="str">
            <v>13488708048</v>
          </cell>
          <cell r="BY1493" t="str">
            <v>2025-03-17</v>
          </cell>
          <cell r="BZ1493" t="str">
            <v/>
          </cell>
          <cell r="CA1493" t="str">
            <v>MA01J3UU6</v>
          </cell>
          <cell r="CB1493">
            <v>0</v>
          </cell>
          <cell r="CC1493">
            <v>0</v>
          </cell>
          <cell r="CD1493" t="str">
            <v/>
          </cell>
          <cell r="CE1493" t="str">
            <v>1</v>
          </cell>
          <cell r="CF1493" t="str">
            <v/>
          </cell>
          <cell r="CG1493" t="str">
            <v>北京经济技术开发区虚拟社区</v>
          </cell>
          <cell r="CH1493" t="str">
            <v>qy</v>
          </cell>
          <cell r="CI1493" t="str">
            <v>    私人控股</v>
          </cell>
          <cell r="CJ1493" t="str">
            <v>F</v>
          </cell>
          <cell r="CK1493" t="str">
            <v>    批发和零售业</v>
          </cell>
          <cell r="CL1493" t="str">
            <v>51</v>
          </cell>
          <cell r="CM1493" t="str">
            <v>    批发业</v>
          </cell>
          <cell r="CN1493" t="str">
            <v>115101</v>
          </cell>
          <cell r="CO1493" t="str">
            <v>      开发区</v>
          </cell>
          <cell r="CP1493" t="str">
            <v>　　　私营有限责任公司</v>
          </cell>
          <cell r="CQ1493" t="str">
            <v/>
          </cell>
          <cell r="CR1493" t="str">
            <v>    传统服务业</v>
          </cell>
          <cell r="CS1493" t="str">
            <v>2</v>
          </cell>
          <cell r="CT1493" t="str">
            <v>    地方</v>
          </cell>
          <cell r="CU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DI1493">
            <v>0</v>
          </cell>
          <cell r="DJ1493">
            <v>0</v>
          </cell>
          <cell r="DK1493">
            <v>0</v>
          </cell>
          <cell r="DL1493">
            <v>0</v>
          </cell>
          <cell r="DM1493" t="str">
            <v>3</v>
          </cell>
          <cell r="DN1493" t="str">
            <v>513</v>
          </cell>
          <cell r="DO1493" t="str">
            <v>    纺织、服装及家庭用品批发</v>
          </cell>
          <cell r="DP1493" t="str">
            <v>1</v>
          </cell>
          <cell r="DQ1493" t="str">
            <v/>
          </cell>
          <cell r="DR1493">
            <v>6913</v>
          </cell>
          <cell r="DS1493">
            <v>11505</v>
          </cell>
          <cell r="DT1493">
            <v>1</v>
          </cell>
          <cell r="DU1493">
            <v>-315</v>
          </cell>
          <cell r="DV1493">
            <v>371</v>
          </cell>
          <cell r="DW1493">
            <v>110</v>
          </cell>
          <cell r="DX1493">
            <v>520</v>
          </cell>
        </row>
        <row r="1494">
          <cell r="M1494" t="str">
            <v>91110112MA04F56D05</v>
          </cell>
          <cell r="N1494" t="str">
            <v>北京优锦尚织科技有限责任公司</v>
          </cell>
          <cell r="O1494" t="str">
            <v>2025</v>
          </cell>
          <cell r="P1494" t="str">
            <v>2</v>
          </cell>
          <cell r="Q1494">
            <v>31</v>
          </cell>
          <cell r="R1494">
            <v>17</v>
          </cell>
          <cell r="S1494">
            <v>2823</v>
          </cell>
          <cell r="T1494">
            <v>4459</v>
          </cell>
          <cell r="U1494">
            <v>14239</v>
          </cell>
          <cell r="V1494">
            <v>10803</v>
          </cell>
          <cell r="W1494">
            <v>14504</v>
          </cell>
          <cell r="X1494">
            <v>14185</v>
          </cell>
          <cell r="Y1494">
            <v>0</v>
          </cell>
          <cell r="Z1494">
            <v>0</v>
          </cell>
          <cell r="AA1494">
            <v>3451</v>
          </cell>
          <cell r="AB1494">
            <v>4500</v>
          </cell>
          <cell r="AC1494">
            <v>0</v>
          </cell>
          <cell r="AD1494">
            <v>0</v>
          </cell>
          <cell r="AE1494">
            <v>1585</v>
          </cell>
          <cell r="AF1494">
            <v>1666</v>
          </cell>
          <cell r="AG1494">
            <v>7</v>
          </cell>
          <cell r="AH1494">
            <v>10</v>
          </cell>
          <cell r="AI1494">
            <v>1086</v>
          </cell>
          <cell r="AJ1494">
            <v>2220</v>
          </cell>
          <cell r="AK1494">
            <v>86</v>
          </cell>
          <cell r="AL1494">
            <v>433</v>
          </cell>
          <cell r="AM1494">
            <v>0</v>
          </cell>
          <cell r="AN1494">
            <v>0</v>
          </cell>
          <cell r="AO1494">
            <v>11</v>
          </cell>
          <cell r="AP1494">
            <v>-12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676</v>
          </cell>
          <cell r="BF1494">
            <v>183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676</v>
          </cell>
          <cell r="BL1494">
            <v>183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109</v>
          </cell>
          <cell r="BR1494">
            <v>197</v>
          </cell>
          <cell r="BS1494">
            <v>19</v>
          </cell>
          <cell r="BT1494">
            <v>18</v>
          </cell>
          <cell r="BU1494" t="str">
            <v>全美善</v>
          </cell>
          <cell r="BV1494" t="str">
            <v>全美善</v>
          </cell>
          <cell r="BW1494" t="str">
            <v>张春梅</v>
          </cell>
          <cell r="BX1494" t="str">
            <v>15832689064</v>
          </cell>
          <cell r="BY1494" t="str">
            <v>2025-03-14</v>
          </cell>
          <cell r="BZ1494" t="str">
            <v/>
          </cell>
          <cell r="CA1494" t="str">
            <v>MA04F56D0</v>
          </cell>
          <cell r="CB1494">
            <v>0</v>
          </cell>
          <cell r="CC1494">
            <v>0</v>
          </cell>
          <cell r="CD1494" t="str">
            <v/>
          </cell>
          <cell r="CE1494" t="str">
            <v/>
          </cell>
          <cell r="CF1494" t="str">
            <v/>
          </cell>
          <cell r="CG1494" t="str">
            <v/>
          </cell>
          <cell r="CH1494" t="str">
            <v>qy</v>
          </cell>
          <cell r="CI1494" t="str">
            <v>    私人控股</v>
          </cell>
          <cell r="CJ1494" t="str">
            <v>F</v>
          </cell>
          <cell r="CK1494" t="str">
            <v>    批发和零售业</v>
          </cell>
          <cell r="CL1494" t="str">
            <v>52</v>
          </cell>
          <cell r="CM1494" t="str">
            <v>    零售业</v>
          </cell>
          <cell r="CN1494" t="str">
            <v>110112</v>
          </cell>
          <cell r="CO1494" t="str">
            <v>      通州区</v>
          </cell>
          <cell r="CP1494" t="str">
            <v>　　　其他有限责任公司</v>
          </cell>
          <cell r="CQ1494" t="str">
            <v/>
          </cell>
          <cell r="CR1494" t="str">
            <v>    传统服务业</v>
          </cell>
          <cell r="CS1494" t="str">
            <v>2</v>
          </cell>
          <cell r="CT1494" t="str">
            <v>    地方</v>
          </cell>
          <cell r="CU1494">
            <v>0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0</v>
          </cell>
          <cell r="DH1494">
            <v>0</v>
          </cell>
          <cell r="DI1494">
            <v>0</v>
          </cell>
          <cell r="DJ1494">
            <v>0</v>
          </cell>
          <cell r="DK1494">
            <v>0</v>
          </cell>
          <cell r="DL1494">
            <v>0</v>
          </cell>
          <cell r="DM1494" t="str">
            <v>5</v>
          </cell>
          <cell r="DN1494" t="str">
            <v>523</v>
          </cell>
          <cell r="DO1494" t="str">
            <v>    纺织、服装及日用品专门零售</v>
          </cell>
          <cell r="DP1494" t="str">
            <v>1</v>
          </cell>
          <cell r="DQ1494" t="str">
            <v/>
          </cell>
          <cell r="DR1494">
            <v>3451</v>
          </cell>
          <cell r="DS1494">
            <v>4500</v>
          </cell>
          <cell r="DT1494">
            <v>1</v>
          </cell>
          <cell r="DU1494">
            <v>676</v>
          </cell>
          <cell r="DV1494">
            <v>183</v>
          </cell>
          <cell r="DW1494">
            <v>116</v>
          </cell>
          <cell r="DX1494">
            <v>207</v>
          </cell>
        </row>
        <row r="1495">
          <cell r="M1495" t="str">
            <v>91110400MACKY21R57</v>
          </cell>
          <cell r="N1495" t="str">
            <v>北京百得利二手车销售有限公司</v>
          </cell>
          <cell r="O1495" t="str">
            <v>2025</v>
          </cell>
          <cell r="P1495" t="str">
            <v>2</v>
          </cell>
          <cell r="Q1495">
            <v>16</v>
          </cell>
          <cell r="R1495">
            <v>8</v>
          </cell>
          <cell r="S1495">
            <v>0</v>
          </cell>
          <cell r="T1495">
            <v>0</v>
          </cell>
          <cell r="U1495">
            <v>62932</v>
          </cell>
          <cell r="V1495">
            <v>59520</v>
          </cell>
          <cell r="W1495">
            <v>3873</v>
          </cell>
          <cell r="X1495">
            <v>2826</v>
          </cell>
          <cell r="Y1495">
            <v>0</v>
          </cell>
          <cell r="Z1495">
            <v>0</v>
          </cell>
          <cell r="AA1495">
            <v>20872</v>
          </cell>
          <cell r="AB1495">
            <v>28759</v>
          </cell>
          <cell r="AC1495">
            <v>0</v>
          </cell>
          <cell r="AD1495">
            <v>0</v>
          </cell>
          <cell r="AE1495">
            <v>18935</v>
          </cell>
          <cell r="AF1495">
            <v>26807</v>
          </cell>
          <cell r="AG1495">
            <v>13</v>
          </cell>
          <cell r="AH1495">
            <v>17</v>
          </cell>
          <cell r="AI1495">
            <v>187</v>
          </cell>
          <cell r="AJ1495">
            <v>110</v>
          </cell>
          <cell r="AK1495">
            <v>191</v>
          </cell>
          <cell r="AL1495">
            <v>12</v>
          </cell>
          <cell r="AM1495">
            <v>0</v>
          </cell>
          <cell r="AN1495">
            <v>0</v>
          </cell>
          <cell r="AO1495">
            <v>1</v>
          </cell>
          <cell r="AP1495">
            <v>1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1545</v>
          </cell>
          <cell r="BF1495">
            <v>1812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1545</v>
          </cell>
          <cell r="BL1495">
            <v>1812</v>
          </cell>
          <cell r="BM1495">
            <v>392</v>
          </cell>
          <cell r="BN1495">
            <v>453</v>
          </cell>
          <cell r="BO1495">
            <v>0</v>
          </cell>
          <cell r="BP1495">
            <v>0</v>
          </cell>
          <cell r="BQ1495">
            <v>105</v>
          </cell>
          <cell r="BR1495">
            <v>146</v>
          </cell>
          <cell r="BS1495">
            <v>2</v>
          </cell>
          <cell r="BT1495">
            <v>2</v>
          </cell>
          <cell r="BU1495" t="str">
            <v>王燕涛</v>
          </cell>
          <cell r="BV1495" t="str">
            <v>党智杰</v>
          </cell>
          <cell r="BW1495" t="str">
            <v>杨莹</v>
          </cell>
          <cell r="BX1495" t="str">
            <v>18500242110</v>
          </cell>
          <cell r="BY1495" t="str">
            <v>2025-03-05</v>
          </cell>
          <cell r="BZ1495" t="str">
            <v/>
          </cell>
          <cell r="CA1495" t="str">
            <v>MACKY21R5</v>
          </cell>
          <cell r="CB1495">
            <v>0</v>
          </cell>
          <cell r="CC1495">
            <v>0</v>
          </cell>
          <cell r="CD1495" t="str">
            <v/>
          </cell>
          <cell r="CE1495" t="str">
            <v>1</v>
          </cell>
          <cell r="CF1495" t="str">
            <v/>
          </cell>
          <cell r="CG1495" t="str">
            <v>北京经济技术开发区虚拟社区</v>
          </cell>
          <cell r="CH1495" t="str">
            <v>qy</v>
          </cell>
          <cell r="CI1495" t="str">
            <v>    私人控股</v>
          </cell>
          <cell r="CJ1495" t="str">
            <v>F</v>
          </cell>
          <cell r="CK1495" t="str">
            <v>    批发和零售业</v>
          </cell>
          <cell r="CL1495" t="str">
            <v>52</v>
          </cell>
          <cell r="CM1495" t="str">
            <v>    零售业</v>
          </cell>
          <cell r="CN1495" t="str">
            <v>115101</v>
          </cell>
          <cell r="CO1495" t="str">
            <v>      开发区</v>
          </cell>
          <cell r="CP1495" t="str">
            <v>　　　其他有限责任公司</v>
          </cell>
          <cell r="CQ1495" t="str">
            <v/>
          </cell>
          <cell r="CR1495" t="str">
            <v>    传统服务业</v>
          </cell>
          <cell r="CS1495" t="str">
            <v>2</v>
          </cell>
          <cell r="CT1495" t="str">
            <v>    地方</v>
          </cell>
          <cell r="CU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DI1495">
            <v>0</v>
          </cell>
          <cell r="DJ1495">
            <v>0</v>
          </cell>
          <cell r="DK1495">
            <v>0</v>
          </cell>
          <cell r="DL1495">
            <v>0</v>
          </cell>
          <cell r="DM1495" t="str">
            <v>3</v>
          </cell>
          <cell r="DN1495" t="str">
            <v>526</v>
          </cell>
          <cell r="DO1495" t="str">
            <v>    汽车、摩托车、零配件和燃料及其他动力</v>
          </cell>
          <cell r="DP1495" t="str">
            <v>1</v>
          </cell>
          <cell r="DQ1495" t="str">
            <v/>
          </cell>
          <cell r="DR1495">
            <v>20872</v>
          </cell>
          <cell r="DS1495">
            <v>28759</v>
          </cell>
          <cell r="DT1495">
            <v>1</v>
          </cell>
          <cell r="DU1495">
            <v>1545</v>
          </cell>
          <cell r="DV1495">
            <v>1812</v>
          </cell>
          <cell r="DW1495">
            <v>510</v>
          </cell>
          <cell r="DX1495">
            <v>616</v>
          </cell>
        </row>
        <row r="1496">
          <cell r="M1496" t="str">
            <v>91110105MA00CTYD4U</v>
          </cell>
          <cell r="N1496" t="str">
            <v>梦泉时尚（北京）贸易有限公司</v>
          </cell>
          <cell r="O1496" t="str">
            <v>2025</v>
          </cell>
          <cell r="P1496" t="str">
            <v>2</v>
          </cell>
          <cell r="Q1496">
            <v>2483</v>
          </cell>
          <cell r="R1496">
            <v>1062</v>
          </cell>
          <cell r="S1496">
            <v>64</v>
          </cell>
          <cell r="T1496">
            <v>1089</v>
          </cell>
          <cell r="U1496">
            <v>87276</v>
          </cell>
          <cell r="V1496">
            <v>26346</v>
          </cell>
          <cell r="W1496">
            <v>73093</v>
          </cell>
          <cell r="X1496">
            <v>6076</v>
          </cell>
          <cell r="Y1496">
            <v>0</v>
          </cell>
          <cell r="Z1496">
            <v>0</v>
          </cell>
          <cell r="AA1496">
            <v>18582</v>
          </cell>
          <cell r="AB1496">
            <v>33988</v>
          </cell>
          <cell r="AC1496">
            <v>0</v>
          </cell>
          <cell r="AD1496">
            <v>0</v>
          </cell>
          <cell r="AE1496">
            <v>5549</v>
          </cell>
          <cell r="AF1496">
            <v>12051</v>
          </cell>
          <cell r="AG1496">
            <v>50</v>
          </cell>
          <cell r="AH1496">
            <v>115</v>
          </cell>
          <cell r="AI1496">
            <v>7270</v>
          </cell>
          <cell r="AJ1496">
            <v>7980</v>
          </cell>
          <cell r="AK1496">
            <v>3541</v>
          </cell>
          <cell r="AL1496">
            <v>2619</v>
          </cell>
          <cell r="AM1496">
            <v>0</v>
          </cell>
          <cell r="AN1496">
            <v>0</v>
          </cell>
          <cell r="AO1496">
            <v>1</v>
          </cell>
          <cell r="AP1496">
            <v>1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2171</v>
          </cell>
          <cell r="BF1496">
            <v>11222</v>
          </cell>
          <cell r="BG1496">
            <v>290</v>
          </cell>
          <cell r="BH1496">
            <v>0</v>
          </cell>
          <cell r="BI1496">
            <v>14</v>
          </cell>
          <cell r="BJ1496">
            <v>0</v>
          </cell>
          <cell r="BK1496">
            <v>2447</v>
          </cell>
          <cell r="BL1496">
            <v>11222</v>
          </cell>
          <cell r="BM1496">
            <v>27</v>
          </cell>
          <cell r="BN1496">
            <v>37</v>
          </cell>
          <cell r="BO1496">
            <v>0</v>
          </cell>
          <cell r="BP1496">
            <v>0</v>
          </cell>
          <cell r="BQ1496">
            <v>480</v>
          </cell>
          <cell r="BR1496">
            <v>960</v>
          </cell>
          <cell r="BS1496">
            <v>40</v>
          </cell>
          <cell r="BT1496">
            <v>36</v>
          </cell>
          <cell r="BU1496" t="str">
            <v>姚亮</v>
          </cell>
          <cell r="BV1496" t="str">
            <v>吴伟星</v>
          </cell>
          <cell r="BW1496" t="str">
            <v>吴伟星</v>
          </cell>
          <cell r="BX1496" t="str">
            <v>18010412353</v>
          </cell>
          <cell r="BY1496" t="str">
            <v>2025-03-05</v>
          </cell>
          <cell r="BZ1496" t="str">
            <v/>
          </cell>
          <cell r="CA1496" t="str">
            <v>MA00CTYD4</v>
          </cell>
          <cell r="CB1496">
            <v>0</v>
          </cell>
          <cell r="CC1496">
            <v>0</v>
          </cell>
          <cell r="CD1496" t="str">
            <v/>
          </cell>
          <cell r="CE1496" t="str">
            <v/>
          </cell>
          <cell r="CF1496" t="str">
            <v/>
          </cell>
          <cell r="CG1496" t="str">
            <v/>
          </cell>
          <cell r="CH1496" t="str">
            <v>qy</v>
          </cell>
          <cell r="CI1496" t="str">
            <v>    私人控股</v>
          </cell>
          <cell r="CJ1496" t="str">
            <v>F</v>
          </cell>
          <cell r="CK1496" t="str">
            <v>    批发和零售业</v>
          </cell>
          <cell r="CL1496" t="str">
            <v>52</v>
          </cell>
          <cell r="CM1496" t="str">
            <v>    零售业</v>
          </cell>
          <cell r="CN1496" t="str">
            <v>110112</v>
          </cell>
          <cell r="CO1496" t="str">
            <v>      通州区</v>
          </cell>
          <cell r="CP1496" t="str">
            <v>　　　私营有限责任公司</v>
          </cell>
          <cell r="CQ1496" t="str">
            <v/>
          </cell>
          <cell r="CR1496" t="str">
            <v>    传统服务业</v>
          </cell>
          <cell r="CS1496" t="str">
            <v>2</v>
          </cell>
          <cell r="CT1496" t="str">
            <v>    地方</v>
          </cell>
          <cell r="CU1496">
            <v>0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0</v>
          </cell>
          <cell r="DA1496">
            <v>0</v>
          </cell>
          <cell r="DB1496">
            <v>0</v>
          </cell>
          <cell r="DC1496">
            <v>0</v>
          </cell>
          <cell r="DD1496">
            <v>0</v>
          </cell>
          <cell r="DE1496">
            <v>0</v>
          </cell>
          <cell r="DF1496">
            <v>0</v>
          </cell>
          <cell r="DG1496">
            <v>0</v>
          </cell>
          <cell r="DH1496">
            <v>0</v>
          </cell>
          <cell r="DI1496">
            <v>0</v>
          </cell>
          <cell r="DJ1496">
            <v>0</v>
          </cell>
          <cell r="DK1496">
            <v>0</v>
          </cell>
          <cell r="DL1496">
            <v>0</v>
          </cell>
          <cell r="DM1496" t="str">
            <v>5</v>
          </cell>
          <cell r="DN1496" t="str">
            <v>523</v>
          </cell>
          <cell r="DO1496" t="str">
            <v>    纺织、服装及日用品专门零售</v>
          </cell>
          <cell r="DP1496" t="str">
            <v>1</v>
          </cell>
          <cell r="DQ1496" t="str">
            <v/>
          </cell>
          <cell r="DR1496">
            <v>18582</v>
          </cell>
          <cell r="DS1496">
            <v>33988</v>
          </cell>
          <cell r="DT1496">
            <v>1</v>
          </cell>
          <cell r="DU1496">
            <v>2171</v>
          </cell>
          <cell r="DV1496">
            <v>11222</v>
          </cell>
          <cell r="DW1496">
            <v>557</v>
          </cell>
          <cell r="DX1496">
            <v>1112</v>
          </cell>
        </row>
        <row r="1497">
          <cell r="M1497" t="str">
            <v>91110115721490337Y</v>
          </cell>
          <cell r="N1497" t="str">
            <v>北京三角轮胎销售有限公司</v>
          </cell>
          <cell r="O1497" t="str">
            <v>2025</v>
          </cell>
          <cell r="P1497" t="str">
            <v>2</v>
          </cell>
          <cell r="Q1497">
            <v>0</v>
          </cell>
          <cell r="R1497">
            <v>0</v>
          </cell>
          <cell r="S1497">
            <v>9626</v>
          </cell>
          <cell r="T1497">
            <v>6307</v>
          </cell>
          <cell r="U1497">
            <v>20715</v>
          </cell>
          <cell r="V1497">
            <v>15968</v>
          </cell>
          <cell r="W1497">
            <v>18638</v>
          </cell>
          <cell r="X1497">
            <v>13909</v>
          </cell>
          <cell r="Y1497">
            <v>0</v>
          </cell>
          <cell r="Z1497">
            <v>0</v>
          </cell>
          <cell r="AA1497">
            <v>3822</v>
          </cell>
          <cell r="AB1497">
            <v>5256</v>
          </cell>
          <cell r="AC1497">
            <v>0</v>
          </cell>
          <cell r="AD1497">
            <v>0</v>
          </cell>
          <cell r="AE1497">
            <v>3721</v>
          </cell>
          <cell r="AF1497">
            <v>5211</v>
          </cell>
          <cell r="AG1497">
            <v>1</v>
          </cell>
          <cell r="AH1497">
            <v>1</v>
          </cell>
          <cell r="AI1497">
            <v>0</v>
          </cell>
          <cell r="AJ1497">
            <v>0</v>
          </cell>
          <cell r="AK1497">
            <v>96</v>
          </cell>
          <cell r="AL1497">
            <v>45</v>
          </cell>
          <cell r="AM1497">
            <v>0</v>
          </cell>
          <cell r="AN1497">
            <v>0</v>
          </cell>
          <cell r="AO1497">
            <v>3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1</v>
          </cell>
          <cell r="BF1497">
            <v>-1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1</v>
          </cell>
          <cell r="BL1497">
            <v>-1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15</v>
          </cell>
          <cell r="BR1497">
            <v>21</v>
          </cell>
          <cell r="BS1497">
            <v>4</v>
          </cell>
          <cell r="BT1497">
            <v>4</v>
          </cell>
          <cell r="BU1497" t="str">
            <v>钱玉声</v>
          </cell>
          <cell r="BV1497" t="str">
            <v>钱玉声</v>
          </cell>
          <cell r="BW1497" t="str">
            <v>王莲</v>
          </cell>
          <cell r="BX1497" t="str">
            <v>13910850270</v>
          </cell>
          <cell r="BY1497" t="str">
            <v>2025-03-13</v>
          </cell>
          <cell r="BZ1497" t="str">
            <v/>
          </cell>
          <cell r="CA1497" t="str">
            <v>721490337</v>
          </cell>
          <cell r="CB1497">
            <v>0</v>
          </cell>
          <cell r="CC1497">
            <v>0</v>
          </cell>
          <cell r="CD1497" t="str">
            <v/>
          </cell>
          <cell r="CE1497" t="str">
            <v/>
          </cell>
          <cell r="CF1497" t="str">
            <v/>
          </cell>
          <cell r="CG1497" t="str">
            <v/>
          </cell>
          <cell r="CH1497" t="str">
            <v>qy</v>
          </cell>
          <cell r="CI1497" t="str">
            <v>    私人控股</v>
          </cell>
          <cell r="CJ1497" t="str">
            <v>F</v>
          </cell>
          <cell r="CK1497" t="str">
            <v>    批发和零售业</v>
          </cell>
          <cell r="CL1497" t="str">
            <v>51</v>
          </cell>
          <cell r="CM1497" t="str">
            <v>    批发业</v>
          </cell>
          <cell r="CN1497" t="str">
            <v>110115</v>
          </cell>
          <cell r="CO1497" t="str">
            <v>      大兴区</v>
          </cell>
          <cell r="CP1497" t="str">
            <v>　　　私营有限责任公司</v>
          </cell>
          <cell r="CQ1497" t="str">
            <v/>
          </cell>
          <cell r="CR1497" t="str">
            <v>    传统服务业</v>
          </cell>
          <cell r="CS1497" t="str">
            <v>2</v>
          </cell>
          <cell r="CT1497" t="str">
            <v>    地方</v>
          </cell>
          <cell r="CU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DI1497">
            <v>0</v>
          </cell>
          <cell r="DJ1497">
            <v>0</v>
          </cell>
          <cell r="DK1497">
            <v>0</v>
          </cell>
          <cell r="DL1497">
            <v>0</v>
          </cell>
          <cell r="DM1497" t="str">
            <v>3</v>
          </cell>
          <cell r="DN1497" t="str">
            <v>517</v>
          </cell>
          <cell r="DO1497" t="str">
            <v>    机械设备、五金产品及电子产品批发</v>
          </cell>
          <cell r="DP1497" t="str">
            <v>1</v>
          </cell>
          <cell r="DQ1497" t="str">
            <v/>
          </cell>
          <cell r="DR1497">
            <v>3822</v>
          </cell>
          <cell r="DS1497">
            <v>5256</v>
          </cell>
          <cell r="DT1497">
            <v>1</v>
          </cell>
          <cell r="DU1497">
            <v>1</v>
          </cell>
          <cell r="DV1497">
            <v>-1</v>
          </cell>
          <cell r="DW1497">
            <v>16</v>
          </cell>
          <cell r="DX1497">
            <v>22</v>
          </cell>
        </row>
        <row r="1498">
          <cell r="M1498" t="str">
            <v>91110105MA01C4J21N</v>
          </cell>
          <cell r="N1498" t="str">
            <v>同开（北京）商贸有限公司</v>
          </cell>
          <cell r="O1498" t="str">
            <v>2025</v>
          </cell>
          <cell r="P1498" t="str">
            <v>2</v>
          </cell>
          <cell r="Q1498">
            <v>3286</v>
          </cell>
          <cell r="R1498">
            <v>3286</v>
          </cell>
          <cell r="S1498">
            <v>1</v>
          </cell>
          <cell r="T1498">
            <v>0</v>
          </cell>
          <cell r="U1498">
            <v>13037</v>
          </cell>
          <cell r="V1498">
            <v>9457</v>
          </cell>
          <cell r="W1498">
            <v>9870</v>
          </cell>
          <cell r="X1498">
            <v>10083</v>
          </cell>
          <cell r="Y1498">
            <v>0</v>
          </cell>
          <cell r="Z1498">
            <v>0</v>
          </cell>
          <cell r="AA1498">
            <v>9206</v>
          </cell>
          <cell r="AB1498">
            <v>7621</v>
          </cell>
          <cell r="AC1498">
            <v>0</v>
          </cell>
          <cell r="AD1498">
            <v>0</v>
          </cell>
          <cell r="AE1498">
            <v>3801</v>
          </cell>
          <cell r="AF1498">
            <v>6195</v>
          </cell>
          <cell r="AG1498">
            <v>17</v>
          </cell>
          <cell r="AH1498">
            <v>8</v>
          </cell>
          <cell r="AI1498">
            <v>2098</v>
          </cell>
          <cell r="AJ1498">
            <v>732</v>
          </cell>
          <cell r="AK1498">
            <v>67</v>
          </cell>
          <cell r="AL1498">
            <v>359</v>
          </cell>
          <cell r="AM1498">
            <v>0</v>
          </cell>
          <cell r="AN1498">
            <v>0</v>
          </cell>
          <cell r="AO1498">
            <v>1</v>
          </cell>
          <cell r="AP1498">
            <v>1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3222</v>
          </cell>
          <cell r="BF1498">
            <v>327</v>
          </cell>
          <cell r="BG1498">
            <v>1</v>
          </cell>
          <cell r="BH1498">
            <v>0</v>
          </cell>
          <cell r="BI1498">
            <v>0</v>
          </cell>
          <cell r="BJ1498">
            <v>0</v>
          </cell>
          <cell r="BK1498">
            <v>3223</v>
          </cell>
          <cell r="BL1498">
            <v>327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166</v>
          </cell>
          <cell r="BR1498">
            <v>139</v>
          </cell>
          <cell r="BS1498">
            <v>6</v>
          </cell>
          <cell r="BT1498">
            <v>6</v>
          </cell>
          <cell r="BU1498" t="str">
            <v>张驰</v>
          </cell>
          <cell r="BV1498" t="str">
            <v>张驰</v>
          </cell>
          <cell r="BW1498" t="str">
            <v>王旭</v>
          </cell>
          <cell r="BX1498" t="str">
            <v>17611448235</v>
          </cell>
          <cell r="BY1498" t="str">
            <v>2025-03-06</v>
          </cell>
          <cell r="BZ1498" t="str">
            <v/>
          </cell>
          <cell r="CA1498" t="str">
            <v>MA01C4J21</v>
          </cell>
          <cell r="CB1498">
            <v>0</v>
          </cell>
          <cell r="CC1498">
            <v>0</v>
          </cell>
          <cell r="CD1498" t="str">
            <v/>
          </cell>
          <cell r="CE1498" t="str">
            <v>1</v>
          </cell>
          <cell r="CF1498" t="str">
            <v/>
          </cell>
          <cell r="CG1498" t="str">
            <v>北京经济技术开发区虚拟社区</v>
          </cell>
          <cell r="CH1498" t="str">
            <v>qy</v>
          </cell>
          <cell r="CI1498" t="str">
            <v>    私人控股</v>
          </cell>
          <cell r="CJ1498" t="str">
            <v>F</v>
          </cell>
          <cell r="CK1498" t="str">
            <v>    批发和零售业</v>
          </cell>
          <cell r="CL1498" t="str">
            <v>51</v>
          </cell>
          <cell r="CM1498" t="str">
            <v>    批发业</v>
          </cell>
          <cell r="CN1498" t="str">
            <v>115101</v>
          </cell>
          <cell r="CO1498" t="str">
            <v>      开发区</v>
          </cell>
          <cell r="CP1498" t="str">
            <v>　　　私营有限责任公司</v>
          </cell>
          <cell r="CQ1498" t="str">
            <v/>
          </cell>
          <cell r="CR1498" t="str">
            <v>    传统服务业</v>
          </cell>
          <cell r="CS1498" t="str">
            <v>2</v>
          </cell>
          <cell r="CT1498" t="str">
            <v>    地方</v>
          </cell>
          <cell r="CU1498">
            <v>0</v>
          </cell>
          <cell r="CV1498">
            <v>0</v>
          </cell>
          <cell r="CW1498">
            <v>0</v>
          </cell>
          <cell r="CX1498">
            <v>0</v>
          </cell>
          <cell r="CY1498">
            <v>0</v>
          </cell>
          <cell r="CZ1498">
            <v>0</v>
          </cell>
          <cell r="DA1498">
            <v>0</v>
          </cell>
          <cell r="DB1498">
            <v>0</v>
          </cell>
          <cell r="DC1498">
            <v>0</v>
          </cell>
          <cell r="DD1498">
            <v>0</v>
          </cell>
          <cell r="DE1498">
            <v>0</v>
          </cell>
          <cell r="DF1498">
            <v>0</v>
          </cell>
          <cell r="DG1498">
            <v>0</v>
          </cell>
          <cell r="DH1498">
            <v>0</v>
          </cell>
          <cell r="DI1498">
            <v>0</v>
          </cell>
          <cell r="DJ1498">
            <v>0</v>
          </cell>
          <cell r="DK1498">
            <v>0</v>
          </cell>
          <cell r="DL1498">
            <v>0</v>
          </cell>
          <cell r="DM1498" t="str">
            <v>3</v>
          </cell>
          <cell r="DN1498" t="str">
            <v>513</v>
          </cell>
          <cell r="DO1498" t="str">
            <v>    纺织、服装及家庭用品批发</v>
          </cell>
          <cell r="DP1498" t="str">
            <v>1</v>
          </cell>
          <cell r="DQ1498" t="str">
            <v/>
          </cell>
          <cell r="DR1498">
            <v>9206</v>
          </cell>
          <cell r="DS1498">
            <v>7621</v>
          </cell>
          <cell r="DT1498">
            <v>1</v>
          </cell>
          <cell r="DU1498">
            <v>3222</v>
          </cell>
          <cell r="DV1498">
            <v>327</v>
          </cell>
          <cell r="DW1498">
            <v>183</v>
          </cell>
          <cell r="DX1498">
            <v>147</v>
          </cell>
        </row>
        <row r="1499">
          <cell r="M1499" t="str">
            <v>911101021013568587</v>
          </cell>
          <cell r="N1499" t="str">
            <v>北京悦通医疗器械有限责任公司</v>
          </cell>
          <cell r="O1499" t="str">
            <v>2025</v>
          </cell>
          <cell r="P1499" t="str">
            <v>2</v>
          </cell>
          <cell r="Q1499">
            <v>46</v>
          </cell>
          <cell r="R1499">
            <v>46</v>
          </cell>
          <cell r="S1499">
            <v>1994</v>
          </cell>
          <cell r="T1499">
            <v>7473</v>
          </cell>
          <cell r="U1499">
            <v>26713</v>
          </cell>
          <cell r="V1499">
            <v>23372</v>
          </cell>
          <cell r="W1499">
            <v>3372</v>
          </cell>
          <cell r="X1499">
            <v>665</v>
          </cell>
          <cell r="Y1499">
            <v>0</v>
          </cell>
          <cell r="Z1499">
            <v>0</v>
          </cell>
          <cell r="AA1499">
            <v>5248</v>
          </cell>
          <cell r="AB1499">
            <v>6707</v>
          </cell>
          <cell r="AC1499">
            <v>0</v>
          </cell>
          <cell r="AD1499">
            <v>0</v>
          </cell>
          <cell r="AE1499">
            <v>4030</v>
          </cell>
          <cell r="AF1499">
            <v>6477</v>
          </cell>
          <cell r="AG1499">
            <v>1</v>
          </cell>
          <cell r="AH1499">
            <v>2</v>
          </cell>
          <cell r="AI1499">
            <v>0</v>
          </cell>
          <cell r="AJ1499">
            <v>1</v>
          </cell>
          <cell r="AK1499">
            <v>228</v>
          </cell>
          <cell r="AL1499">
            <v>188</v>
          </cell>
          <cell r="AM1499">
            <v>0</v>
          </cell>
          <cell r="AN1499">
            <v>0</v>
          </cell>
          <cell r="AO1499">
            <v>1</v>
          </cell>
          <cell r="AP1499">
            <v>1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988</v>
          </cell>
          <cell r="BF1499">
            <v>38</v>
          </cell>
          <cell r="BG1499">
            <v>0</v>
          </cell>
          <cell r="BH1499">
            <v>17</v>
          </cell>
          <cell r="BI1499">
            <v>0</v>
          </cell>
          <cell r="BJ1499">
            <v>0</v>
          </cell>
          <cell r="BK1499">
            <v>988</v>
          </cell>
          <cell r="BL1499">
            <v>55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16</v>
          </cell>
          <cell r="BR1499">
            <v>11</v>
          </cell>
          <cell r="BS1499">
            <v>3</v>
          </cell>
          <cell r="BT1499">
            <v>3</v>
          </cell>
          <cell r="BU1499" t="str">
            <v>周春兰</v>
          </cell>
          <cell r="BV1499" t="str">
            <v>马红兵</v>
          </cell>
          <cell r="BW1499" t="str">
            <v>张金秀</v>
          </cell>
          <cell r="BX1499" t="str">
            <v>15010622687</v>
          </cell>
          <cell r="BY1499" t="str">
            <v>2025-03-03</v>
          </cell>
          <cell r="BZ1499" t="str">
            <v/>
          </cell>
          <cell r="CA1499" t="str">
            <v>101356858</v>
          </cell>
          <cell r="CB1499">
            <v>0</v>
          </cell>
          <cell r="CC1499">
            <v>0</v>
          </cell>
          <cell r="CD1499" t="str">
            <v/>
          </cell>
          <cell r="CE1499" t="str">
            <v>1</v>
          </cell>
          <cell r="CF1499" t="str">
            <v/>
          </cell>
          <cell r="CG1499" t="str">
            <v>北京经济技术开发区虚拟社区</v>
          </cell>
          <cell r="CH1499" t="str">
            <v>qy</v>
          </cell>
          <cell r="CI1499" t="str">
            <v>    私人控股</v>
          </cell>
          <cell r="CJ1499" t="str">
            <v>F</v>
          </cell>
          <cell r="CK1499" t="str">
            <v>    批发和零售业</v>
          </cell>
          <cell r="CL1499" t="str">
            <v>51</v>
          </cell>
          <cell r="CM1499" t="str">
            <v>    批发业</v>
          </cell>
          <cell r="CN1499" t="str">
            <v>115101</v>
          </cell>
          <cell r="CO1499" t="str">
            <v>      开发区</v>
          </cell>
          <cell r="CP1499" t="str">
            <v>　　　私营有限责任公司</v>
          </cell>
          <cell r="CQ1499" t="str">
            <v/>
          </cell>
          <cell r="CR1499" t="str">
            <v>    传统服务业</v>
          </cell>
          <cell r="CS1499" t="str">
            <v>2</v>
          </cell>
          <cell r="CT1499" t="str">
            <v>    地方</v>
          </cell>
          <cell r="CU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0</v>
          </cell>
          <cell r="DA1499">
            <v>0</v>
          </cell>
          <cell r="DB1499">
            <v>0</v>
          </cell>
          <cell r="DC1499">
            <v>0</v>
          </cell>
          <cell r="DD1499">
            <v>0</v>
          </cell>
          <cell r="DE1499">
            <v>0</v>
          </cell>
          <cell r="DF1499">
            <v>0</v>
          </cell>
          <cell r="DG1499">
            <v>0</v>
          </cell>
          <cell r="DH1499">
            <v>0</v>
          </cell>
          <cell r="DI1499">
            <v>0</v>
          </cell>
          <cell r="DJ1499">
            <v>0</v>
          </cell>
          <cell r="DK1499">
            <v>0</v>
          </cell>
          <cell r="DL1499">
            <v>0</v>
          </cell>
          <cell r="DM1499" t="str">
            <v>3</v>
          </cell>
          <cell r="DN1499" t="str">
            <v>515</v>
          </cell>
          <cell r="DO1499" t="str">
            <v>    医药及医疗器材批发</v>
          </cell>
          <cell r="DP1499" t="str">
            <v>1</v>
          </cell>
          <cell r="DQ1499" t="str">
            <v/>
          </cell>
          <cell r="DR1499">
            <v>5248</v>
          </cell>
          <cell r="DS1499">
            <v>6707</v>
          </cell>
          <cell r="DT1499">
            <v>1</v>
          </cell>
          <cell r="DU1499">
            <v>988</v>
          </cell>
          <cell r="DV1499">
            <v>38</v>
          </cell>
          <cell r="DW1499">
            <v>17</v>
          </cell>
          <cell r="DX1499">
            <v>13</v>
          </cell>
        </row>
        <row r="1500">
          <cell r="M1500" t="str">
            <v>91110400MABX072X9W</v>
          </cell>
          <cell r="N1500" t="str">
            <v>华大云商（北京）数字科技有限公司</v>
          </cell>
          <cell r="O1500" t="str">
            <v>2025</v>
          </cell>
          <cell r="P1500" t="str">
            <v>2</v>
          </cell>
          <cell r="Q1500">
            <v>12</v>
          </cell>
          <cell r="R1500">
            <v>12</v>
          </cell>
          <cell r="S1500">
            <v>3229</v>
          </cell>
          <cell r="T1500">
            <v>2511</v>
          </cell>
          <cell r="U1500">
            <v>8571</v>
          </cell>
          <cell r="V1500">
            <v>13638</v>
          </cell>
          <cell r="W1500">
            <v>15948</v>
          </cell>
          <cell r="X1500">
            <v>20327</v>
          </cell>
          <cell r="Y1500">
            <v>0</v>
          </cell>
          <cell r="Z1500">
            <v>0</v>
          </cell>
          <cell r="AA1500">
            <v>5906</v>
          </cell>
          <cell r="AB1500">
            <v>30942</v>
          </cell>
          <cell r="AC1500">
            <v>0</v>
          </cell>
          <cell r="AD1500">
            <v>0</v>
          </cell>
          <cell r="AE1500">
            <v>5653</v>
          </cell>
          <cell r="AF1500">
            <v>27760</v>
          </cell>
          <cell r="AG1500">
            <v>2</v>
          </cell>
          <cell r="AH1500">
            <v>10</v>
          </cell>
          <cell r="AI1500">
            <v>379</v>
          </cell>
          <cell r="AJ1500">
            <v>4781</v>
          </cell>
          <cell r="AK1500">
            <v>345</v>
          </cell>
          <cell r="AL1500">
            <v>670</v>
          </cell>
          <cell r="AM1500">
            <v>0</v>
          </cell>
          <cell r="AN1500">
            <v>0</v>
          </cell>
          <cell r="AO1500">
            <v>0</v>
          </cell>
          <cell r="AP1500">
            <v>2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-473</v>
          </cell>
          <cell r="BF1500">
            <v>-2281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-473</v>
          </cell>
          <cell r="BL1500">
            <v>-2281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11</v>
          </cell>
          <cell r="BR1500">
            <v>50</v>
          </cell>
          <cell r="BS1500">
            <v>15</v>
          </cell>
          <cell r="BT1500">
            <v>0</v>
          </cell>
          <cell r="BU1500" t="str">
            <v>郑军威</v>
          </cell>
          <cell r="BV1500" t="str">
            <v>王亚北</v>
          </cell>
          <cell r="BW1500" t="str">
            <v>何莉</v>
          </cell>
          <cell r="BX1500" t="str">
            <v>13011829259</v>
          </cell>
          <cell r="BY1500" t="str">
            <v>2025-03-13</v>
          </cell>
          <cell r="BZ1500" t="str">
            <v/>
          </cell>
          <cell r="CA1500" t="str">
            <v>MABX072X9</v>
          </cell>
          <cell r="CB1500">
            <v>0</v>
          </cell>
          <cell r="CC1500">
            <v>0</v>
          </cell>
          <cell r="CD1500" t="str">
            <v/>
          </cell>
          <cell r="CE1500" t="str">
            <v>1</v>
          </cell>
          <cell r="CF1500" t="str">
            <v/>
          </cell>
          <cell r="CG1500" t="str">
            <v>北京经济技术开发区虚拟社区</v>
          </cell>
          <cell r="CH1500" t="str">
            <v>qy</v>
          </cell>
          <cell r="CI1500" t="str">
            <v>    私人控股</v>
          </cell>
          <cell r="CJ1500" t="str">
            <v>F</v>
          </cell>
          <cell r="CK1500" t="str">
            <v>    批发和零售业</v>
          </cell>
          <cell r="CL1500" t="str">
            <v>51</v>
          </cell>
          <cell r="CM1500" t="str">
            <v>    批发业</v>
          </cell>
          <cell r="CN1500" t="str">
            <v>115101</v>
          </cell>
          <cell r="CO1500" t="str">
            <v>      开发区</v>
          </cell>
          <cell r="CP1500" t="str">
            <v>　　　私营有限责任公司</v>
          </cell>
          <cell r="CQ1500" t="str">
            <v/>
          </cell>
          <cell r="CR1500" t="str">
            <v>    传统服务业</v>
          </cell>
          <cell r="CS1500" t="str">
            <v>2</v>
          </cell>
          <cell r="CT1500" t="str">
            <v>    地方</v>
          </cell>
          <cell r="CU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0</v>
          </cell>
          <cell r="DA1500">
            <v>0</v>
          </cell>
          <cell r="DB1500">
            <v>0</v>
          </cell>
          <cell r="DC1500">
            <v>0</v>
          </cell>
          <cell r="DD1500">
            <v>0</v>
          </cell>
          <cell r="DE1500">
            <v>0</v>
          </cell>
          <cell r="DF1500">
            <v>0</v>
          </cell>
          <cell r="DG1500">
            <v>0</v>
          </cell>
          <cell r="DH1500">
            <v>0</v>
          </cell>
          <cell r="DI1500">
            <v>0</v>
          </cell>
          <cell r="DJ1500">
            <v>0</v>
          </cell>
          <cell r="DK1500">
            <v>0</v>
          </cell>
          <cell r="DL1500">
            <v>0</v>
          </cell>
          <cell r="DM1500" t="str">
            <v>3</v>
          </cell>
          <cell r="DN1500" t="str">
            <v>517</v>
          </cell>
          <cell r="DO1500" t="str">
            <v>    机械设备、五金产品及电子产品批发</v>
          </cell>
          <cell r="DP1500" t="str">
            <v>1</v>
          </cell>
          <cell r="DQ1500" t="str">
            <v/>
          </cell>
          <cell r="DR1500">
            <v>5906</v>
          </cell>
          <cell r="DS1500">
            <v>30942</v>
          </cell>
          <cell r="DT1500">
            <v>1</v>
          </cell>
          <cell r="DU1500">
            <v>-473</v>
          </cell>
          <cell r="DV1500">
            <v>-2281</v>
          </cell>
          <cell r="DW1500">
            <v>13</v>
          </cell>
          <cell r="DX1500">
            <v>60</v>
          </cell>
        </row>
        <row r="1501">
          <cell r="M1501" t="str">
            <v>91110111MA00B792XB</v>
          </cell>
          <cell r="N1501" t="str">
            <v>中氢投电力（北京）有限公司</v>
          </cell>
          <cell r="O1501" t="str">
            <v>2025</v>
          </cell>
          <cell r="P1501" t="str">
            <v>2</v>
          </cell>
          <cell r="Q1501">
            <v>3926</v>
          </cell>
          <cell r="R1501">
            <v>82</v>
          </cell>
          <cell r="S1501">
            <v>10470</v>
          </cell>
          <cell r="T1501">
            <v>11279</v>
          </cell>
          <cell r="U1501">
            <v>50110</v>
          </cell>
          <cell r="V1501">
            <v>38268</v>
          </cell>
          <cell r="W1501">
            <v>30950</v>
          </cell>
          <cell r="X1501">
            <v>34050</v>
          </cell>
          <cell r="Y1501">
            <v>0</v>
          </cell>
          <cell r="Z1501">
            <v>0</v>
          </cell>
          <cell r="AA1501">
            <v>6400</v>
          </cell>
          <cell r="AB1501">
            <v>3166</v>
          </cell>
          <cell r="AC1501">
            <v>0</v>
          </cell>
          <cell r="AD1501">
            <v>0</v>
          </cell>
          <cell r="AE1501">
            <v>4985</v>
          </cell>
          <cell r="AF1501">
            <v>2840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273</v>
          </cell>
          <cell r="AL1501">
            <v>91</v>
          </cell>
          <cell r="AM1501">
            <v>928</v>
          </cell>
          <cell r="AN1501">
            <v>194</v>
          </cell>
          <cell r="AO1501">
            <v>9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205</v>
          </cell>
          <cell r="BF1501">
            <v>41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205</v>
          </cell>
          <cell r="BL1501">
            <v>41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4</v>
          </cell>
          <cell r="BR1501">
            <v>0</v>
          </cell>
          <cell r="BS1501">
            <v>6</v>
          </cell>
          <cell r="BT1501">
            <v>10</v>
          </cell>
          <cell r="BU1501" t="str">
            <v>王俊虎</v>
          </cell>
          <cell r="BV1501" t="str">
            <v>王俊虎</v>
          </cell>
          <cell r="BW1501" t="str">
            <v>王俊虎</v>
          </cell>
          <cell r="BX1501" t="str">
            <v>15801496969</v>
          </cell>
          <cell r="BY1501" t="str">
            <v>2025-03-13</v>
          </cell>
          <cell r="BZ1501" t="str">
            <v/>
          </cell>
          <cell r="CA1501" t="str">
            <v>MA00B792X</v>
          </cell>
          <cell r="CB1501">
            <v>0</v>
          </cell>
          <cell r="CC1501">
            <v>0</v>
          </cell>
          <cell r="CD1501" t="str">
            <v/>
          </cell>
          <cell r="CE1501" t="str">
            <v>1</v>
          </cell>
          <cell r="CF1501" t="str">
            <v/>
          </cell>
          <cell r="CG1501" t="str">
            <v>北京经济技术开发区虚拟社区</v>
          </cell>
          <cell r="CH1501" t="str">
            <v>qy</v>
          </cell>
          <cell r="CI1501" t="str">
            <v>    港澳台商控股</v>
          </cell>
          <cell r="CJ1501" t="str">
            <v>F</v>
          </cell>
          <cell r="CK1501" t="str">
            <v>    批发和零售业</v>
          </cell>
          <cell r="CL1501" t="str">
            <v>51</v>
          </cell>
          <cell r="CM1501" t="str">
            <v>    批发业</v>
          </cell>
          <cell r="CN1501" t="str">
            <v>115101</v>
          </cell>
          <cell r="CO1501" t="str">
            <v>      开发区</v>
          </cell>
          <cell r="CP1501" t="str">
            <v>　　　港澳台投资有限责任公司</v>
          </cell>
          <cell r="CQ1501" t="str">
            <v/>
          </cell>
          <cell r="CR1501" t="str">
            <v>    传统服务业</v>
          </cell>
          <cell r="CS1501" t="str">
            <v>2</v>
          </cell>
          <cell r="CT1501" t="str">
            <v>    地方</v>
          </cell>
          <cell r="CU1501">
            <v>0</v>
          </cell>
          <cell r="CV1501">
            <v>0</v>
          </cell>
          <cell r="CW1501">
            <v>0</v>
          </cell>
          <cell r="CX1501">
            <v>0</v>
          </cell>
          <cell r="CY1501">
            <v>0</v>
          </cell>
          <cell r="CZ1501">
            <v>0</v>
          </cell>
          <cell r="DA1501">
            <v>0</v>
          </cell>
          <cell r="DB1501">
            <v>0</v>
          </cell>
          <cell r="DC1501">
            <v>0</v>
          </cell>
          <cell r="DD1501">
            <v>0</v>
          </cell>
          <cell r="DE1501">
            <v>0</v>
          </cell>
          <cell r="DF1501">
            <v>0</v>
          </cell>
          <cell r="DG1501">
            <v>0</v>
          </cell>
          <cell r="DH1501">
            <v>0</v>
          </cell>
          <cell r="DI1501">
            <v>0</v>
          </cell>
          <cell r="DJ1501">
            <v>0</v>
          </cell>
          <cell r="DK1501">
            <v>0</v>
          </cell>
          <cell r="DL1501">
            <v>0</v>
          </cell>
          <cell r="DM1501" t="str">
            <v>3</v>
          </cell>
          <cell r="DN1501" t="str">
            <v>518</v>
          </cell>
          <cell r="DO1501" t="str">
            <v>    贸易经纪与代理</v>
          </cell>
          <cell r="DP1501" t="str">
            <v>1</v>
          </cell>
          <cell r="DQ1501" t="str">
            <v/>
          </cell>
          <cell r="DR1501">
            <v>6400</v>
          </cell>
          <cell r="DS1501">
            <v>3166</v>
          </cell>
          <cell r="DT1501">
            <v>1</v>
          </cell>
          <cell r="DU1501">
            <v>205</v>
          </cell>
          <cell r="DV1501">
            <v>41</v>
          </cell>
          <cell r="DW1501">
            <v>4</v>
          </cell>
          <cell r="DX1501">
            <v>0</v>
          </cell>
        </row>
        <row r="1502">
          <cell r="M1502" t="str">
            <v>91110111MABMLK292X</v>
          </cell>
          <cell r="N1502" t="str">
            <v>北京博文易为科技有限公司</v>
          </cell>
          <cell r="O1502" t="str">
            <v>2025</v>
          </cell>
          <cell r="P1502" t="str">
            <v>2</v>
          </cell>
          <cell r="Q1502">
            <v>23</v>
          </cell>
          <cell r="R1502">
            <v>23</v>
          </cell>
          <cell r="S1502">
            <v>2393</v>
          </cell>
          <cell r="T1502">
            <v>1683</v>
          </cell>
          <cell r="U1502">
            <v>12420</v>
          </cell>
          <cell r="V1502">
            <v>13352</v>
          </cell>
          <cell r="W1502">
            <v>11728</v>
          </cell>
          <cell r="X1502">
            <v>0</v>
          </cell>
          <cell r="Y1502">
            <v>0</v>
          </cell>
          <cell r="Z1502">
            <v>0</v>
          </cell>
          <cell r="AA1502">
            <v>7396</v>
          </cell>
          <cell r="AB1502">
            <v>3482</v>
          </cell>
          <cell r="AC1502">
            <v>0</v>
          </cell>
          <cell r="AD1502">
            <v>0</v>
          </cell>
          <cell r="AE1502">
            <v>7443</v>
          </cell>
          <cell r="AF1502">
            <v>3290</v>
          </cell>
          <cell r="AG1502">
            <v>1</v>
          </cell>
          <cell r="AH1502">
            <v>0</v>
          </cell>
          <cell r="AI1502">
            <v>57</v>
          </cell>
          <cell r="AJ1502">
            <v>22</v>
          </cell>
          <cell r="AK1502">
            <v>19</v>
          </cell>
          <cell r="AL1502">
            <v>52</v>
          </cell>
          <cell r="AM1502">
            <v>0</v>
          </cell>
          <cell r="AN1502">
            <v>0</v>
          </cell>
          <cell r="AO1502">
            <v>7</v>
          </cell>
          <cell r="AP1502">
            <v>12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-131</v>
          </cell>
          <cell r="BF1502">
            <v>106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-131</v>
          </cell>
          <cell r="BL1502">
            <v>106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19</v>
          </cell>
          <cell r="BR1502">
            <v>1</v>
          </cell>
          <cell r="BS1502">
            <v>10</v>
          </cell>
          <cell r="BT1502">
            <v>8</v>
          </cell>
          <cell r="BU1502" t="str">
            <v>蒯正</v>
          </cell>
          <cell r="BV1502" t="str">
            <v>蒯正</v>
          </cell>
          <cell r="BW1502" t="str">
            <v>戴玲玲</v>
          </cell>
          <cell r="BX1502" t="str">
            <v>13401070821</v>
          </cell>
          <cell r="BY1502" t="str">
            <v>2025-03-17</v>
          </cell>
          <cell r="BZ1502" t="str">
            <v/>
          </cell>
          <cell r="CA1502" t="str">
            <v>MABMLK292</v>
          </cell>
          <cell r="CB1502">
            <v>0</v>
          </cell>
          <cell r="CC1502">
            <v>0</v>
          </cell>
          <cell r="CD1502" t="str">
            <v/>
          </cell>
          <cell r="CE1502" t="str">
            <v>1</v>
          </cell>
          <cell r="CF1502" t="str">
            <v/>
          </cell>
          <cell r="CG1502" t="str">
            <v>北京经济技术开发区虚拟社区</v>
          </cell>
          <cell r="CH1502" t="str">
            <v>qy</v>
          </cell>
          <cell r="CI1502" t="str">
            <v>    私人控股</v>
          </cell>
          <cell r="CJ1502" t="str">
            <v>F</v>
          </cell>
          <cell r="CK1502" t="str">
            <v>    批发和零售业</v>
          </cell>
          <cell r="CL1502" t="str">
            <v>51</v>
          </cell>
          <cell r="CM1502" t="str">
            <v>    批发业</v>
          </cell>
          <cell r="CN1502" t="str">
            <v>115101</v>
          </cell>
          <cell r="CO1502" t="str">
            <v>      开发区</v>
          </cell>
          <cell r="CP1502" t="str">
            <v>　　　私营有限责任公司</v>
          </cell>
          <cell r="CQ1502" t="str">
            <v/>
          </cell>
          <cell r="CR1502" t="str">
            <v>    传统服务业</v>
          </cell>
          <cell r="CS1502" t="str">
            <v>2</v>
          </cell>
          <cell r="CT1502" t="str">
            <v>    地方</v>
          </cell>
          <cell r="CU1502">
            <v>0</v>
          </cell>
          <cell r="CV1502">
            <v>0</v>
          </cell>
          <cell r="CW1502">
            <v>0</v>
          </cell>
          <cell r="CX1502">
            <v>0</v>
          </cell>
          <cell r="CY1502">
            <v>0</v>
          </cell>
          <cell r="CZ1502">
            <v>0</v>
          </cell>
          <cell r="DA1502">
            <v>0</v>
          </cell>
          <cell r="DB1502">
            <v>0</v>
          </cell>
          <cell r="DC1502">
            <v>0</v>
          </cell>
          <cell r="DD1502">
            <v>0</v>
          </cell>
          <cell r="DE1502">
            <v>0</v>
          </cell>
          <cell r="DF1502">
            <v>0</v>
          </cell>
          <cell r="DG1502">
            <v>0</v>
          </cell>
          <cell r="DH1502">
            <v>0</v>
          </cell>
          <cell r="DI1502">
            <v>0</v>
          </cell>
          <cell r="DJ1502">
            <v>0</v>
          </cell>
          <cell r="DK1502">
            <v>0</v>
          </cell>
          <cell r="DL1502">
            <v>0</v>
          </cell>
          <cell r="DM1502" t="str">
            <v>3</v>
          </cell>
          <cell r="DN1502" t="str">
            <v>517</v>
          </cell>
          <cell r="DO1502" t="str">
            <v>    机械设备、五金产品及电子产品批发</v>
          </cell>
          <cell r="DP1502" t="str">
            <v>1</v>
          </cell>
          <cell r="DQ1502" t="str">
            <v/>
          </cell>
          <cell r="DR1502">
            <v>7396</v>
          </cell>
          <cell r="DS1502">
            <v>3482</v>
          </cell>
          <cell r="DT1502">
            <v>1</v>
          </cell>
          <cell r="DU1502">
            <v>-131</v>
          </cell>
          <cell r="DV1502">
            <v>106</v>
          </cell>
          <cell r="DW1502">
            <v>20</v>
          </cell>
          <cell r="DX1502">
            <v>1</v>
          </cell>
        </row>
        <row r="1503">
          <cell r="M1503" t="str">
            <v>911103025568976694</v>
          </cell>
          <cell r="N1503" t="str">
            <v>北京华辉天锋石材有限公司</v>
          </cell>
          <cell r="O1503" t="str">
            <v>2025</v>
          </cell>
          <cell r="P1503" t="str">
            <v>2</v>
          </cell>
          <cell r="Q1503">
            <v>942</v>
          </cell>
          <cell r="R1503">
            <v>942</v>
          </cell>
          <cell r="S1503">
            <v>37759</v>
          </cell>
          <cell r="T1503">
            <v>39724</v>
          </cell>
          <cell r="U1503">
            <v>52189</v>
          </cell>
          <cell r="V1503">
            <v>55091</v>
          </cell>
          <cell r="W1503">
            <v>37891</v>
          </cell>
          <cell r="X1503">
            <v>41551</v>
          </cell>
          <cell r="Y1503">
            <v>0</v>
          </cell>
          <cell r="Z1503">
            <v>0</v>
          </cell>
          <cell r="AA1503">
            <v>834</v>
          </cell>
          <cell r="AB1503">
            <v>0</v>
          </cell>
          <cell r="AC1503">
            <v>0</v>
          </cell>
          <cell r="AD1503">
            <v>0</v>
          </cell>
          <cell r="AE1503">
            <v>709</v>
          </cell>
          <cell r="AF1503">
            <v>0</v>
          </cell>
          <cell r="AG1503">
            <v>0</v>
          </cell>
          <cell r="AH1503">
            <v>0</v>
          </cell>
          <cell r="AI1503">
            <v>21</v>
          </cell>
          <cell r="AJ1503">
            <v>0</v>
          </cell>
          <cell r="AK1503">
            <v>106</v>
          </cell>
          <cell r="AL1503">
            <v>68</v>
          </cell>
          <cell r="AM1503">
            <v>0</v>
          </cell>
          <cell r="AN1503">
            <v>0</v>
          </cell>
          <cell r="AO1503">
            <v>82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-84</v>
          </cell>
          <cell r="BF1503">
            <v>-68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-84</v>
          </cell>
          <cell r="BL1503">
            <v>-68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135</v>
          </cell>
          <cell r="BR1503">
            <v>274</v>
          </cell>
          <cell r="BS1503">
            <v>8</v>
          </cell>
          <cell r="BT1503">
            <v>3</v>
          </cell>
          <cell r="BU1503" t="str">
            <v>陈建军</v>
          </cell>
          <cell r="BV1503" t="str">
            <v>戴小霞</v>
          </cell>
          <cell r="BW1503" t="str">
            <v>戴小霞</v>
          </cell>
          <cell r="BX1503" t="str">
            <v>13677569319</v>
          </cell>
          <cell r="BY1503" t="str">
            <v>2025-03-18</v>
          </cell>
          <cell r="BZ1503" t="str">
            <v/>
          </cell>
          <cell r="CA1503" t="str">
            <v>556897669</v>
          </cell>
          <cell r="CB1503">
            <v>0</v>
          </cell>
          <cell r="CC1503">
            <v>0</v>
          </cell>
          <cell r="CD1503" t="str">
            <v/>
          </cell>
          <cell r="CE1503" t="str">
            <v/>
          </cell>
          <cell r="CF1503" t="str">
            <v/>
          </cell>
          <cell r="CG1503" t="str">
            <v/>
          </cell>
          <cell r="CH1503" t="str">
            <v>qy</v>
          </cell>
          <cell r="CI1503" t="str">
            <v>    私人控股</v>
          </cell>
          <cell r="CJ1503" t="str">
            <v>F</v>
          </cell>
          <cell r="CK1503" t="str">
            <v>    批发和零售业</v>
          </cell>
          <cell r="CL1503" t="str">
            <v>51</v>
          </cell>
          <cell r="CM1503" t="str">
            <v>    批发业</v>
          </cell>
          <cell r="CN1503" t="str">
            <v>110112</v>
          </cell>
          <cell r="CO1503" t="str">
            <v>      通州区</v>
          </cell>
          <cell r="CP1503" t="str">
            <v>　　　私营有限责任公司</v>
          </cell>
          <cell r="CQ1503" t="str">
            <v/>
          </cell>
          <cell r="CR1503" t="str">
            <v>    传统服务业</v>
          </cell>
          <cell r="CS1503" t="str">
            <v>2</v>
          </cell>
          <cell r="CT1503" t="str">
            <v>    地方</v>
          </cell>
          <cell r="CU1503">
            <v>0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0</v>
          </cell>
          <cell r="DA1503">
            <v>0</v>
          </cell>
          <cell r="DB1503">
            <v>0</v>
          </cell>
          <cell r="DC1503">
            <v>0</v>
          </cell>
          <cell r="DD1503">
            <v>0</v>
          </cell>
          <cell r="DE1503">
            <v>0</v>
          </cell>
          <cell r="DF1503">
            <v>0</v>
          </cell>
          <cell r="DG1503">
            <v>0</v>
          </cell>
          <cell r="DH1503">
            <v>0</v>
          </cell>
          <cell r="DI1503">
            <v>0</v>
          </cell>
          <cell r="DJ1503">
            <v>0</v>
          </cell>
          <cell r="DK1503">
            <v>0</v>
          </cell>
          <cell r="DL1503">
            <v>0</v>
          </cell>
          <cell r="DM1503" t="str">
            <v>5</v>
          </cell>
          <cell r="DN1503" t="str">
            <v>516</v>
          </cell>
          <cell r="DO1503" t="str">
            <v>    矿产品、建材及化工产品批发</v>
          </cell>
          <cell r="DP1503" t="str">
            <v>1</v>
          </cell>
          <cell r="DQ1503" t="str">
            <v/>
          </cell>
          <cell r="DR1503">
            <v>834</v>
          </cell>
          <cell r="DS1503">
            <v>0</v>
          </cell>
          <cell r="DT1503">
            <v>1</v>
          </cell>
          <cell r="DU1503">
            <v>-84</v>
          </cell>
          <cell r="DV1503">
            <v>-68</v>
          </cell>
          <cell r="DW1503">
            <v>135</v>
          </cell>
          <cell r="DX1503">
            <v>274</v>
          </cell>
        </row>
        <row r="1504">
          <cell r="M1504" t="str">
            <v>91110106353028164T</v>
          </cell>
          <cell r="N1504" t="str">
            <v>北京晟世华鑫国际贸易有限公司</v>
          </cell>
          <cell r="O1504" t="str">
            <v>2025</v>
          </cell>
          <cell r="P1504" t="str">
            <v>2</v>
          </cell>
          <cell r="Q1504">
            <v>0</v>
          </cell>
          <cell r="R1504">
            <v>0</v>
          </cell>
          <cell r="S1504">
            <v>20227</v>
          </cell>
          <cell r="T1504">
            <v>19666</v>
          </cell>
          <cell r="U1504">
            <v>22323</v>
          </cell>
          <cell r="V1504">
            <v>20565</v>
          </cell>
          <cell r="W1504">
            <v>21049</v>
          </cell>
          <cell r="X1504">
            <v>19701</v>
          </cell>
          <cell r="Y1504">
            <v>0</v>
          </cell>
          <cell r="Z1504">
            <v>0</v>
          </cell>
          <cell r="AA1504">
            <v>10645</v>
          </cell>
          <cell r="AB1504">
            <v>16742</v>
          </cell>
          <cell r="AC1504">
            <v>0</v>
          </cell>
          <cell r="AD1504">
            <v>0</v>
          </cell>
          <cell r="AE1504">
            <v>10348</v>
          </cell>
          <cell r="AF1504">
            <v>16080</v>
          </cell>
          <cell r="AG1504">
            <v>2</v>
          </cell>
          <cell r="AH1504">
            <v>2</v>
          </cell>
          <cell r="AI1504">
            <v>0</v>
          </cell>
          <cell r="AJ1504">
            <v>0</v>
          </cell>
          <cell r="AK1504">
            <v>268</v>
          </cell>
          <cell r="AL1504">
            <v>362</v>
          </cell>
          <cell r="AM1504">
            <v>0</v>
          </cell>
          <cell r="AN1504">
            <v>0</v>
          </cell>
          <cell r="AO1504">
            <v>28</v>
          </cell>
          <cell r="AP1504">
            <v>293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-1</v>
          </cell>
          <cell r="BF1504">
            <v>5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-1</v>
          </cell>
          <cell r="BL1504">
            <v>5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33</v>
          </cell>
          <cell r="BR1504">
            <v>48</v>
          </cell>
          <cell r="BS1504">
            <v>4</v>
          </cell>
          <cell r="BT1504">
            <v>4</v>
          </cell>
          <cell r="BU1504" t="str">
            <v>张成</v>
          </cell>
          <cell r="BV1504" t="str">
            <v>张成</v>
          </cell>
          <cell r="BW1504" t="str">
            <v>张成</v>
          </cell>
          <cell r="BX1504" t="str">
            <v>13161328272</v>
          </cell>
          <cell r="BY1504" t="str">
            <v>2025-03-05</v>
          </cell>
          <cell r="BZ1504" t="str">
            <v/>
          </cell>
          <cell r="CA1504" t="str">
            <v>353028164</v>
          </cell>
          <cell r="CB1504">
            <v>0</v>
          </cell>
          <cell r="CC1504">
            <v>0</v>
          </cell>
          <cell r="CD1504" t="str">
            <v/>
          </cell>
          <cell r="CE1504" t="str">
            <v/>
          </cell>
          <cell r="CF1504" t="str">
            <v/>
          </cell>
          <cell r="CG1504" t="str">
            <v/>
          </cell>
          <cell r="CH1504" t="str">
            <v>qy</v>
          </cell>
          <cell r="CI1504" t="str">
            <v>    私人控股</v>
          </cell>
          <cell r="CJ1504" t="str">
            <v>F</v>
          </cell>
          <cell r="CK1504" t="str">
            <v>    批发和零售业</v>
          </cell>
          <cell r="CL1504" t="str">
            <v>51</v>
          </cell>
          <cell r="CM1504" t="str">
            <v>    批发业</v>
          </cell>
          <cell r="CN1504" t="str">
            <v>110115</v>
          </cell>
          <cell r="CO1504" t="str">
            <v>      大兴区</v>
          </cell>
          <cell r="CP1504" t="str">
            <v>　　　私营有限责任公司</v>
          </cell>
          <cell r="CQ1504" t="str">
            <v/>
          </cell>
          <cell r="CR1504" t="str">
            <v>    传统服务业</v>
          </cell>
          <cell r="CS1504" t="str">
            <v>2</v>
          </cell>
          <cell r="CT1504" t="str">
            <v>    地方</v>
          </cell>
          <cell r="CU1504">
            <v>0</v>
          </cell>
          <cell r="CV1504">
            <v>0</v>
          </cell>
          <cell r="CW1504">
            <v>0</v>
          </cell>
          <cell r="CX1504">
            <v>0</v>
          </cell>
          <cell r="CY1504">
            <v>0</v>
          </cell>
          <cell r="CZ1504">
            <v>0</v>
          </cell>
          <cell r="DA1504">
            <v>0</v>
          </cell>
          <cell r="DB1504">
            <v>0</v>
          </cell>
          <cell r="DC1504">
            <v>0</v>
          </cell>
          <cell r="DD1504">
            <v>0</v>
          </cell>
          <cell r="DE1504">
            <v>0</v>
          </cell>
          <cell r="DF1504">
            <v>0</v>
          </cell>
          <cell r="DG1504">
            <v>0</v>
          </cell>
          <cell r="DH1504">
            <v>0</v>
          </cell>
          <cell r="DI1504">
            <v>0</v>
          </cell>
          <cell r="DJ1504">
            <v>0</v>
          </cell>
          <cell r="DK1504">
            <v>0</v>
          </cell>
          <cell r="DL1504">
            <v>0</v>
          </cell>
          <cell r="DM1504" t="str">
            <v>3</v>
          </cell>
          <cell r="DN1504" t="str">
            <v>516</v>
          </cell>
          <cell r="DO1504" t="str">
            <v>    矿产品、建材及化工产品批发</v>
          </cell>
          <cell r="DP1504" t="str">
            <v>1</v>
          </cell>
          <cell r="DQ1504" t="str">
            <v/>
          </cell>
          <cell r="DR1504">
            <v>10645</v>
          </cell>
          <cell r="DS1504">
            <v>16742</v>
          </cell>
          <cell r="DT1504">
            <v>1</v>
          </cell>
          <cell r="DU1504">
            <v>-1</v>
          </cell>
          <cell r="DV1504">
            <v>5</v>
          </cell>
          <cell r="DW1504">
            <v>35</v>
          </cell>
          <cell r="DX1504">
            <v>50</v>
          </cell>
        </row>
        <row r="1505">
          <cell r="M1505" t="str">
            <v>91110302MA01W65519</v>
          </cell>
          <cell r="N1505" t="str">
            <v>北京艾科赛自动化技术有限公司</v>
          </cell>
          <cell r="O1505" t="str">
            <v>2025</v>
          </cell>
          <cell r="P1505" t="str">
            <v>2</v>
          </cell>
          <cell r="Q1505">
            <v>9</v>
          </cell>
          <cell r="R1505">
            <v>9</v>
          </cell>
          <cell r="S1505">
            <v>6679</v>
          </cell>
          <cell r="T1505">
            <v>7837</v>
          </cell>
          <cell r="U1505">
            <v>14414</v>
          </cell>
          <cell r="V1505">
            <v>8964</v>
          </cell>
          <cell r="W1505">
            <v>10098</v>
          </cell>
          <cell r="X1505">
            <v>5618</v>
          </cell>
          <cell r="Y1505">
            <v>0</v>
          </cell>
          <cell r="Z1505">
            <v>0</v>
          </cell>
          <cell r="AA1505">
            <v>3707</v>
          </cell>
          <cell r="AB1505">
            <v>8769</v>
          </cell>
          <cell r="AC1505">
            <v>0</v>
          </cell>
          <cell r="AD1505">
            <v>0</v>
          </cell>
          <cell r="AE1505">
            <v>67</v>
          </cell>
          <cell r="AF1505">
            <v>7513</v>
          </cell>
          <cell r="AG1505">
            <v>4</v>
          </cell>
          <cell r="AH1505">
            <v>10</v>
          </cell>
          <cell r="AI1505">
            <v>610</v>
          </cell>
          <cell r="AJ1505">
            <v>996</v>
          </cell>
          <cell r="AK1505">
            <v>187</v>
          </cell>
          <cell r="AL1505">
            <v>148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2838</v>
          </cell>
          <cell r="BF1505">
            <v>101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2838</v>
          </cell>
          <cell r="BL1505">
            <v>101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65</v>
          </cell>
          <cell r="BR1505">
            <v>150</v>
          </cell>
          <cell r="BS1505">
            <v>6</v>
          </cell>
          <cell r="BT1505">
            <v>6</v>
          </cell>
          <cell r="BU1505" t="str">
            <v>王振宇</v>
          </cell>
          <cell r="BV1505" t="str">
            <v>王振宇</v>
          </cell>
          <cell r="BW1505" t="str">
            <v>王振宇</v>
          </cell>
          <cell r="BX1505" t="str">
            <v>17316036693</v>
          </cell>
          <cell r="BY1505" t="str">
            <v>2025-03-06</v>
          </cell>
          <cell r="BZ1505" t="str">
            <v/>
          </cell>
          <cell r="CA1505" t="str">
            <v>MA01W6551</v>
          </cell>
          <cell r="CB1505">
            <v>0</v>
          </cell>
          <cell r="CC1505">
            <v>0</v>
          </cell>
          <cell r="CD1505" t="str">
            <v/>
          </cell>
          <cell r="CE1505" t="str">
            <v>1</v>
          </cell>
          <cell r="CF1505" t="str">
            <v/>
          </cell>
          <cell r="CG1505" t="str">
            <v>北京经济技术开发区虚拟社区</v>
          </cell>
          <cell r="CH1505" t="str">
            <v>qy</v>
          </cell>
          <cell r="CI1505" t="str">
            <v>    私人控股</v>
          </cell>
          <cell r="CJ1505" t="str">
            <v>F</v>
          </cell>
          <cell r="CK1505" t="str">
            <v>    批发和零售业</v>
          </cell>
          <cell r="CL1505" t="str">
            <v>51</v>
          </cell>
          <cell r="CM1505" t="str">
            <v>    批发业</v>
          </cell>
          <cell r="CN1505" t="str">
            <v>115101</v>
          </cell>
          <cell r="CO1505" t="str">
            <v>      开发区</v>
          </cell>
          <cell r="CP1505" t="str">
            <v>　　　私营有限责任公司</v>
          </cell>
          <cell r="CQ1505" t="str">
            <v/>
          </cell>
          <cell r="CR1505" t="str">
            <v>    传统服务业</v>
          </cell>
          <cell r="CS1505" t="str">
            <v>2</v>
          </cell>
          <cell r="CT1505" t="str">
            <v>    地方</v>
          </cell>
          <cell r="CU1505">
            <v>0</v>
          </cell>
          <cell r="CV1505">
            <v>0</v>
          </cell>
          <cell r="CW1505">
            <v>0</v>
          </cell>
          <cell r="CX1505">
            <v>0</v>
          </cell>
          <cell r="CY1505">
            <v>0</v>
          </cell>
          <cell r="CZ1505">
            <v>0</v>
          </cell>
          <cell r="DA1505">
            <v>0</v>
          </cell>
          <cell r="DB1505">
            <v>0</v>
          </cell>
          <cell r="DC1505">
            <v>0</v>
          </cell>
          <cell r="DD1505">
            <v>0</v>
          </cell>
          <cell r="DE1505">
            <v>0</v>
          </cell>
          <cell r="DF1505">
            <v>0</v>
          </cell>
          <cell r="DG1505">
            <v>0</v>
          </cell>
          <cell r="DH1505">
            <v>0</v>
          </cell>
          <cell r="DI1505">
            <v>0</v>
          </cell>
          <cell r="DJ1505">
            <v>0</v>
          </cell>
          <cell r="DK1505">
            <v>0</v>
          </cell>
          <cell r="DL1505">
            <v>0</v>
          </cell>
          <cell r="DM1505" t="str">
            <v>3</v>
          </cell>
          <cell r="DN1505" t="str">
            <v>517</v>
          </cell>
          <cell r="DO1505" t="str">
            <v>    机械设备、五金产品及电子产品批发</v>
          </cell>
          <cell r="DP1505" t="str">
            <v>1</v>
          </cell>
          <cell r="DQ1505" t="str">
            <v/>
          </cell>
          <cell r="DR1505">
            <v>3707</v>
          </cell>
          <cell r="DS1505">
            <v>8769</v>
          </cell>
          <cell r="DT1505">
            <v>1</v>
          </cell>
          <cell r="DU1505">
            <v>2838</v>
          </cell>
          <cell r="DV1505">
            <v>101</v>
          </cell>
          <cell r="DW1505">
            <v>69</v>
          </cell>
          <cell r="DX1505">
            <v>160</v>
          </cell>
        </row>
        <row r="1506">
          <cell r="M1506" t="str">
            <v>91110105335429765B</v>
          </cell>
          <cell r="N1506" t="str">
            <v>安诺伦（北京）生物科技有限公司</v>
          </cell>
          <cell r="O1506" t="str">
            <v>2025</v>
          </cell>
          <cell r="P1506" t="str">
            <v>2</v>
          </cell>
          <cell r="Q1506">
            <v>729</v>
          </cell>
          <cell r="R1506">
            <v>274</v>
          </cell>
          <cell r="S1506">
            <v>7540</v>
          </cell>
          <cell r="T1506">
            <v>5332</v>
          </cell>
          <cell r="U1506">
            <v>19817</v>
          </cell>
          <cell r="V1506">
            <v>8051</v>
          </cell>
          <cell r="W1506">
            <v>13395</v>
          </cell>
          <cell r="X1506">
            <v>3237</v>
          </cell>
          <cell r="Y1506">
            <v>0</v>
          </cell>
          <cell r="Z1506">
            <v>0</v>
          </cell>
          <cell r="AA1506">
            <v>5516</v>
          </cell>
          <cell r="AB1506">
            <v>6960</v>
          </cell>
          <cell r="AC1506">
            <v>0</v>
          </cell>
          <cell r="AD1506">
            <v>0</v>
          </cell>
          <cell r="AE1506">
            <v>5136</v>
          </cell>
          <cell r="AF1506">
            <v>8606</v>
          </cell>
          <cell r="AG1506">
            <v>11</v>
          </cell>
          <cell r="AH1506">
            <v>10</v>
          </cell>
          <cell r="AI1506">
            <v>290</v>
          </cell>
          <cell r="AJ1506">
            <v>350</v>
          </cell>
          <cell r="AK1506">
            <v>224</v>
          </cell>
          <cell r="AL1506">
            <v>347</v>
          </cell>
          <cell r="AM1506">
            <v>69</v>
          </cell>
          <cell r="AN1506">
            <v>19</v>
          </cell>
          <cell r="AO1506">
            <v>46</v>
          </cell>
          <cell r="AP1506">
            <v>15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-249</v>
          </cell>
          <cell r="BF1506">
            <v>-2387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-249</v>
          </cell>
          <cell r="BL1506">
            <v>-2387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154</v>
          </cell>
          <cell r="BR1506">
            <v>121</v>
          </cell>
          <cell r="BS1506">
            <v>7</v>
          </cell>
          <cell r="BT1506">
            <v>6</v>
          </cell>
          <cell r="BU1506" t="str">
            <v>谢朋辉</v>
          </cell>
          <cell r="BV1506" t="str">
            <v>张洪雪</v>
          </cell>
          <cell r="BW1506" t="str">
            <v>张洪雪</v>
          </cell>
          <cell r="BX1506" t="str">
            <v>13488689364</v>
          </cell>
          <cell r="BY1506" t="str">
            <v>2025-03-18</v>
          </cell>
          <cell r="BZ1506" t="str">
            <v/>
          </cell>
          <cell r="CA1506" t="str">
            <v>335429765</v>
          </cell>
          <cell r="CB1506">
            <v>0</v>
          </cell>
          <cell r="CC1506">
            <v>0</v>
          </cell>
          <cell r="CD1506" t="str">
            <v/>
          </cell>
          <cell r="CE1506" t="str">
            <v>1</v>
          </cell>
          <cell r="CF1506" t="str">
            <v/>
          </cell>
          <cell r="CG1506" t="str">
            <v>北京经济技术开发区虚拟社区</v>
          </cell>
          <cell r="CH1506" t="str">
            <v>qy</v>
          </cell>
          <cell r="CI1506" t="str">
            <v>    私人控股</v>
          </cell>
          <cell r="CJ1506" t="str">
            <v>F</v>
          </cell>
          <cell r="CK1506" t="str">
            <v>    批发和零售业</v>
          </cell>
          <cell r="CL1506" t="str">
            <v>51</v>
          </cell>
          <cell r="CM1506" t="str">
            <v>    批发业</v>
          </cell>
          <cell r="CN1506" t="str">
            <v>115101</v>
          </cell>
          <cell r="CO1506" t="str">
            <v>      开发区</v>
          </cell>
          <cell r="CP1506" t="str">
            <v>　　　私营有限责任公司</v>
          </cell>
          <cell r="CQ1506" t="str">
            <v/>
          </cell>
          <cell r="CR1506" t="str">
            <v>    传统服务业</v>
          </cell>
          <cell r="CS1506" t="str">
            <v>2</v>
          </cell>
          <cell r="CT1506" t="str">
            <v>    地方</v>
          </cell>
          <cell r="CU1506">
            <v>0</v>
          </cell>
          <cell r="CV1506">
            <v>0</v>
          </cell>
          <cell r="CW1506">
            <v>0</v>
          </cell>
          <cell r="CX1506">
            <v>0</v>
          </cell>
          <cell r="CY1506">
            <v>0</v>
          </cell>
          <cell r="CZ1506">
            <v>0</v>
          </cell>
          <cell r="DA1506">
            <v>0</v>
          </cell>
          <cell r="DB1506">
            <v>0</v>
          </cell>
          <cell r="DC1506">
            <v>0</v>
          </cell>
          <cell r="DD1506">
            <v>0</v>
          </cell>
          <cell r="DE1506">
            <v>0</v>
          </cell>
          <cell r="DF1506">
            <v>0</v>
          </cell>
          <cell r="DG1506">
            <v>0</v>
          </cell>
          <cell r="DH1506">
            <v>0</v>
          </cell>
          <cell r="DI1506">
            <v>0</v>
          </cell>
          <cell r="DJ1506">
            <v>0</v>
          </cell>
          <cell r="DK1506">
            <v>0</v>
          </cell>
          <cell r="DL1506">
            <v>0</v>
          </cell>
          <cell r="DM1506" t="str">
            <v>3</v>
          </cell>
          <cell r="DN1506" t="str">
            <v>516</v>
          </cell>
          <cell r="DO1506" t="str">
            <v>    矿产品、建材及化工产品批发</v>
          </cell>
          <cell r="DP1506" t="str">
            <v>1</v>
          </cell>
          <cell r="DQ1506" t="str">
            <v/>
          </cell>
          <cell r="DR1506">
            <v>5516</v>
          </cell>
          <cell r="DS1506">
            <v>6960</v>
          </cell>
          <cell r="DT1506">
            <v>1</v>
          </cell>
          <cell r="DU1506">
            <v>-249</v>
          </cell>
          <cell r="DV1506">
            <v>-2387</v>
          </cell>
          <cell r="DW1506">
            <v>165</v>
          </cell>
          <cell r="DX1506">
            <v>131</v>
          </cell>
        </row>
        <row r="1507">
          <cell r="M1507" t="str">
            <v>91110105MA04EG0C9H</v>
          </cell>
          <cell r="N1507" t="str">
            <v>植安堂医疗科技（北京）有限公司</v>
          </cell>
          <cell r="O1507" t="str">
            <v>2025</v>
          </cell>
          <cell r="P1507" t="str">
            <v>2</v>
          </cell>
          <cell r="Q1507">
            <v>241</v>
          </cell>
          <cell r="R1507">
            <v>290</v>
          </cell>
          <cell r="S1507">
            <v>4058</v>
          </cell>
          <cell r="T1507">
            <v>3862</v>
          </cell>
          <cell r="U1507">
            <v>6388</v>
          </cell>
          <cell r="V1507">
            <v>10545</v>
          </cell>
          <cell r="W1507">
            <v>5389</v>
          </cell>
          <cell r="X1507">
            <v>9936</v>
          </cell>
          <cell r="Y1507">
            <v>0</v>
          </cell>
          <cell r="Z1507">
            <v>0</v>
          </cell>
          <cell r="AA1507">
            <v>2113</v>
          </cell>
          <cell r="AB1507">
            <v>5441</v>
          </cell>
          <cell r="AC1507">
            <v>0</v>
          </cell>
          <cell r="AD1507">
            <v>0</v>
          </cell>
          <cell r="AE1507">
            <v>1828</v>
          </cell>
          <cell r="AF1507">
            <v>4468</v>
          </cell>
          <cell r="AG1507">
            <v>14</v>
          </cell>
          <cell r="AH1507">
            <v>9</v>
          </cell>
          <cell r="AI1507">
            <v>128</v>
          </cell>
          <cell r="AJ1507">
            <v>559</v>
          </cell>
          <cell r="AK1507">
            <v>89</v>
          </cell>
          <cell r="AL1507">
            <v>219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54</v>
          </cell>
          <cell r="BF1507">
            <v>186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54</v>
          </cell>
          <cell r="BL1507">
            <v>186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232</v>
          </cell>
          <cell r="BR1507">
            <v>122</v>
          </cell>
          <cell r="BS1507">
            <v>1</v>
          </cell>
          <cell r="BT1507">
            <v>20</v>
          </cell>
          <cell r="BU1507" t="str">
            <v>潘亮</v>
          </cell>
          <cell r="BV1507" t="str">
            <v>潘亮</v>
          </cell>
          <cell r="BW1507" t="str">
            <v>王文彦</v>
          </cell>
          <cell r="BX1507" t="str">
            <v>15210192103</v>
          </cell>
          <cell r="BY1507" t="str">
            <v>2025-03-14</v>
          </cell>
          <cell r="BZ1507" t="str">
            <v/>
          </cell>
          <cell r="CA1507" t="str">
            <v>MA04EG0C9</v>
          </cell>
          <cell r="CB1507">
            <v>0</v>
          </cell>
          <cell r="CC1507">
            <v>0</v>
          </cell>
          <cell r="CD1507" t="str">
            <v/>
          </cell>
          <cell r="CE1507" t="str">
            <v>1</v>
          </cell>
          <cell r="CF1507" t="str">
            <v/>
          </cell>
          <cell r="CG1507" t="str">
            <v>北京经济技术开发区虚拟社区</v>
          </cell>
          <cell r="CH1507" t="str">
            <v>qy</v>
          </cell>
          <cell r="CI1507" t="str">
            <v>    私人控股</v>
          </cell>
          <cell r="CJ1507" t="str">
            <v>F</v>
          </cell>
          <cell r="CK1507" t="str">
            <v>    批发和零售业</v>
          </cell>
          <cell r="CL1507" t="str">
            <v>51</v>
          </cell>
          <cell r="CM1507" t="str">
            <v>    批发业</v>
          </cell>
          <cell r="CN1507" t="str">
            <v>115101</v>
          </cell>
          <cell r="CO1507" t="str">
            <v>      开发区</v>
          </cell>
          <cell r="CP1507" t="str">
            <v>　　　其他有限责任公司</v>
          </cell>
          <cell r="CQ1507" t="str">
            <v/>
          </cell>
          <cell r="CR1507" t="str">
            <v>    传统服务业</v>
          </cell>
          <cell r="CS1507" t="str">
            <v>2</v>
          </cell>
          <cell r="CT1507" t="str">
            <v>    地方</v>
          </cell>
          <cell r="CU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DI1507">
            <v>0</v>
          </cell>
          <cell r="DJ1507">
            <v>0</v>
          </cell>
          <cell r="DK1507">
            <v>0</v>
          </cell>
          <cell r="DL1507">
            <v>0</v>
          </cell>
          <cell r="DM1507" t="str">
            <v>3</v>
          </cell>
          <cell r="DN1507" t="str">
            <v>515</v>
          </cell>
          <cell r="DO1507" t="str">
            <v>    医药及医疗器材批发</v>
          </cell>
          <cell r="DP1507" t="str">
            <v>1</v>
          </cell>
          <cell r="DQ1507" t="str">
            <v/>
          </cell>
          <cell r="DR1507">
            <v>2113</v>
          </cell>
          <cell r="DS1507">
            <v>5441</v>
          </cell>
          <cell r="DT1507">
            <v>1</v>
          </cell>
          <cell r="DU1507">
            <v>54</v>
          </cell>
          <cell r="DV1507">
            <v>186</v>
          </cell>
          <cell r="DW1507">
            <v>246</v>
          </cell>
          <cell r="DX1507">
            <v>131</v>
          </cell>
        </row>
        <row r="1508">
          <cell r="M1508" t="str">
            <v>91110400MABXKJH816</v>
          </cell>
          <cell r="N1508" t="str">
            <v>北京沙塔时代科技有限公司</v>
          </cell>
          <cell r="O1508" t="str">
            <v>2025</v>
          </cell>
          <cell r="P1508" t="str">
            <v>2</v>
          </cell>
          <cell r="Q1508">
            <v>0</v>
          </cell>
          <cell r="R1508">
            <v>0</v>
          </cell>
          <cell r="S1508">
            <v>1266086</v>
          </cell>
          <cell r="T1508">
            <v>0</v>
          </cell>
          <cell r="U1508">
            <v>1271486</v>
          </cell>
          <cell r="V1508">
            <v>0</v>
          </cell>
          <cell r="W1508">
            <v>1248738</v>
          </cell>
          <cell r="X1508">
            <v>0</v>
          </cell>
          <cell r="Y1508">
            <v>0</v>
          </cell>
          <cell r="Z1508">
            <v>0</v>
          </cell>
          <cell r="AA1508">
            <v>511566</v>
          </cell>
          <cell r="AB1508">
            <v>0</v>
          </cell>
          <cell r="AC1508">
            <v>0</v>
          </cell>
          <cell r="AD1508">
            <v>0</v>
          </cell>
          <cell r="AE1508">
            <v>503435</v>
          </cell>
          <cell r="AF1508">
            <v>0</v>
          </cell>
          <cell r="AG1508">
            <v>225</v>
          </cell>
          <cell r="AH1508">
            <v>0</v>
          </cell>
          <cell r="AI1508">
            <v>0</v>
          </cell>
          <cell r="AJ1508">
            <v>0</v>
          </cell>
          <cell r="AK1508">
            <v>42</v>
          </cell>
          <cell r="AL1508">
            <v>0</v>
          </cell>
          <cell r="AM1508">
            <v>239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7625</v>
          </cell>
          <cell r="BF1508">
            <v>0</v>
          </cell>
          <cell r="BG1508">
            <v>0</v>
          </cell>
          <cell r="BH1508">
            <v>0</v>
          </cell>
          <cell r="BI1508">
            <v>7</v>
          </cell>
          <cell r="BJ1508">
            <v>0</v>
          </cell>
          <cell r="BK1508">
            <v>7618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1</v>
          </cell>
          <cell r="BT1508">
            <v>0</v>
          </cell>
          <cell r="BU1508" t="str">
            <v>周锋</v>
          </cell>
          <cell r="BV1508" t="str">
            <v>吕惟达</v>
          </cell>
          <cell r="BW1508" t="str">
            <v>崔凤亭</v>
          </cell>
          <cell r="BX1508" t="str">
            <v>17610912917</v>
          </cell>
          <cell r="BY1508" t="str">
            <v>2025-03-17</v>
          </cell>
          <cell r="BZ1508" t="str">
            <v/>
          </cell>
          <cell r="CA1508" t="str">
            <v>MABXKJH81</v>
          </cell>
          <cell r="CB1508">
            <v>0</v>
          </cell>
          <cell r="CC1508">
            <v>0</v>
          </cell>
          <cell r="CD1508" t="str">
            <v/>
          </cell>
          <cell r="CE1508" t="str">
            <v>1</v>
          </cell>
          <cell r="CF1508" t="str">
            <v/>
          </cell>
          <cell r="CG1508" t="str">
            <v>北京经济技术开发区虚拟社区</v>
          </cell>
          <cell r="CH1508" t="str">
            <v>qy</v>
          </cell>
          <cell r="CI1508" t="str">
            <v>    私人控股</v>
          </cell>
          <cell r="CJ1508" t="str">
            <v>F</v>
          </cell>
          <cell r="CK1508" t="str">
            <v>    批发和零售业</v>
          </cell>
          <cell r="CL1508" t="str">
            <v>51</v>
          </cell>
          <cell r="CM1508" t="str">
            <v>    批发业</v>
          </cell>
          <cell r="CN1508" t="str">
            <v>115101</v>
          </cell>
          <cell r="CO1508" t="str">
            <v>      开发区</v>
          </cell>
          <cell r="CP1508" t="str">
            <v>　　　其他有限责任公司</v>
          </cell>
          <cell r="CQ1508" t="str">
            <v/>
          </cell>
          <cell r="CR1508" t="str">
            <v>    传统服务业</v>
          </cell>
          <cell r="CS1508" t="str">
            <v>2</v>
          </cell>
          <cell r="CT1508" t="str">
            <v>    地方</v>
          </cell>
          <cell r="CU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DI1508">
            <v>0</v>
          </cell>
          <cell r="DJ1508">
            <v>0</v>
          </cell>
          <cell r="DK1508">
            <v>0</v>
          </cell>
          <cell r="DL1508">
            <v>0</v>
          </cell>
          <cell r="DM1508" t="str">
            <v>3</v>
          </cell>
          <cell r="DN1508" t="str">
            <v>517</v>
          </cell>
          <cell r="DO1508" t="str">
            <v>    机械设备、五金产品及电子产品批发</v>
          </cell>
          <cell r="DP1508" t="str">
            <v>1</v>
          </cell>
          <cell r="DQ1508" t="str">
            <v/>
          </cell>
          <cell r="DR1508">
            <v>511566</v>
          </cell>
          <cell r="DS1508">
            <v>0</v>
          </cell>
          <cell r="DT1508">
            <v>1</v>
          </cell>
          <cell r="DU1508">
            <v>7625</v>
          </cell>
          <cell r="DV1508">
            <v>0</v>
          </cell>
          <cell r="DW1508">
            <v>225</v>
          </cell>
          <cell r="DX1508">
            <v>0</v>
          </cell>
        </row>
        <row r="1509">
          <cell r="M1509" t="str">
            <v>91110302MA01GDAG53</v>
          </cell>
          <cell r="N1509" t="str">
            <v>北京旷视康洁科技有限公司</v>
          </cell>
          <cell r="O1509" t="str">
            <v>2025</v>
          </cell>
          <cell r="P1509" t="str">
            <v>2</v>
          </cell>
          <cell r="Q1509">
            <v>3810</v>
          </cell>
          <cell r="R1509">
            <v>3548</v>
          </cell>
          <cell r="S1509">
            <v>4541</v>
          </cell>
          <cell r="T1509">
            <v>86</v>
          </cell>
          <cell r="U1509">
            <v>22233</v>
          </cell>
          <cell r="V1509">
            <v>21607</v>
          </cell>
          <cell r="W1509">
            <v>5793</v>
          </cell>
          <cell r="X1509">
            <v>7094</v>
          </cell>
          <cell r="Y1509">
            <v>0</v>
          </cell>
          <cell r="Z1509">
            <v>0</v>
          </cell>
          <cell r="AA1509">
            <v>4585</v>
          </cell>
          <cell r="AB1509">
            <v>4134</v>
          </cell>
          <cell r="AC1509">
            <v>0</v>
          </cell>
          <cell r="AD1509">
            <v>0</v>
          </cell>
          <cell r="AE1509">
            <v>2028</v>
          </cell>
          <cell r="AF1509">
            <v>1271</v>
          </cell>
          <cell r="AG1509">
            <v>24</v>
          </cell>
          <cell r="AH1509">
            <v>13</v>
          </cell>
          <cell r="AI1509">
            <v>2834</v>
          </cell>
          <cell r="AJ1509">
            <v>1326</v>
          </cell>
          <cell r="AK1509">
            <v>716</v>
          </cell>
          <cell r="AL1509">
            <v>695</v>
          </cell>
          <cell r="AM1509">
            <v>0</v>
          </cell>
          <cell r="AN1509">
            <v>0</v>
          </cell>
          <cell r="AO1509">
            <v>1</v>
          </cell>
          <cell r="AP1509">
            <v>2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-1018</v>
          </cell>
          <cell r="BF1509">
            <v>827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-1018</v>
          </cell>
          <cell r="BL1509">
            <v>827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206</v>
          </cell>
          <cell r="BR1509">
            <v>224</v>
          </cell>
          <cell r="BS1509">
            <v>19</v>
          </cell>
          <cell r="BT1509">
            <v>19</v>
          </cell>
          <cell r="BU1509" t="str">
            <v>宋元栋</v>
          </cell>
          <cell r="BV1509" t="str">
            <v>王倩云</v>
          </cell>
          <cell r="BW1509" t="str">
            <v>王倩云</v>
          </cell>
          <cell r="BX1509" t="str">
            <v>13522833761</v>
          </cell>
          <cell r="BY1509" t="str">
            <v>2025-03-10</v>
          </cell>
          <cell r="BZ1509" t="str">
            <v/>
          </cell>
          <cell r="CA1509" t="str">
            <v>MA01GDAG5</v>
          </cell>
          <cell r="CB1509">
            <v>0</v>
          </cell>
          <cell r="CC1509">
            <v>0</v>
          </cell>
          <cell r="CD1509" t="str">
            <v/>
          </cell>
          <cell r="CE1509" t="str">
            <v>1</v>
          </cell>
          <cell r="CF1509" t="str">
            <v/>
          </cell>
          <cell r="CG1509" t="str">
            <v>北京经济技术开发区虚拟社区</v>
          </cell>
          <cell r="CH1509" t="str">
            <v>qy</v>
          </cell>
          <cell r="CI1509" t="str">
            <v>    私人控股</v>
          </cell>
          <cell r="CJ1509" t="str">
            <v>F</v>
          </cell>
          <cell r="CK1509" t="str">
            <v>    批发和零售业</v>
          </cell>
          <cell r="CL1509" t="str">
            <v>51</v>
          </cell>
          <cell r="CM1509" t="str">
            <v>    批发业</v>
          </cell>
          <cell r="CN1509" t="str">
            <v>115101</v>
          </cell>
          <cell r="CO1509" t="str">
            <v>      开发区</v>
          </cell>
          <cell r="CP1509" t="str">
            <v>　　　私营有限责任公司</v>
          </cell>
          <cell r="CQ1509" t="str">
            <v/>
          </cell>
          <cell r="CR1509" t="str">
            <v>    传统服务业</v>
          </cell>
          <cell r="CS1509" t="str">
            <v>2</v>
          </cell>
          <cell r="CT1509" t="str">
            <v>    地方</v>
          </cell>
          <cell r="CU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DI1509">
            <v>0</v>
          </cell>
          <cell r="DJ1509">
            <v>0</v>
          </cell>
          <cell r="DK1509">
            <v>0</v>
          </cell>
          <cell r="DL1509">
            <v>0</v>
          </cell>
          <cell r="DM1509" t="str">
            <v>3</v>
          </cell>
          <cell r="DN1509" t="str">
            <v>515</v>
          </cell>
          <cell r="DO1509" t="str">
            <v>    医药及医疗器材批发</v>
          </cell>
          <cell r="DP1509" t="str">
            <v>1</v>
          </cell>
          <cell r="DQ1509" t="str">
            <v/>
          </cell>
          <cell r="DR1509">
            <v>4585</v>
          </cell>
          <cell r="DS1509">
            <v>4134</v>
          </cell>
          <cell r="DT1509">
            <v>1</v>
          </cell>
          <cell r="DU1509">
            <v>-1018</v>
          </cell>
          <cell r="DV1509">
            <v>827</v>
          </cell>
          <cell r="DW1509">
            <v>230</v>
          </cell>
          <cell r="DX1509">
            <v>237</v>
          </cell>
        </row>
        <row r="1510">
          <cell r="M1510" t="str">
            <v>91110115MA01N9AF41</v>
          </cell>
          <cell r="N1510" t="str">
            <v>北京华士达生酒业有限公司</v>
          </cell>
          <cell r="O1510" t="str">
            <v>2025</v>
          </cell>
          <cell r="P1510" t="str">
            <v>2</v>
          </cell>
          <cell r="Q1510">
            <v>4772</v>
          </cell>
          <cell r="R1510">
            <v>4772</v>
          </cell>
          <cell r="S1510">
            <v>5159</v>
          </cell>
          <cell r="T1510">
            <v>63</v>
          </cell>
          <cell r="U1510">
            <v>47977</v>
          </cell>
          <cell r="V1510">
            <v>50483</v>
          </cell>
          <cell r="W1510">
            <v>41104</v>
          </cell>
          <cell r="X1510">
            <v>43616</v>
          </cell>
          <cell r="Y1510">
            <v>0</v>
          </cell>
          <cell r="Z1510">
            <v>0</v>
          </cell>
          <cell r="AA1510">
            <v>791</v>
          </cell>
          <cell r="AB1510">
            <v>8689</v>
          </cell>
          <cell r="AC1510">
            <v>0</v>
          </cell>
          <cell r="AD1510">
            <v>0</v>
          </cell>
          <cell r="AE1510">
            <v>772</v>
          </cell>
          <cell r="AF1510">
            <v>8498</v>
          </cell>
          <cell r="AG1510">
            <v>6</v>
          </cell>
          <cell r="AH1510">
            <v>1</v>
          </cell>
          <cell r="AI1510">
            <v>0</v>
          </cell>
          <cell r="AJ1510">
            <v>0</v>
          </cell>
          <cell r="AK1510">
            <v>118</v>
          </cell>
          <cell r="AL1510">
            <v>108</v>
          </cell>
          <cell r="AM1510">
            <v>0</v>
          </cell>
          <cell r="AN1510">
            <v>0</v>
          </cell>
          <cell r="AO1510">
            <v>4</v>
          </cell>
          <cell r="AP1510">
            <v>1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-109</v>
          </cell>
          <cell r="BF1510">
            <v>81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-109</v>
          </cell>
          <cell r="BL1510">
            <v>81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70</v>
          </cell>
          <cell r="BR1510">
            <v>0</v>
          </cell>
          <cell r="BS1510">
            <v>2</v>
          </cell>
          <cell r="BT1510">
            <v>4</v>
          </cell>
          <cell r="BU1510" t="str">
            <v>聂燕菲</v>
          </cell>
          <cell r="BV1510" t="str">
            <v>聂燕菲</v>
          </cell>
          <cell r="BW1510" t="str">
            <v>王跃平</v>
          </cell>
          <cell r="BX1510" t="str">
            <v>13911773981</v>
          </cell>
          <cell r="BY1510" t="str">
            <v>2025-03-05</v>
          </cell>
          <cell r="BZ1510" t="str">
            <v/>
          </cell>
          <cell r="CA1510" t="str">
            <v>MA01N9AF4</v>
          </cell>
          <cell r="CB1510">
            <v>0</v>
          </cell>
          <cell r="CC1510">
            <v>0</v>
          </cell>
          <cell r="CD1510" t="str">
            <v/>
          </cell>
          <cell r="CE1510" t="str">
            <v/>
          </cell>
          <cell r="CF1510" t="str">
            <v/>
          </cell>
          <cell r="CG1510" t="str">
            <v/>
          </cell>
          <cell r="CH1510" t="str">
            <v>qy</v>
          </cell>
          <cell r="CI1510" t="str">
            <v>    私人控股</v>
          </cell>
          <cell r="CJ1510" t="str">
            <v>F</v>
          </cell>
          <cell r="CK1510" t="str">
            <v>    批发和零售业</v>
          </cell>
          <cell r="CL1510" t="str">
            <v>51</v>
          </cell>
          <cell r="CM1510" t="str">
            <v>    批发业</v>
          </cell>
          <cell r="CN1510" t="str">
            <v>110115</v>
          </cell>
          <cell r="CO1510" t="str">
            <v>      大兴区</v>
          </cell>
          <cell r="CP1510" t="str">
            <v>　　　私营有限责任公司</v>
          </cell>
          <cell r="CQ1510" t="str">
            <v/>
          </cell>
          <cell r="CR1510" t="str">
            <v>    传统服务业</v>
          </cell>
          <cell r="CS1510" t="str">
            <v>2</v>
          </cell>
          <cell r="CT1510" t="str">
            <v>    地方</v>
          </cell>
          <cell r="CU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DI1510">
            <v>0</v>
          </cell>
          <cell r="DJ1510">
            <v>0</v>
          </cell>
          <cell r="DK1510">
            <v>0</v>
          </cell>
          <cell r="DL1510">
            <v>0</v>
          </cell>
          <cell r="DM1510" t="str">
            <v>3</v>
          </cell>
          <cell r="DN1510" t="str">
            <v>512</v>
          </cell>
          <cell r="DO1510" t="str">
            <v>    食品、饮料及烟草制品批发</v>
          </cell>
          <cell r="DP1510" t="str">
            <v>1</v>
          </cell>
          <cell r="DQ1510" t="str">
            <v/>
          </cell>
          <cell r="DR1510">
            <v>791</v>
          </cell>
          <cell r="DS1510">
            <v>8689</v>
          </cell>
          <cell r="DT1510">
            <v>1</v>
          </cell>
          <cell r="DU1510">
            <v>-109</v>
          </cell>
          <cell r="DV1510">
            <v>81</v>
          </cell>
          <cell r="DW1510">
            <v>76</v>
          </cell>
          <cell r="DX1510">
            <v>-299</v>
          </cell>
        </row>
        <row r="1511">
          <cell r="M1511" t="str">
            <v>911101053583196652</v>
          </cell>
          <cell r="N1511" t="str">
            <v>北京油商佰盛德供应链管理有限公司</v>
          </cell>
          <cell r="O1511" t="str">
            <v>2025</v>
          </cell>
          <cell r="P1511" t="str">
            <v>2</v>
          </cell>
          <cell r="Q1511">
            <v>206</v>
          </cell>
          <cell r="R1511">
            <v>206</v>
          </cell>
          <cell r="S1511">
            <v>6797</v>
          </cell>
          <cell r="T1511">
            <v>4998</v>
          </cell>
          <cell r="U1511">
            <v>17374</v>
          </cell>
          <cell r="V1511">
            <v>15010</v>
          </cell>
          <cell r="W1511">
            <v>16906</v>
          </cell>
          <cell r="X1511">
            <v>14593</v>
          </cell>
          <cell r="Y1511">
            <v>0</v>
          </cell>
          <cell r="Z1511">
            <v>0</v>
          </cell>
          <cell r="AA1511">
            <v>6333</v>
          </cell>
          <cell r="AB1511">
            <v>3707</v>
          </cell>
          <cell r="AC1511">
            <v>0</v>
          </cell>
          <cell r="AD1511">
            <v>0</v>
          </cell>
          <cell r="AE1511">
            <v>6266</v>
          </cell>
          <cell r="AF1511">
            <v>3510</v>
          </cell>
          <cell r="AG1511">
            <v>2</v>
          </cell>
          <cell r="AH1511">
            <v>1</v>
          </cell>
          <cell r="AI1511">
            <v>50</v>
          </cell>
          <cell r="AJ1511">
            <v>102</v>
          </cell>
          <cell r="AK1511">
            <v>204</v>
          </cell>
          <cell r="AL1511">
            <v>234</v>
          </cell>
          <cell r="AM1511">
            <v>0</v>
          </cell>
          <cell r="AN1511">
            <v>0</v>
          </cell>
          <cell r="AO1511">
            <v>22</v>
          </cell>
          <cell r="AP1511">
            <v>14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-211</v>
          </cell>
          <cell r="BF1511">
            <v>-154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-211</v>
          </cell>
          <cell r="BL1511">
            <v>-154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15</v>
          </cell>
          <cell r="BR1511">
            <v>6</v>
          </cell>
          <cell r="BS1511">
            <v>6</v>
          </cell>
          <cell r="BT1511">
            <v>8</v>
          </cell>
          <cell r="BU1511" t="str">
            <v>闫怀珠</v>
          </cell>
          <cell r="BV1511" t="str">
            <v>闫怀珠</v>
          </cell>
          <cell r="BW1511" t="str">
            <v>闫怀珠</v>
          </cell>
          <cell r="BX1511" t="str">
            <v>13810535821</v>
          </cell>
          <cell r="BY1511" t="str">
            <v>2025-03-14</v>
          </cell>
          <cell r="BZ1511" t="str">
            <v/>
          </cell>
          <cell r="CA1511" t="str">
            <v>358319665</v>
          </cell>
          <cell r="CB1511">
            <v>0</v>
          </cell>
          <cell r="CC1511">
            <v>0</v>
          </cell>
          <cell r="CD1511" t="str">
            <v/>
          </cell>
          <cell r="CE1511" t="str">
            <v/>
          </cell>
          <cell r="CF1511" t="str">
            <v/>
          </cell>
          <cell r="CG1511" t="str">
            <v/>
          </cell>
          <cell r="CH1511" t="str">
            <v>qy</v>
          </cell>
          <cell r="CI1511" t="str">
            <v>    私人控股</v>
          </cell>
          <cell r="CJ1511" t="str">
            <v>F</v>
          </cell>
          <cell r="CK1511" t="str">
            <v>    批发和零售业</v>
          </cell>
          <cell r="CL1511" t="str">
            <v>51</v>
          </cell>
          <cell r="CM1511" t="str">
            <v>    批发业</v>
          </cell>
          <cell r="CN1511" t="str">
            <v>110112</v>
          </cell>
          <cell r="CO1511" t="str">
            <v>      通州区</v>
          </cell>
          <cell r="CP1511" t="str">
            <v>　　　私营有限责任公司</v>
          </cell>
          <cell r="CQ1511" t="str">
            <v/>
          </cell>
          <cell r="CR1511" t="str">
            <v>    传统服务业</v>
          </cell>
          <cell r="CS1511" t="str">
            <v>2</v>
          </cell>
          <cell r="CT1511" t="str">
            <v>    地方</v>
          </cell>
          <cell r="CU1511">
            <v>0</v>
          </cell>
          <cell r="CV1511">
            <v>0</v>
          </cell>
          <cell r="CW1511">
            <v>0</v>
          </cell>
          <cell r="CX1511">
            <v>0</v>
          </cell>
          <cell r="CY1511">
            <v>0</v>
          </cell>
          <cell r="CZ1511">
            <v>0</v>
          </cell>
          <cell r="DA1511">
            <v>0</v>
          </cell>
          <cell r="DB1511">
            <v>0</v>
          </cell>
          <cell r="DC1511">
            <v>0</v>
          </cell>
          <cell r="DD1511">
            <v>0</v>
          </cell>
          <cell r="DE1511">
            <v>0</v>
          </cell>
          <cell r="DF1511">
            <v>0</v>
          </cell>
          <cell r="DG1511">
            <v>0</v>
          </cell>
          <cell r="DH1511">
            <v>0</v>
          </cell>
          <cell r="DI1511">
            <v>0</v>
          </cell>
          <cell r="DJ1511">
            <v>0</v>
          </cell>
          <cell r="DK1511">
            <v>0</v>
          </cell>
          <cell r="DL1511">
            <v>0</v>
          </cell>
          <cell r="DM1511" t="str">
            <v>5</v>
          </cell>
          <cell r="DN1511" t="str">
            <v>516</v>
          </cell>
          <cell r="DO1511" t="str">
            <v>    矿产品、建材及化工产品批发</v>
          </cell>
          <cell r="DP1511" t="str">
            <v>1</v>
          </cell>
          <cell r="DQ1511" t="str">
            <v/>
          </cell>
          <cell r="DR1511">
            <v>6333</v>
          </cell>
          <cell r="DS1511">
            <v>3707</v>
          </cell>
          <cell r="DT1511">
            <v>1</v>
          </cell>
          <cell r="DU1511">
            <v>-211</v>
          </cell>
          <cell r="DV1511">
            <v>-154</v>
          </cell>
          <cell r="DW1511">
            <v>17</v>
          </cell>
          <cell r="DX1511">
            <v>7</v>
          </cell>
        </row>
        <row r="1512">
          <cell r="M1512" t="str">
            <v>91110108051355979G</v>
          </cell>
          <cell r="N1512" t="str">
            <v>北京智顺商贸有限公司</v>
          </cell>
          <cell r="O1512" t="str">
            <v>2025</v>
          </cell>
          <cell r="P1512" t="str">
            <v>2</v>
          </cell>
          <cell r="Q1512">
            <v>0</v>
          </cell>
          <cell r="R1512">
            <v>0</v>
          </cell>
          <cell r="S1512">
            <v>29</v>
          </cell>
          <cell r="T1512">
            <v>625</v>
          </cell>
          <cell r="U1512">
            <v>19967</v>
          </cell>
          <cell r="V1512">
            <v>10607</v>
          </cell>
          <cell r="W1512">
            <v>14981</v>
          </cell>
          <cell r="X1512">
            <v>9531</v>
          </cell>
          <cell r="Y1512">
            <v>0</v>
          </cell>
          <cell r="Z1512">
            <v>0</v>
          </cell>
          <cell r="AA1512">
            <v>2821</v>
          </cell>
          <cell r="AB1512">
            <v>7899</v>
          </cell>
          <cell r="AC1512">
            <v>0</v>
          </cell>
          <cell r="AD1512">
            <v>0</v>
          </cell>
          <cell r="AE1512">
            <v>1938</v>
          </cell>
          <cell r="AF1512">
            <v>6723</v>
          </cell>
          <cell r="AG1512">
            <v>3</v>
          </cell>
          <cell r="AH1512">
            <v>6</v>
          </cell>
          <cell r="AI1512">
            <v>23</v>
          </cell>
          <cell r="AJ1512">
            <v>0</v>
          </cell>
          <cell r="AK1512">
            <v>619</v>
          </cell>
          <cell r="AL1512">
            <v>1054</v>
          </cell>
          <cell r="AM1512">
            <v>0</v>
          </cell>
          <cell r="AN1512">
            <v>0</v>
          </cell>
          <cell r="AO1512">
            <v>1</v>
          </cell>
          <cell r="AP1512">
            <v>7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237</v>
          </cell>
          <cell r="BF1512">
            <v>109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237</v>
          </cell>
          <cell r="BL1512">
            <v>109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167</v>
          </cell>
          <cell r="BR1512">
            <v>405</v>
          </cell>
          <cell r="BS1512">
            <v>15</v>
          </cell>
          <cell r="BT1512">
            <v>18</v>
          </cell>
          <cell r="BU1512" t="str">
            <v>张顺利</v>
          </cell>
          <cell r="BV1512" t="str">
            <v>董怀玲</v>
          </cell>
          <cell r="BW1512" t="str">
            <v>董怀玲</v>
          </cell>
          <cell r="BX1512" t="str">
            <v>13910298537</v>
          </cell>
          <cell r="BY1512" t="str">
            <v>2025-03-14</v>
          </cell>
          <cell r="BZ1512" t="str">
            <v/>
          </cell>
          <cell r="CA1512" t="str">
            <v>051355979</v>
          </cell>
          <cell r="CB1512">
            <v>0</v>
          </cell>
          <cell r="CC1512">
            <v>0</v>
          </cell>
          <cell r="CD1512" t="str">
            <v/>
          </cell>
          <cell r="CE1512" t="str">
            <v>1</v>
          </cell>
          <cell r="CF1512" t="str">
            <v/>
          </cell>
          <cell r="CG1512" t="str">
            <v>北京经济技术开发区虚拟社区</v>
          </cell>
          <cell r="CH1512" t="str">
            <v>qy</v>
          </cell>
          <cell r="CI1512" t="str">
            <v>    私人控股</v>
          </cell>
          <cell r="CJ1512" t="str">
            <v>F</v>
          </cell>
          <cell r="CK1512" t="str">
            <v>    批发和零售业</v>
          </cell>
          <cell r="CL1512" t="str">
            <v>51</v>
          </cell>
          <cell r="CM1512" t="str">
            <v>    批发业</v>
          </cell>
          <cell r="CN1512" t="str">
            <v>115101</v>
          </cell>
          <cell r="CO1512" t="str">
            <v>      开发区</v>
          </cell>
          <cell r="CP1512" t="str">
            <v>　　　私营有限责任公司</v>
          </cell>
          <cell r="CQ1512" t="str">
            <v/>
          </cell>
          <cell r="CR1512" t="str">
            <v>    传统服务业</v>
          </cell>
          <cell r="CS1512" t="str">
            <v>2</v>
          </cell>
          <cell r="CT1512" t="str">
            <v>    地方</v>
          </cell>
          <cell r="CU1512">
            <v>0</v>
          </cell>
          <cell r="CV1512">
            <v>0</v>
          </cell>
          <cell r="CW1512">
            <v>0</v>
          </cell>
          <cell r="CX1512">
            <v>0</v>
          </cell>
          <cell r="CY1512">
            <v>0</v>
          </cell>
          <cell r="CZ1512">
            <v>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DI1512">
            <v>0</v>
          </cell>
          <cell r="DJ1512">
            <v>0</v>
          </cell>
          <cell r="DK1512">
            <v>0</v>
          </cell>
          <cell r="DL1512">
            <v>0</v>
          </cell>
          <cell r="DM1512" t="str">
            <v>3</v>
          </cell>
          <cell r="DN1512" t="str">
            <v>513</v>
          </cell>
          <cell r="DO1512" t="str">
            <v>    纺织、服装及家庭用品批发</v>
          </cell>
          <cell r="DP1512" t="str">
            <v>1</v>
          </cell>
          <cell r="DQ1512" t="str">
            <v/>
          </cell>
          <cell r="DR1512">
            <v>2821</v>
          </cell>
          <cell r="DS1512">
            <v>7899</v>
          </cell>
          <cell r="DT1512">
            <v>1</v>
          </cell>
          <cell r="DU1512">
            <v>237</v>
          </cell>
          <cell r="DV1512">
            <v>109</v>
          </cell>
          <cell r="DW1512">
            <v>170</v>
          </cell>
          <cell r="DX1512">
            <v>411</v>
          </cell>
        </row>
        <row r="1513">
          <cell r="M1513" t="str">
            <v>91110112MA01LLXP4R</v>
          </cell>
          <cell r="N1513" t="str">
            <v>北京励齿医疗科技有限公司</v>
          </cell>
          <cell r="O1513" t="str">
            <v>2025</v>
          </cell>
          <cell r="P1513" t="str">
            <v>2</v>
          </cell>
          <cell r="Q1513">
            <v>1191</v>
          </cell>
          <cell r="R1513">
            <v>873</v>
          </cell>
          <cell r="S1513">
            <v>32797</v>
          </cell>
          <cell r="T1513">
            <v>32151</v>
          </cell>
          <cell r="U1513">
            <v>123781</v>
          </cell>
          <cell r="V1513">
            <v>97797</v>
          </cell>
          <cell r="W1513">
            <v>149301</v>
          </cell>
          <cell r="X1513">
            <v>127380</v>
          </cell>
          <cell r="Y1513">
            <v>0</v>
          </cell>
          <cell r="Z1513">
            <v>0</v>
          </cell>
          <cell r="AA1513">
            <v>31185</v>
          </cell>
          <cell r="AB1513">
            <v>32296</v>
          </cell>
          <cell r="AC1513">
            <v>0</v>
          </cell>
          <cell r="AD1513">
            <v>0</v>
          </cell>
          <cell r="AE1513">
            <v>27031</v>
          </cell>
          <cell r="AF1513">
            <v>27901</v>
          </cell>
          <cell r="AG1513">
            <v>37</v>
          </cell>
          <cell r="AH1513">
            <v>20</v>
          </cell>
          <cell r="AI1513">
            <v>1910</v>
          </cell>
          <cell r="AJ1513">
            <v>2419</v>
          </cell>
          <cell r="AK1513">
            <v>1930</v>
          </cell>
          <cell r="AL1513">
            <v>1697</v>
          </cell>
          <cell r="AM1513">
            <v>0</v>
          </cell>
          <cell r="AN1513">
            <v>0</v>
          </cell>
          <cell r="AO1513">
            <v>99</v>
          </cell>
          <cell r="AP1513">
            <v>7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178</v>
          </cell>
          <cell r="BF1513">
            <v>252</v>
          </cell>
          <cell r="BG1513">
            <v>175</v>
          </cell>
          <cell r="BH1513">
            <v>8</v>
          </cell>
          <cell r="BI1513">
            <v>3</v>
          </cell>
          <cell r="BJ1513">
            <v>9</v>
          </cell>
          <cell r="BK1513">
            <v>350</v>
          </cell>
          <cell r="BL1513">
            <v>251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>
            <v>200</v>
          </cell>
          <cell r="BR1513">
            <v>91</v>
          </cell>
          <cell r="BS1513">
            <v>68</v>
          </cell>
          <cell r="BT1513">
            <v>67</v>
          </cell>
          <cell r="BU1513" t="str">
            <v>张汉仁</v>
          </cell>
          <cell r="BV1513" t="str">
            <v>王姣姣</v>
          </cell>
          <cell r="BW1513" t="str">
            <v>王姣姣</v>
          </cell>
          <cell r="BX1513" t="str">
            <v>18811215301</v>
          </cell>
          <cell r="BY1513" t="str">
            <v>2025-03-14</v>
          </cell>
          <cell r="BZ1513" t="str">
            <v/>
          </cell>
          <cell r="CA1513" t="str">
            <v>MA01LLXP4</v>
          </cell>
          <cell r="CB1513">
            <v>0</v>
          </cell>
          <cell r="CC1513">
            <v>0</v>
          </cell>
          <cell r="CD1513" t="str">
            <v/>
          </cell>
          <cell r="CE1513" t="str">
            <v/>
          </cell>
          <cell r="CF1513" t="str">
            <v/>
          </cell>
          <cell r="CG1513" t="str">
            <v/>
          </cell>
          <cell r="CH1513" t="str">
            <v>qy</v>
          </cell>
          <cell r="CI1513" t="str">
            <v>    私人控股</v>
          </cell>
          <cell r="CJ1513" t="str">
            <v>F</v>
          </cell>
          <cell r="CK1513" t="str">
            <v>    批发和零售业</v>
          </cell>
          <cell r="CL1513" t="str">
            <v>51</v>
          </cell>
          <cell r="CM1513" t="str">
            <v>    批发业</v>
          </cell>
          <cell r="CN1513" t="str">
            <v>110112</v>
          </cell>
          <cell r="CO1513" t="str">
            <v>      通州区</v>
          </cell>
          <cell r="CP1513" t="str">
            <v>　　　其他有限责任公司</v>
          </cell>
          <cell r="CQ1513" t="str">
            <v/>
          </cell>
          <cell r="CR1513" t="str">
            <v>    传统服务业</v>
          </cell>
          <cell r="CS1513" t="str">
            <v>2</v>
          </cell>
          <cell r="CT1513" t="str">
            <v>    地方</v>
          </cell>
          <cell r="CU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DI1513">
            <v>0</v>
          </cell>
          <cell r="DJ1513">
            <v>0</v>
          </cell>
          <cell r="DK1513">
            <v>0</v>
          </cell>
          <cell r="DL1513">
            <v>0</v>
          </cell>
          <cell r="DM1513" t="str">
            <v>5</v>
          </cell>
          <cell r="DN1513" t="str">
            <v>515</v>
          </cell>
          <cell r="DO1513" t="str">
            <v>    医药及医疗器材批发</v>
          </cell>
          <cell r="DP1513" t="str">
            <v>1</v>
          </cell>
          <cell r="DQ1513" t="str">
            <v/>
          </cell>
          <cell r="DR1513">
            <v>31185</v>
          </cell>
          <cell r="DS1513">
            <v>32296</v>
          </cell>
          <cell r="DT1513">
            <v>1</v>
          </cell>
          <cell r="DU1513">
            <v>178</v>
          </cell>
          <cell r="DV1513">
            <v>252</v>
          </cell>
          <cell r="DW1513">
            <v>237</v>
          </cell>
          <cell r="DX1513">
            <v>111</v>
          </cell>
        </row>
        <row r="1514">
          <cell r="M1514" t="str">
            <v>91110105556842852Y</v>
          </cell>
          <cell r="N1514" t="str">
            <v>康为控股集团有限公司</v>
          </cell>
          <cell r="O1514" t="str">
            <v>2025</v>
          </cell>
          <cell r="P1514" t="str">
            <v>2</v>
          </cell>
          <cell r="Q1514">
            <v>424</v>
          </cell>
          <cell r="R1514">
            <v>424</v>
          </cell>
          <cell r="S1514">
            <v>38</v>
          </cell>
          <cell r="T1514">
            <v>38</v>
          </cell>
          <cell r="U1514">
            <v>47041</v>
          </cell>
          <cell r="V1514">
            <v>33434</v>
          </cell>
          <cell r="W1514">
            <v>53547</v>
          </cell>
          <cell r="X1514">
            <v>36977</v>
          </cell>
          <cell r="Y1514">
            <v>0</v>
          </cell>
          <cell r="Z1514">
            <v>0</v>
          </cell>
          <cell r="AA1514">
            <v>16956</v>
          </cell>
          <cell r="AB1514">
            <v>17646</v>
          </cell>
          <cell r="AC1514">
            <v>0</v>
          </cell>
          <cell r="AD1514">
            <v>0</v>
          </cell>
          <cell r="AE1514">
            <v>16899</v>
          </cell>
          <cell r="AF1514">
            <v>17616</v>
          </cell>
          <cell r="AG1514">
            <v>4</v>
          </cell>
          <cell r="AH1514">
            <v>11</v>
          </cell>
          <cell r="AI1514">
            <v>0</v>
          </cell>
          <cell r="AJ1514">
            <v>1</v>
          </cell>
          <cell r="AK1514">
            <v>242</v>
          </cell>
          <cell r="AL1514">
            <v>248</v>
          </cell>
          <cell r="AM1514">
            <v>105</v>
          </cell>
          <cell r="AN1514">
            <v>157</v>
          </cell>
          <cell r="AO1514">
            <v>215</v>
          </cell>
          <cell r="AP1514">
            <v>200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-509</v>
          </cell>
          <cell r="BF1514">
            <v>-587</v>
          </cell>
          <cell r="BG1514">
            <v>1</v>
          </cell>
          <cell r="BH1514">
            <v>0</v>
          </cell>
          <cell r="BI1514">
            <v>0</v>
          </cell>
          <cell r="BJ1514">
            <v>0</v>
          </cell>
          <cell r="BK1514">
            <v>-508</v>
          </cell>
          <cell r="BL1514">
            <v>-587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>
            <v>6</v>
          </cell>
          <cell r="BR1514">
            <v>53</v>
          </cell>
          <cell r="BS1514">
            <v>3</v>
          </cell>
          <cell r="BT1514">
            <v>3</v>
          </cell>
          <cell r="BU1514" t="str">
            <v>刘通</v>
          </cell>
          <cell r="BV1514" t="str">
            <v>韩梦</v>
          </cell>
          <cell r="BW1514" t="str">
            <v>韩梦</v>
          </cell>
          <cell r="BX1514" t="str">
            <v>13501235761</v>
          </cell>
          <cell r="BY1514" t="str">
            <v>2025-03-06</v>
          </cell>
          <cell r="BZ1514" t="str">
            <v/>
          </cell>
          <cell r="CA1514" t="str">
            <v>556842852</v>
          </cell>
          <cell r="CB1514">
            <v>0</v>
          </cell>
          <cell r="CC1514">
            <v>0</v>
          </cell>
          <cell r="CD1514" t="str">
            <v/>
          </cell>
          <cell r="CE1514" t="str">
            <v>1</v>
          </cell>
          <cell r="CF1514" t="str">
            <v/>
          </cell>
          <cell r="CG1514" t="str">
            <v>北京经济技术开发区虚拟社区</v>
          </cell>
          <cell r="CH1514" t="str">
            <v>qy</v>
          </cell>
          <cell r="CI1514" t="str">
            <v>    私人控股</v>
          </cell>
          <cell r="CJ1514" t="str">
            <v>F</v>
          </cell>
          <cell r="CK1514" t="str">
            <v>    批发和零售业</v>
          </cell>
          <cell r="CL1514" t="str">
            <v>51</v>
          </cell>
          <cell r="CM1514" t="str">
            <v>    批发业</v>
          </cell>
          <cell r="CN1514" t="str">
            <v>115101</v>
          </cell>
          <cell r="CO1514" t="str">
            <v>      开发区</v>
          </cell>
          <cell r="CP1514" t="str">
            <v>　　　私营有限责任公司</v>
          </cell>
          <cell r="CQ1514" t="str">
            <v/>
          </cell>
          <cell r="CR1514" t="str">
            <v>    传统服务业</v>
          </cell>
          <cell r="CS1514" t="str">
            <v>2</v>
          </cell>
          <cell r="CT1514" t="str">
            <v>    地方</v>
          </cell>
          <cell r="CU1514">
            <v>0</v>
          </cell>
          <cell r="CV1514">
            <v>0</v>
          </cell>
          <cell r="CW1514">
            <v>0</v>
          </cell>
          <cell r="CX1514">
            <v>0</v>
          </cell>
          <cell r="CY1514">
            <v>0</v>
          </cell>
          <cell r="CZ1514">
            <v>0</v>
          </cell>
          <cell r="DA1514">
            <v>0</v>
          </cell>
          <cell r="DB1514">
            <v>0</v>
          </cell>
          <cell r="DC1514">
            <v>0</v>
          </cell>
          <cell r="DD1514">
            <v>0</v>
          </cell>
          <cell r="DE1514">
            <v>0</v>
          </cell>
          <cell r="DF1514">
            <v>0</v>
          </cell>
          <cell r="DG1514">
            <v>0</v>
          </cell>
          <cell r="DH1514">
            <v>0</v>
          </cell>
          <cell r="DI1514">
            <v>0</v>
          </cell>
          <cell r="DJ1514">
            <v>0</v>
          </cell>
          <cell r="DK1514">
            <v>0</v>
          </cell>
          <cell r="DL1514">
            <v>0</v>
          </cell>
          <cell r="DM1514" t="str">
            <v>3</v>
          </cell>
          <cell r="DN1514" t="str">
            <v>513</v>
          </cell>
          <cell r="DO1514" t="str">
            <v>    纺织、服装及家庭用品批发</v>
          </cell>
          <cell r="DP1514" t="str">
            <v>1</v>
          </cell>
          <cell r="DQ1514" t="str">
            <v/>
          </cell>
          <cell r="DR1514">
            <v>16956</v>
          </cell>
          <cell r="DS1514">
            <v>17646</v>
          </cell>
          <cell r="DT1514">
            <v>1</v>
          </cell>
          <cell r="DU1514">
            <v>-509</v>
          </cell>
          <cell r="DV1514">
            <v>-587</v>
          </cell>
          <cell r="DW1514">
            <v>10</v>
          </cell>
          <cell r="DX1514">
            <v>64</v>
          </cell>
        </row>
        <row r="1515">
          <cell r="M1515" t="str">
            <v>91110115MA01YFTE31</v>
          </cell>
          <cell r="N1515" t="str">
            <v>北京恒源利丰科技有限公司</v>
          </cell>
          <cell r="O1515" t="str">
            <v>2025</v>
          </cell>
          <cell r="P1515" t="str">
            <v>2</v>
          </cell>
          <cell r="Q1515">
            <v>0</v>
          </cell>
          <cell r="R1515">
            <v>0</v>
          </cell>
          <cell r="S1515">
            <v>1138</v>
          </cell>
          <cell r="T1515">
            <v>583</v>
          </cell>
          <cell r="U1515">
            <v>3839</v>
          </cell>
          <cell r="V1515">
            <v>3011</v>
          </cell>
          <cell r="W1515">
            <v>3112</v>
          </cell>
          <cell r="X1515">
            <v>4054</v>
          </cell>
          <cell r="Y1515">
            <v>0</v>
          </cell>
          <cell r="Z1515">
            <v>0</v>
          </cell>
          <cell r="AA1515">
            <v>60</v>
          </cell>
          <cell r="AB1515">
            <v>9</v>
          </cell>
          <cell r="AC1515">
            <v>0</v>
          </cell>
          <cell r="AD1515">
            <v>0</v>
          </cell>
          <cell r="AE1515">
            <v>313</v>
          </cell>
          <cell r="AF1515">
            <v>1837</v>
          </cell>
          <cell r="AG1515">
            <v>0</v>
          </cell>
          <cell r="AH1515">
            <v>0</v>
          </cell>
          <cell r="AI1515">
            <v>2</v>
          </cell>
          <cell r="AJ1515">
            <v>0</v>
          </cell>
          <cell r="AK1515">
            <v>102</v>
          </cell>
          <cell r="AL1515">
            <v>130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-357</v>
          </cell>
          <cell r="BF1515">
            <v>-1958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-357</v>
          </cell>
          <cell r="BL1515">
            <v>-1958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>
            <v>5</v>
          </cell>
          <cell r="BR1515">
            <v>0</v>
          </cell>
          <cell r="BS1515">
            <v>2</v>
          </cell>
          <cell r="BT1515">
            <v>2</v>
          </cell>
          <cell r="BU1515" t="str">
            <v>李锦多</v>
          </cell>
          <cell r="BV1515" t="str">
            <v>陈昀</v>
          </cell>
          <cell r="BW1515" t="str">
            <v>陈昀</v>
          </cell>
          <cell r="BX1515" t="str">
            <v>13552897523</v>
          </cell>
          <cell r="BY1515" t="str">
            <v>2025-03-13</v>
          </cell>
          <cell r="BZ1515" t="str">
            <v/>
          </cell>
          <cell r="CA1515" t="str">
            <v>MA01YFTE3</v>
          </cell>
          <cell r="CB1515">
            <v>0</v>
          </cell>
          <cell r="CC1515">
            <v>0</v>
          </cell>
          <cell r="CD1515" t="str">
            <v/>
          </cell>
          <cell r="CE1515" t="str">
            <v/>
          </cell>
          <cell r="CF1515" t="str">
            <v/>
          </cell>
          <cell r="CG1515" t="str">
            <v/>
          </cell>
          <cell r="CH1515" t="str">
            <v>qy</v>
          </cell>
          <cell r="CI1515" t="str">
            <v>    私人控股</v>
          </cell>
          <cell r="CJ1515" t="str">
            <v>F</v>
          </cell>
          <cell r="CK1515" t="str">
            <v>    批发和零售业</v>
          </cell>
          <cell r="CL1515" t="str">
            <v>52</v>
          </cell>
          <cell r="CM1515" t="str">
            <v>    零售业</v>
          </cell>
          <cell r="CN1515" t="str">
            <v>110115</v>
          </cell>
          <cell r="CO1515" t="str">
            <v>      大兴区</v>
          </cell>
          <cell r="CP1515" t="str">
            <v>　　　私营有限责任公司</v>
          </cell>
          <cell r="CQ1515" t="str">
            <v/>
          </cell>
          <cell r="CR1515" t="str">
            <v>    传统服务业</v>
          </cell>
          <cell r="CS1515" t="str">
            <v>2</v>
          </cell>
          <cell r="CT1515" t="str">
            <v>    地方</v>
          </cell>
          <cell r="CU1515">
            <v>0</v>
          </cell>
          <cell r="CV1515">
            <v>0</v>
          </cell>
          <cell r="CW1515">
            <v>0</v>
          </cell>
          <cell r="CX1515">
            <v>0</v>
          </cell>
          <cell r="CY1515">
            <v>0</v>
          </cell>
          <cell r="CZ1515">
            <v>0</v>
          </cell>
          <cell r="DA1515">
            <v>0</v>
          </cell>
          <cell r="DB1515">
            <v>0</v>
          </cell>
          <cell r="DC1515">
            <v>0</v>
          </cell>
          <cell r="DD1515">
            <v>0</v>
          </cell>
          <cell r="DE1515">
            <v>0</v>
          </cell>
          <cell r="DF1515">
            <v>0</v>
          </cell>
          <cell r="DG1515">
            <v>0</v>
          </cell>
          <cell r="DH1515">
            <v>0</v>
          </cell>
          <cell r="DI1515">
            <v>0</v>
          </cell>
          <cell r="DJ1515">
            <v>0</v>
          </cell>
          <cell r="DK1515">
            <v>0</v>
          </cell>
          <cell r="DL1515">
            <v>0</v>
          </cell>
          <cell r="DM1515" t="str">
            <v>3</v>
          </cell>
          <cell r="DN1515" t="str">
            <v>523</v>
          </cell>
          <cell r="DO1515" t="str">
            <v>    纺织、服装及日用品专门零售</v>
          </cell>
          <cell r="DP1515" t="str">
            <v>1</v>
          </cell>
          <cell r="DQ1515" t="str">
            <v/>
          </cell>
          <cell r="DR1515">
            <v>60</v>
          </cell>
          <cell r="DS1515">
            <v>9</v>
          </cell>
          <cell r="DT1515">
            <v>1</v>
          </cell>
          <cell r="DU1515">
            <v>-357</v>
          </cell>
          <cell r="DV1515">
            <v>-1958</v>
          </cell>
          <cell r="DW1515">
            <v>5</v>
          </cell>
          <cell r="DX1515">
            <v>-4</v>
          </cell>
        </row>
        <row r="1516">
          <cell r="M1516" t="str">
            <v>91110400MAD79NT708</v>
          </cell>
          <cell r="N1516" t="str">
            <v>京晟数科（北京）信息技术有限公司</v>
          </cell>
          <cell r="O1516" t="str">
            <v>2025</v>
          </cell>
          <cell r="P1516" t="str">
            <v>2</v>
          </cell>
          <cell r="Q1516">
            <v>7</v>
          </cell>
          <cell r="R1516">
            <v>0</v>
          </cell>
          <cell r="S1516">
            <v>618</v>
          </cell>
          <cell r="T1516">
            <v>0</v>
          </cell>
          <cell r="U1516">
            <v>2117</v>
          </cell>
          <cell r="V1516">
            <v>0</v>
          </cell>
          <cell r="W1516">
            <v>5942</v>
          </cell>
          <cell r="X1516">
            <v>0</v>
          </cell>
          <cell r="Y1516">
            <v>0</v>
          </cell>
          <cell r="Z1516">
            <v>0</v>
          </cell>
          <cell r="AA1516">
            <v>106</v>
          </cell>
          <cell r="AB1516">
            <v>0</v>
          </cell>
          <cell r="AC1516">
            <v>0</v>
          </cell>
          <cell r="AD1516">
            <v>0</v>
          </cell>
          <cell r="AE1516">
            <v>149</v>
          </cell>
          <cell r="AF1516">
            <v>0</v>
          </cell>
          <cell r="AG1516">
            <v>0</v>
          </cell>
          <cell r="AH1516">
            <v>0</v>
          </cell>
          <cell r="AI1516">
            <v>136</v>
          </cell>
          <cell r="AJ1516">
            <v>0</v>
          </cell>
          <cell r="AK1516">
            <v>10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-189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-189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>
            <v>8</v>
          </cell>
          <cell r="BR1516">
            <v>0</v>
          </cell>
          <cell r="BS1516">
            <v>3</v>
          </cell>
          <cell r="BT1516">
            <v>0</v>
          </cell>
          <cell r="BU1516" t="str">
            <v>马梦成</v>
          </cell>
          <cell r="BV1516" t="str">
            <v>何莉</v>
          </cell>
          <cell r="BW1516" t="str">
            <v>何莉</v>
          </cell>
          <cell r="BX1516" t="str">
            <v>13011829259</v>
          </cell>
          <cell r="BY1516" t="str">
            <v>2025-03-13</v>
          </cell>
          <cell r="BZ1516" t="str">
            <v/>
          </cell>
          <cell r="CA1516" t="str">
            <v>MAD79NT70</v>
          </cell>
          <cell r="CB1516">
            <v>0</v>
          </cell>
          <cell r="CC1516">
            <v>0</v>
          </cell>
          <cell r="CD1516" t="str">
            <v/>
          </cell>
          <cell r="CE1516" t="str">
            <v>1</v>
          </cell>
          <cell r="CF1516" t="str">
            <v/>
          </cell>
          <cell r="CG1516" t="str">
            <v>北京经济技术开发区虚拟社区</v>
          </cell>
          <cell r="CH1516" t="str">
            <v>qy</v>
          </cell>
          <cell r="CI1516" t="str">
            <v>    私人控股</v>
          </cell>
          <cell r="CJ1516" t="str">
            <v>F</v>
          </cell>
          <cell r="CK1516" t="str">
            <v>    批发和零售业</v>
          </cell>
          <cell r="CL1516" t="str">
            <v>51</v>
          </cell>
          <cell r="CM1516" t="str">
            <v>    批发业</v>
          </cell>
          <cell r="CN1516" t="str">
            <v>115101</v>
          </cell>
          <cell r="CO1516" t="str">
            <v>      开发区</v>
          </cell>
          <cell r="CP1516" t="str">
            <v>　　　私营有限责任公司</v>
          </cell>
          <cell r="CQ1516" t="str">
            <v/>
          </cell>
          <cell r="CR1516" t="str">
            <v>    传统服务业</v>
          </cell>
          <cell r="CS1516" t="str">
            <v>2</v>
          </cell>
          <cell r="CT1516" t="str">
            <v>    地方</v>
          </cell>
          <cell r="CU1516">
            <v>0</v>
          </cell>
          <cell r="CV1516">
            <v>0</v>
          </cell>
          <cell r="CW1516">
            <v>0</v>
          </cell>
          <cell r="CX1516">
            <v>0</v>
          </cell>
          <cell r="CY1516">
            <v>0</v>
          </cell>
          <cell r="CZ1516">
            <v>0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DI1516">
            <v>0</v>
          </cell>
          <cell r="DJ1516">
            <v>0</v>
          </cell>
          <cell r="DK1516">
            <v>0</v>
          </cell>
          <cell r="DL1516">
            <v>0</v>
          </cell>
          <cell r="DM1516" t="str">
            <v>3</v>
          </cell>
          <cell r="DN1516" t="str">
            <v>517</v>
          </cell>
          <cell r="DO1516" t="str">
            <v>    机械设备、五金产品及电子产品批发</v>
          </cell>
          <cell r="DP1516" t="str">
            <v>1</v>
          </cell>
          <cell r="DQ1516" t="str">
            <v/>
          </cell>
          <cell r="DR1516">
            <v>106</v>
          </cell>
          <cell r="DS1516">
            <v>0</v>
          </cell>
          <cell r="DT1516">
            <v>1</v>
          </cell>
          <cell r="DU1516">
            <v>-189</v>
          </cell>
          <cell r="DV1516">
            <v>0</v>
          </cell>
          <cell r="DW1516">
            <v>8</v>
          </cell>
          <cell r="DX1516">
            <v>0</v>
          </cell>
        </row>
        <row r="1517">
          <cell r="M1517" t="str">
            <v>91110108784825536A</v>
          </cell>
          <cell r="N1517" t="str">
            <v>蓝城行智（北京）信息服务有限公司</v>
          </cell>
          <cell r="O1517" t="str">
            <v>2025</v>
          </cell>
          <cell r="P1517" t="str">
            <v>2</v>
          </cell>
          <cell r="Q1517">
            <v>536</v>
          </cell>
          <cell r="R1517">
            <v>21</v>
          </cell>
          <cell r="S1517">
            <v>14168</v>
          </cell>
          <cell r="T1517">
            <v>10992</v>
          </cell>
          <cell r="U1517">
            <v>24970</v>
          </cell>
          <cell r="V1517">
            <v>25455</v>
          </cell>
          <cell r="W1517">
            <v>22441</v>
          </cell>
          <cell r="X1517">
            <v>25653</v>
          </cell>
          <cell r="Y1517">
            <v>0</v>
          </cell>
          <cell r="Z1517">
            <v>0</v>
          </cell>
          <cell r="AA1517">
            <v>11876</v>
          </cell>
          <cell r="AB1517">
            <v>12286</v>
          </cell>
          <cell r="AC1517">
            <v>0</v>
          </cell>
          <cell r="AD1517">
            <v>0</v>
          </cell>
          <cell r="AE1517">
            <v>7485</v>
          </cell>
          <cell r="AF1517">
            <v>8998</v>
          </cell>
          <cell r="AG1517">
            <v>12</v>
          </cell>
          <cell r="AH1517">
            <v>13</v>
          </cell>
          <cell r="AI1517">
            <v>2734</v>
          </cell>
          <cell r="AJ1517">
            <v>1624</v>
          </cell>
          <cell r="AK1517">
            <v>1068</v>
          </cell>
          <cell r="AL1517">
            <v>975</v>
          </cell>
          <cell r="AM1517">
            <v>0</v>
          </cell>
          <cell r="AN1517">
            <v>0</v>
          </cell>
          <cell r="AO1517">
            <v>137</v>
          </cell>
          <cell r="AP1517">
            <v>37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440</v>
          </cell>
          <cell r="BF1517">
            <v>639</v>
          </cell>
          <cell r="BG1517">
            <v>2</v>
          </cell>
          <cell r="BH1517">
            <v>46</v>
          </cell>
          <cell r="BI1517">
            <v>0</v>
          </cell>
          <cell r="BJ1517">
            <v>0</v>
          </cell>
          <cell r="BK1517">
            <v>442</v>
          </cell>
          <cell r="BL1517">
            <v>685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>
            <v>176</v>
          </cell>
          <cell r="BR1517">
            <v>220</v>
          </cell>
          <cell r="BS1517">
            <v>30</v>
          </cell>
          <cell r="BT1517">
            <v>30</v>
          </cell>
          <cell r="BU1517" t="str">
            <v>赵会亮</v>
          </cell>
          <cell r="BV1517" t="str">
            <v>张庆国</v>
          </cell>
          <cell r="BW1517" t="str">
            <v>黄秋红</v>
          </cell>
          <cell r="BX1517" t="str">
            <v>18601281934</v>
          </cell>
          <cell r="BY1517" t="str">
            <v>2025-03-13</v>
          </cell>
          <cell r="BZ1517" t="str">
            <v/>
          </cell>
          <cell r="CA1517" t="str">
            <v>784825536</v>
          </cell>
          <cell r="CB1517">
            <v>0</v>
          </cell>
          <cell r="CC1517">
            <v>0</v>
          </cell>
          <cell r="CD1517" t="str">
            <v/>
          </cell>
          <cell r="CE1517" t="str">
            <v>1</v>
          </cell>
          <cell r="CF1517" t="str">
            <v/>
          </cell>
          <cell r="CG1517" t="str">
            <v>北京经济技术开发区虚拟社区</v>
          </cell>
          <cell r="CH1517" t="str">
            <v>qy</v>
          </cell>
          <cell r="CI1517" t="str">
            <v>    私人控股</v>
          </cell>
          <cell r="CJ1517" t="str">
            <v>F</v>
          </cell>
          <cell r="CK1517" t="str">
            <v>    批发和零售业</v>
          </cell>
          <cell r="CL1517" t="str">
            <v>52</v>
          </cell>
          <cell r="CM1517" t="str">
            <v>    零售业</v>
          </cell>
          <cell r="CN1517" t="str">
            <v>115101</v>
          </cell>
          <cell r="CO1517" t="str">
            <v>      开发区</v>
          </cell>
          <cell r="CP1517" t="str">
            <v>　　　私营有限责任公司</v>
          </cell>
          <cell r="CQ1517" t="str">
            <v/>
          </cell>
          <cell r="CR1517" t="str">
            <v>    传统服务业</v>
          </cell>
          <cell r="CS1517" t="str">
            <v>2</v>
          </cell>
          <cell r="CT1517" t="str">
            <v>    地方</v>
          </cell>
          <cell r="CU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DI1517">
            <v>0</v>
          </cell>
          <cell r="DJ1517">
            <v>0</v>
          </cell>
          <cell r="DK1517">
            <v>0</v>
          </cell>
          <cell r="DL1517">
            <v>0</v>
          </cell>
          <cell r="DM1517" t="str">
            <v>3</v>
          </cell>
          <cell r="DN1517" t="str">
            <v>526</v>
          </cell>
          <cell r="DO1517" t="str">
            <v>    汽车、摩托车、零配件和燃料及其他动力</v>
          </cell>
          <cell r="DP1517" t="str">
            <v>1</v>
          </cell>
          <cell r="DQ1517" t="str">
            <v/>
          </cell>
          <cell r="DR1517">
            <v>11876</v>
          </cell>
          <cell r="DS1517">
            <v>12286</v>
          </cell>
          <cell r="DT1517">
            <v>1</v>
          </cell>
          <cell r="DU1517">
            <v>440</v>
          </cell>
          <cell r="DV1517">
            <v>639</v>
          </cell>
          <cell r="DW1517">
            <v>188</v>
          </cell>
          <cell r="DX1517">
            <v>233</v>
          </cell>
        </row>
        <row r="1518">
          <cell r="M1518" t="str">
            <v>91110302757736423N</v>
          </cell>
          <cell r="N1518" t="str">
            <v>北京易冲科技有限公司</v>
          </cell>
          <cell r="O1518" t="str">
            <v>2025</v>
          </cell>
          <cell r="P1518" t="str">
            <v>2</v>
          </cell>
          <cell r="Q1518">
            <v>331</v>
          </cell>
          <cell r="R1518">
            <v>0</v>
          </cell>
          <cell r="S1518">
            <v>3471</v>
          </cell>
          <cell r="T1518">
            <v>21136</v>
          </cell>
          <cell r="U1518">
            <v>14584</v>
          </cell>
          <cell r="V1518">
            <v>34452</v>
          </cell>
          <cell r="W1518">
            <v>2613</v>
          </cell>
          <cell r="X1518">
            <v>21690</v>
          </cell>
          <cell r="Y1518">
            <v>0</v>
          </cell>
          <cell r="Z1518">
            <v>0</v>
          </cell>
          <cell r="AA1518">
            <v>2642</v>
          </cell>
          <cell r="AB1518">
            <v>15555</v>
          </cell>
          <cell r="AC1518">
            <v>0</v>
          </cell>
          <cell r="AD1518">
            <v>0</v>
          </cell>
          <cell r="AE1518">
            <v>2076</v>
          </cell>
          <cell r="AF1518">
            <v>13469</v>
          </cell>
          <cell r="AG1518">
            <v>0</v>
          </cell>
          <cell r="AH1518">
            <v>1</v>
          </cell>
          <cell r="AI1518">
            <v>40</v>
          </cell>
          <cell r="AJ1518">
            <v>169</v>
          </cell>
          <cell r="AK1518">
            <v>99</v>
          </cell>
          <cell r="AL1518">
            <v>65</v>
          </cell>
          <cell r="AM1518">
            <v>0</v>
          </cell>
          <cell r="AN1518">
            <v>0</v>
          </cell>
          <cell r="AO1518">
            <v>-1</v>
          </cell>
          <cell r="AP1518">
            <v>1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428</v>
          </cell>
          <cell r="BF1518">
            <v>1850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428</v>
          </cell>
          <cell r="BL1518">
            <v>1850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>
            <v>39</v>
          </cell>
          <cell r="BR1518">
            <v>17</v>
          </cell>
          <cell r="BS1518">
            <v>2</v>
          </cell>
          <cell r="BT1518">
            <v>0</v>
          </cell>
          <cell r="BU1518" t="str">
            <v>潘进君</v>
          </cell>
          <cell r="BV1518" t="str">
            <v>王磊</v>
          </cell>
          <cell r="BW1518" t="str">
            <v>王磊</v>
          </cell>
          <cell r="BX1518" t="str">
            <v>15810555727</v>
          </cell>
          <cell r="BY1518" t="str">
            <v>2025-03-17</v>
          </cell>
          <cell r="BZ1518" t="str">
            <v/>
          </cell>
          <cell r="CA1518" t="str">
            <v>757736423</v>
          </cell>
          <cell r="CB1518">
            <v>0</v>
          </cell>
          <cell r="CC1518">
            <v>0</v>
          </cell>
          <cell r="CD1518" t="str">
            <v/>
          </cell>
          <cell r="CE1518" t="str">
            <v>1</v>
          </cell>
          <cell r="CF1518" t="str">
            <v/>
          </cell>
          <cell r="CG1518" t="str">
            <v>北京经济技术开发区虚拟社区</v>
          </cell>
          <cell r="CH1518" t="str">
            <v>qy</v>
          </cell>
          <cell r="CI1518" t="str">
            <v>    私人控股</v>
          </cell>
          <cell r="CJ1518" t="str">
            <v>F</v>
          </cell>
          <cell r="CK1518" t="str">
            <v>    批发和零售业</v>
          </cell>
          <cell r="CL1518" t="str">
            <v>51</v>
          </cell>
          <cell r="CM1518" t="str">
            <v>    批发业</v>
          </cell>
          <cell r="CN1518" t="str">
            <v>115101</v>
          </cell>
          <cell r="CO1518" t="str">
            <v>      开发区</v>
          </cell>
          <cell r="CP1518" t="str">
            <v>　　　其他有限责任公司</v>
          </cell>
          <cell r="CQ1518" t="str">
            <v/>
          </cell>
          <cell r="CR1518" t="str">
            <v>    传统服务业</v>
          </cell>
          <cell r="CS1518" t="str">
            <v>2</v>
          </cell>
          <cell r="CT1518" t="str">
            <v>    地方</v>
          </cell>
          <cell r="CU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DI1518">
            <v>0</v>
          </cell>
          <cell r="DJ1518">
            <v>0</v>
          </cell>
          <cell r="DK1518">
            <v>0</v>
          </cell>
          <cell r="DL1518">
            <v>0</v>
          </cell>
          <cell r="DM1518" t="str">
            <v>3</v>
          </cell>
          <cell r="DN1518" t="str">
            <v>513</v>
          </cell>
          <cell r="DO1518" t="str">
            <v>    纺织、服装及家庭用品批发</v>
          </cell>
          <cell r="DP1518" t="str">
            <v>1</v>
          </cell>
          <cell r="DQ1518" t="str">
            <v/>
          </cell>
          <cell r="DR1518">
            <v>2642</v>
          </cell>
          <cell r="DS1518">
            <v>15555</v>
          </cell>
          <cell r="DT1518">
            <v>1</v>
          </cell>
          <cell r="DU1518">
            <v>428</v>
          </cell>
          <cell r="DV1518">
            <v>1850</v>
          </cell>
          <cell r="DW1518">
            <v>39</v>
          </cell>
          <cell r="DX1518">
            <v>18</v>
          </cell>
        </row>
        <row r="1519">
          <cell r="M1519" t="str">
            <v>911101016892050800</v>
          </cell>
          <cell r="N1519" t="str">
            <v>北京德高机电有限公司</v>
          </cell>
          <cell r="O1519" t="str">
            <v>2025</v>
          </cell>
          <cell r="P1519" t="str">
            <v>2</v>
          </cell>
          <cell r="Q1519">
            <v>771</v>
          </cell>
          <cell r="R1519">
            <v>735</v>
          </cell>
          <cell r="S1519">
            <v>9499</v>
          </cell>
          <cell r="T1519">
            <v>7678</v>
          </cell>
          <cell r="U1519">
            <v>39554</v>
          </cell>
          <cell r="V1519">
            <v>28146</v>
          </cell>
          <cell r="W1519">
            <v>28106</v>
          </cell>
          <cell r="X1519">
            <v>14838</v>
          </cell>
          <cell r="Y1519">
            <v>0</v>
          </cell>
          <cell r="Z1519">
            <v>0</v>
          </cell>
          <cell r="AA1519">
            <v>8838</v>
          </cell>
          <cell r="AB1519">
            <v>4341</v>
          </cell>
          <cell r="AC1519">
            <v>0</v>
          </cell>
          <cell r="AD1519">
            <v>0</v>
          </cell>
          <cell r="AE1519">
            <v>7293</v>
          </cell>
          <cell r="AF1519">
            <v>3513</v>
          </cell>
          <cell r="AG1519">
            <v>12</v>
          </cell>
          <cell r="AH1519">
            <v>6</v>
          </cell>
          <cell r="AI1519">
            <v>535</v>
          </cell>
          <cell r="AJ1519">
            <v>456</v>
          </cell>
          <cell r="AK1519">
            <v>365</v>
          </cell>
          <cell r="AL1519">
            <v>91</v>
          </cell>
          <cell r="AM1519">
            <v>0</v>
          </cell>
          <cell r="AN1519">
            <v>0</v>
          </cell>
          <cell r="AO1519">
            <v>1</v>
          </cell>
          <cell r="AP1519">
            <v>11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632</v>
          </cell>
          <cell r="BF1519">
            <v>264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632</v>
          </cell>
          <cell r="BL1519">
            <v>264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171</v>
          </cell>
          <cell r="BR1519">
            <v>83</v>
          </cell>
          <cell r="BS1519">
            <v>17</v>
          </cell>
          <cell r="BT1519">
            <v>18</v>
          </cell>
          <cell r="BU1519" t="str">
            <v>陈友清</v>
          </cell>
          <cell r="BV1519" t="str">
            <v>王爱爱</v>
          </cell>
          <cell r="BW1519" t="str">
            <v>王爱爱</v>
          </cell>
          <cell r="BX1519" t="str">
            <v>13811355380</v>
          </cell>
          <cell r="BY1519" t="str">
            <v>2025-03-17</v>
          </cell>
          <cell r="BZ1519" t="str">
            <v/>
          </cell>
          <cell r="CA1519" t="str">
            <v>689205080</v>
          </cell>
          <cell r="CB1519">
            <v>0</v>
          </cell>
          <cell r="CC1519">
            <v>0</v>
          </cell>
          <cell r="CD1519" t="str">
            <v/>
          </cell>
          <cell r="CE1519" t="str">
            <v>1</v>
          </cell>
          <cell r="CF1519" t="str">
            <v/>
          </cell>
          <cell r="CG1519" t="str">
            <v>北京经济技术开发区虚拟社区</v>
          </cell>
          <cell r="CH1519" t="str">
            <v>qy</v>
          </cell>
          <cell r="CI1519" t="str">
            <v>    私人控股</v>
          </cell>
          <cell r="CJ1519" t="str">
            <v>F</v>
          </cell>
          <cell r="CK1519" t="str">
            <v>    批发和零售业</v>
          </cell>
          <cell r="CL1519" t="str">
            <v>51</v>
          </cell>
          <cell r="CM1519" t="str">
            <v>    批发业</v>
          </cell>
          <cell r="CN1519" t="str">
            <v>115101</v>
          </cell>
          <cell r="CO1519" t="str">
            <v>      开发区</v>
          </cell>
          <cell r="CP1519" t="str">
            <v>　　　私营有限责任公司</v>
          </cell>
          <cell r="CQ1519" t="str">
            <v/>
          </cell>
          <cell r="CR1519" t="str">
            <v>    传统服务业</v>
          </cell>
          <cell r="CS1519" t="str">
            <v>2</v>
          </cell>
          <cell r="CT1519" t="str">
            <v>    地方</v>
          </cell>
          <cell r="CU1519">
            <v>0</v>
          </cell>
          <cell r="CV1519">
            <v>0</v>
          </cell>
          <cell r="CW1519">
            <v>0</v>
          </cell>
          <cell r="CX1519">
            <v>0</v>
          </cell>
          <cell r="CY1519">
            <v>0</v>
          </cell>
          <cell r="CZ1519">
            <v>0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0</v>
          </cell>
          <cell r="DG1519">
            <v>0</v>
          </cell>
          <cell r="DH1519">
            <v>0</v>
          </cell>
          <cell r="DI1519">
            <v>0</v>
          </cell>
          <cell r="DJ1519">
            <v>0</v>
          </cell>
          <cell r="DK1519">
            <v>0</v>
          </cell>
          <cell r="DL1519">
            <v>0</v>
          </cell>
          <cell r="DM1519" t="str">
            <v>3</v>
          </cell>
          <cell r="DN1519" t="str">
            <v>517</v>
          </cell>
          <cell r="DO1519" t="str">
            <v>    机械设备、五金产品及电子产品批发</v>
          </cell>
          <cell r="DP1519" t="str">
            <v>1</v>
          </cell>
          <cell r="DQ1519" t="str">
            <v/>
          </cell>
          <cell r="DR1519">
            <v>8838</v>
          </cell>
          <cell r="DS1519">
            <v>4341</v>
          </cell>
          <cell r="DT1519">
            <v>1</v>
          </cell>
          <cell r="DU1519">
            <v>632</v>
          </cell>
          <cell r="DV1519">
            <v>264</v>
          </cell>
          <cell r="DW1519">
            <v>183</v>
          </cell>
          <cell r="DX1519">
            <v>89</v>
          </cell>
        </row>
        <row r="1520">
          <cell r="M1520" t="str">
            <v>91110115MA00571R07</v>
          </cell>
          <cell r="N1520" t="str">
            <v>速电快保（北京）科技服务有限公司</v>
          </cell>
          <cell r="O1520" t="str">
            <v>2025</v>
          </cell>
          <cell r="P1520" t="str">
            <v>2</v>
          </cell>
          <cell r="Q1520">
            <v>7</v>
          </cell>
          <cell r="R1520">
            <v>7</v>
          </cell>
          <cell r="S1520">
            <v>14173</v>
          </cell>
          <cell r="T1520">
            <v>22329</v>
          </cell>
          <cell r="U1520">
            <v>25554</v>
          </cell>
          <cell r="V1520">
            <v>34502</v>
          </cell>
          <cell r="W1520">
            <v>25399</v>
          </cell>
          <cell r="X1520">
            <v>32631</v>
          </cell>
          <cell r="Y1520">
            <v>0</v>
          </cell>
          <cell r="Z1520">
            <v>0</v>
          </cell>
          <cell r="AA1520">
            <v>6113</v>
          </cell>
          <cell r="AB1520">
            <v>6518</v>
          </cell>
          <cell r="AC1520">
            <v>0</v>
          </cell>
          <cell r="AD1520">
            <v>0</v>
          </cell>
          <cell r="AE1520">
            <v>5737</v>
          </cell>
          <cell r="AF1520">
            <v>6061</v>
          </cell>
          <cell r="AG1520">
            <v>12</v>
          </cell>
          <cell r="AH1520">
            <v>1</v>
          </cell>
          <cell r="AI1520">
            <v>345</v>
          </cell>
          <cell r="AJ1520">
            <v>704</v>
          </cell>
          <cell r="AK1520">
            <v>272</v>
          </cell>
          <cell r="AL1520">
            <v>301</v>
          </cell>
          <cell r="AM1520">
            <v>0</v>
          </cell>
          <cell r="AN1520">
            <v>0</v>
          </cell>
          <cell r="AO1520">
            <v>9</v>
          </cell>
          <cell r="AP1520">
            <v>4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-262</v>
          </cell>
          <cell r="BF1520">
            <v>-554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-262</v>
          </cell>
          <cell r="BL1520">
            <v>-553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14</v>
          </cell>
          <cell r="BR1520">
            <v>17</v>
          </cell>
          <cell r="BS1520">
            <v>5</v>
          </cell>
          <cell r="BT1520">
            <v>5</v>
          </cell>
          <cell r="BU1520" t="str">
            <v>赵会亮</v>
          </cell>
          <cell r="BV1520" t="str">
            <v>张庆国</v>
          </cell>
          <cell r="BW1520" t="str">
            <v>杨阳</v>
          </cell>
          <cell r="BX1520" t="str">
            <v>15010358803</v>
          </cell>
          <cell r="BY1520" t="str">
            <v>2025-03-14</v>
          </cell>
          <cell r="BZ1520" t="str">
            <v/>
          </cell>
          <cell r="CA1520" t="str">
            <v>MA00571R0</v>
          </cell>
          <cell r="CB1520">
            <v>0</v>
          </cell>
          <cell r="CC1520">
            <v>0</v>
          </cell>
          <cell r="CD1520" t="str">
            <v/>
          </cell>
          <cell r="CE1520" t="str">
            <v>1</v>
          </cell>
          <cell r="CF1520" t="str">
            <v/>
          </cell>
          <cell r="CG1520" t="str">
            <v>北京经济技术开发区虚拟社区</v>
          </cell>
          <cell r="CH1520" t="str">
            <v>qy</v>
          </cell>
          <cell r="CI1520" t="str">
            <v>    私人控股</v>
          </cell>
          <cell r="CJ1520" t="str">
            <v>F</v>
          </cell>
          <cell r="CK1520" t="str">
            <v>    批发和零售业</v>
          </cell>
          <cell r="CL1520" t="str">
            <v>51</v>
          </cell>
          <cell r="CM1520" t="str">
            <v>    批发业</v>
          </cell>
          <cell r="CN1520" t="str">
            <v>115101</v>
          </cell>
          <cell r="CO1520" t="str">
            <v>      开发区</v>
          </cell>
          <cell r="CP1520" t="str">
            <v>　　　其他有限责任公司</v>
          </cell>
          <cell r="CQ1520" t="str">
            <v/>
          </cell>
          <cell r="CR1520" t="str">
            <v>    传统服务业</v>
          </cell>
          <cell r="CS1520" t="str">
            <v>2</v>
          </cell>
          <cell r="CT1520" t="str">
            <v>    地方</v>
          </cell>
          <cell r="CU1520">
            <v>0</v>
          </cell>
          <cell r="CV1520">
            <v>0</v>
          </cell>
          <cell r="CW1520">
            <v>0</v>
          </cell>
          <cell r="CX1520">
            <v>0</v>
          </cell>
          <cell r="CY1520">
            <v>0</v>
          </cell>
          <cell r="CZ1520">
            <v>0</v>
          </cell>
          <cell r="DA1520">
            <v>0</v>
          </cell>
          <cell r="DB1520">
            <v>0</v>
          </cell>
          <cell r="DC1520">
            <v>0</v>
          </cell>
          <cell r="DD1520">
            <v>0</v>
          </cell>
          <cell r="DE1520">
            <v>0</v>
          </cell>
          <cell r="DF1520">
            <v>0</v>
          </cell>
          <cell r="DG1520">
            <v>0</v>
          </cell>
          <cell r="DH1520">
            <v>0</v>
          </cell>
          <cell r="DI1520">
            <v>0</v>
          </cell>
          <cell r="DJ1520">
            <v>0</v>
          </cell>
          <cell r="DK1520">
            <v>0</v>
          </cell>
          <cell r="DL1520">
            <v>0</v>
          </cell>
          <cell r="DM1520" t="str">
            <v>3</v>
          </cell>
          <cell r="DN1520" t="str">
            <v>517</v>
          </cell>
          <cell r="DO1520" t="str">
            <v>    机械设备、五金产品及电子产品批发</v>
          </cell>
          <cell r="DP1520" t="str">
            <v>1</v>
          </cell>
          <cell r="DQ1520" t="str">
            <v/>
          </cell>
          <cell r="DR1520">
            <v>6113</v>
          </cell>
          <cell r="DS1520">
            <v>6518</v>
          </cell>
          <cell r="DT1520">
            <v>1</v>
          </cell>
          <cell r="DU1520">
            <v>-262</v>
          </cell>
          <cell r="DV1520">
            <v>-554</v>
          </cell>
          <cell r="DW1520">
            <v>26</v>
          </cell>
          <cell r="DX1520">
            <v>18</v>
          </cell>
        </row>
        <row r="1521">
          <cell r="M1521" t="str">
            <v>91110302MA00491A11</v>
          </cell>
          <cell r="N1521" t="str">
            <v>北京华创瑞智技术服务有限公司</v>
          </cell>
          <cell r="O1521" t="str">
            <v>2025</v>
          </cell>
          <cell r="P1521" t="str">
            <v>2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 t="str">
            <v/>
          </cell>
          <cell r="BV1521" t="str">
            <v/>
          </cell>
          <cell r="BW1521" t="str">
            <v/>
          </cell>
          <cell r="BX1521" t="str">
            <v/>
          </cell>
          <cell r="BY1521" t="str">
            <v>2025-03-18</v>
          </cell>
          <cell r="BZ1521" t="str">
            <v/>
          </cell>
          <cell r="CA1521" t="str">
            <v>MA00491A1</v>
          </cell>
          <cell r="CB1521">
            <v>0</v>
          </cell>
          <cell r="CC1521">
            <v>0</v>
          </cell>
          <cell r="CD1521" t="str">
            <v/>
          </cell>
          <cell r="CE1521" t="str">
            <v>1</v>
          </cell>
          <cell r="CF1521" t="str">
            <v/>
          </cell>
          <cell r="CG1521" t="str">
            <v>北京经济技术开发区虚拟社区</v>
          </cell>
          <cell r="CH1521" t="str">
            <v>qy</v>
          </cell>
          <cell r="CI1521" t="str">
            <v>    私人控股</v>
          </cell>
          <cell r="CJ1521" t="str">
            <v>F</v>
          </cell>
          <cell r="CK1521" t="str">
            <v>    批发和零售业</v>
          </cell>
          <cell r="CL1521" t="str">
            <v>51</v>
          </cell>
          <cell r="CM1521" t="str">
            <v>    批发业</v>
          </cell>
          <cell r="CN1521" t="str">
            <v>115101</v>
          </cell>
          <cell r="CO1521" t="str">
            <v>      开发区</v>
          </cell>
          <cell r="CP1521" t="str">
            <v>　　　私营有限责任公司</v>
          </cell>
          <cell r="CQ1521" t="str">
            <v/>
          </cell>
          <cell r="CR1521" t="str">
            <v>    传统服务业</v>
          </cell>
          <cell r="CS1521" t="str">
            <v>2</v>
          </cell>
          <cell r="CT1521" t="str">
            <v>    地方</v>
          </cell>
          <cell r="CU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DI1521">
            <v>0</v>
          </cell>
          <cell r="DJ1521">
            <v>0</v>
          </cell>
          <cell r="DK1521">
            <v>0</v>
          </cell>
          <cell r="DL1521">
            <v>0</v>
          </cell>
          <cell r="DM1521" t="str">
            <v>3</v>
          </cell>
          <cell r="DN1521" t="str">
            <v>515</v>
          </cell>
          <cell r="DO1521" t="str">
            <v>    医药及医疗器材批发</v>
          </cell>
          <cell r="DP1521" t="str">
            <v>1</v>
          </cell>
          <cell r="DQ1521" t="str">
            <v/>
          </cell>
          <cell r="DR1521">
            <v>0</v>
          </cell>
          <cell r="DS1521">
            <v>0</v>
          </cell>
          <cell r="DT1521">
            <v>1</v>
          </cell>
          <cell r="DU1521">
            <v>0</v>
          </cell>
          <cell r="DV1521">
            <v>0</v>
          </cell>
          <cell r="DW1521">
            <v>0</v>
          </cell>
          <cell r="DX1521">
            <v>0</v>
          </cell>
        </row>
        <row r="1522">
          <cell r="M1522" t="str">
            <v>911103023442631629</v>
          </cell>
          <cell r="N1522" t="str">
            <v>北京鲁商机电有限公司</v>
          </cell>
          <cell r="O1522" t="str">
            <v>2025</v>
          </cell>
          <cell r="P1522" t="str">
            <v>2</v>
          </cell>
          <cell r="Q1522">
            <v>158</v>
          </cell>
          <cell r="R1522">
            <v>65</v>
          </cell>
          <cell r="S1522">
            <v>13041</v>
          </cell>
          <cell r="T1522">
            <v>17801</v>
          </cell>
          <cell r="U1522">
            <v>54696</v>
          </cell>
          <cell r="V1522">
            <v>54824</v>
          </cell>
          <cell r="W1522">
            <v>52347</v>
          </cell>
          <cell r="X1522">
            <v>52855</v>
          </cell>
          <cell r="Y1522">
            <v>0</v>
          </cell>
          <cell r="Z1522">
            <v>0</v>
          </cell>
          <cell r="AA1522">
            <v>15193</v>
          </cell>
          <cell r="AB1522">
            <v>7538</v>
          </cell>
          <cell r="AC1522">
            <v>0</v>
          </cell>
          <cell r="AD1522">
            <v>0</v>
          </cell>
          <cell r="AE1522">
            <v>14375</v>
          </cell>
          <cell r="AF1522">
            <v>6581</v>
          </cell>
          <cell r="AG1522">
            <v>2</v>
          </cell>
          <cell r="AH1522">
            <v>3</v>
          </cell>
          <cell r="AI1522">
            <v>0</v>
          </cell>
          <cell r="AJ1522">
            <v>0</v>
          </cell>
          <cell r="AK1522">
            <v>146</v>
          </cell>
          <cell r="AL1522">
            <v>262</v>
          </cell>
          <cell r="AM1522">
            <v>0</v>
          </cell>
          <cell r="AN1522">
            <v>0</v>
          </cell>
          <cell r="AO1522">
            <v>6</v>
          </cell>
          <cell r="AP1522">
            <v>45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664</v>
          </cell>
          <cell r="BF1522">
            <v>647</v>
          </cell>
          <cell r="BG1522">
            <v>0</v>
          </cell>
          <cell r="BH1522">
            <v>0</v>
          </cell>
          <cell r="BI1522">
            <v>0</v>
          </cell>
          <cell r="BJ1522">
            <v>8</v>
          </cell>
          <cell r="BK1522">
            <v>664</v>
          </cell>
          <cell r="BL1522">
            <v>638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18</v>
          </cell>
          <cell r="BR1522">
            <v>26</v>
          </cell>
          <cell r="BS1522">
            <v>7</v>
          </cell>
          <cell r="BT1522">
            <v>0</v>
          </cell>
          <cell r="BU1522" t="str">
            <v>郑艳</v>
          </cell>
          <cell r="BV1522" t="str">
            <v>郑艳</v>
          </cell>
          <cell r="BW1522" t="str">
            <v>郑艳</v>
          </cell>
          <cell r="BX1522" t="str">
            <v>15600450869</v>
          </cell>
          <cell r="BY1522" t="str">
            <v>2025-03-17</v>
          </cell>
          <cell r="BZ1522" t="str">
            <v/>
          </cell>
          <cell r="CA1522" t="str">
            <v>344263162</v>
          </cell>
          <cell r="CB1522">
            <v>0</v>
          </cell>
          <cell r="CC1522">
            <v>0</v>
          </cell>
          <cell r="CD1522" t="str">
            <v/>
          </cell>
          <cell r="CE1522" t="str">
            <v>1</v>
          </cell>
          <cell r="CF1522" t="str">
            <v/>
          </cell>
          <cell r="CG1522" t="str">
            <v>北京经济技术开发区虚拟社区</v>
          </cell>
          <cell r="CH1522" t="str">
            <v>qy</v>
          </cell>
          <cell r="CI1522" t="str">
            <v>    私人控股</v>
          </cell>
          <cell r="CJ1522" t="str">
            <v>F</v>
          </cell>
          <cell r="CK1522" t="str">
            <v>    批发和零售业</v>
          </cell>
          <cell r="CL1522" t="str">
            <v>51</v>
          </cell>
          <cell r="CM1522" t="str">
            <v>    批发业</v>
          </cell>
          <cell r="CN1522" t="str">
            <v>115101</v>
          </cell>
          <cell r="CO1522" t="str">
            <v>      开发区</v>
          </cell>
          <cell r="CP1522" t="str">
            <v>　　　私营有限责任公司</v>
          </cell>
          <cell r="CQ1522" t="str">
            <v/>
          </cell>
          <cell r="CR1522" t="str">
            <v>    传统服务业</v>
          </cell>
          <cell r="CS1522" t="str">
            <v>2</v>
          </cell>
          <cell r="CT1522" t="str">
            <v>    地方</v>
          </cell>
          <cell r="CU1522">
            <v>0</v>
          </cell>
          <cell r="CV1522">
            <v>0</v>
          </cell>
          <cell r="CW1522">
            <v>0</v>
          </cell>
          <cell r="CX1522">
            <v>0</v>
          </cell>
          <cell r="CY1522">
            <v>0</v>
          </cell>
          <cell r="CZ1522">
            <v>0</v>
          </cell>
          <cell r="DA1522">
            <v>0</v>
          </cell>
          <cell r="DB1522">
            <v>0</v>
          </cell>
          <cell r="DC1522">
            <v>0</v>
          </cell>
          <cell r="DD1522">
            <v>0</v>
          </cell>
          <cell r="DE1522">
            <v>0</v>
          </cell>
          <cell r="DF1522">
            <v>0</v>
          </cell>
          <cell r="DG1522">
            <v>0</v>
          </cell>
          <cell r="DH1522">
            <v>0</v>
          </cell>
          <cell r="DI1522">
            <v>0</v>
          </cell>
          <cell r="DJ1522">
            <v>0</v>
          </cell>
          <cell r="DK1522">
            <v>0</v>
          </cell>
          <cell r="DL1522">
            <v>0</v>
          </cell>
          <cell r="DM1522" t="str">
            <v>3</v>
          </cell>
          <cell r="DN1522" t="str">
            <v>517</v>
          </cell>
          <cell r="DO1522" t="str">
            <v>    机械设备、五金产品及电子产品批发</v>
          </cell>
          <cell r="DP1522" t="str">
            <v>1</v>
          </cell>
          <cell r="DQ1522" t="str">
            <v/>
          </cell>
          <cell r="DR1522">
            <v>15193</v>
          </cell>
          <cell r="DS1522">
            <v>7538</v>
          </cell>
          <cell r="DT1522">
            <v>1</v>
          </cell>
          <cell r="DU1522">
            <v>664</v>
          </cell>
          <cell r="DV1522">
            <v>647</v>
          </cell>
          <cell r="DW1522">
            <v>20</v>
          </cell>
          <cell r="DX1522">
            <v>29</v>
          </cell>
        </row>
        <row r="1523">
          <cell r="M1523" t="str">
            <v>91110400MAD4NTRC9D</v>
          </cell>
          <cell r="N1523" t="str">
            <v>北京星智途汽车销售服务有限公司</v>
          </cell>
          <cell r="O1523" t="str">
            <v>2025</v>
          </cell>
          <cell r="P1523" t="str">
            <v>2</v>
          </cell>
          <cell r="Q1523">
            <v>419</v>
          </cell>
          <cell r="R1523">
            <v>0</v>
          </cell>
          <cell r="S1523">
            <v>1697</v>
          </cell>
          <cell r="T1523">
            <v>179</v>
          </cell>
          <cell r="U1523">
            <v>27508</v>
          </cell>
          <cell r="V1523">
            <v>1604</v>
          </cell>
          <cell r="W1523">
            <v>28584</v>
          </cell>
          <cell r="X1523">
            <v>2053</v>
          </cell>
          <cell r="Y1523">
            <v>0</v>
          </cell>
          <cell r="Z1523">
            <v>0</v>
          </cell>
          <cell r="AA1523">
            <v>2719</v>
          </cell>
          <cell r="AB1523">
            <v>159</v>
          </cell>
          <cell r="AC1523">
            <v>0</v>
          </cell>
          <cell r="AD1523">
            <v>0</v>
          </cell>
          <cell r="AE1523">
            <v>1925</v>
          </cell>
          <cell r="AF1523">
            <v>171</v>
          </cell>
          <cell r="AG1523">
            <v>0</v>
          </cell>
          <cell r="AH1523">
            <v>0</v>
          </cell>
          <cell r="AI1523">
            <v>88</v>
          </cell>
          <cell r="AJ1523">
            <v>34</v>
          </cell>
          <cell r="AK1523">
            <v>212</v>
          </cell>
          <cell r="AL1523">
            <v>276</v>
          </cell>
          <cell r="AM1523">
            <v>0</v>
          </cell>
          <cell r="AN1523">
            <v>0</v>
          </cell>
          <cell r="AO1523">
            <v>7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487</v>
          </cell>
          <cell r="BF1523">
            <v>-322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487</v>
          </cell>
          <cell r="BL1523">
            <v>-322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>
            <v>0</v>
          </cell>
          <cell r="BR1523">
            <v>0</v>
          </cell>
          <cell r="BS1523">
            <v>14</v>
          </cell>
          <cell r="BT1523">
            <v>7</v>
          </cell>
          <cell r="BU1523" t="str">
            <v>周震</v>
          </cell>
          <cell r="BV1523" t="str">
            <v>韩雪莹</v>
          </cell>
          <cell r="BW1523" t="str">
            <v>罗娇</v>
          </cell>
          <cell r="BX1523" t="str">
            <v>18910518623</v>
          </cell>
          <cell r="BY1523" t="str">
            <v>2025-03-17</v>
          </cell>
          <cell r="BZ1523" t="str">
            <v/>
          </cell>
          <cell r="CA1523" t="str">
            <v>MAD4NTRC9</v>
          </cell>
          <cell r="CB1523">
            <v>0</v>
          </cell>
          <cell r="CC1523">
            <v>0</v>
          </cell>
          <cell r="CD1523" t="str">
            <v/>
          </cell>
          <cell r="CE1523" t="str">
            <v/>
          </cell>
          <cell r="CF1523" t="str">
            <v/>
          </cell>
          <cell r="CG1523" t="str">
            <v/>
          </cell>
          <cell r="CH1523" t="str">
            <v>qy</v>
          </cell>
          <cell r="CI1523" t="str">
            <v>    私人控股</v>
          </cell>
          <cell r="CJ1523" t="str">
            <v>F</v>
          </cell>
          <cell r="CK1523" t="str">
            <v>    批发和零售业</v>
          </cell>
          <cell r="CL1523" t="str">
            <v>52</v>
          </cell>
          <cell r="CM1523" t="str">
            <v>    零售业</v>
          </cell>
          <cell r="CN1523" t="str">
            <v>110112</v>
          </cell>
          <cell r="CO1523" t="str">
            <v>      通州区</v>
          </cell>
          <cell r="CP1523" t="str">
            <v>　　　私营有限责任公司</v>
          </cell>
          <cell r="CQ1523" t="str">
            <v/>
          </cell>
          <cell r="CR1523" t="str">
            <v>    传统服务业</v>
          </cell>
          <cell r="CS1523" t="str">
            <v>2</v>
          </cell>
          <cell r="CT1523" t="str">
            <v>    地方</v>
          </cell>
          <cell r="CU1523">
            <v>0</v>
          </cell>
          <cell r="CV1523">
            <v>0</v>
          </cell>
          <cell r="CW1523">
            <v>0</v>
          </cell>
          <cell r="CX1523">
            <v>0</v>
          </cell>
          <cell r="CY1523">
            <v>0</v>
          </cell>
          <cell r="CZ1523">
            <v>0</v>
          </cell>
          <cell r="DA1523">
            <v>0</v>
          </cell>
          <cell r="DB1523">
            <v>0</v>
          </cell>
          <cell r="DC1523">
            <v>0</v>
          </cell>
          <cell r="DD1523">
            <v>0</v>
          </cell>
          <cell r="DE1523">
            <v>0</v>
          </cell>
          <cell r="DF1523">
            <v>0</v>
          </cell>
          <cell r="DG1523">
            <v>0</v>
          </cell>
          <cell r="DH1523">
            <v>0</v>
          </cell>
          <cell r="DI1523">
            <v>0</v>
          </cell>
          <cell r="DJ1523">
            <v>0</v>
          </cell>
          <cell r="DK1523">
            <v>0</v>
          </cell>
          <cell r="DL1523">
            <v>0</v>
          </cell>
          <cell r="DM1523" t="str">
            <v>5</v>
          </cell>
          <cell r="DN1523" t="str">
            <v>526</v>
          </cell>
          <cell r="DO1523" t="str">
            <v>    汽车、摩托车、零配件和燃料及其他动力</v>
          </cell>
          <cell r="DP1523" t="str">
            <v>1</v>
          </cell>
          <cell r="DQ1523" t="str">
            <v>3</v>
          </cell>
          <cell r="DR1523">
            <v>2719</v>
          </cell>
          <cell r="DS1523">
            <v>159</v>
          </cell>
          <cell r="DT1523">
            <v>1</v>
          </cell>
          <cell r="DU1523">
            <v>487</v>
          </cell>
          <cell r="DV1523">
            <v>-322</v>
          </cell>
          <cell r="DW1523">
            <v>-10</v>
          </cell>
          <cell r="DX1523">
            <v>-82</v>
          </cell>
        </row>
        <row r="1524">
          <cell r="M1524" t="str">
            <v>91110108700005574T</v>
          </cell>
          <cell r="N1524" t="str">
            <v>北京好伦哥餐饮有限公司</v>
          </cell>
          <cell r="O1524" t="str">
            <v>2025</v>
          </cell>
          <cell r="P1524" t="str">
            <v>2</v>
          </cell>
          <cell r="Q1524">
            <v>10281</v>
          </cell>
          <cell r="R1524">
            <v>10281</v>
          </cell>
          <cell r="S1524">
            <v>9873</v>
          </cell>
          <cell r="T1524">
            <v>6943</v>
          </cell>
          <cell r="U1524">
            <v>25763</v>
          </cell>
          <cell r="V1524">
            <v>29608</v>
          </cell>
          <cell r="W1524">
            <v>54953</v>
          </cell>
          <cell r="X1524">
            <v>55828</v>
          </cell>
          <cell r="Y1524">
            <v>0</v>
          </cell>
          <cell r="Z1524">
            <v>0</v>
          </cell>
          <cell r="AA1524">
            <v>6249</v>
          </cell>
          <cell r="AB1524">
            <v>3595</v>
          </cell>
          <cell r="AC1524">
            <v>0</v>
          </cell>
          <cell r="AD1524">
            <v>0</v>
          </cell>
          <cell r="AE1524">
            <v>5405</v>
          </cell>
          <cell r="AF1524">
            <v>2835</v>
          </cell>
          <cell r="AG1524">
            <v>2</v>
          </cell>
          <cell r="AH1524">
            <v>2</v>
          </cell>
          <cell r="AI1524">
            <v>28</v>
          </cell>
          <cell r="AJ1524">
            <v>296</v>
          </cell>
          <cell r="AK1524">
            <v>1480</v>
          </cell>
          <cell r="AL1524">
            <v>144</v>
          </cell>
          <cell r="AM1524">
            <v>0</v>
          </cell>
          <cell r="AN1524">
            <v>0</v>
          </cell>
          <cell r="AO1524">
            <v>5</v>
          </cell>
          <cell r="AP1524">
            <v>175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-671</v>
          </cell>
          <cell r="BF1524">
            <v>143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-671</v>
          </cell>
          <cell r="BL1524">
            <v>143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>
            <v>30</v>
          </cell>
          <cell r="BR1524">
            <v>32</v>
          </cell>
          <cell r="BS1524">
            <v>47</v>
          </cell>
          <cell r="BT1524">
            <v>13</v>
          </cell>
          <cell r="BU1524" t="str">
            <v>牟骥</v>
          </cell>
          <cell r="BV1524" t="str">
            <v>时娟</v>
          </cell>
          <cell r="BW1524" t="str">
            <v>蔡依萍</v>
          </cell>
          <cell r="BX1524" t="str">
            <v>18201032101</v>
          </cell>
          <cell r="BY1524" t="str">
            <v>2025-03-14</v>
          </cell>
          <cell r="BZ1524" t="str">
            <v/>
          </cell>
          <cell r="CA1524" t="str">
            <v>700005574</v>
          </cell>
          <cell r="CB1524">
            <v>0</v>
          </cell>
          <cell r="CC1524">
            <v>0</v>
          </cell>
          <cell r="CD1524" t="str">
            <v/>
          </cell>
          <cell r="CE1524" t="str">
            <v/>
          </cell>
          <cell r="CF1524" t="str">
            <v/>
          </cell>
          <cell r="CG1524" t="str">
            <v/>
          </cell>
          <cell r="CH1524" t="str">
            <v>qy</v>
          </cell>
          <cell r="CI1524" t="str">
            <v>    外商控股</v>
          </cell>
          <cell r="CJ1524" t="str">
            <v>H</v>
          </cell>
          <cell r="CK1524" t="str">
            <v>    住宿和餐饮业</v>
          </cell>
          <cell r="CL1524" t="str">
            <v>62</v>
          </cell>
          <cell r="CM1524" t="str">
            <v>    餐饮业</v>
          </cell>
          <cell r="CN1524" t="str">
            <v>115101</v>
          </cell>
          <cell r="CO1524" t="str">
            <v>      开发区</v>
          </cell>
          <cell r="CP1524" t="str">
            <v>　　　外商投资有限责任公司</v>
          </cell>
          <cell r="CQ1524" t="str">
            <v/>
          </cell>
          <cell r="CR1524" t="str">
            <v>    传统服务业</v>
          </cell>
          <cell r="CS1524" t="str">
            <v>2</v>
          </cell>
          <cell r="CT1524" t="str">
            <v>    地方</v>
          </cell>
          <cell r="CU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DI1524">
            <v>0</v>
          </cell>
          <cell r="DJ1524">
            <v>0</v>
          </cell>
          <cell r="DK1524">
            <v>0</v>
          </cell>
          <cell r="DL1524">
            <v>0</v>
          </cell>
          <cell r="DM1524" t="str">
            <v>3</v>
          </cell>
          <cell r="DN1524" t="str">
            <v>622</v>
          </cell>
          <cell r="DO1524" t="str">
            <v>    快餐服务</v>
          </cell>
          <cell r="DP1524" t="str">
            <v>1</v>
          </cell>
          <cell r="DQ1524" t="str">
            <v>3</v>
          </cell>
          <cell r="DR1524">
            <v>6249</v>
          </cell>
          <cell r="DS1524">
            <v>3595</v>
          </cell>
          <cell r="DT1524">
            <v>1</v>
          </cell>
          <cell r="DU1524">
            <v>-671</v>
          </cell>
          <cell r="DV1524">
            <v>143</v>
          </cell>
          <cell r="DW1524">
            <v>32</v>
          </cell>
          <cell r="DX1524">
            <v>34</v>
          </cell>
        </row>
        <row r="1525">
          <cell r="M1525" t="str">
            <v>911103023356173790</v>
          </cell>
          <cell r="N1525" t="str">
            <v>北京格兰云天国际酒店有限公司</v>
          </cell>
          <cell r="O1525" t="str">
            <v>2025</v>
          </cell>
          <cell r="P1525" t="str">
            <v>2</v>
          </cell>
          <cell r="Q1525">
            <v>1117</v>
          </cell>
          <cell r="R1525">
            <v>1062</v>
          </cell>
          <cell r="S1525">
            <v>4754</v>
          </cell>
          <cell r="T1525">
            <v>6204</v>
          </cell>
          <cell r="U1525">
            <v>250857</v>
          </cell>
          <cell r="V1525">
            <v>265709</v>
          </cell>
          <cell r="W1525">
            <v>208988</v>
          </cell>
          <cell r="X1525">
            <v>229777</v>
          </cell>
          <cell r="Y1525">
            <v>0</v>
          </cell>
          <cell r="Z1525">
            <v>0</v>
          </cell>
          <cell r="AA1525">
            <v>16251</v>
          </cell>
          <cell r="AB1525">
            <v>18177</v>
          </cell>
          <cell r="AC1525">
            <v>0</v>
          </cell>
          <cell r="AD1525">
            <v>0</v>
          </cell>
          <cell r="AE1525">
            <v>13859</v>
          </cell>
          <cell r="AF1525">
            <v>15257</v>
          </cell>
          <cell r="AG1525">
            <v>9</v>
          </cell>
          <cell r="AH1525">
            <v>34</v>
          </cell>
          <cell r="AI1525">
            <v>894</v>
          </cell>
          <cell r="AJ1525">
            <v>830</v>
          </cell>
          <cell r="AK1525">
            <v>1557</v>
          </cell>
          <cell r="AL1525">
            <v>1580</v>
          </cell>
          <cell r="AM1525">
            <v>0</v>
          </cell>
          <cell r="AN1525">
            <v>0</v>
          </cell>
          <cell r="AO1525">
            <v>1357</v>
          </cell>
          <cell r="AP1525">
            <v>1480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-1426</v>
          </cell>
          <cell r="BF1525">
            <v>-994</v>
          </cell>
          <cell r="BG1525">
            <v>4</v>
          </cell>
          <cell r="BH1525">
            <v>3</v>
          </cell>
          <cell r="BI1525">
            <v>0</v>
          </cell>
          <cell r="BJ1525">
            <v>0</v>
          </cell>
          <cell r="BK1525">
            <v>-1422</v>
          </cell>
          <cell r="BL1525">
            <v>-991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78</v>
          </cell>
          <cell r="BR1525">
            <v>276</v>
          </cell>
          <cell r="BS1525">
            <v>195</v>
          </cell>
          <cell r="BT1525">
            <v>211</v>
          </cell>
          <cell r="BU1525" t="str">
            <v>李涛</v>
          </cell>
          <cell r="BV1525" t="str">
            <v>陈伟</v>
          </cell>
          <cell r="BW1525" t="str">
            <v>常英华</v>
          </cell>
          <cell r="BX1525" t="str">
            <v>13426458849</v>
          </cell>
          <cell r="BY1525" t="str">
            <v>2025-03-03</v>
          </cell>
          <cell r="BZ1525" t="str">
            <v/>
          </cell>
          <cell r="CA1525" t="str">
            <v>335617379</v>
          </cell>
          <cell r="CB1525">
            <v>0</v>
          </cell>
          <cell r="CC1525">
            <v>0</v>
          </cell>
          <cell r="CD1525" t="str">
            <v/>
          </cell>
          <cell r="CE1525" t="str">
            <v>1</v>
          </cell>
          <cell r="CF1525" t="str">
            <v/>
          </cell>
          <cell r="CG1525" t="str">
            <v>北京经济技术开发区虚拟社区</v>
          </cell>
          <cell r="CH1525" t="str">
            <v>qy</v>
          </cell>
          <cell r="CI1525" t="str">
            <v>    国有控股</v>
          </cell>
          <cell r="CJ1525" t="str">
            <v>H</v>
          </cell>
          <cell r="CK1525" t="str">
            <v>    住宿和餐饮业</v>
          </cell>
          <cell r="CL1525" t="str">
            <v>61</v>
          </cell>
          <cell r="CM1525" t="str">
            <v>    住宿业</v>
          </cell>
          <cell r="CN1525" t="str">
            <v>115101</v>
          </cell>
          <cell r="CO1525" t="str">
            <v>      开发区</v>
          </cell>
          <cell r="CP1525" t="str">
            <v>　　　其他有限责任公司</v>
          </cell>
          <cell r="CQ1525" t="str">
            <v/>
          </cell>
          <cell r="CR1525" t="str">
            <v>    传统服务业</v>
          </cell>
          <cell r="CS1525" t="str">
            <v>1</v>
          </cell>
          <cell r="CT1525" t="str">
            <v>    中央</v>
          </cell>
          <cell r="CU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DI1525">
            <v>0</v>
          </cell>
          <cell r="DJ1525">
            <v>0</v>
          </cell>
          <cell r="DK1525">
            <v>0</v>
          </cell>
          <cell r="DL1525">
            <v>0</v>
          </cell>
          <cell r="DM1525" t="str">
            <v>3</v>
          </cell>
          <cell r="DN1525" t="str">
            <v>611</v>
          </cell>
          <cell r="DO1525" t="str">
            <v>    旅游饭店</v>
          </cell>
          <cell r="DP1525" t="str">
            <v>2</v>
          </cell>
          <cell r="DQ1525" t="str">
            <v>2</v>
          </cell>
          <cell r="DR1525">
            <v>16251</v>
          </cell>
          <cell r="DS1525">
            <v>18177</v>
          </cell>
          <cell r="DT1525">
            <v>1</v>
          </cell>
          <cell r="DU1525">
            <v>-1426</v>
          </cell>
          <cell r="DV1525">
            <v>-994</v>
          </cell>
          <cell r="DW1525">
            <v>87</v>
          </cell>
          <cell r="DX1525">
            <v>310</v>
          </cell>
        </row>
        <row r="1526">
          <cell r="M1526" t="str">
            <v>91110115MA018T7A7J</v>
          </cell>
          <cell r="N1526" t="str">
            <v>北京日昌久鑫餐饮有限公司</v>
          </cell>
          <cell r="O1526" t="str">
            <v>2025</v>
          </cell>
          <cell r="P1526" t="str">
            <v>2</v>
          </cell>
          <cell r="Q1526">
            <v>55</v>
          </cell>
          <cell r="R1526">
            <v>55</v>
          </cell>
          <cell r="S1526">
            <v>92</v>
          </cell>
          <cell r="T1526">
            <v>0</v>
          </cell>
          <cell r="U1526">
            <v>2566</v>
          </cell>
          <cell r="V1526">
            <v>1210</v>
          </cell>
          <cell r="W1526">
            <v>8284</v>
          </cell>
          <cell r="X1526">
            <v>6264</v>
          </cell>
          <cell r="Y1526">
            <v>0</v>
          </cell>
          <cell r="Z1526">
            <v>0</v>
          </cell>
          <cell r="AA1526">
            <v>1275</v>
          </cell>
          <cell r="AB1526">
            <v>1501</v>
          </cell>
          <cell r="AC1526">
            <v>0</v>
          </cell>
          <cell r="AD1526">
            <v>0</v>
          </cell>
          <cell r="AE1526">
            <v>605</v>
          </cell>
          <cell r="AF1526">
            <v>468</v>
          </cell>
          <cell r="AG1526">
            <v>0</v>
          </cell>
          <cell r="AH1526">
            <v>1</v>
          </cell>
          <cell r="AI1526">
            <v>421</v>
          </cell>
          <cell r="AJ1526">
            <v>743</v>
          </cell>
          <cell r="AK1526">
            <v>401</v>
          </cell>
          <cell r="AL1526">
            <v>106</v>
          </cell>
          <cell r="AM1526">
            <v>0</v>
          </cell>
          <cell r="AN1526">
            <v>0</v>
          </cell>
          <cell r="AO1526">
            <v>1</v>
          </cell>
          <cell r="AP1526">
            <v>1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-153</v>
          </cell>
          <cell r="BF1526">
            <v>182</v>
          </cell>
          <cell r="BG1526">
            <v>1</v>
          </cell>
          <cell r="BH1526">
            <v>19</v>
          </cell>
          <cell r="BI1526">
            <v>0</v>
          </cell>
          <cell r="BJ1526">
            <v>0</v>
          </cell>
          <cell r="BK1526">
            <v>-152</v>
          </cell>
          <cell r="BL1526">
            <v>201</v>
          </cell>
          <cell r="BM1526">
            <v>0</v>
          </cell>
          <cell r="BN1526">
            <v>0</v>
          </cell>
          <cell r="BO1526">
            <v>0</v>
          </cell>
          <cell r="BP1526">
            <v>0</v>
          </cell>
          <cell r="BQ1526">
            <v>2</v>
          </cell>
          <cell r="BR1526">
            <v>26</v>
          </cell>
          <cell r="BS1526">
            <v>27</v>
          </cell>
          <cell r="BT1526">
            <v>22</v>
          </cell>
          <cell r="BU1526" t="str">
            <v>赵劲松</v>
          </cell>
          <cell r="BV1526" t="str">
            <v>姚春洁</v>
          </cell>
          <cell r="BW1526" t="str">
            <v>姚春洁</v>
          </cell>
          <cell r="BX1526" t="str">
            <v>13691138845</v>
          </cell>
          <cell r="BY1526" t="str">
            <v>2025-03-13</v>
          </cell>
          <cell r="BZ1526" t="str">
            <v/>
          </cell>
          <cell r="CA1526" t="str">
            <v>MA018T7A7</v>
          </cell>
          <cell r="CB1526">
            <v>0</v>
          </cell>
          <cell r="CC1526">
            <v>0</v>
          </cell>
          <cell r="CD1526" t="str">
            <v/>
          </cell>
          <cell r="CE1526" t="str">
            <v/>
          </cell>
          <cell r="CF1526" t="str">
            <v/>
          </cell>
          <cell r="CG1526" t="str">
            <v/>
          </cell>
          <cell r="CH1526" t="str">
            <v>qy</v>
          </cell>
          <cell r="CI1526" t="str">
            <v>    私人控股</v>
          </cell>
          <cell r="CJ1526" t="str">
            <v>H</v>
          </cell>
          <cell r="CK1526" t="str">
            <v>    住宿和餐饮业</v>
          </cell>
          <cell r="CL1526" t="str">
            <v>62</v>
          </cell>
          <cell r="CM1526" t="str">
            <v>    餐饮业</v>
          </cell>
          <cell r="CN1526" t="str">
            <v>110115</v>
          </cell>
          <cell r="CO1526" t="str">
            <v>      大兴区</v>
          </cell>
          <cell r="CP1526" t="str">
            <v>　　　其他有限责任公司</v>
          </cell>
          <cell r="CQ1526" t="str">
            <v/>
          </cell>
          <cell r="CR1526" t="str">
            <v>    传统服务业</v>
          </cell>
          <cell r="CS1526" t="str">
            <v>2</v>
          </cell>
          <cell r="CT1526" t="str">
            <v>    地方</v>
          </cell>
          <cell r="CU1526">
            <v>0</v>
          </cell>
          <cell r="CV1526">
            <v>0</v>
          </cell>
          <cell r="CW1526">
            <v>0</v>
          </cell>
          <cell r="CX1526">
            <v>0</v>
          </cell>
          <cell r="CY1526">
            <v>0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  <cell r="DD1526">
            <v>0</v>
          </cell>
          <cell r="DE1526">
            <v>0</v>
          </cell>
          <cell r="DF1526">
            <v>0</v>
          </cell>
          <cell r="DG1526">
            <v>0</v>
          </cell>
          <cell r="DH1526">
            <v>0</v>
          </cell>
          <cell r="DI1526">
            <v>0</v>
          </cell>
          <cell r="DJ1526">
            <v>0</v>
          </cell>
          <cell r="DK1526">
            <v>0</v>
          </cell>
          <cell r="DL1526">
            <v>0</v>
          </cell>
          <cell r="DM1526" t="str">
            <v>3</v>
          </cell>
          <cell r="DN1526" t="str">
            <v>621</v>
          </cell>
          <cell r="DO1526" t="str">
            <v>    正餐服务</v>
          </cell>
          <cell r="DP1526" t="str">
            <v>1</v>
          </cell>
          <cell r="DQ1526" t="str">
            <v>3</v>
          </cell>
          <cell r="DR1526">
            <v>1275</v>
          </cell>
          <cell r="DS1526">
            <v>1501</v>
          </cell>
          <cell r="DT1526">
            <v>1</v>
          </cell>
          <cell r="DU1526">
            <v>-153</v>
          </cell>
          <cell r="DV1526">
            <v>182</v>
          </cell>
          <cell r="DW1526">
            <v>2</v>
          </cell>
          <cell r="DX1526">
            <v>27</v>
          </cell>
        </row>
        <row r="1527">
          <cell r="M1527" t="str">
            <v>9111010555311565X1</v>
          </cell>
          <cell r="N1527" t="str">
            <v>望湘园（北京）餐饮管理有限公司</v>
          </cell>
          <cell r="O1527" t="str">
            <v>2025</v>
          </cell>
          <cell r="P1527" t="str">
            <v>2</v>
          </cell>
          <cell r="Q1527">
            <v>0</v>
          </cell>
          <cell r="R1527">
            <v>1556</v>
          </cell>
          <cell r="S1527">
            <v>0</v>
          </cell>
          <cell r="T1527">
            <v>2551</v>
          </cell>
          <cell r="U1527">
            <v>0</v>
          </cell>
          <cell r="V1527">
            <v>6649</v>
          </cell>
          <cell r="W1527">
            <v>0</v>
          </cell>
          <cell r="X1527">
            <v>29809</v>
          </cell>
          <cell r="Y1527">
            <v>0</v>
          </cell>
          <cell r="Z1527">
            <v>0</v>
          </cell>
          <cell r="AA1527">
            <v>0</v>
          </cell>
          <cell r="AB1527">
            <v>517</v>
          </cell>
          <cell r="AC1527">
            <v>0</v>
          </cell>
          <cell r="AD1527">
            <v>0</v>
          </cell>
          <cell r="AE1527">
            <v>0</v>
          </cell>
          <cell r="AF1527">
            <v>219</v>
          </cell>
          <cell r="AG1527">
            <v>0</v>
          </cell>
          <cell r="AH1527">
            <v>0</v>
          </cell>
          <cell r="AI1527">
            <v>0</v>
          </cell>
          <cell r="AJ1527">
            <v>613</v>
          </cell>
          <cell r="AK1527">
            <v>0</v>
          </cell>
          <cell r="AL1527">
            <v>239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-554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-554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4</v>
          </cell>
          <cell r="BU1527" t="str">
            <v/>
          </cell>
          <cell r="BV1527" t="str">
            <v/>
          </cell>
          <cell r="BW1527" t="str">
            <v/>
          </cell>
          <cell r="BX1527" t="str">
            <v/>
          </cell>
          <cell r="BY1527" t="str">
            <v>2025-03-03</v>
          </cell>
          <cell r="BZ1527" t="str">
            <v/>
          </cell>
          <cell r="CA1527" t="str">
            <v>55311565X</v>
          </cell>
          <cell r="CB1527">
            <v>0</v>
          </cell>
          <cell r="CC1527">
            <v>0</v>
          </cell>
          <cell r="CD1527" t="str">
            <v/>
          </cell>
          <cell r="CE1527" t="str">
            <v/>
          </cell>
          <cell r="CF1527" t="str">
            <v/>
          </cell>
          <cell r="CG1527" t="str">
            <v/>
          </cell>
          <cell r="CH1527" t="str">
            <v>qy</v>
          </cell>
          <cell r="CI1527" t="str">
            <v>    私人控股</v>
          </cell>
          <cell r="CJ1527" t="str">
            <v>H</v>
          </cell>
          <cell r="CK1527" t="str">
            <v>    住宿和餐饮业</v>
          </cell>
          <cell r="CL1527" t="str">
            <v>62</v>
          </cell>
          <cell r="CM1527" t="str">
            <v>    餐饮业</v>
          </cell>
          <cell r="CN1527" t="str">
            <v>110115</v>
          </cell>
          <cell r="CO1527" t="str">
            <v>      大兴区</v>
          </cell>
          <cell r="CP1527" t="str">
            <v>　　　私营有限责任公司</v>
          </cell>
          <cell r="CQ1527" t="str">
            <v/>
          </cell>
          <cell r="CR1527" t="str">
            <v>    传统服务业</v>
          </cell>
          <cell r="CS1527" t="str">
            <v>2</v>
          </cell>
          <cell r="CT1527" t="str">
            <v>    地方</v>
          </cell>
          <cell r="CU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DI1527">
            <v>0</v>
          </cell>
          <cell r="DJ1527">
            <v>0</v>
          </cell>
          <cell r="DK1527">
            <v>0</v>
          </cell>
          <cell r="DL1527">
            <v>0</v>
          </cell>
          <cell r="DM1527" t="str">
            <v>3</v>
          </cell>
          <cell r="DN1527" t="str">
            <v>621</v>
          </cell>
          <cell r="DO1527" t="str">
            <v>    正餐服务</v>
          </cell>
          <cell r="DP1527" t="str">
            <v>1</v>
          </cell>
          <cell r="DQ1527" t="str">
            <v>3</v>
          </cell>
          <cell r="DR1527">
            <v>0</v>
          </cell>
          <cell r="DS1527">
            <v>517</v>
          </cell>
          <cell r="DT1527">
            <v>1</v>
          </cell>
          <cell r="DU1527">
            <v>0</v>
          </cell>
          <cell r="DV1527">
            <v>-554</v>
          </cell>
          <cell r="DW1527">
            <v>0</v>
          </cell>
          <cell r="DX1527">
            <v>-99</v>
          </cell>
        </row>
        <row r="1528">
          <cell r="M1528" t="str">
            <v>91110115567443400H</v>
          </cell>
          <cell r="N1528" t="str">
            <v>儒宴汇泉（北京）餐饮管理有限公司</v>
          </cell>
          <cell r="O1528" t="str">
            <v>2025</v>
          </cell>
          <cell r="P1528" t="str">
            <v>2</v>
          </cell>
          <cell r="Q1528">
            <v>1050</v>
          </cell>
          <cell r="R1528">
            <v>1150</v>
          </cell>
          <cell r="S1528">
            <v>92</v>
          </cell>
          <cell r="T1528">
            <v>574</v>
          </cell>
          <cell r="U1528">
            <v>2187</v>
          </cell>
          <cell r="V1528">
            <v>3083</v>
          </cell>
          <cell r="W1528">
            <v>40029</v>
          </cell>
          <cell r="X1528">
            <v>38431</v>
          </cell>
          <cell r="Y1528">
            <v>0</v>
          </cell>
          <cell r="Z1528">
            <v>0</v>
          </cell>
          <cell r="AA1528">
            <v>2056</v>
          </cell>
          <cell r="AB1528">
            <v>3122</v>
          </cell>
          <cell r="AC1528">
            <v>0</v>
          </cell>
          <cell r="AD1528">
            <v>0</v>
          </cell>
          <cell r="AE1528">
            <v>922</v>
          </cell>
          <cell r="AF1528">
            <v>1427</v>
          </cell>
          <cell r="AG1528">
            <v>2</v>
          </cell>
          <cell r="AH1528">
            <v>8</v>
          </cell>
          <cell r="AI1528">
            <v>1325</v>
          </cell>
          <cell r="AJ1528">
            <v>1760</v>
          </cell>
          <cell r="AK1528">
            <v>48</v>
          </cell>
          <cell r="AL1528">
            <v>85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-241</v>
          </cell>
          <cell r="BF1528">
            <v>-159</v>
          </cell>
          <cell r="BG1528">
            <v>0</v>
          </cell>
          <cell r="BH1528">
            <v>2</v>
          </cell>
          <cell r="BI1528">
            <v>0</v>
          </cell>
          <cell r="BJ1528">
            <v>0</v>
          </cell>
          <cell r="BK1528">
            <v>-242</v>
          </cell>
          <cell r="BL1528">
            <v>-157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>
            <v>26</v>
          </cell>
          <cell r="BR1528">
            <v>73</v>
          </cell>
          <cell r="BS1528">
            <v>43</v>
          </cell>
          <cell r="BT1528">
            <v>73</v>
          </cell>
          <cell r="BU1528" t="str">
            <v>李斌</v>
          </cell>
          <cell r="BV1528" t="str">
            <v>马莉</v>
          </cell>
          <cell r="BW1528" t="str">
            <v>马莉</v>
          </cell>
          <cell r="BX1528" t="str">
            <v>67826489</v>
          </cell>
          <cell r="BY1528" t="str">
            <v>2025-03-13</v>
          </cell>
          <cell r="BZ1528" t="str">
            <v/>
          </cell>
          <cell r="CA1528" t="str">
            <v>567443400</v>
          </cell>
          <cell r="CB1528">
            <v>0</v>
          </cell>
          <cell r="CC1528">
            <v>0</v>
          </cell>
          <cell r="CD1528" t="str">
            <v/>
          </cell>
          <cell r="CE1528" t="str">
            <v>1</v>
          </cell>
          <cell r="CF1528" t="str">
            <v/>
          </cell>
          <cell r="CG1528" t="str">
            <v>北京经济技术开发区虚拟社区</v>
          </cell>
          <cell r="CH1528" t="str">
            <v>qy</v>
          </cell>
          <cell r="CI1528" t="str">
            <v>    私人控股</v>
          </cell>
          <cell r="CJ1528" t="str">
            <v>H</v>
          </cell>
          <cell r="CK1528" t="str">
            <v>    住宿和餐饮业</v>
          </cell>
          <cell r="CL1528" t="str">
            <v>62</v>
          </cell>
          <cell r="CM1528" t="str">
            <v>    餐饮业</v>
          </cell>
          <cell r="CN1528" t="str">
            <v>115101</v>
          </cell>
          <cell r="CO1528" t="str">
            <v>      开发区</v>
          </cell>
          <cell r="CP1528" t="str">
            <v>　　　私营有限责任公司</v>
          </cell>
          <cell r="CQ1528" t="str">
            <v/>
          </cell>
          <cell r="CR1528" t="str">
            <v>    传统服务业</v>
          </cell>
          <cell r="CS1528" t="str">
            <v>2</v>
          </cell>
          <cell r="CT1528" t="str">
            <v>    地方</v>
          </cell>
          <cell r="CU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DI1528">
            <v>0</v>
          </cell>
          <cell r="DJ1528">
            <v>0</v>
          </cell>
          <cell r="DK1528">
            <v>0</v>
          </cell>
          <cell r="DL1528">
            <v>0</v>
          </cell>
          <cell r="DM1528" t="str">
            <v>3</v>
          </cell>
          <cell r="DN1528" t="str">
            <v>621</v>
          </cell>
          <cell r="DO1528" t="str">
            <v>    正餐服务</v>
          </cell>
          <cell r="DP1528" t="str">
            <v>1</v>
          </cell>
          <cell r="DQ1528" t="str">
            <v>3</v>
          </cell>
          <cell r="DR1528">
            <v>2056</v>
          </cell>
          <cell r="DS1528">
            <v>3122</v>
          </cell>
          <cell r="DT1528">
            <v>1</v>
          </cell>
          <cell r="DU1528">
            <v>-241</v>
          </cell>
          <cell r="DV1528">
            <v>-159</v>
          </cell>
          <cell r="DW1528">
            <v>28</v>
          </cell>
          <cell r="DX1528">
            <v>81</v>
          </cell>
        </row>
        <row r="1529">
          <cell r="M1529" t="str">
            <v>911101127003600749</v>
          </cell>
          <cell r="N1529" t="str">
            <v>北京京都苏氏餐饮管理有限公司</v>
          </cell>
          <cell r="O1529" t="str">
            <v>2025</v>
          </cell>
          <cell r="P1529" t="str">
            <v>2</v>
          </cell>
          <cell r="Q1529">
            <v>28131</v>
          </cell>
          <cell r="R1529">
            <v>28126</v>
          </cell>
          <cell r="S1529">
            <v>0</v>
          </cell>
          <cell r="T1529">
            <v>0</v>
          </cell>
          <cell r="U1529">
            <v>21436</v>
          </cell>
          <cell r="V1529">
            <v>28326</v>
          </cell>
          <cell r="W1529">
            <v>30222</v>
          </cell>
          <cell r="X1529">
            <v>29793</v>
          </cell>
          <cell r="Y1529">
            <v>0</v>
          </cell>
          <cell r="Z1529">
            <v>0</v>
          </cell>
          <cell r="AA1529">
            <v>1463</v>
          </cell>
          <cell r="AB1529">
            <v>977</v>
          </cell>
          <cell r="AC1529">
            <v>0</v>
          </cell>
          <cell r="AD1529">
            <v>0</v>
          </cell>
          <cell r="AE1529">
            <v>585</v>
          </cell>
          <cell r="AF1529">
            <v>640</v>
          </cell>
          <cell r="AG1529">
            <v>2</v>
          </cell>
          <cell r="AH1529">
            <v>1</v>
          </cell>
          <cell r="AI1529">
            <v>876</v>
          </cell>
          <cell r="AJ1529">
            <v>83</v>
          </cell>
          <cell r="AK1529">
            <v>214</v>
          </cell>
          <cell r="AL1529">
            <v>435</v>
          </cell>
          <cell r="AM1529">
            <v>0</v>
          </cell>
          <cell r="AN1529">
            <v>0</v>
          </cell>
          <cell r="AO1529">
            <v>4</v>
          </cell>
          <cell r="AP1529">
            <v>2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-218</v>
          </cell>
          <cell r="BF1529">
            <v>-184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-218</v>
          </cell>
          <cell r="BL1529">
            <v>-184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>
            <v>28</v>
          </cell>
          <cell r="BR1529">
            <v>1</v>
          </cell>
          <cell r="BS1529">
            <v>29</v>
          </cell>
          <cell r="BT1529">
            <v>32</v>
          </cell>
          <cell r="BU1529" t="str">
            <v>苏万贵</v>
          </cell>
          <cell r="BV1529" t="str">
            <v>康占华</v>
          </cell>
          <cell r="BW1529" t="str">
            <v>康占华</v>
          </cell>
          <cell r="BX1529" t="str">
            <v>56495570</v>
          </cell>
          <cell r="BY1529" t="str">
            <v>2025-03-14</v>
          </cell>
          <cell r="BZ1529" t="str">
            <v/>
          </cell>
          <cell r="CA1529" t="str">
            <v>700360074</v>
          </cell>
          <cell r="CB1529">
            <v>0</v>
          </cell>
          <cell r="CC1529">
            <v>0</v>
          </cell>
          <cell r="CD1529" t="str">
            <v/>
          </cell>
          <cell r="CE1529" t="str">
            <v/>
          </cell>
          <cell r="CF1529" t="str">
            <v/>
          </cell>
          <cell r="CG1529" t="str">
            <v/>
          </cell>
          <cell r="CH1529" t="str">
            <v>qy</v>
          </cell>
          <cell r="CI1529" t="str">
            <v>    私人控股</v>
          </cell>
          <cell r="CJ1529" t="str">
            <v>H</v>
          </cell>
          <cell r="CK1529" t="str">
            <v>    住宿和餐饮业</v>
          </cell>
          <cell r="CL1529" t="str">
            <v>62</v>
          </cell>
          <cell r="CM1529" t="str">
            <v>    餐饮业</v>
          </cell>
          <cell r="CN1529" t="str">
            <v>110112</v>
          </cell>
          <cell r="CO1529" t="str">
            <v>      通州区</v>
          </cell>
          <cell r="CP1529" t="str">
            <v>　　　私营有限责任公司</v>
          </cell>
          <cell r="CQ1529" t="str">
            <v/>
          </cell>
          <cell r="CR1529" t="str">
            <v>    传统服务业</v>
          </cell>
          <cell r="CS1529" t="str">
            <v>2</v>
          </cell>
          <cell r="CT1529" t="str">
            <v>    地方</v>
          </cell>
          <cell r="CU1529">
            <v>0</v>
          </cell>
          <cell r="CV1529">
            <v>0</v>
          </cell>
          <cell r="CW1529">
            <v>0</v>
          </cell>
          <cell r="CX1529">
            <v>0</v>
          </cell>
          <cell r="CY1529">
            <v>0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  <cell r="DD1529">
            <v>0</v>
          </cell>
          <cell r="DE1529">
            <v>0</v>
          </cell>
          <cell r="DF1529">
            <v>0</v>
          </cell>
          <cell r="DG1529">
            <v>0</v>
          </cell>
          <cell r="DH1529">
            <v>0</v>
          </cell>
          <cell r="DI1529">
            <v>0</v>
          </cell>
          <cell r="DJ1529">
            <v>0</v>
          </cell>
          <cell r="DK1529">
            <v>0</v>
          </cell>
          <cell r="DL1529">
            <v>0</v>
          </cell>
          <cell r="DM1529" t="str">
            <v>5</v>
          </cell>
          <cell r="DN1529" t="str">
            <v>622</v>
          </cell>
          <cell r="DO1529" t="str">
            <v>    快餐服务</v>
          </cell>
          <cell r="DP1529" t="str">
            <v>1</v>
          </cell>
          <cell r="DQ1529" t="str">
            <v>3</v>
          </cell>
          <cell r="DR1529">
            <v>1463</v>
          </cell>
          <cell r="DS1529">
            <v>977</v>
          </cell>
          <cell r="DT1529">
            <v>1</v>
          </cell>
          <cell r="DU1529">
            <v>-218</v>
          </cell>
          <cell r="DV1529">
            <v>-184</v>
          </cell>
          <cell r="DW1529">
            <v>30</v>
          </cell>
          <cell r="DX1529">
            <v>2</v>
          </cell>
        </row>
        <row r="1530">
          <cell r="M1530" t="str">
            <v>91110302556835740Y</v>
          </cell>
          <cell r="N1530" t="str">
            <v>北京宜居悦嘉酒店管理有限责任公司</v>
          </cell>
          <cell r="O1530" t="str">
            <v>2025</v>
          </cell>
          <cell r="P1530" t="str">
            <v>2</v>
          </cell>
          <cell r="Q1530">
            <v>1061</v>
          </cell>
          <cell r="R1530">
            <v>1061</v>
          </cell>
          <cell r="S1530">
            <v>0</v>
          </cell>
          <cell r="T1530">
            <v>0</v>
          </cell>
          <cell r="U1530">
            <v>20080</v>
          </cell>
          <cell r="V1530">
            <v>22186</v>
          </cell>
          <cell r="W1530">
            <v>10250</v>
          </cell>
          <cell r="X1530">
            <v>12332</v>
          </cell>
          <cell r="Y1530">
            <v>0</v>
          </cell>
          <cell r="Z1530">
            <v>0</v>
          </cell>
          <cell r="AA1530">
            <v>1292</v>
          </cell>
          <cell r="AB1530">
            <v>1878</v>
          </cell>
          <cell r="AC1530">
            <v>0</v>
          </cell>
          <cell r="AD1530">
            <v>0</v>
          </cell>
          <cell r="AE1530">
            <v>882</v>
          </cell>
          <cell r="AF1530">
            <v>1172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190</v>
          </cell>
          <cell r="AL1530">
            <v>217</v>
          </cell>
          <cell r="AM1530">
            <v>0</v>
          </cell>
          <cell r="AN1530">
            <v>0</v>
          </cell>
          <cell r="AO1530">
            <v>156</v>
          </cell>
          <cell r="AP1530">
            <v>109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64</v>
          </cell>
          <cell r="BF1530">
            <v>380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64</v>
          </cell>
          <cell r="BL1530">
            <v>380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17</v>
          </cell>
          <cell r="BR1530">
            <v>0</v>
          </cell>
          <cell r="BS1530">
            <v>9</v>
          </cell>
          <cell r="BT1530">
            <v>9</v>
          </cell>
          <cell r="BU1530" t="str">
            <v>陈文坤</v>
          </cell>
          <cell r="BV1530" t="str">
            <v>陈文坤</v>
          </cell>
          <cell r="BW1530" t="str">
            <v>苏冰冰</v>
          </cell>
          <cell r="BX1530" t="str">
            <v>13521299579</v>
          </cell>
          <cell r="BY1530" t="str">
            <v>2025-03-15</v>
          </cell>
          <cell r="BZ1530" t="str">
            <v/>
          </cell>
          <cell r="CA1530" t="str">
            <v>556835740</v>
          </cell>
          <cell r="CB1530">
            <v>0</v>
          </cell>
          <cell r="CC1530">
            <v>0</v>
          </cell>
          <cell r="CD1530" t="str">
            <v/>
          </cell>
          <cell r="CE1530" t="str">
            <v>1</v>
          </cell>
          <cell r="CF1530" t="str">
            <v/>
          </cell>
          <cell r="CG1530" t="str">
            <v>北京经济技术开发区虚拟社区</v>
          </cell>
          <cell r="CH1530" t="str">
            <v>qy</v>
          </cell>
          <cell r="CI1530" t="str">
            <v>    私人控股</v>
          </cell>
          <cell r="CJ1530" t="str">
            <v>H</v>
          </cell>
          <cell r="CK1530" t="str">
            <v>    住宿和餐饮业</v>
          </cell>
          <cell r="CL1530" t="str">
            <v>61</v>
          </cell>
          <cell r="CM1530" t="str">
            <v>    住宿业</v>
          </cell>
          <cell r="CN1530" t="str">
            <v>115101</v>
          </cell>
          <cell r="CO1530" t="str">
            <v>      开发区</v>
          </cell>
          <cell r="CP1530" t="str">
            <v>　　　私营有限责任公司</v>
          </cell>
          <cell r="CQ1530" t="str">
            <v/>
          </cell>
          <cell r="CR1530" t="str">
            <v>    传统服务业</v>
          </cell>
          <cell r="CS1530" t="str">
            <v>2</v>
          </cell>
          <cell r="CT1530" t="str">
            <v>    地方</v>
          </cell>
          <cell r="CU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DI1530">
            <v>0</v>
          </cell>
          <cell r="DJ1530">
            <v>0</v>
          </cell>
          <cell r="DK1530">
            <v>0</v>
          </cell>
          <cell r="DL1530">
            <v>0</v>
          </cell>
          <cell r="DM1530" t="str">
            <v>3</v>
          </cell>
          <cell r="DN1530" t="str">
            <v>611</v>
          </cell>
          <cell r="DO1530" t="str">
            <v>    旅游饭店</v>
          </cell>
          <cell r="DP1530" t="str">
            <v>1</v>
          </cell>
          <cell r="DQ1530" t="str">
            <v>4</v>
          </cell>
          <cell r="DR1530">
            <v>1292</v>
          </cell>
          <cell r="DS1530">
            <v>1878</v>
          </cell>
          <cell r="DT1530">
            <v>1</v>
          </cell>
          <cell r="DU1530">
            <v>64</v>
          </cell>
          <cell r="DV1530">
            <v>380</v>
          </cell>
          <cell r="DW1530">
            <v>17</v>
          </cell>
          <cell r="DX1530">
            <v>-67</v>
          </cell>
        </row>
        <row r="1531">
          <cell r="M1531" t="str">
            <v>91110302055559346G</v>
          </cell>
          <cell r="N1531" t="str">
            <v>北京御盛泽餐饮管理有限公司</v>
          </cell>
          <cell r="O1531" t="str">
            <v>2025</v>
          </cell>
          <cell r="P1531" t="str">
            <v>2</v>
          </cell>
          <cell r="Q1531">
            <v>10</v>
          </cell>
          <cell r="R1531">
            <v>0</v>
          </cell>
          <cell r="S1531">
            <v>220</v>
          </cell>
          <cell r="T1531">
            <v>2372</v>
          </cell>
          <cell r="U1531">
            <v>5128</v>
          </cell>
          <cell r="V1531">
            <v>12961</v>
          </cell>
          <cell r="W1531">
            <v>5024</v>
          </cell>
          <cell r="X1531">
            <v>0</v>
          </cell>
          <cell r="Y1531">
            <v>0</v>
          </cell>
          <cell r="Z1531">
            <v>0</v>
          </cell>
          <cell r="AA1531">
            <v>210</v>
          </cell>
          <cell r="AB1531">
            <v>478</v>
          </cell>
          <cell r="AC1531">
            <v>0</v>
          </cell>
          <cell r="AD1531">
            <v>0</v>
          </cell>
          <cell r="AE1531">
            <v>168</v>
          </cell>
          <cell r="AF1531">
            <v>151</v>
          </cell>
          <cell r="AG1531">
            <v>1</v>
          </cell>
          <cell r="AH1531">
            <v>0</v>
          </cell>
          <cell r="AI1531">
            <v>0</v>
          </cell>
          <cell r="AJ1531">
            <v>0</v>
          </cell>
          <cell r="AK1531">
            <v>55</v>
          </cell>
          <cell r="AL1531">
            <v>92</v>
          </cell>
          <cell r="AM1531">
            <v>0</v>
          </cell>
          <cell r="AN1531">
            <v>0</v>
          </cell>
          <cell r="AO1531">
            <v>2</v>
          </cell>
          <cell r="AP1531">
            <v>1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-16</v>
          </cell>
          <cell r="BF1531">
            <v>234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-16</v>
          </cell>
          <cell r="BL1531">
            <v>234</v>
          </cell>
          <cell r="BM1531">
            <v>0</v>
          </cell>
          <cell r="BN1531">
            <v>21</v>
          </cell>
          <cell r="BO1531">
            <v>0</v>
          </cell>
          <cell r="BP1531">
            <v>0</v>
          </cell>
          <cell r="BQ1531">
            <v>1</v>
          </cell>
          <cell r="BR1531">
            <v>9</v>
          </cell>
          <cell r="BS1531">
            <v>41</v>
          </cell>
          <cell r="BT1531">
            <v>40</v>
          </cell>
          <cell r="BU1531" t="str">
            <v>席佳丽</v>
          </cell>
          <cell r="BV1531" t="str">
            <v>席佳丽</v>
          </cell>
          <cell r="BW1531" t="str">
            <v>席佳丽</v>
          </cell>
          <cell r="BX1531" t="str">
            <v>18519395971</v>
          </cell>
          <cell r="BY1531" t="str">
            <v>2025-03-10</v>
          </cell>
          <cell r="BZ1531" t="str">
            <v/>
          </cell>
          <cell r="CA1531" t="str">
            <v>055559346</v>
          </cell>
          <cell r="CB1531">
            <v>0</v>
          </cell>
          <cell r="CC1531">
            <v>0</v>
          </cell>
          <cell r="CD1531" t="str">
            <v/>
          </cell>
          <cell r="CE1531" t="str">
            <v>1</v>
          </cell>
          <cell r="CF1531" t="str">
            <v/>
          </cell>
          <cell r="CG1531" t="str">
            <v>北京经济技术开发区虚拟社区</v>
          </cell>
          <cell r="CH1531" t="str">
            <v>qy</v>
          </cell>
          <cell r="CI1531" t="str">
            <v>    私人控股</v>
          </cell>
          <cell r="CJ1531" t="str">
            <v>H</v>
          </cell>
          <cell r="CK1531" t="str">
            <v>    住宿和餐饮业</v>
          </cell>
          <cell r="CL1531" t="str">
            <v>62</v>
          </cell>
          <cell r="CM1531" t="str">
            <v>    餐饮业</v>
          </cell>
          <cell r="CN1531" t="str">
            <v>115101</v>
          </cell>
          <cell r="CO1531" t="str">
            <v>      开发区</v>
          </cell>
          <cell r="CP1531" t="str">
            <v>　　　私营有限责任公司</v>
          </cell>
          <cell r="CQ1531" t="str">
            <v/>
          </cell>
          <cell r="CR1531" t="str">
            <v>    传统服务业</v>
          </cell>
          <cell r="CS1531" t="str">
            <v>2</v>
          </cell>
          <cell r="CT1531" t="str">
            <v>    地方</v>
          </cell>
          <cell r="CU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DI1531">
            <v>0</v>
          </cell>
          <cell r="DJ1531">
            <v>0</v>
          </cell>
          <cell r="DK1531">
            <v>0</v>
          </cell>
          <cell r="DL1531">
            <v>0</v>
          </cell>
          <cell r="DM1531" t="str">
            <v>3</v>
          </cell>
          <cell r="DN1531" t="str">
            <v>621</v>
          </cell>
          <cell r="DO1531" t="str">
            <v>    正餐服务</v>
          </cell>
          <cell r="DP1531" t="str">
            <v>1</v>
          </cell>
          <cell r="DQ1531" t="str">
            <v>3</v>
          </cell>
          <cell r="DR1531">
            <v>210</v>
          </cell>
          <cell r="DS1531">
            <v>478</v>
          </cell>
          <cell r="DT1531">
            <v>1</v>
          </cell>
          <cell r="DU1531">
            <v>-16</v>
          </cell>
          <cell r="DV1531">
            <v>234</v>
          </cell>
          <cell r="DW1531">
            <v>2</v>
          </cell>
          <cell r="DX1531">
            <v>30</v>
          </cell>
        </row>
        <row r="1532">
          <cell r="M1532" t="str">
            <v>91110115MA003QEX3R</v>
          </cell>
          <cell r="N1532" t="str">
            <v>北京京水来餐饮管理有限公司</v>
          </cell>
          <cell r="O1532" t="str">
            <v>2025</v>
          </cell>
          <cell r="P1532" t="str">
            <v>2</v>
          </cell>
          <cell r="Q1532">
            <v>6</v>
          </cell>
          <cell r="R1532">
            <v>6</v>
          </cell>
          <cell r="S1532">
            <v>414</v>
          </cell>
          <cell r="T1532">
            <v>650</v>
          </cell>
          <cell r="U1532">
            <v>1922</v>
          </cell>
          <cell r="V1532">
            <v>2623</v>
          </cell>
          <cell r="W1532">
            <v>6607</v>
          </cell>
          <cell r="X1532">
            <v>6483</v>
          </cell>
          <cell r="Y1532">
            <v>0</v>
          </cell>
          <cell r="Z1532">
            <v>0</v>
          </cell>
          <cell r="AA1532">
            <v>443</v>
          </cell>
          <cell r="AB1532">
            <v>540</v>
          </cell>
          <cell r="AC1532">
            <v>0</v>
          </cell>
          <cell r="AD1532">
            <v>0</v>
          </cell>
          <cell r="AE1532">
            <v>152</v>
          </cell>
          <cell r="AF1532">
            <v>188</v>
          </cell>
          <cell r="AG1532">
            <v>0</v>
          </cell>
          <cell r="AH1532">
            <v>0</v>
          </cell>
          <cell r="AI1532">
            <v>626</v>
          </cell>
          <cell r="AJ1532">
            <v>847</v>
          </cell>
          <cell r="AK1532">
            <v>2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-337</v>
          </cell>
          <cell r="BF1532">
            <v>-495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-337</v>
          </cell>
          <cell r="BL1532">
            <v>-495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15</v>
          </cell>
          <cell r="BT1532">
            <v>16</v>
          </cell>
          <cell r="BU1532" t="str">
            <v>谢丹丹</v>
          </cell>
          <cell r="BV1532" t="str">
            <v>谢丹丹</v>
          </cell>
          <cell r="BW1532" t="str">
            <v>谢丹丹</v>
          </cell>
          <cell r="BX1532" t="str">
            <v>19529290332</v>
          </cell>
          <cell r="BY1532" t="str">
            <v>2025-03-13</v>
          </cell>
          <cell r="BZ1532" t="str">
            <v/>
          </cell>
          <cell r="CA1532" t="str">
            <v>MA003QEX3</v>
          </cell>
          <cell r="CB1532">
            <v>0</v>
          </cell>
          <cell r="CC1532">
            <v>0</v>
          </cell>
          <cell r="CD1532" t="str">
            <v/>
          </cell>
          <cell r="CE1532" t="str">
            <v/>
          </cell>
          <cell r="CF1532" t="str">
            <v/>
          </cell>
          <cell r="CG1532" t="str">
            <v/>
          </cell>
          <cell r="CH1532" t="str">
            <v>qy</v>
          </cell>
          <cell r="CI1532" t="str">
            <v>    私人控股</v>
          </cell>
          <cell r="CJ1532" t="str">
            <v>H</v>
          </cell>
          <cell r="CK1532" t="str">
            <v>    住宿和餐饮业</v>
          </cell>
          <cell r="CL1532" t="str">
            <v>62</v>
          </cell>
          <cell r="CM1532" t="str">
            <v>    餐饮业</v>
          </cell>
          <cell r="CN1532" t="str">
            <v>110115</v>
          </cell>
          <cell r="CO1532" t="str">
            <v>      大兴区</v>
          </cell>
          <cell r="CP1532" t="str">
            <v>　　　私营有限责任公司</v>
          </cell>
          <cell r="CQ1532" t="str">
            <v/>
          </cell>
          <cell r="CR1532" t="str">
            <v>    传统服务业</v>
          </cell>
          <cell r="CS1532" t="str">
            <v>2</v>
          </cell>
          <cell r="CT1532" t="str">
            <v>    地方</v>
          </cell>
          <cell r="CU1532">
            <v>0</v>
          </cell>
          <cell r="CV1532">
            <v>0</v>
          </cell>
          <cell r="CW1532">
            <v>0</v>
          </cell>
          <cell r="CX1532">
            <v>0</v>
          </cell>
          <cell r="CY1532">
            <v>0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0</v>
          </cell>
          <cell r="DG1532">
            <v>0</v>
          </cell>
          <cell r="DH1532">
            <v>0</v>
          </cell>
          <cell r="DI1532">
            <v>0</v>
          </cell>
          <cell r="DJ1532">
            <v>0</v>
          </cell>
          <cell r="DK1532">
            <v>0</v>
          </cell>
          <cell r="DL1532">
            <v>0</v>
          </cell>
          <cell r="DM1532" t="str">
            <v>3</v>
          </cell>
          <cell r="DN1532" t="str">
            <v>621</v>
          </cell>
          <cell r="DO1532" t="str">
            <v>    正餐服务</v>
          </cell>
          <cell r="DP1532" t="str">
            <v>1</v>
          </cell>
          <cell r="DQ1532" t="str">
            <v>3</v>
          </cell>
          <cell r="DR1532">
            <v>443</v>
          </cell>
          <cell r="DS1532">
            <v>540</v>
          </cell>
          <cell r="DT1532">
            <v>1</v>
          </cell>
          <cell r="DU1532">
            <v>-337</v>
          </cell>
          <cell r="DV1532">
            <v>-495</v>
          </cell>
          <cell r="DW1532">
            <v>-6</v>
          </cell>
          <cell r="DX1532">
            <v>-19</v>
          </cell>
        </row>
        <row r="1533">
          <cell r="M1533" t="str">
            <v>91110114MA0092CN6H</v>
          </cell>
          <cell r="N1533" t="str">
            <v>北京澍敬洋明餐饮管理有限公司</v>
          </cell>
          <cell r="O1533" t="str">
            <v>2025</v>
          </cell>
          <cell r="P1533" t="str">
            <v>2</v>
          </cell>
          <cell r="Q1533">
            <v>850</v>
          </cell>
          <cell r="R1533">
            <v>822</v>
          </cell>
          <cell r="S1533">
            <v>0</v>
          </cell>
          <cell r="T1533">
            <v>0</v>
          </cell>
          <cell r="U1533">
            <v>4295</v>
          </cell>
          <cell r="V1533">
            <v>4362</v>
          </cell>
          <cell r="W1533">
            <v>7837</v>
          </cell>
          <cell r="X1533">
            <v>7712</v>
          </cell>
          <cell r="Y1533">
            <v>0</v>
          </cell>
          <cell r="Z1533">
            <v>0</v>
          </cell>
          <cell r="AA1533">
            <v>1958</v>
          </cell>
          <cell r="AB1533">
            <v>2169</v>
          </cell>
          <cell r="AC1533">
            <v>0</v>
          </cell>
          <cell r="AD1533">
            <v>0</v>
          </cell>
          <cell r="AE1533">
            <v>692</v>
          </cell>
          <cell r="AF1533">
            <v>811</v>
          </cell>
          <cell r="AG1533">
            <v>0</v>
          </cell>
          <cell r="AH1533">
            <v>0</v>
          </cell>
          <cell r="AI1533">
            <v>1258</v>
          </cell>
          <cell r="AJ1533">
            <v>1293</v>
          </cell>
          <cell r="AK1533">
            <v>26</v>
          </cell>
          <cell r="AL1533">
            <v>27</v>
          </cell>
          <cell r="AM1533">
            <v>0</v>
          </cell>
          <cell r="AN1533">
            <v>0</v>
          </cell>
          <cell r="AO1533">
            <v>4</v>
          </cell>
          <cell r="AP1533">
            <v>4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-23</v>
          </cell>
          <cell r="BF1533">
            <v>32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-23</v>
          </cell>
          <cell r="BL1533">
            <v>32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8</v>
          </cell>
          <cell r="BT1533">
            <v>9</v>
          </cell>
          <cell r="BU1533" t="str">
            <v>许雅君</v>
          </cell>
          <cell r="BV1533" t="str">
            <v>张晓曦</v>
          </cell>
          <cell r="BW1533" t="str">
            <v>张晓曦</v>
          </cell>
          <cell r="BX1533" t="str">
            <v>13821267938</v>
          </cell>
          <cell r="BY1533" t="str">
            <v>2025-03-17</v>
          </cell>
          <cell r="BZ1533" t="str">
            <v/>
          </cell>
          <cell r="CA1533" t="str">
            <v>MA0092CN6</v>
          </cell>
          <cell r="CB1533">
            <v>0</v>
          </cell>
          <cell r="CC1533">
            <v>0</v>
          </cell>
          <cell r="CD1533" t="str">
            <v/>
          </cell>
          <cell r="CE1533" t="str">
            <v>1</v>
          </cell>
          <cell r="CF1533" t="str">
            <v/>
          </cell>
          <cell r="CG1533" t="str">
            <v>北京经济技术开发区虚拟社区</v>
          </cell>
          <cell r="CH1533" t="str">
            <v>qy</v>
          </cell>
          <cell r="CI1533" t="str">
            <v>    私人控股</v>
          </cell>
          <cell r="CJ1533" t="str">
            <v>H</v>
          </cell>
          <cell r="CK1533" t="str">
            <v>    住宿和餐饮业</v>
          </cell>
          <cell r="CL1533" t="str">
            <v>62</v>
          </cell>
          <cell r="CM1533" t="str">
            <v>    餐饮业</v>
          </cell>
          <cell r="CN1533" t="str">
            <v>115101</v>
          </cell>
          <cell r="CO1533" t="str">
            <v>      开发区</v>
          </cell>
          <cell r="CP1533" t="str">
            <v>　　　其他有限责任公司</v>
          </cell>
          <cell r="CQ1533" t="str">
            <v/>
          </cell>
          <cell r="CR1533" t="str">
            <v>    传统服务业</v>
          </cell>
          <cell r="CS1533" t="str">
            <v>2</v>
          </cell>
          <cell r="CT1533" t="str">
            <v>    地方</v>
          </cell>
          <cell r="CU1533">
            <v>0</v>
          </cell>
          <cell r="CV1533">
            <v>0</v>
          </cell>
          <cell r="CW1533">
            <v>0</v>
          </cell>
          <cell r="CX1533">
            <v>0</v>
          </cell>
          <cell r="CY1533">
            <v>0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DI1533">
            <v>0</v>
          </cell>
          <cell r="DJ1533">
            <v>0</v>
          </cell>
          <cell r="DK1533">
            <v>0</v>
          </cell>
          <cell r="DL1533">
            <v>0</v>
          </cell>
          <cell r="DM1533" t="str">
            <v>3</v>
          </cell>
          <cell r="DN1533" t="str">
            <v>629</v>
          </cell>
          <cell r="DO1533" t="str">
            <v>    其他餐饮业</v>
          </cell>
          <cell r="DP1533" t="str">
            <v>1</v>
          </cell>
          <cell r="DQ1533" t="str">
            <v>4</v>
          </cell>
          <cell r="DR1533">
            <v>1958</v>
          </cell>
          <cell r="DS1533">
            <v>2169</v>
          </cell>
          <cell r="DT1533">
            <v>1</v>
          </cell>
          <cell r="DU1533">
            <v>-23</v>
          </cell>
          <cell r="DV1533">
            <v>32</v>
          </cell>
          <cell r="DW1533">
            <v>-48</v>
          </cell>
          <cell r="DX1533">
            <v>-21</v>
          </cell>
        </row>
        <row r="1534">
          <cell r="M1534" t="str">
            <v>91110115MA01FQ5Y0X</v>
          </cell>
          <cell r="N1534" t="str">
            <v>福来登国际酒店管理（北京）有限公司</v>
          </cell>
          <cell r="O1534" t="str">
            <v>2025</v>
          </cell>
          <cell r="P1534" t="str">
            <v>2</v>
          </cell>
          <cell r="Q1534">
            <v>874</v>
          </cell>
          <cell r="R1534">
            <v>874</v>
          </cell>
          <cell r="S1534">
            <v>0</v>
          </cell>
          <cell r="T1534">
            <v>0</v>
          </cell>
          <cell r="U1534">
            <v>2389</v>
          </cell>
          <cell r="V1534">
            <v>3604</v>
          </cell>
          <cell r="W1534">
            <v>2221</v>
          </cell>
          <cell r="X1534">
            <v>0</v>
          </cell>
          <cell r="Y1534">
            <v>0</v>
          </cell>
          <cell r="Z1534">
            <v>0</v>
          </cell>
          <cell r="AA1534">
            <v>1002</v>
          </cell>
          <cell r="AB1534">
            <v>3000</v>
          </cell>
          <cell r="AC1534">
            <v>0</v>
          </cell>
          <cell r="AD1534">
            <v>0</v>
          </cell>
          <cell r="AE1534">
            <v>503</v>
          </cell>
          <cell r="AF1534">
            <v>2300</v>
          </cell>
          <cell r="AG1534">
            <v>1</v>
          </cell>
          <cell r="AH1534">
            <v>40</v>
          </cell>
          <cell r="AI1534">
            <v>1</v>
          </cell>
          <cell r="AJ1534">
            <v>40</v>
          </cell>
          <cell r="AK1534">
            <v>14</v>
          </cell>
          <cell r="AL1534">
            <v>200</v>
          </cell>
          <cell r="AM1534">
            <v>1</v>
          </cell>
          <cell r="AN1534">
            <v>35</v>
          </cell>
          <cell r="AO1534">
            <v>9</v>
          </cell>
          <cell r="AP1534">
            <v>40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473</v>
          </cell>
          <cell r="BF1534">
            <v>345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473</v>
          </cell>
          <cell r="BL1534">
            <v>345</v>
          </cell>
          <cell r="BM1534">
            <v>1</v>
          </cell>
          <cell r="BN1534">
            <v>4</v>
          </cell>
          <cell r="BO1534">
            <v>0</v>
          </cell>
          <cell r="BP1534">
            <v>0</v>
          </cell>
          <cell r="BQ1534">
            <v>24</v>
          </cell>
          <cell r="BR1534">
            <v>40</v>
          </cell>
          <cell r="BS1534">
            <v>33</v>
          </cell>
          <cell r="BT1534">
            <v>31</v>
          </cell>
          <cell r="BU1534" t="str">
            <v>蔡凤安</v>
          </cell>
          <cell r="BV1534" t="str">
            <v>赵开景</v>
          </cell>
          <cell r="BW1534" t="str">
            <v>何明星</v>
          </cell>
          <cell r="BX1534" t="str">
            <v>15207105205</v>
          </cell>
          <cell r="BY1534" t="str">
            <v>2025-03-17</v>
          </cell>
          <cell r="BZ1534" t="str">
            <v/>
          </cell>
          <cell r="CA1534" t="str">
            <v>MA01FQ5Y0</v>
          </cell>
          <cell r="CB1534">
            <v>0</v>
          </cell>
          <cell r="CC1534">
            <v>0</v>
          </cell>
          <cell r="CD1534" t="str">
            <v/>
          </cell>
          <cell r="CE1534" t="str">
            <v/>
          </cell>
          <cell r="CF1534" t="str">
            <v/>
          </cell>
          <cell r="CG1534" t="str">
            <v/>
          </cell>
          <cell r="CH1534" t="str">
            <v>qy</v>
          </cell>
          <cell r="CI1534" t="str">
            <v>    私人控股</v>
          </cell>
          <cell r="CJ1534" t="str">
            <v>H</v>
          </cell>
          <cell r="CK1534" t="str">
            <v>    住宿和餐饮业</v>
          </cell>
          <cell r="CL1534" t="str">
            <v>61</v>
          </cell>
          <cell r="CM1534" t="str">
            <v>    住宿业</v>
          </cell>
          <cell r="CN1534" t="str">
            <v>110115</v>
          </cell>
          <cell r="CO1534" t="str">
            <v>      大兴区</v>
          </cell>
          <cell r="CP1534" t="str">
            <v>　　　私营有限责任公司</v>
          </cell>
          <cell r="CQ1534" t="str">
            <v/>
          </cell>
          <cell r="CR1534" t="str">
            <v>    传统服务业</v>
          </cell>
          <cell r="CS1534" t="str">
            <v>2</v>
          </cell>
          <cell r="CT1534" t="str">
            <v>    地方</v>
          </cell>
          <cell r="CU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DI1534">
            <v>0</v>
          </cell>
          <cell r="DJ1534">
            <v>0</v>
          </cell>
          <cell r="DK1534">
            <v>0</v>
          </cell>
          <cell r="DL1534">
            <v>0</v>
          </cell>
          <cell r="DM1534" t="str">
            <v>3</v>
          </cell>
          <cell r="DN1534" t="str">
            <v>612</v>
          </cell>
          <cell r="DO1534" t="str">
            <v>    一般旅馆</v>
          </cell>
          <cell r="DP1534" t="str">
            <v>1</v>
          </cell>
          <cell r="DQ1534" t="str">
            <v>3</v>
          </cell>
          <cell r="DR1534">
            <v>1002</v>
          </cell>
          <cell r="DS1534">
            <v>3000</v>
          </cell>
          <cell r="DT1534">
            <v>1</v>
          </cell>
          <cell r="DU1534">
            <v>473</v>
          </cell>
          <cell r="DV1534">
            <v>345</v>
          </cell>
          <cell r="DW1534">
            <v>26</v>
          </cell>
          <cell r="DX1534">
            <v>84</v>
          </cell>
        </row>
        <row r="1535">
          <cell r="M1535" t="str">
            <v>91110302MA01DMME3U</v>
          </cell>
          <cell r="N1535" t="str">
            <v>北京金色三麦餐饮管理有限公司</v>
          </cell>
          <cell r="O1535" t="str">
            <v>2025</v>
          </cell>
          <cell r="P1535" t="str">
            <v>2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 t="str">
            <v/>
          </cell>
          <cell r="BV1535" t="str">
            <v/>
          </cell>
          <cell r="BW1535" t="str">
            <v/>
          </cell>
          <cell r="BX1535" t="str">
            <v/>
          </cell>
          <cell r="BY1535" t="str">
            <v>2025-03-03</v>
          </cell>
          <cell r="BZ1535" t="str">
            <v/>
          </cell>
          <cell r="CA1535" t="str">
            <v>MA01DMME3</v>
          </cell>
          <cell r="CB1535">
            <v>0</v>
          </cell>
          <cell r="CC1535">
            <v>0</v>
          </cell>
          <cell r="CD1535" t="str">
            <v/>
          </cell>
          <cell r="CE1535" t="str">
            <v>1</v>
          </cell>
          <cell r="CF1535" t="str">
            <v/>
          </cell>
          <cell r="CG1535" t="str">
            <v>北京经济技术开发区虚拟社区</v>
          </cell>
          <cell r="CH1535" t="str">
            <v>qy</v>
          </cell>
          <cell r="CI1535" t="str">
            <v>    私人控股</v>
          </cell>
          <cell r="CJ1535" t="str">
            <v>H</v>
          </cell>
          <cell r="CK1535" t="str">
            <v>    住宿和餐饮业</v>
          </cell>
          <cell r="CL1535" t="str">
            <v>62</v>
          </cell>
          <cell r="CM1535" t="str">
            <v>    餐饮业</v>
          </cell>
          <cell r="CN1535" t="str">
            <v>115101</v>
          </cell>
          <cell r="CO1535" t="str">
            <v>      开发区</v>
          </cell>
          <cell r="CP1535" t="str">
            <v>　　　私营有限责任公司</v>
          </cell>
          <cell r="CQ1535" t="str">
            <v/>
          </cell>
          <cell r="CR1535" t="str">
            <v>    传统服务业</v>
          </cell>
          <cell r="CS1535" t="str">
            <v>2</v>
          </cell>
          <cell r="CT1535" t="str">
            <v>    地方</v>
          </cell>
          <cell r="CU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DI1535">
            <v>0</v>
          </cell>
          <cell r="DJ1535">
            <v>0</v>
          </cell>
          <cell r="DK1535">
            <v>0</v>
          </cell>
          <cell r="DL1535">
            <v>0</v>
          </cell>
          <cell r="DM1535" t="str">
            <v>3</v>
          </cell>
          <cell r="DN1535" t="str">
            <v>621</v>
          </cell>
          <cell r="DO1535" t="str">
            <v>    正餐服务</v>
          </cell>
          <cell r="DP1535" t="str">
            <v>1</v>
          </cell>
          <cell r="DQ1535" t="str">
            <v>4</v>
          </cell>
          <cell r="DR1535">
            <v>0</v>
          </cell>
          <cell r="DS1535">
            <v>0</v>
          </cell>
          <cell r="DT1535">
            <v>1</v>
          </cell>
          <cell r="DU1535">
            <v>0</v>
          </cell>
          <cell r="DV1535">
            <v>0</v>
          </cell>
          <cell r="DW1535">
            <v>0</v>
          </cell>
          <cell r="DX1535">
            <v>0</v>
          </cell>
        </row>
        <row r="1536">
          <cell r="M1536" t="str">
            <v>91110112MA01J4QN6F</v>
          </cell>
          <cell r="N1536" t="str">
            <v>北京聚荣和徽赞餐饮有限公司</v>
          </cell>
          <cell r="O1536" t="str">
            <v>2025</v>
          </cell>
          <cell r="P1536" t="str">
            <v>2</v>
          </cell>
          <cell r="Q1536">
            <v>1373</v>
          </cell>
          <cell r="R1536">
            <v>1361</v>
          </cell>
          <cell r="S1536">
            <v>0</v>
          </cell>
          <cell r="T1536">
            <v>0</v>
          </cell>
          <cell r="U1536">
            <v>5283</v>
          </cell>
          <cell r="V1536">
            <v>7436</v>
          </cell>
          <cell r="W1536">
            <v>3243</v>
          </cell>
          <cell r="X1536">
            <v>5624</v>
          </cell>
          <cell r="Y1536">
            <v>0</v>
          </cell>
          <cell r="Z1536">
            <v>0</v>
          </cell>
          <cell r="AA1536">
            <v>2448</v>
          </cell>
          <cell r="AB1536">
            <v>2342</v>
          </cell>
          <cell r="AC1536">
            <v>0</v>
          </cell>
          <cell r="AD1536">
            <v>0</v>
          </cell>
          <cell r="AE1536">
            <v>1251</v>
          </cell>
          <cell r="AF1536">
            <v>1075</v>
          </cell>
          <cell r="AG1536">
            <v>2</v>
          </cell>
          <cell r="AH1536">
            <v>3</v>
          </cell>
          <cell r="AI1536">
            <v>469</v>
          </cell>
          <cell r="AJ1536">
            <v>419</v>
          </cell>
          <cell r="AK1536">
            <v>607</v>
          </cell>
          <cell r="AL1536">
            <v>775</v>
          </cell>
          <cell r="AM1536">
            <v>0</v>
          </cell>
          <cell r="AN1536">
            <v>0</v>
          </cell>
          <cell r="AO1536">
            <v>1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118</v>
          </cell>
          <cell r="BF1536">
            <v>70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118</v>
          </cell>
          <cell r="BL1536">
            <v>70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34</v>
          </cell>
          <cell r="BR1536">
            <v>64</v>
          </cell>
          <cell r="BS1536">
            <v>24</v>
          </cell>
          <cell r="BT1536">
            <v>26</v>
          </cell>
          <cell r="BU1536" t="str">
            <v>冷关蓉</v>
          </cell>
          <cell r="BV1536" t="str">
            <v>路桂花</v>
          </cell>
          <cell r="BW1536" t="str">
            <v>王莲丽</v>
          </cell>
          <cell r="BX1536" t="str">
            <v>13720034705</v>
          </cell>
          <cell r="BY1536" t="str">
            <v>2025-03-18</v>
          </cell>
          <cell r="BZ1536" t="str">
            <v/>
          </cell>
          <cell r="CA1536" t="str">
            <v>MA01J4QN6</v>
          </cell>
          <cell r="CB1536">
            <v>0</v>
          </cell>
          <cell r="CC1536">
            <v>0</v>
          </cell>
          <cell r="CD1536" t="str">
            <v/>
          </cell>
          <cell r="CE1536" t="str">
            <v/>
          </cell>
          <cell r="CF1536" t="str">
            <v/>
          </cell>
          <cell r="CG1536" t="str">
            <v/>
          </cell>
          <cell r="CH1536" t="str">
            <v>qy</v>
          </cell>
          <cell r="CI1536" t="str">
            <v>    私人控股</v>
          </cell>
          <cell r="CJ1536" t="str">
            <v>H</v>
          </cell>
          <cell r="CK1536" t="str">
            <v>    住宿和餐饮业</v>
          </cell>
          <cell r="CL1536" t="str">
            <v>62</v>
          </cell>
          <cell r="CM1536" t="str">
            <v>    餐饮业</v>
          </cell>
          <cell r="CN1536" t="str">
            <v>110112</v>
          </cell>
          <cell r="CO1536" t="str">
            <v>      通州区</v>
          </cell>
          <cell r="CP1536" t="str">
            <v>　　　私营有限责任公司</v>
          </cell>
          <cell r="CQ1536" t="str">
            <v/>
          </cell>
          <cell r="CR1536" t="str">
            <v>    传统服务业</v>
          </cell>
          <cell r="CS1536" t="str">
            <v>2</v>
          </cell>
          <cell r="CT1536" t="str">
            <v>    地方</v>
          </cell>
          <cell r="CU1536">
            <v>0</v>
          </cell>
          <cell r="CV1536">
            <v>0</v>
          </cell>
          <cell r="CW1536">
            <v>0</v>
          </cell>
          <cell r="CX1536">
            <v>0</v>
          </cell>
          <cell r="CY1536">
            <v>0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  <cell r="DD1536">
            <v>0</v>
          </cell>
          <cell r="DE1536">
            <v>0</v>
          </cell>
          <cell r="DF1536">
            <v>0</v>
          </cell>
          <cell r="DG1536">
            <v>0</v>
          </cell>
          <cell r="DH1536">
            <v>0</v>
          </cell>
          <cell r="DI1536">
            <v>0</v>
          </cell>
          <cell r="DJ1536">
            <v>0</v>
          </cell>
          <cell r="DK1536">
            <v>0</v>
          </cell>
          <cell r="DL1536">
            <v>0</v>
          </cell>
          <cell r="DM1536" t="str">
            <v>5</v>
          </cell>
          <cell r="DN1536" t="str">
            <v>621</v>
          </cell>
          <cell r="DO1536" t="str">
            <v>    正餐服务</v>
          </cell>
          <cell r="DP1536" t="str">
            <v>1</v>
          </cell>
          <cell r="DQ1536" t="str">
            <v/>
          </cell>
          <cell r="DR1536">
            <v>2448</v>
          </cell>
          <cell r="DS1536">
            <v>2342</v>
          </cell>
          <cell r="DT1536">
            <v>1</v>
          </cell>
          <cell r="DU1536">
            <v>118</v>
          </cell>
          <cell r="DV1536">
            <v>70</v>
          </cell>
          <cell r="DW1536">
            <v>36</v>
          </cell>
          <cell r="DX1536">
            <v>67</v>
          </cell>
        </row>
        <row r="1537">
          <cell r="M1537" t="str">
            <v>91110302MA01JJJQ7J</v>
          </cell>
          <cell r="N1537" t="str">
            <v>北京泾都麦家餐饮管理有限责任公司</v>
          </cell>
          <cell r="O1537" t="str">
            <v>2025</v>
          </cell>
          <cell r="P1537" t="str">
            <v>2</v>
          </cell>
          <cell r="Q1537">
            <v>231</v>
          </cell>
          <cell r="R1537">
            <v>231</v>
          </cell>
          <cell r="S1537">
            <v>0</v>
          </cell>
          <cell r="T1537">
            <v>0</v>
          </cell>
          <cell r="U1537">
            <v>1597</v>
          </cell>
          <cell r="V1537">
            <v>1901</v>
          </cell>
          <cell r="W1537">
            <v>8589</v>
          </cell>
          <cell r="X1537">
            <v>0</v>
          </cell>
          <cell r="Y1537">
            <v>0</v>
          </cell>
          <cell r="Z1537">
            <v>0</v>
          </cell>
          <cell r="AA1537">
            <v>1191</v>
          </cell>
          <cell r="AB1537">
            <v>2014</v>
          </cell>
          <cell r="AC1537">
            <v>0</v>
          </cell>
          <cell r="AD1537">
            <v>0</v>
          </cell>
          <cell r="AE1537">
            <v>524</v>
          </cell>
          <cell r="AF1537">
            <v>783</v>
          </cell>
          <cell r="AG1537">
            <v>0</v>
          </cell>
          <cell r="AH1537">
            <v>1</v>
          </cell>
          <cell r="AI1537">
            <v>805</v>
          </cell>
          <cell r="AJ1537">
            <v>1076</v>
          </cell>
          <cell r="AK1537">
            <v>37</v>
          </cell>
          <cell r="AL1537">
            <v>137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-175</v>
          </cell>
          <cell r="BF1537">
            <v>17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-175</v>
          </cell>
          <cell r="BL1537">
            <v>17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12</v>
          </cell>
          <cell r="BR1537">
            <v>25</v>
          </cell>
          <cell r="BS1537">
            <v>3</v>
          </cell>
          <cell r="BT1537">
            <v>5</v>
          </cell>
          <cell r="BU1537" t="str">
            <v>卢永锋</v>
          </cell>
          <cell r="BV1537" t="str">
            <v>卢永锋</v>
          </cell>
          <cell r="BW1537" t="str">
            <v>卢永锋</v>
          </cell>
          <cell r="BX1537" t="str">
            <v>18846607582</v>
          </cell>
          <cell r="BY1537" t="str">
            <v>2025-03-16</v>
          </cell>
          <cell r="BZ1537" t="str">
            <v/>
          </cell>
          <cell r="CA1537" t="str">
            <v>MA01JJJQ7</v>
          </cell>
          <cell r="CB1537">
            <v>0</v>
          </cell>
          <cell r="CC1537">
            <v>0</v>
          </cell>
          <cell r="CD1537" t="str">
            <v/>
          </cell>
          <cell r="CE1537" t="str">
            <v>1</v>
          </cell>
          <cell r="CF1537" t="str">
            <v/>
          </cell>
          <cell r="CG1537" t="str">
            <v>北京经济技术开发区虚拟社区</v>
          </cell>
          <cell r="CH1537" t="str">
            <v>qy</v>
          </cell>
          <cell r="CI1537" t="str">
            <v>    私人控股</v>
          </cell>
          <cell r="CJ1537" t="str">
            <v>H</v>
          </cell>
          <cell r="CK1537" t="str">
            <v>    住宿和餐饮业</v>
          </cell>
          <cell r="CL1537" t="str">
            <v>62</v>
          </cell>
          <cell r="CM1537" t="str">
            <v>    餐饮业</v>
          </cell>
          <cell r="CN1537" t="str">
            <v>115101</v>
          </cell>
          <cell r="CO1537" t="str">
            <v>      开发区</v>
          </cell>
          <cell r="CP1537" t="str">
            <v>　　　其他有限责任公司</v>
          </cell>
          <cell r="CQ1537" t="str">
            <v/>
          </cell>
          <cell r="CR1537" t="str">
            <v>    传统服务业</v>
          </cell>
          <cell r="CS1537" t="str">
            <v>2</v>
          </cell>
          <cell r="CT1537" t="str">
            <v>    地方</v>
          </cell>
          <cell r="CU1537">
            <v>0</v>
          </cell>
          <cell r="CV1537">
            <v>0</v>
          </cell>
          <cell r="CW1537">
            <v>0</v>
          </cell>
          <cell r="CX1537">
            <v>0</v>
          </cell>
          <cell r="CY1537">
            <v>0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  <cell r="DD1537">
            <v>0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DI1537">
            <v>0</v>
          </cell>
          <cell r="DJ1537">
            <v>0</v>
          </cell>
          <cell r="DK1537">
            <v>0</v>
          </cell>
          <cell r="DL1537">
            <v>0</v>
          </cell>
          <cell r="DM1537" t="str">
            <v>3</v>
          </cell>
          <cell r="DN1537" t="str">
            <v>621</v>
          </cell>
          <cell r="DO1537" t="str">
            <v>    正餐服务</v>
          </cell>
          <cell r="DP1537" t="str">
            <v>1</v>
          </cell>
          <cell r="DQ1537" t="str">
            <v>4</v>
          </cell>
          <cell r="DR1537">
            <v>1191</v>
          </cell>
          <cell r="DS1537">
            <v>2014</v>
          </cell>
          <cell r="DT1537">
            <v>1</v>
          </cell>
          <cell r="DU1537">
            <v>-175</v>
          </cell>
          <cell r="DV1537">
            <v>17</v>
          </cell>
          <cell r="DW1537">
            <v>12</v>
          </cell>
          <cell r="DX1537">
            <v>26</v>
          </cell>
        </row>
        <row r="1538">
          <cell r="M1538" t="str">
            <v>91110400MA02AXY269</v>
          </cell>
          <cell r="N1538" t="str">
            <v>北京富泰宏餐饮服务有限公司</v>
          </cell>
          <cell r="O1538" t="str">
            <v>2025</v>
          </cell>
          <cell r="P1538" t="str">
            <v>2</v>
          </cell>
          <cell r="Q1538">
            <v>0</v>
          </cell>
          <cell r="R1538">
            <v>0</v>
          </cell>
          <cell r="S1538">
            <v>0</v>
          </cell>
          <cell r="T1538">
            <v>78</v>
          </cell>
          <cell r="U1538">
            <v>15128</v>
          </cell>
          <cell r="V1538">
            <v>10935</v>
          </cell>
          <cell r="W1538">
            <v>14136</v>
          </cell>
          <cell r="X1538">
            <v>0</v>
          </cell>
          <cell r="Y1538">
            <v>0</v>
          </cell>
          <cell r="Z1538">
            <v>0</v>
          </cell>
          <cell r="AA1538">
            <v>1836</v>
          </cell>
          <cell r="AB1538">
            <v>2058</v>
          </cell>
          <cell r="AC1538">
            <v>0</v>
          </cell>
          <cell r="AD1538">
            <v>0</v>
          </cell>
          <cell r="AE1538">
            <v>2277</v>
          </cell>
          <cell r="AF1538">
            <v>1772</v>
          </cell>
          <cell r="AG1538">
            <v>1</v>
          </cell>
          <cell r="AH1538">
            <v>6</v>
          </cell>
          <cell r="AI1538">
            <v>0</v>
          </cell>
          <cell r="AJ1538">
            <v>0</v>
          </cell>
          <cell r="AK1538">
            <v>314</v>
          </cell>
          <cell r="AL1538">
            <v>108</v>
          </cell>
          <cell r="AM1538">
            <v>0</v>
          </cell>
          <cell r="AN1538">
            <v>0</v>
          </cell>
          <cell r="AO1538">
            <v>9</v>
          </cell>
          <cell r="AP1538">
            <v>1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-765</v>
          </cell>
          <cell r="BF1538">
            <v>171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-765</v>
          </cell>
          <cell r="BL1538">
            <v>171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22</v>
          </cell>
          <cell r="BR1538">
            <v>101</v>
          </cell>
          <cell r="BS1538">
            <v>6</v>
          </cell>
          <cell r="BT1538">
            <v>6</v>
          </cell>
          <cell r="BU1538" t="str">
            <v>胡书平</v>
          </cell>
          <cell r="BV1538" t="str">
            <v>胡会琴</v>
          </cell>
          <cell r="BW1538" t="str">
            <v>胡会琴</v>
          </cell>
          <cell r="BX1538" t="str">
            <v>13730118422</v>
          </cell>
          <cell r="BY1538" t="str">
            <v>2025-03-18</v>
          </cell>
          <cell r="BZ1538" t="str">
            <v/>
          </cell>
          <cell r="CA1538" t="str">
            <v>MA02AXY26</v>
          </cell>
          <cell r="CB1538">
            <v>0</v>
          </cell>
          <cell r="CC1538">
            <v>0</v>
          </cell>
          <cell r="CD1538" t="str">
            <v/>
          </cell>
          <cell r="CE1538" t="str">
            <v>1</v>
          </cell>
          <cell r="CF1538" t="str">
            <v/>
          </cell>
          <cell r="CG1538" t="str">
            <v>北京经济技术开发区虚拟社区</v>
          </cell>
          <cell r="CH1538" t="str">
            <v>qy</v>
          </cell>
          <cell r="CI1538" t="str">
            <v>    私人控股</v>
          </cell>
          <cell r="CJ1538" t="str">
            <v>H</v>
          </cell>
          <cell r="CK1538" t="str">
            <v>    住宿和餐饮业</v>
          </cell>
          <cell r="CL1538" t="str">
            <v>62</v>
          </cell>
          <cell r="CM1538" t="str">
            <v>    餐饮业</v>
          </cell>
          <cell r="CN1538" t="str">
            <v>115101</v>
          </cell>
          <cell r="CO1538" t="str">
            <v>      开发区</v>
          </cell>
          <cell r="CP1538" t="str">
            <v>　　　私营有限责任公司</v>
          </cell>
          <cell r="CQ1538" t="str">
            <v/>
          </cell>
          <cell r="CR1538" t="str">
            <v>    传统服务业</v>
          </cell>
          <cell r="CS1538" t="str">
            <v>2</v>
          </cell>
          <cell r="CT1538" t="str">
            <v>    地方</v>
          </cell>
          <cell r="CU1538">
            <v>0</v>
          </cell>
          <cell r="CV1538">
            <v>0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  <cell r="DD1538">
            <v>0</v>
          </cell>
          <cell r="DE1538">
            <v>0</v>
          </cell>
          <cell r="DF1538">
            <v>0</v>
          </cell>
          <cell r="DG1538">
            <v>0</v>
          </cell>
          <cell r="DH1538">
            <v>0</v>
          </cell>
          <cell r="DI1538">
            <v>0</v>
          </cell>
          <cell r="DJ1538">
            <v>0</v>
          </cell>
          <cell r="DK1538">
            <v>0</v>
          </cell>
          <cell r="DL1538">
            <v>0</v>
          </cell>
          <cell r="DM1538" t="str">
            <v>3</v>
          </cell>
          <cell r="DN1538" t="str">
            <v>621</v>
          </cell>
          <cell r="DO1538" t="str">
            <v>    正餐服务</v>
          </cell>
          <cell r="DP1538" t="str">
            <v>1</v>
          </cell>
          <cell r="DQ1538" t="str">
            <v>4</v>
          </cell>
          <cell r="DR1538">
            <v>1836</v>
          </cell>
          <cell r="DS1538">
            <v>2058</v>
          </cell>
          <cell r="DT1538">
            <v>1</v>
          </cell>
          <cell r="DU1538">
            <v>-765</v>
          </cell>
          <cell r="DV1538">
            <v>171</v>
          </cell>
          <cell r="DW1538">
            <v>23</v>
          </cell>
          <cell r="DX1538">
            <v>107</v>
          </cell>
        </row>
        <row r="1539">
          <cell r="M1539" t="str">
            <v>91110115102848918D</v>
          </cell>
          <cell r="N1539" t="str">
            <v>北京馨德润酒店管理有限公司</v>
          </cell>
          <cell r="O1539" t="str">
            <v>2025</v>
          </cell>
          <cell r="P1539" t="str">
            <v>2</v>
          </cell>
          <cell r="Q1539">
            <v>22269</v>
          </cell>
          <cell r="R1539">
            <v>22216</v>
          </cell>
          <cell r="S1539">
            <v>694</v>
          </cell>
          <cell r="T1539">
            <v>91</v>
          </cell>
          <cell r="U1539">
            <v>111372</v>
          </cell>
          <cell r="V1539">
            <v>114518</v>
          </cell>
          <cell r="W1539">
            <v>105326</v>
          </cell>
          <cell r="X1539">
            <v>111198</v>
          </cell>
          <cell r="Y1539">
            <v>0</v>
          </cell>
          <cell r="Z1539">
            <v>0</v>
          </cell>
          <cell r="AA1539">
            <v>6849</v>
          </cell>
          <cell r="AB1539">
            <v>5484</v>
          </cell>
          <cell r="AC1539">
            <v>0</v>
          </cell>
          <cell r="AD1539">
            <v>0</v>
          </cell>
          <cell r="AE1539">
            <v>5359</v>
          </cell>
          <cell r="AF1539">
            <v>3923</v>
          </cell>
          <cell r="AG1539">
            <v>56</v>
          </cell>
          <cell r="AH1539">
            <v>19</v>
          </cell>
          <cell r="AI1539">
            <v>0</v>
          </cell>
          <cell r="AJ1539">
            <v>0</v>
          </cell>
          <cell r="AK1539">
            <v>1355</v>
          </cell>
          <cell r="AL1539">
            <v>1083</v>
          </cell>
          <cell r="AM1539">
            <v>0</v>
          </cell>
          <cell r="AN1539">
            <v>0</v>
          </cell>
          <cell r="AO1539">
            <v>312</v>
          </cell>
          <cell r="AP1539">
            <v>269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-3</v>
          </cell>
          <cell r="BF1539">
            <v>252</v>
          </cell>
          <cell r="BG1539">
            <v>0</v>
          </cell>
          <cell r="BH1539">
            <v>1450</v>
          </cell>
          <cell r="BI1539">
            <v>0</v>
          </cell>
          <cell r="BJ1539">
            <v>0</v>
          </cell>
          <cell r="BK1539">
            <v>-3</v>
          </cell>
          <cell r="BL1539">
            <v>1702</v>
          </cell>
          <cell r="BM1539">
            <v>0</v>
          </cell>
          <cell r="BN1539">
            <v>0</v>
          </cell>
          <cell r="BO1539">
            <v>0</v>
          </cell>
          <cell r="BP1539">
            <v>0</v>
          </cell>
          <cell r="BQ1539">
            <v>215</v>
          </cell>
          <cell r="BR1539">
            <v>175</v>
          </cell>
          <cell r="BS1539">
            <v>20</v>
          </cell>
          <cell r="BT1539">
            <v>17</v>
          </cell>
          <cell r="BU1539" t="str">
            <v>宋丽华</v>
          </cell>
          <cell r="BV1539" t="str">
            <v>李非非</v>
          </cell>
          <cell r="BW1539" t="str">
            <v>张迎</v>
          </cell>
          <cell r="BX1539" t="str">
            <v>13601147921</v>
          </cell>
          <cell r="BY1539" t="str">
            <v>2025-03-04</v>
          </cell>
          <cell r="BZ1539" t="str">
            <v/>
          </cell>
          <cell r="CA1539" t="str">
            <v>102848918</v>
          </cell>
          <cell r="CB1539">
            <v>0</v>
          </cell>
          <cell r="CC1539">
            <v>0</v>
          </cell>
          <cell r="CD1539" t="str">
            <v/>
          </cell>
          <cell r="CE1539" t="str">
            <v/>
          </cell>
          <cell r="CF1539" t="str">
            <v/>
          </cell>
          <cell r="CG1539" t="str">
            <v/>
          </cell>
          <cell r="CH1539" t="str">
            <v>qy</v>
          </cell>
          <cell r="CI1539" t="str">
            <v>    国有控股</v>
          </cell>
          <cell r="CJ1539" t="str">
            <v>H</v>
          </cell>
          <cell r="CK1539" t="str">
            <v>    住宿和餐饮业</v>
          </cell>
          <cell r="CL1539" t="str">
            <v>61</v>
          </cell>
          <cell r="CM1539" t="str">
            <v>    住宿业</v>
          </cell>
          <cell r="CN1539" t="str">
            <v>110115</v>
          </cell>
          <cell r="CO1539" t="str">
            <v>      大兴区</v>
          </cell>
          <cell r="CP1539" t="str">
            <v>　　　私营有限责任公司</v>
          </cell>
          <cell r="CQ1539" t="str">
            <v/>
          </cell>
          <cell r="CR1539" t="str">
            <v>    传统服务业</v>
          </cell>
          <cell r="CS1539" t="str">
            <v>2</v>
          </cell>
          <cell r="CT1539" t="str">
            <v>    地方</v>
          </cell>
          <cell r="CU1539">
            <v>0</v>
          </cell>
          <cell r="CV1539">
            <v>0</v>
          </cell>
          <cell r="CW1539">
            <v>0</v>
          </cell>
          <cell r="CX1539">
            <v>0</v>
          </cell>
          <cell r="CY1539">
            <v>0</v>
          </cell>
          <cell r="CZ1539">
            <v>0</v>
          </cell>
          <cell r="DA1539">
            <v>0</v>
          </cell>
          <cell r="DB1539">
            <v>0</v>
          </cell>
          <cell r="DC1539">
            <v>0</v>
          </cell>
          <cell r="DD1539">
            <v>0</v>
          </cell>
          <cell r="DE1539">
            <v>0</v>
          </cell>
          <cell r="DF1539">
            <v>0</v>
          </cell>
          <cell r="DG1539">
            <v>0</v>
          </cell>
          <cell r="DH1539">
            <v>0</v>
          </cell>
          <cell r="DI1539">
            <v>0</v>
          </cell>
          <cell r="DJ1539">
            <v>0</v>
          </cell>
          <cell r="DK1539">
            <v>0</v>
          </cell>
          <cell r="DL1539">
            <v>0</v>
          </cell>
          <cell r="DM1539" t="str">
            <v>3</v>
          </cell>
          <cell r="DN1539" t="str">
            <v>612</v>
          </cell>
          <cell r="DO1539" t="str">
            <v>    一般旅馆</v>
          </cell>
          <cell r="DP1539" t="str">
            <v>2</v>
          </cell>
          <cell r="DQ1539" t="str">
            <v>3</v>
          </cell>
          <cell r="DR1539">
            <v>6849</v>
          </cell>
          <cell r="DS1539">
            <v>5484</v>
          </cell>
          <cell r="DT1539">
            <v>1</v>
          </cell>
          <cell r="DU1539">
            <v>-3</v>
          </cell>
          <cell r="DV1539">
            <v>252</v>
          </cell>
          <cell r="DW1539">
            <v>271</v>
          </cell>
          <cell r="DX1539">
            <v>194</v>
          </cell>
        </row>
        <row r="1540">
          <cell r="M1540" t="str">
            <v>91110302754150451M</v>
          </cell>
          <cell r="N1540" t="str">
            <v>北京中冀宴豪宾馆有限公司</v>
          </cell>
          <cell r="O1540" t="str">
            <v>2025</v>
          </cell>
          <cell r="P1540" t="str">
            <v>2</v>
          </cell>
          <cell r="Q1540">
            <v>1017</v>
          </cell>
          <cell r="R1540">
            <v>1017</v>
          </cell>
          <cell r="S1540">
            <v>1334</v>
          </cell>
          <cell r="T1540">
            <v>0</v>
          </cell>
          <cell r="U1540">
            <v>7511</v>
          </cell>
          <cell r="V1540">
            <v>8876</v>
          </cell>
          <cell r="W1540">
            <v>5435</v>
          </cell>
          <cell r="X1540">
            <v>0</v>
          </cell>
          <cell r="Y1540">
            <v>0</v>
          </cell>
          <cell r="Z1540">
            <v>0</v>
          </cell>
          <cell r="AA1540">
            <v>1104</v>
          </cell>
          <cell r="AB1540">
            <v>1361</v>
          </cell>
          <cell r="AC1540">
            <v>0</v>
          </cell>
          <cell r="AD1540">
            <v>0</v>
          </cell>
          <cell r="AE1540">
            <v>482</v>
          </cell>
          <cell r="AF1540">
            <v>300</v>
          </cell>
          <cell r="AG1540">
            <v>1</v>
          </cell>
          <cell r="AH1540">
            <v>0</v>
          </cell>
          <cell r="AI1540">
            <v>0</v>
          </cell>
          <cell r="AJ1540">
            <v>0</v>
          </cell>
          <cell r="AK1540">
            <v>482</v>
          </cell>
          <cell r="AL1540">
            <v>1088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139</v>
          </cell>
          <cell r="BF1540">
            <v>-27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139</v>
          </cell>
          <cell r="BL1540">
            <v>-27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20</v>
          </cell>
          <cell r="BR1540">
            <v>3</v>
          </cell>
          <cell r="BS1540">
            <v>17</v>
          </cell>
          <cell r="BT1540">
            <v>18</v>
          </cell>
          <cell r="BU1540" t="str">
            <v>吴亚茹</v>
          </cell>
          <cell r="BV1540" t="str">
            <v>吴亚茹</v>
          </cell>
          <cell r="BW1540" t="str">
            <v>齐国芳</v>
          </cell>
          <cell r="BX1540" t="str">
            <v>13011261727</v>
          </cell>
          <cell r="BY1540" t="str">
            <v>2025-03-18</v>
          </cell>
          <cell r="BZ1540" t="str">
            <v/>
          </cell>
          <cell r="CA1540" t="str">
            <v>754150451</v>
          </cell>
          <cell r="CB1540">
            <v>0</v>
          </cell>
          <cell r="CC1540">
            <v>0</v>
          </cell>
          <cell r="CD1540" t="str">
            <v/>
          </cell>
          <cell r="CE1540" t="str">
            <v>1</v>
          </cell>
          <cell r="CF1540" t="str">
            <v/>
          </cell>
          <cell r="CG1540" t="str">
            <v>北京经济技术开发区虚拟社区</v>
          </cell>
          <cell r="CH1540" t="str">
            <v>qy</v>
          </cell>
          <cell r="CI1540" t="str">
            <v>    私人控股</v>
          </cell>
          <cell r="CJ1540" t="str">
            <v>H</v>
          </cell>
          <cell r="CK1540" t="str">
            <v>    住宿和餐饮业</v>
          </cell>
          <cell r="CL1540" t="str">
            <v>61</v>
          </cell>
          <cell r="CM1540" t="str">
            <v>    住宿业</v>
          </cell>
          <cell r="CN1540" t="str">
            <v>115101</v>
          </cell>
          <cell r="CO1540" t="str">
            <v>      开发区</v>
          </cell>
          <cell r="CP1540" t="str">
            <v>　　　其他有限责任公司</v>
          </cell>
          <cell r="CQ1540" t="str">
            <v/>
          </cell>
          <cell r="CR1540" t="str">
            <v>    传统服务业</v>
          </cell>
          <cell r="CS1540" t="str">
            <v>2</v>
          </cell>
          <cell r="CT1540" t="str">
            <v>    地方</v>
          </cell>
          <cell r="CU1540">
            <v>0</v>
          </cell>
          <cell r="CV1540">
            <v>0</v>
          </cell>
          <cell r="CW1540">
            <v>0</v>
          </cell>
          <cell r="CX1540">
            <v>0</v>
          </cell>
          <cell r="CY1540">
            <v>0</v>
          </cell>
          <cell r="CZ1540">
            <v>0</v>
          </cell>
          <cell r="DA1540">
            <v>0</v>
          </cell>
          <cell r="DB1540">
            <v>0</v>
          </cell>
          <cell r="DC1540">
            <v>0</v>
          </cell>
          <cell r="DD1540">
            <v>0</v>
          </cell>
          <cell r="DE1540">
            <v>0</v>
          </cell>
          <cell r="DF1540">
            <v>0</v>
          </cell>
          <cell r="DG1540">
            <v>0</v>
          </cell>
          <cell r="DH1540">
            <v>0</v>
          </cell>
          <cell r="DI1540">
            <v>0</v>
          </cell>
          <cell r="DJ1540">
            <v>0</v>
          </cell>
          <cell r="DK1540">
            <v>0</v>
          </cell>
          <cell r="DL1540">
            <v>0</v>
          </cell>
          <cell r="DM1540" t="str">
            <v>3</v>
          </cell>
          <cell r="DN1540" t="str">
            <v>612</v>
          </cell>
          <cell r="DO1540" t="str">
            <v>    一般旅馆</v>
          </cell>
          <cell r="DP1540" t="str">
            <v>1</v>
          </cell>
          <cell r="DQ1540" t="str">
            <v>3</v>
          </cell>
          <cell r="DR1540">
            <v>1104</v>
          </cell>
          <cell r="DS1540">
            <v>1361</v>
          </cell>
          <cell r="DT1540">
            <v>1</v>
          </cell>
          <cell r="DU1540">
            <v>139</v>
          </cell>
          <cell r="DV1540">
            <v>-27</v>
          </cell>
          <cell r="DW1540">
            <v>21</v>
          </cell>
          <cell r="DX1540">
            <v>3</v>
          </cell>
        </row>
        <row r="1541">
          <cell r="M1541" t="str">
            <v>91110112661552056G</v>
          </cell>
          <cell r="N1541" t="str">
            <v>北京马驹桥青年餐饮有限公司</v>
          </cell>
          <cell r="O1541" t="str">
            <v>2025</v>
          </cell>
          <cell r="P1541" t="str">
            <v>2</v>
          </cell>
          <cell r="Q1541">
            <v>306</v>
          </cell>
          <cell r="R1541">
            <v>306</v>
          </cell>
          <cell r="S1541">
            <v>51</v>
          </cell>
          <cell r="T1541">
            <v>82</v>
          </cell>
          <cell r="U1541">
            <v>6706</v>
          </cell>
          <cell r="V1541">
            <v>5990</v>
          </cell>
          <cell r="W1541">
            <v>10962</v>
          </cell>
          <cell r="X1541">
            <v>9464</v>
          </cell>
          <cell r="Y1541">
            <v>0</v>
          </cell>
          <cell r="Z1541">
            <v>0</v>
          </cell>
          <cell r="AA1541">
            <v>1723</v>
          </cell>
          <cell r="AB1541">
            <v>2045</v>
          </cell>
          <cell r="AC1541">
            <v>0</v>
          </cell>
          <cell r="AD1541">
            <v>0</v>
          </cell>
          <cell r="AE1541">
            <v>578</v>
          </cell>
          <cell r="AF1541">
            <v>735</v>
          </cell>
          <cell r="AG1541">
            <v>0</v>
          </cell>
          <cell r="AH1541">
            <v>0</v>
          </cell>
          <cell r="AI1541">
            <v>1194</v>
          </cell>
          <cell r="AJ1541">
            <v>1345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24</v>
          </cell>
          <cell r="AP1541">
            <v>11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-73</v>
          </cell>
          <cell r="BF1541">
            <v>-46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-73</v>
          </cell>
          <cell r="BL1541">
            <v>-46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14</v>
          </cell>
          <cell r="BR1541">
            <v>0</v>
          </cell>
          <cell r="BS1541">
            <v>12</v>
          </cell>
          <cell r="BT1541">
            <v>9</v>
          </cell>
          <cell r="BU1541" t="str">
            <v>易宏前</v>
          </cell>
          <cell r="BV1541" t="str">
            <v>郝吉元</v>
          </cell>
          <cell r="BW1541" t="str">
            <v>郝吉元</v>
          </cell>
          <cell r="BX1541" t="str">
            <v>18513552265</v>
          </cell>
          <cell r="BY1541" t="str">
            <v>2025-03-11</v>
          </cell>
          <cell r="BZ1541" t="str">
            <v/>
          </cell>
          <cell r="CA1541" t="str">
            <v>661552056</v>
          </cell>
          <cell r="CB1541">
            <v>0</v>
          </cell>
          <cell r="CC1541">
            <v>0</v>
          </cell>
          <cell r="CD1541" t="str">
            <v/>
          </cell>
          <cell r="CE1541" t="str">
            <v/>
          </cell>
          <cell r="CF1541" t="str">
            <v/>
          </cell>
          <cell r="CG1541" t="str">
            <v/>
          </cell>
          <cell r="CH1541" t="str">
            <v>qy</v>
          </cell>
          <cell r="CI1541" t="str">
            <v>    私人控股</v>
          </cell>
          <cell r="CJ1541" t="str">
            <v>H</v>
          </cell>
          <cell r="CK1541" t="str">
            <v>    住宿和餐饮业</v>
          </cell>
          <cell r="CL1541" t="str">
            <v>62</v>
          </cell>
          <cell r="CM1541" t="str">
            <v>    餐饮业</v>
          </cell>
          <cell r="CN1541" t="str">
            <v>110112</v>
          </cell>
          <cell r="CO1541" t="str">
            <v>      通州区</v>
          </cell>
          <cell r="CP1541" t="str">
            <v>　　　其他有限责任公司</v>
          </cell>
          <cell r="CQ1541" t="str">
            <v/>
          </cell>
          <cell r="CR1541" t="str">
            <v>    传统服务业</v>
          </cell>
          <cell r="CS1541" t="str">
            <v>2</v>
          </cell>
          <cell r="CT1541" t="str">
            <v>    地方</v>
          </cell>
          <cell r="CU1541">
            <v>0</v>
          </cell>
          <cell r="CV1541">
            <v>0</v>
          </cell>
          <cell r="CW1541">
            <v>0</v>
          </cell>
          <cell r="CX1541">
            <v>0</v>
          </cell>
          <cell r="CY1541">
            <v>0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  <cell r="DD1541">
            <v>0</v>
          </cell>
          <cell r="DE1541">
            <v>0</v>
          </cell>
          <cell r="DF1541">
            <v>0</v>
          </cell>
          <cell r="DG1541">
            <v>0</v>
          </cell>
          <cell r="DH1541">
            <v>0</v>
          </cell>
          <cell r="DI1541">
            <v>0</v>
          </cell>
          <cell r="DJ1541">
            <v>0</v>
          </cell>
          <cell r="DK1541">
            <v>0</v>
          </cell>
          <cell r="DL1541">
            <v>0</v>
          </cell>
          <cell r="DM1541" t="str">
            <v>5</v>
          </cell>
          <cell r="DN1541" t="str">
            <v>621</v>
          </cell>
          <cell r="DO1541" t="str">
            <v>    正餐服务</v>
          </cell>
          <cell r="DP1541" t="str">
            <v>1</v>
          </cell>
          <cell r="DQ1541" t="str">
            <v>3</v>
          </cell>
          <cell r="DR1541">
            <v>1723</v>
          </cell>
          <cell r="DS1541">
            <v>2045</v>
          </cell>
          <cell r="DT1541">
            <v>1</v>
          </cell>
          <cell r="DU1541">
            <v>-73</v>
          </cell>
          <cell r="DV1541">
            <v>-46</v>
          </cell>
          <cell r="DW1541">
            <v>14</v>
          </cell>
          <cell r="DX1541">
            <v>-17</v>
          </cell>
        </row>
        <row r="1542">
          <cell r="M1542" t="str">
            <v>91110106700244241D</v>
          </cell>
          <cell r="N1542" t="str">
            <v>北京通泰餐饮有限责任公司</v>
          </cell>
          <cell r="O1542" t="str">
            <v>2025</v>
          </cell>
          <cell r="P1542" t="str">
            <v>2</v>
          </cell>
          <cell r="Q1542">
            <v>22127</v>
          </cell>
          <cell r="R1542">
            <v>19772</v>
          </cell>
          <cell r="S1542">
            <v>78396</v>
          </cell>
          <cell r="T1542">
            <v>7160</v>
          </cell>
          <cell r="U1542">
            <v>225399</v>
          </cell>
          <cell r="V1542">
            <v>190291</v>
          </cell>
          <cell r="W1542">
            <v>134860</v>
          </cell>
          <cell r="X1542">
            <v>160512</v>
          </cell>
          <cell r="Y1542">
            <v>0</v>
          </cell>
          <cell r="Z1542">
            <v>0</v>
          </cell>
          <cell r="AA1542">
            <v>77492</v>
          </cell>
          <cell r="AB1542">
            <v>85724</v>
          </cell>
          <cell r="AC1542">
            <v>0</v>
          </cell>
          <cell r="AD1542">
            <v>0</v>
          </cell>
          <cell r="AE1542">
            <v>62729</v>
          </cell>
          <cell r="AF1542">
            <v>71029</v>
          </cell>
          <cell r="AG1542">
            <v>91</v>
          </cell>
          <cell r="AH1542">
            <v>138</v>
          </cell>
          <cell r="AI1542">
            <v>401</v>
          </cell>
          <cell r="AJ1542">
            <v>2077</v>
          </cell>
          <cell r="AK1542">
            <v>7424</v>
          </cell>
          <cell r="AL1542">
            <v>15558</v>
          </cell>
          <cell r="AM1542">
            <v>126</v>
          </cell>
          <cell r="AN1542">
            <v>120</v>
          </cell>
          <cell r="AO1542">
            <v>7</v>
          </cell>
          <cell r="AP1542">
            <v>18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6714</v>
          </cell>
          <cell r="BF1542">
            <v>-3216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6714</v>
          </cell>
          <cell r="BL1542">
            <v>-3216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757</v>
          </cell>
          <cell r="BR1542">
            <v>1054</v>
          </cell>
          <cell r="BS1542">
            <v>860</v>
          </cell>
          <cell r="BT1542">
            <v>829</v>
          </cell>
          <cell r="BU1542" t="str">
            <v>丁生春</v>
          </cell>
          <cell r="BV1542" t="str">
            <v>汤亚玲</v>
          </cell>
          <cell r="BW1542" t="str">
            <v>刘肖川</v>
          </cell>
          <cell r="BX1542" t="str">
            <v>18610499016</v>
          </cell>
          <cell r="BY1542" t="str">
            <v>2025-03-15</v>
          </cell>
          <cell r="BZ1542" t="str">
            <v/>
          </cell>
          <cell r="CA1542" t="str">
            <v>700244241</v>
          </cell>
          <cell r="CB1542">
            <v>0</v>
          </cell>
          <cell r="CC1542">
            <v>0</v>
          </cell>
          <cell r="CD1542" t="str">
            <v/>
          </cell>
          <cell r="CE1542" t="str">
            <v/>
          </cell>
          <cell r="CF1542" t="str">
            <v/>
          </cell>
          <cell r="CG1542" t="str">
            <v/>
          </cell>
          <cell r="CH1542" t="str">
            <v>qy</v>
          </cell>
          <cell r="CI1542" t="str">
            <v>    私人控股</v>
          </cell>
          <cell r="CJ1542" t="str">
            <v>H</v>
          </cell>
          <cell r="CK1542" t="str">
            <v>    住宿和餐饮业</v>
          </cell>
          <cell r="CL1542" t="str">
            <v>62</v>
          </cell>
          <cell r="CM1542" t="str">
            <v>    餐饮业</v>
          </cell>
          <cell r="CN1542" t="str">
            <v>110112</v>
          </cell>
          <cell r="CO1542" t="str">
            <v>      通州区</v>
          </cell>
          <cell r="CP1542" t="str">
            <v>　　　私营有限责任公司</v>
          </cell>
          <cell r="CQ1542" t="str">
            <v/>
          </cell>
          <cell r="CR1542" t="str">
            <v>    传统服务业</v>
          </cell>
          <cell r="CS1542" t="str">
            <v>2</v>
          </cell>
          <cell r="CT1542" t="str">
            <v>    地方</v>
          </cell>
          <cell r="CU1542">
            <v>0</v>
          </cell>
          <cell r="CV1542">
            <v>0</v>
          </cell>
          <cell r="CW1542">
            <v>0</v>
          </cell>
          <cell r="CX1542">
            <v>0</v>
          </cell>
          <cell r="CY1542">
            <v>0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  <cell r="DD1542">
            <v>0</v>
          </cell>
          <cell r="DE1542">
            <v>0</v>
          </cell>
          <cell r="DF1542">
            <v>0</v>
          </cell>
          <cell r="DG1542">
            <v>0</v>
          </cell>
          <cell r="DH1542">
            <v>0</v>
          </cell>
          <cell r="DI1542">
            <v>0</v>
          </cell>
          <cell r="DJ1542">
            <v>0</v>
          </cell>
          <cell r="DK1542">
            <v>0</v>
          </cell>
          <cell r="DL1542">
            <v>0</v>
          </cell>
          <cell r="DM1542" t="str">
            <v>5</v>
          </cell>
          <cell r="DN1542" t="str">
            <v>629</v>
          </cell>
          <cell r="DO1542" t="str">
            <v>    其他餐饮业</v>
          </cell>
          <cell r="DP1542" t="str">
            <v>1</v>
          </cell>
          <cell r="DQ1542" t="str">
            <v>1</v>
          </cell>
          <cell r="DR1542">
            <v>77492</v>
          </cell>
          <cell r="DS1542">
            <v>85724</v>
          </cell>
          <cell r="DT1542">
            <v>1</v>
          </cell>
          <cell r="DU1542">
            <v>6714</v>
          </cell>
          <cell r="DV1542">
            <v>-3216</v>
          </cell>
          <cell r="DW1542">
            <v>848</v>
          </cell>
          <cell r="DX1542">
            <v>1192</v>
          </cell>
        </row>
        <row r="1543">
          <cell r="M1543" t="str">
            <v>911103027684959440</v>
          </cell>
          <cell r="N1543" t="str">
            <v>北京市实利嘉餐饮管理有限公司</v>
          </cell>
          <cell r="O1543" t="str">
            <v>2025</v>
          </cell>
          <cell r="P1543" t="str">
            <v>2</v>
          </cell>
          <cell r="Q1543">
            <v>2371</v>
          </cell>
          <cell r="R1543">
            <v>2078</v>
          </cell>
          <cell r="S1543">
            <v>3278</v>
          </cell>
          <cell r="T1543">
            <v>4926</v>
          </cell>
          <cell r="U1543">
            <v>5343</v>
          </cell>
          <cell r="V1543">
            <v>9526</v>
          </cell>
          <cell r="W1543">
            <v>3903</v>
          </cell>
          <cell r="X1543">
            <v>7006</v>
          </cell>
          <cell r="Y1543">
            <v>0</v>
          </cell>
          <cell r="Z1543">
            <v>0</v>
          </cell>
          <cell r="AA1543">
            <v>7098</v>
          </cell>
          <cell r="AB1543">
            <v>9724</v>
          </cell>
          <cell r="AC1543">
            <v>0</v>
          </cell>
          <cell r="AD1543">
            <v>0</v>
          </cell>
          <cell r="AE1543">
            <v>4314</v>
          </cell>
          <cell r="AF1543">
            <v>5799</v>
          </cell>
          <cell r="AG1543">
            <v>0</v>
          </cell>
          <cell r="AH1543">
            <v>1</v>
          </cell>
          <cell r="AI1543">
            <v>3317</v>
          </cell>
          <cell r="AJ1543">
            <v>3278</v>
          </cell>
          <cell r="AK1543">
            <v>219</v>
          </cell>
          <cell r="AL1543">
            <v>904</v>
          </cell>
          <cell r="AM1543">
            <v>0</v>
          </cell>
          <cell r="AN1543">
            <v>0</v>
          </cell>
          <cell r="AO1543">
            <v>1</v>
          </cell>
          <cell r="AP1543">
            <v>1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-753</v>
          </cell>
          <cell r="BF1543">
            <v>-259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-753</v>
          </cell>
          <cell r="BL1543">
            <v>-259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79</v>
          </cell>
          <cell r="BT1543">
            <v>74</v>
          </cell>
          <cell r="BU1543" t="str">
            <v>田野</v>
          </cell>
          <cell r="BV1543" t="str">
            <v>田静</v>
          </cell>
          <cell r="BW1543" t="str">
            <v>田芳</v>
          </cell>
          <cell r="BX1543" t="str">
            <v>18233238389</v>
          </cell>
          <cell r="BY1543" t="str">
            <v>2025-03-07</v>
          </cell>
          <cell r="BZ1543" t="str">
            <v/>
          </cell>
          <cell r="CA1543" t="str">
            <v>768495944</v>
          </cell>
          <cell r="CB1543">
            <v>0</v>
          </cell>
          <cell r="CC1543">
            <v>0</v>
          </cell>
          <cell r="CD1543" t="str">
            <v/>
          </cell>
          <cell r="CE1543" t="str">
            <v>1</v>
          </cell>
          <cell r="CF1543" t="str">
            <v/>
          </cell>
          <cell r="CG1543" t="str">
            <v>北京经济技术开发区虚拟社区</v>
          </cell>
          <cell r="CH1543" t="str">
            <v>qy</v>
          </cell>
          <cell r="CI1543" t="str">
            <v>    私人控股</v>
          </cell>
          <cell r="CJ1543" t="str">
            <v>H</v>
          </cell>
          <cell r="CK1543" t="str">
            <v>    住宿和餐饮业</v>
          </cell>
          <cell r="CL1543" t="str">
            <v>62</v>
          </cell>
          <cell r="CM1543" t="str">
            <v>    餐饮业</v>
          </cell>
          <cell r="CN1543" t="str">
            <v>115101</v>
          </cell>
          <cell r="CO1543" t="str">
            <v>      开发区</v>
          </cell>
          <cell r="CP1543" t="str">
            <v>　　　私营有限责任公司</v>
          </cell>
          <cell r="CQ1543" t="str">
            <v/>
          </cell>
          <cell r="CR1543" t="str">
            <v>    传统服务业</v>
          </cell>
          <cell r="CS1543" t="str">
            <v>2</v>
          </cell>
          <cell r="CT1543" t="str">
            <v>    地方</v>
          </cell>
          <cell r="CU1543">
            <v>0</v>
          </cell>
          <cell r="CV1543">
            <v>0</v>
          </cell>
          <cell r="CW1543">
            <v>0</v>
          </cell>
          <cell r="CX1543">
            <v>0</v>
          </cell>
          <cell r="CY1543">
            <v>0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  <cell r="DD1543">
            <v>0</v>
          </cell>
          <cell r="DE1543">
            <v>0</v>
          </cell>
          <cell r="DF1543">
            <v>0</v>
          </cell>
          <cell r="DG1543">
            <v>0</v>
          </cell>
          <cell r="DH1543">
            <v>0</v>
          </cell>
          <cell r="DI1543">
            <v>0</v>
          </cell>
          <cell r="DJ1543">
            <v>0</v>
          </cell>
          <cell r="DK1543">
            <v>0</v>
          </cell>
          <cell r="DL1543">
            <v>0</v>
          </cell>
          <cell r="DM1543" t="str">
            <v>3</v>
          </cell>
          <cell r="DN1543" t="str">
            <v>629</v>
          </cell>
          <cell r="DO1543" t="str">
            <v>    其他餐饮业</v>
          </cell>
          <cell r="DP1543" t="str">
            <v>1</v>
          </cell>
          <cell r="DQ1543" t="str">
            <v>3</v>
          </cell>
          <cell r="DR1543">
            <v>7098</v>
          </cell>
          <cell r="DS1543">
            <v>9724</v>
          </cell>
          <cell r="DT1543">
            <v>1</v>
          </cell>
          <cell r="DU1543">
            <v>-753</v>
          </cell>
          <cell r="DV1543">
            <v>-259</v>
          </cell>
          <cell r="DW1543">
            <v>-13</v>
          </cell>
          <cell r="DX1543">
            <v>-92</v>
          </cell>
        </row>
        <row r="1544">
          <cell r="M1544" t="str">
            <v>9111010578170179X6</v>
          </cell>
          <cell r="N1544" t="str">
            <v>北京快客利餐饮管理有限公司</v>
          </cell>
          <cell r="O1544" t="str">
            <v>2025</v>
          </cell>
          <cell r="P1544" t="str">
            <v>2</v>
          </cell>
          <cell r="Q1544">
            <v>17592</v>
          </cell>
          <cell r="R1544">
            <v>17078</v>
          </cell>
          <cell r="S1544">
            <v>8905</v>
          </cell>
          <cell r="T1544">
            <v>88620</v>
          </cell>
          <cell r="U1544">
            <v>373129</v>
          </cell>
          <cell r="V1544">
            <v>297149</v>
          </cell>
          <cell r="W1544">
            <v>297955</v>
          </cell>
          <cell r="X1544">
            <v>245401</v>
          </cell>
          <cell r="Y1544">
            <v>0</v>
          </cell>
          <cell r="Z1544">
            <v>0</v>
          </cell>
          <cell r="AA1544">
            <v>167827</v>
          </cell>
          <cell r="AB1544">
            <v>177680</v>
          </cell>
          <cell r="AC1544">
            <v>0</v>
          </cell>
          <cell r="AD1544">
            <v>0</v>
          </cell>
          <cell r="AE1544">
            <v>79055</v>
          </cell>
          <cell r="AF1544">
            <v>91442</v>
          </cell>
          <cell r="AG1544">
            <v>627</v>
          </cell>
          <cell r="AH1544">
            <v>759</v>
          </cell>
          <cell r="AI1544">
            <v>15923</v>
          </cell>
          <cell r="AJ1544">
            <v>16260</v>
          </cell>
          <cell r="AK1544">
            <v>74279</v>
          </cell>
          <cell r="AL1544">
            <v>73491</v>
          </cell>
          <cell r="AM1544">
            <v>0</v>
          </cell>
          <cell r="AN1544">
            <v>0</v>
          </cell>
          <cell r="AO1544">
            <v>13</v>
          </cell>
          <cell r="AP1544">
            <v>15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-2070</v>
          </cell>
          <cell r="BF1544">
            <v>-3973</v>
          </cell>
          <cell r="BG1544">
            <v>31</v>
          </cell>
          <cell r="BH1544">
            <v>0</v>
          </cell>
          <cell r="BI1544">
            <v>1</v>
          </cell>
          <cell r="BJ1544">
            <v>0</v>
          </cell>
          <cell r="BK1544">
            <v>-425</v>
          </cell>
          <cell r="BL1544">
            <v>-3973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5226</v>
          </cell>
          <cell r="BR1544">
            <v>6331</v>
          </cell>
          <cell r="BS1544">
            <v>6031</v>
          </cell>
          <cell r="BT1544">
            <v>6136</v>
          </cell>
          <cell r="BU1544" t="str">
            <v>陈国才</v>
          </cell>
          <cell r="BV1544" t="str">
            <v>张惟忠</v>
          </cell>
          <cell r="BW1544" t="str">
            <v>徐崇威</v>
          </cell>
          <cell r="BX1544" t="str">
            <v>13011094993</v>
          </cell>
          <cell r="BY1544" t="str">
            <v>2025-03-12</v>
          </cell>
          <cell r="BZ1544" t="str">
            <v/>
          </cell>
          <cell r="CA1544" t="str">
            <v>78170179X</v>
          </cell>
          <cell r="CB1544">
            <v>0</v>
          </cell>
          <cell r="CC1544">
            <v>0</v>
          </cell>
          <cell r="CD1544" t="str">
            <v/>
          </cell>
          <cell r="CE1544" t="str">
            <v>1</v>
          </cell>
          <cell r="CF1544" t="str">
            <v/>
          </cell>
          <cell r="CG1544" t="str">
            <v>北京经济技术开发区虚拟社区</v>
          </cell>
          <cell r="CH1544" t="str">
            <v>qy</v>
          </cell>
          <cell r="CI1544" t="str">
            <v>    私人控股</v>
          </cell>
          <cell r="CJ1544" t="str">
            <v>H</v>
          </cell>
          <cell r="CK1544" t="str">
            <v>    住宿和餐饮业</v>
          </cell>
          <cell r="CL1544" t="str">
            <v>62</v>
          </cell>
          <cell r="CM1544" t="str">
            <v>    餐饮业</v>
          </cell>
          <cell r="CN1544" t="str">
            <v>115101</v>
          </cell>
          <cell r="CO1544" t="str">
            <v>      开发区</v>
          </cell>
          <cell r="CP1544" t="str">
            <v>　　　其他有限责任公司</v>
          </cell>
          <cell r="CQ1544" t="str">
            <v/>
          </cell>
          <cell r="CR1544" t="str">
            <v>    传统服务业</v>
          </cell>
          <cell r="CS1544" t="str">
            <v>2</v>
          </cell>
          <cell r="CT1544" t="str">
            <v>    地方</v>
          </cell>
          <cell r="CU1544">
            <v>0</v>
          </cell>
          <cell r="CV1544">
            <v>0</v>
          </cell>
          <cell r="CW1544">
            <v>0</v>
          </cell>
          <cell r="CX1544">
            <v>0</v>
          </cell>
          <cell r="CY1544">
            <v>0</v>
          </cell>
          <cell r="CZ1544">
            <v>0</v>
          </cell>
          <cell r="DA1544">
            <v>0</v>
          </cell>
          <cell r="DB1544">
            <v>0</v>
          </cell>
          <cell r="DC1544">
            <v>0</v>
          </cell>
          <cell r="DD1544">
            <v>0</v>
          </cell>
          <cell r="DE1544">
            <v>0</v>
          </cell>
          <cell r="DF1544">
            <v>0</v>
          </cell>
          <cell r="DG1544">
            <v>0</v>
          </cell>
          <cell r="DH1544">
            <v>0</v>
          </cell>
          <cell r="DI1544">
            <v>0</v>
          </cell>
          <cell r="DJ1544">
            <v>0</v>
          </cell>
          <cell r="DK1544">
            <v>0</v>
          </cell>
          <cell r="DL1544">
            <v>0</v>
          </cell>
          <cell r="DM1544" t="str">
            <v>3</v>
          </cell>
          <cell r="DN1544" t="str">
            <v>629</v>
          </cell>
          <cell r="DO1544" t="str">
            <v>    其他餐饮业</v>
          </cell>
          <cell r="DP1544" t="str">
            <v>1</v>
          </cell>
          <cell r="DQ1544" t="str">
            <v>1</v>
          </cell>
          <cell r="DR1544">
            <v>167827</v>
          </cell>
          <cell r="DS1544">
            <v>177680</v>
          </cell>
          <cell r="DT1544">
            <v>1</v>
          </cell>
          <cell r="DU1544">
            <v>-2070</v>
          </cell>
          <cell r="DV1544">
            <v>-3973</v>
          </cell>
          <cell r="DW1544">
            <v>5853</v>
          </cell>
          <cell r="DX1544">
            <v>7090</v>
          </cell>
        </row>
        <row r="1545">
          <cell r="M1545" t="str">
            <v>91110115664626057R</v>
          </cell>
          <cell r="N1545" t="str">
            <v>北京东方世家宾馆有限公司</v>
          </cell>
          <cell r="O1545" t="str">
            <v>2025</v>
          </cell>
          <cell r="P1545" t="str">
            <v>2</v>
          </cell>
          <cell r="Q1545">
            <v>5089</v>
          </cell>
          <cell r="R1545">
            <v>4899</v>
          </cell>
          <cell r="S1545">
            <v>360</v>
          </cell>
          <cell r="T1545">
            <v>-690</v>
          </cell>
          <cell r="U1545">
            <v>14202</v>
          </cell>
          <cell r="V1545">
            <v>14140</v>
          </cell>
          <cell r="W1545">
            <v>7490</v>
          </cell>
          <cell r="X1545">
            <v>7635</v>
          </cell>
          <cell r="Y1545">
            <v>0</v>
          </cell>
          <cell r="Z1545">
            <v>0</v>
          </cell>
          <cell r="AA1545">
            <v>1128</v>
          </cell>
          <cell r="AB1545">
            <v>1058</v>
          </cell>
          <cell r="AC1545">
            <v>0</v>
          </cell>
          <cell r="AD1545">
            <v>0</v>
          </cell>
          <cell r="AE1545">
            <v>334</v>
          </cell>
          <cell r="AF1545">
            <v>0</v>
          </cell>
          <cell r="AG1545">
            <v>2</v>
          </cell>
          <cell r="AH1545">
            <v>2</v>
          </cell>
          <cell r="AI1545">
            <v>552</v>
          </cell>
          <cell r="AJ1545">
            <v>276</v>
          </cell>
          <cell r="AK1545">
            <v>436</v>
          </cell>
          <cell r="AL1545">
            <v>392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-196</v>
          </cell>
          <cell r="BF1545">
            <v>388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-196</v>
          </cell>
          <cell r="BL1545">
            <v>388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36</v>
          </cell>
          <cell r="BR1545">
            <v>46</v>
          </cell>
          <cell r="BS1545">
            <v>28</v>
          </cell>
          <cell r="BT1545">
            <v>26</v>
          </cell>
          <cell r="BU1545" t="str">
            <v>李金飞</v>
          </cell>
          <cell r="BV1545" t="str">
            <v>李金飞</v>
          </cell>
          <cell r="BW1545" t="str">
            <v>肖华平</v>
          </cell>
          <cell r="BX1545" t="str">
            <v>18513149971</v>
          </cell>
          <cell r="BY1545" t="str">
            <v>2025-03-14</v>
          </cell>
          <cell r="BZ1545" t="str">
            <v/>
          </cell>
          <cell r="CA1545" t="str">
            <v>664626057</v>
          </cell>
          <cell r="CB1545">
            <v>0</v>
          </cell>
          <cell r="CC1545">
            <v>0</v>
          </cell>
          <cell r="CD1545" t="str">
            <v/>
          </cell>
          <cell r="CE1545" t="str">
            <v/>
          </cell>
          <cell r="CF1545" t="str">
            <v/>
          </cell>
          <cell r="CG1545" t="str">
            <v/>
          </cell>
          <cell r="CH1545" t="str">
            <v>qy</v>
          </cell>
          <cell r="CI1545" t="str">
            <v>    私人控股</v>
          </cell>
          <cell r="CJ1545" t="str">
            <v>H</v>
          </cell>
          <cell r="CK1545" t="str">
            <v>    住宿和餐饮业</v>
          </cell>
          <cell r="CL1545" t="str">
            <v>61</v>
          </cell>
          <cell r="CM1545" t="str">
            <v>    住宿业</v>
          </cell>
          <cell r="CN1545" t="str">
            <v>110115</v>
          </cell>
          <cell r="CO1545" t="str">
            <v>      大兴区</v>
          </cell>
          <cell r="CP1545" t="str">
            <v>　　　私营有限责任公司</v>
          </cell>
          <cell r="CQ1545" t="str">
            <v/>
          </cell>
          <cell r="CR1545" t="str">
            <v>    传统服务业</v>
          </cell>
          <cell r="CS1545" t="str">
            <v>2</v>
          </cell>
          <cell r="CT1545" t="str">
            <v>    地方</v>
          </cell>
          <cell r="CU1545">
            <v>0</v>
          </cell>
          <cell r="CV1545">
            <v>0</v>
          </cell>
          <cell r="CW1545">
            <v>0</v>
          </cell>
          <cell r="CX1545">
            <v>0</v>
          </cell>
          <cell r="CY1545">
            <v>0</v>
          </cell>
          <cell r="CZ1545">
            <v>0</v>
          </cell>
          <cell r="DA1545">
            <v>0</v>
          </cell>
          <cell r="DB1545">
            <v>0</v>
          </cell>
          <cell r="DC1545">
            <v>0</v>
          </cell>
          <cell r="DD1545">
            <v>0</v>
          </cell>
          <cell r="DE1545">
            <v>0</v>
          </cell>
          <cell r="DF1545">
            <v>0</v>
          </cell>
          <cell r="DG1545">
            <v>0</v>
          </cell>
          <cell r="DH1545">
            <v>0</v>
          </cell>
          <cell r="DI1545">
            <v>0</v>
          </cell>
          <cell r="DJ1545">
            <v>0</v>
          </cell>
          <cell r="DK1545">
            <v>0</v>
          </cell>
          <cell r="DL1545">
            <v>0</v>
          </cell>
          <cell r="DM1545" t="str">
            <v>3</v>
          </cell>
          <cell r="DN1545" t="str">
            <v>612</v>
          </cell>
          <cell r="DO1545" t="str">
            <v>    一般旅馆</v>
          </cell>
          <cell r="DP1545" t="str">
            <v>1</v>
          </cell>
          <cell r="DQ1545" t="str">
            <v>3</v>
          </cell>
          <cell r="DR1545">
            <v>1128</v>
          </cell>
          <cell r="DS1545">
            <v>1058</v>
          </cell>
          <cell r="DT1545">
            <v>1</v>
          </cell>
          <cell r="DU1545">
            <v>-196</v>
          </cell>
          <cell r="DV1545">
            <v>388</v>
          </cell>
          <cell r="DW1545">
            <v>38</v>
          </cell>
          <cell r="DX1545">
            <v>48</v>
          </cell>
        </row>
        <row r="1546">
          <cell r="M1546" t="str">
            <v>91110112MA01L85T3T</v>
          </cell>
          <cell r="N1546" t="str">
            <v>北京客林红鑫餐饮管理有限责任公司</v>
          </cell>
          <cell r="O1546" t="str">
            <v>2025</v>
          </cell>
          <cell r="P1546" t="str">
            <v>2</v>
          </cell>
          <cell r="Q1546">
            <v>0</v>
          </cell>
          <cell r="R1546">
            <v>0</v>
          </cell>
          <cell r="S1546">
            <v>0</v>
          </cell>
          <cell r="T1546">
            <v>-374</v>
          </cell>
          <cell r="U1546">
            <v>2197</v>
          </cell>
          <cell r="V1546">
            <v>751</v>
          </cell>
          <cell r="W1546">
            <v>2173</v>
          </cell>
          <cell r="X1546">
            <v>584</v>
          </cell>
          <cell r="Y1546">
            <v>0</v>
          </cell>
          <cell r="Z1546">
            <v>0</v>
          </cell>
          <cell r="AA1546">
            <v>195</v>
          </cell>
          <cell r="AB1546">
            <v>1157</v>
          </cell>
          <cell r="AC1546">
            <v>0</v>
          </cell>
          <cell r="AD1546">
            <v>0</v>
          </cell>
          <cell r="AE1546">
            <v>540</v>
          </cell>
          <cell r="AF1546">
            <v>1352</v>
          </cell>
          <cell r="AG1546">
            <v>1</v>
          </cell>
          <cell r="AH1546">
            <v>0</v>
          </cell>
          <cell r="AI1546">
            <v>0</v>
          </cell>
          <cell r="AJ1546">
            <v>0</v>
          </cell>
          <cell r="AK1546">
            <v>41</v>
          </cell>
          <cell r="AL1546">
            <v>58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-387</v>
          </cell>
          <cell r="BF1546">
            <v>-253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-387</v>
          </cell>
          <cell r="BL1546">
            <v>-253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2</v>
          </cell>
          <cell r="BR1546">
            <v>1</v>
          </cell>
          <cell r="BS1546">
            <v>5</v>
          </cell>
          <cell r="BT1546">
            <v>5</v>
          </cell>
          <cell r="BU1546" t="str">
            <v>吕昭飞</v>
          </cell>
          <cell r="BV1546" t="str">
            <v>吕昭飞</v>
          </cell>
          <cell r="BW1546" t="str">
            <v>吕昭飞</v>
          </cell>
          <cell r="BX1546" t="str">
            <v>18810720445</v>
          </cell>
          <cell r="BY1546" t="str">
            <v>2025-03-17</v>
          </cell>
          <cell r="BZ1546" t="str">
            <v/>
          </cell>
          <cell r="CA1546" t="str">
            <v>MA01L85T3</v>
          </cell>
          <cell r="CB1546">
            <v>0</v>
          </cell>
          <cell r="CC1546">
            <v>0</v>
          </cell>
          <cell r="CD1546" t="str">
            <v/>
          </cell>
          <cell r="CE1546" t="str">
            <v/>
          </cell>
          <cell r="CF1546" t="str">
            <v/>
          </cell>
          <cell r="CG1546" t="str">
            <v/>
          </cell>
          <cell r="CH1546" t="str">
            <v>qy</v>
          </cell>
          <cell r="CI1546" t="str">
            <v>    私人控股</v>
          </cell>
          <cell r="CJ1546" t="str">
            <v>H</v>
          </cell>
          <cell r="CK1546" t="str">
            <v>    住宿和餐饮业</v>
          </cell>
          <cell r="CL1546" t="str">
            <v>62</v>
          </cell>
          <cell r="CM1546" t="str">
            <v>    餐饮业</v>
          </cell>
          <cell r="CN1546" t="str">
            <v>110112</v>
          </cell>
          <cell r="CO1546" t="str">
            <v>      通州区</v>
          </cell>
          <cell r="CP1546" t="str">
            <v>　　　私营有限责任公司</v>
          </cell>
          <cell r="CQ1546" t="str">
            <v/>
          </cell>
          <cell r="CR1546" t="str">
            <v>    传统服务业</v>
          </cell>
          <cell r="CS1546" t="str">
            <v>2</v>
          </cell>
          <cell r="CT1546" t="str">
            <v>    地方</v>
          </cell>
          <cell r="CU1546">
            <v>0</v>
          </cell>
          <cell r="CV1546">
            <v>0</v>
          </cell>
          <cell r="CW1546">
            <v>0</v>
          </cell>
          <cell r="CX1546">
            <v>0</v>
          </cell>
          <cell r="CY1546">
            <v>0</v>
          </cell>
          <cell r="CZ1546">
            <v>0</v>
          </cell>
          <cell r="DA1546">
            <v>0</v>
          </cell>
          <cell r="DB1546">
            <v>0</v>
          </cell>
          <cell r="DC1546">
            <v>0</v>
          </cell>
          <cell r="DD1546">
            <v>0</v>
          </cell>
          <cell r="DE1546">
            <v>0</v>
          </cell>
          <cell r="DF1546">
            <v>0</v>
          </cell>
          <cell r="DG1546">
            <v>0</v>
          </cell>
          <cell r="DH1546">
            <v>0</v>
          </cell>
          <cell r="DI1546">
            <v>0</v>
          </cell>
          <cell r="DJ1546">
            <v>0</v>
          </cell>
          <cell r="DK1546">
            <v>0</v>
          </cell>
          <cell r="DL1546">
            <v>0</v>
          </cell>
          <cell r="DM1546" t="str">
            <v>5</v>
          </cell>
          <cell r="DN1546" t="str">
            <v>624</v>
          </cell>
          <cell r="DO1546" t="str">
            <v>    餐饮配送及外卖送餐服务</v>
          </cell>
          <cell r="DP1546" t="str">
            <v>1</v>
          </cell>
          <cell r="DQ1546" t="str">
            <v>4</v>
          </cell>
          <cell r="DR1546">
            <v>195</v>
          </cell>
          <cell r="DS1546">
            <v>1157</v>
          </cell>
          <cell r="DT1546">
            <v>1</v>
          </cell>
          <cell r="DU1546">
            <v>-387</v>
          </cell>
          <cell r="DV1546">
            <v>-253</v>
          </cell>
          <cell r="DW1546">
            <v>3</v>
          </cell>
          <cell r="DX1546">
            <v>1</v>
          </cell>
        </row>
        <row r="1547">
          <cell r="M1547" t="str">
            <v>911101060987986709</v>
          </cell>
          <cell r="N1547" t="str">
            <v>北京国华诚和餐饮管理有限公司</v>
          </cell>
          <cell r="O1547" t="str">
            <v>2025</v>
          </cell>
          <cell r="P1547" t="str">
            <v>2</v>
          </cell>
          <cell r="Q1547">
            <v>1105</v>
          </cell>
          <cell r="R1547">
            <v>1105</v>
          </cell>
          <cell r="S1547">
            <v>0</v>
          </cell>
          <cell r="T1547">
            <v>6299</v>
          </cell>
          <cell r="U1547">
            <v>23191</v>
          </cell>
          <cell r="V1547">
            <v>29449</v>
          </cell>
          <cell r="W1547">
            <v>17284</v>
          </cell>
          <cell r="X1547">
            <v>4056</v>
          </cell>
          <cell r="Y1547">
            <v>0</v>
          </cell>
          <cell r="Z1547">
            <v>0</v>
          </cell>
          <cell r="AA1547">
            <v>0</v>
          </cell>
          <cell r="AB1547">
            <v>2371</v>
          </cell>
          <cell r="AC1547">
            <v>0</v>
          </cell>
          <cell r="AD1547">
            <v>0</v>
          </cell>
          <cell r="AE1547">
            <v>0</v>
          </cell>
          <cell r="AF1547">
            <v>1674</v>
          </cell>
          <cell r="AG1547">
            <v>0</v>
          </cell>
          <cell r="AH1547">
            <v>8</v>
          </cell>
          <cell r="AI1547">
            <v>0</v>
          </cell>
          <cell r="AJ1547">
            <v>196</v>
          </cell>
          <cell r="AK1547">
            <v>346</v>
          </cell>
          <cell r="AL1547">
            <v>585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-346</v>
          </cell>
          <cell r="BF1547">
            <v>-92</v>
          </cell>
          <cell r="BG1547">
            <v>0</v>
          </cell>
          <cell r="BH1547">
            <v>5</v>
          </cell>
          <cell r="BI1547">
            <v>60</v>
          </cell>
          <cell r="BJ1547">
            <v>0</v>
          </cell>
          <cell r="BK1547">
            <v>-406</v>
          </cell>
          <cell r="BL1547">
            <v>-87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62</v>
          </cell>
          <cell r="BS1547">
            <v>7</v>
          </cell>
          <cell r="BT1547">
            <v>11</v>
          </cell>
          <cell r="BU1547" t="str">
            <v>鲍秀琴</v>
          </cell>
          <cell r="BV1547" t="str">
            <v>鲍秀琴</v>
          </cell>
          <cell r="BW1547" t="str">
            <v>蒋静然</v>
          </cell>
          <cell r="BX1547" t="str">
            <v>15210786924</v>
          </cell>
          <cell r="BY1547" t="str">
            <v>2025-03-06</v>
          </cell>
          <cell r="BZ1547" t="str">
            <v/>
          </cell>
          <cell r="CA1547" t="str">
            <v>098798670</v>
          </cell>
          <cell r="CB1547">
            <v>0</v>
          </cell>
          <cell r="CC1547">
            <v>0</v>
          </cell>
          <cell r="CD1547" t="str">
            <v/>
          </cell>
          <cell r="CE1547" t="str">
            <v>1</v>
          </cell>
          <cell r="CF1547" t="str">
            <v/>
          </cell>
          <cell r="CG1547" t="str">
            <v>北京经济技术开发区虚拟社区</v>
          </cell>
          <cell r="CH1547" t="str">
            <v>qy</v>
          </cell>
          <cell r="CI1547" t="str">
            <v>    私人控股</v>
          </cell>
          <cell r="CJ1547" t="str">
            <v>H</v>
          </cell>
          <cell r="CK1547" t="str">
            <v>    住宿和餐饮业</v>
          </cell>
          <cell r="CL1547" t="str">
            <v>62</v>
          </cell>
          <cell r="CM1547" t="str">
            <v>    餐饮业</v>
          </cell>
          <cell r="CN1547" t="str">
            <v>115101</v>
          </cell>
          <cell r="CO1547" t="str">
            <v>      开发区</v>
          </cell>
          <cell r="CP1547" t="str">
            <v>　　　私营有限责任公司</v>
          </cell>
          <cell r="CQ1547" t="str">
            <v/>
          </cell>
          <cell r="CR1547" t="str">
            <v>    传统服务业</v>
          </cell>
          <cell r="CS1547" t="str">
            <v>2</v>
          </cell>
          <cell r="CT1547" t="str">
            <v>    地方</v>
          </cell>
          <cell r="CU1547">
            <v>0</v>
          </cell>
          <cell r="CV1547">
            <v>0</v>
          </cell>
          <cell r="CW1547">
            <v>0</v>
          </cell>
          <cell r="CX1547">
            <v>0</v>
          </cell>
          <cell r="CY1547">
            <v>0</v>
          </cell>
          <cell r="CZ1547">
            <v>0</v>
          </cell>
          <cell r="DA1547">
            <v>0</v>
          </cell>
          <cell r="DB1547">
            <v>0</v>
          </cell>
          <cell r="DC1547">
            <v>0</v>
          </cell>
          <cell r="DD1547">
            <v>0</v>
          </cell>
          <cell r="DE1547">
            <v>0</v>
          </cell>
          <cell r="DF1547">
            <v>0</v>
          </cell>
          <cell r="DG1547">
            <v>0</v>
          </cell>
          <cell r="DH1547">
            <v>0</v>
          </cell>
          <cell r="DI1547">
            <v>0</v>
          </cell>
          <cell r="DJ1547">
            <v>0</v>
          </cell>
          <cell r="DK1547">
            <v>0</v>
          </cell>
          <cell r="DL1547">
            <v>0</v>
          </cell>
          <cell r="DM1547" t="str">
            <v>3</v>
          </cell>
          <cell r="DN1547" t="str">
            <v>621</v>
          </cell>
          <cell r="DO1547" t="str">
            <v>    正餐服务</v>
          </cell>
          <cell r="DP1547" t="str">
            <v>1</v>
          </cell>
          <cell r="DQ1547" t="str">
            <v>3</v>
          </cell>
          <cell r="DR1547">
            <v>0</v>
          </cell>
          <cell r="DS1547">
            <v>2371</v>
          </cell>
          <cell r="DT1547">
            <v>1</v>
          </cell>
          <cell r="DU1547">
            <v>-346</v>
          </cell>
          <cell r="DV1547">
            <v>-92</v>
          </cell>
          <cell r="DW1547">
            <v>0</v>
          </cell>
          <cell r="DX1547">
            <v>70</v>
          </cell>
        </row>
        <row r="1548">
          <cell r="M1548" t="str">
            <v>91110302MA01TT0PX7</v>
          </cell>
          <cell r="N1548" t="str">
            <v>北京百纳观澜餐饮有限公司</v>
          </cell>
          <cell r="O1548" t="str">
            <v>2025</v>
          </cell>
          <cell r="P1548" t="str">
            <v>2</v>
          </cell>
          <cell r="Q1548">
            <v>1109</v>
          </cell>
          <cell r="R1548">
            <v>1082</v>
          </cell>
          <cell r="S1548">
            <v>-446</v>
          </cell>
          <cell r="T1548">
            <v>29</v>
          </cell>
          <cell r="U1548">
            <v>15600</v>
          </cell>
          <cell r="V1548">
            <v>15875</v>
          </cell>
          <cell r="W1548">
            <v>15494</v>
          </cell>
          <cell r="X1548">
            <v>15170</v>
          </cell>
          <cell r="Y1548">
            <v>0</v>
          </cell>
          <cell r="Z1548">
            <v>0</v>
          </cell>
          <cell r="AA1548">
            <v>4807</v>
          </cell>
          <cell r="AB1548">
            <v>5844</v>
          </cell>
          <cell r="AC1548">
            <v>0</v>
          </cell>
          <cell r="AD1548">
            <v>0</v>
          </cell>
          <cell r="AE1548">
            <v>1846</v>
          </cell>
          <cell r="AF1548">
            <v>2548</v>
          </cell>
          <cell r="AG1548">
            <v>9</v>
          </cell>
          <cell r="AH1548">
            <v>2</v>
          </cell>
          <cell r="AI1548">
            <v>2193</v>
          </cell>
          <cell r="AJ1548">
            <v>2304</v>
          </cell>
          <cell r="AK1548">
            <v>1108</v>
          </cell>
          <cell r="AL1548">
            <v>1156</v>
          </cell>
          <cell r="AM1548">
            <v>0</v>
          </cell>
          <cell r="AN1548">
            <v>0</v>
          </cell>
          <cell r="AO1548">
            <v>14</v>
          </cell>
          <cell r="AP1548">
            <v>19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-363</v>
          </cell>
          <cell r="BF1548">
            <v>-184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-363</v>
          </cell>
          <cell r="BL1548">
            <v>-184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84</v>
          </cell>
          <cell r="BR1548">
            <v>41</v>
          </cell>
          <cell r="BS1548">
            <v>105</v>
          </cell>
          <cell r="BT1548">
            <v>116</v>
          </cell>
          <cell r="BU1548" t="str">
            <v>王春飞</v>
          </cell>
          <cell r="BV1548" t="str">
            <v>王雪梅</v>
          </cell>
          <cell r="BW1548" t="str">
            <v>王小雨</v>
          </cell>
          <cell r="BX1548" t="str">
            <v>18518645542</v>
          </cell>
          <cell r="BY1548" t="str">
            <v>2025-03-17</v>
          </cell>
          <cell r="BZ1548" t="str">
            <v/>
          </cell>
          <cell r="CA1548" t="str">
            <v>MA01TT0PX</v>
          </cell>
          <cell r="CB1548">
            <v>0</v>
          </cell>
          <cell r="CC1548">
            <v>0</v>
          </cell>
          <cell r="CD1548" t="str">
            <v/>
          </cell>
          <cell r="CE1548" t="str">
            <v>1</v>
          </cell>
          <cell r="CF1548" t="str">
            <v/>
          </cell>
          <cell r="CG1548" t="str">
            <v>北京经济技术开发区虚拟社区</v>
          </cell>
          <cell r="CH1548" t="str">
            <v>qy</v>
          </cell>
          <cell r="CI1548" t="str">
            <v>    私人控股</v>
          </cell>
          <cell r="CJ1548" t="str">
            <v>H</v>
          </cell>
          <cell r="CK1548" t="str">
            <v>    住宿和餐饮业</v>
          </cell>
          <cell r="CL1548" t="str">
            <v>62</v>
          </cell>
          <cell r="CM1548" t="str">
            <v>    餐饮业</v>
          </cell>
          <cell r="CN1548" t="str">
            <v>115101</v>
          </cell>
          <cell r="CO1548" t="str">
            <v>      开发区</v>
          </cell>
          <cell r="CP1548" t="str">
            <v>　　　其他有限责任公司</v>
          </cell>
          <cell r="CQ1548" t="str">
            <v/>
          </cell>
          <cell r="CR1548" t="str">
            <v>    传统服务业</v>
          </cell>
          <cell r="CS1548" t="str">
            <v>2</v>
          </cell>
          <cell r="CT1548" t="str">
            <v>    地方</v>
          </cell>
          <cell r="CU1548">
            <v>0</v>
          </cell>
          <cell r="CV1548">
            <v>0</v>
          </cell>
          <cell r="CW1548">
            <v>0</v>
          </cell>
          <cell r="CX1548">
            <v>0</v>
          </cell>
          <cell r="CY1548">
            <v>0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  <cell r="DD1548">
            <v>0</v>
          </cell>
          <cell r="DE1548">
            <v>0</v>
          </cell>
          <cell r="DF1548">
            <v>0</v>
          </cell>
          <cell r="DG1548">
            <v>0</v>
          </cell>
          <cell r="DH1548">
            <v>0</v>
          </cell>
          <cell r="DI1548">
            <v>0</v>
          </cell>
          <cell r="DJ1548">
            <v>0</v>
          </cell>
          <cell r="DK1548">
            <v>0</v>
          </cell>
          <cell r="DL1548">
            <v>0</v>
          </cell>
          <cell r="DM1548" t="str">
            <v>3</v>
          </cell>
          <cell r="DN1548" t="str">
            <v>621</v>
          </cell>
          <cell r="DO1548" t="str">
            <v>    正餐服务</v>
          </cell>
          <cell r="DP1548" t="str">
            <v>1</v>
          </cell>
          <cell r="DQ1548" t="str">
            <v>2</v>
          </cell>
          <cell r="DR1548">
            <v>4807</v>
          </cell>
          <cell r="DS1548">
            <v>5844</v>
          </cell>
          <cell r="DT1548">
            <v>1</v>
          </cell>
          <cell r="DU1548">
            <v>-363</v>
          </cell>
          <cell r="DV1548">
            <v>-184</v>
          </cell>
          <cell r="DW1548">
            <v>93</v>
          </cell>
          <cell r="DX1548">
            <v>43</v>
          </cell>
        </row>
        <row r="1549">
          <cell r="M1549" t="str">
            <v>91110400MAC68QX417</v>
          </cell>
          <cell r="N1549" t="str">
            <v>北京鹤佳餐饮管理有限公司</v>
          </cell>
          <cell r="O1549" t="str">
            <v>2025</v>
          </cell>
          <cell r="P1549" t="str">
            <v>2</v>
          </cell>
          <cell r="Q1549">
            <v>73</v>
          </cell>
          <cell r="R1549">
            <v>69</v>
          </cell>
          <cell r="S1549">
            <v>1158</v>
          </cell>
          <cell r="T1549">
            <v>1503</v>
          </cell>
          <cell r="U1549">
            <v>1512</v>
          </cell>
          <cell r="V1549">
            <v>1674</v>
          </cell>
          <cell r="W1549">
            <v>1167</v>
          </cell>
          <cell r="X1549">
            <v>2025</v>
          </cell>
          <cell r="Y1549">
            <v>0</v>
          </cell>
          <cell r="Z1549">
            <v>0</v>
          </cell>
          <cell r="AA1549">
            <v>1414</v>
          </cell>
          <cell r="AB1549">
            <v>749</v>
          </cell>
          <cell r="AC1549">
            <v>0</v>
          </cell>
          <cell r="AD1549">
            <v>0</v>
          </cell>
          <cell r="AE1549">
            <v>1206</v>
          </cell>
          <cell r="AF1549">
            <v>359</v>
          </cell>
          <cell r="AG1549">
            <v>2</v>
          </cell>
          <cell r="AH1549">
            <v>1</v>
          </cell>
          <cell r="AI1549">
            <v>23</v>
          </cell>
          <cell r="AJ1549">
            <v>503</v>
          </cell>
          <cell r="AK1549">
            <v>2</v>
          </cell>
          <cell r="AL1549">
            <v>3</v>
          </cell>
          <cell r="AM1549">
            <v>0</v>
          </cell>
          <cell r="AN1549">
            <v>0</v>
          </cell>
          <cell r="AO1549">
            <v>2</v>
          </cell>
          <cell r="AP1549">
            <v>2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179</v>
          </cell>
          <cell r="BF1549">
            <v>-119</v>
          </cell>
          <cell r="BG1549">
            <v>0</v>
          </cell>
          <cell r="BH1549">
            <v>0</v>
          </cell>
          <cell r="BI1549">
            <v>0</v>
          </cell>
          <cell r="BJ1549">
            <v>1</v>
          </cell>
          <cell r="BK1549">
            <v>179</v>
          </cell>
          <cell r="BL1549">
            <v>-120</v>
          </cell>
          <cell r="BM1549">
            <v>6</v>
          </cell>
          <cell r="BN1549">
            <v>0</v>
          </cell>
          <cell r="BO1549">
            <v>0</v>
          </cell>
          <cell r="BP1549">
            <v>0</v>
          </cell>
          <cell r="BQ1549">
            <v>39</v>
          </cell>
          <cell r="BR1549">
            <v>7</v>
          </cell>
          <cell r="BS1549">
            <v>4</v>
          </cell>
          <cell r="BT1549">
            <v>11</v>
          </cell>
          <cell r="BU1549" t="str">
            <v>祝件林</v>
          </cell>
          <cell r="BV1549" t="str">
            <v>赵亚茹</v>
          </cell>
          <cell r="BW1549" t="str">
            <v>刘洁</v>
          </cell>
          <cell r="BX1549" t="str">
            <v>15866901223</v>
          </cell>
          <cell r="BY1549" t="str">
            <v>2025-03-17</v>
          </cell>
          <cell r="BZ1549" t="str">
            <v/>
          </cell>
          <cell r="CA1549" t="str">
            <v>MAC68QX41</v>
          </cell>
          <cell r="CB1549">
            <v>0</v>
          </cell>
          <cell r="CC1549">
            <v>0</v>
          </cell>
          <cell r="CD1549" t="str">
            <v/>
          </cell>
          <cell r="CE1549" t="str">
            <v>1</v>
          </cell>
          <cell r="CF1549" t="str">
            <v/>
          </cell>
          <cell r="CG1549" t="str">
            <v>北京经济技术开发区虚拟社区</v>
          </cell>
          <cell r="CH1549" t="str">
            <v>qy</v>
          </cell>
          <cell r="CI1549" t="str">
            <v>    私人控股</v>
          </cell>
          <cell r="CJ1549" t="str">
            <v>H</v>
          </cell>
          <cell r="CK1549" t="str">
            <v>    住宿和餐饮业</v>
          </cell>
          <cell r="CL1549" t="str">
            <v>62</v>
          </cell>
          <cell r="CM1549" t="str">
            <v>    餐饮业</v>
          </cell>
          <cell r="CN1549" t="str">
            <v>115101</v>
          </cell>
          <cell r="CO1549" t="str">
            <v>      开发区</v>
          </cell>
          <cell r="CP1549" t="str">
            <v>　　　其他有限责任公司</v>
          </cell>
          <cell r="CQ1549" t="str">
            <v/>
          </cell>
          <cell r="CR1549" t="str">
            <v>    传统服务业</v>
          </cell>
          <cell r="CS1549" t="str">
            <v>2</v>
          </cell>
          <cell r="CT1549" t="str">
            <v>    地方</v>
          </cell>
          <cell r="CU1549">
            <v>0</v>
          </cell>
          <cell r="CV1549">
            <v>0</v>
          </cell>
          <cell r="CW1549">
            <v>0</v>
          </cell>
          <cell r="CX1549">
            <v>0</v>
          </cell>
          <cell r="CY1549">
            <v>0</v>
          </cell>
          <cell r="CZ1549">
            <v>0</v>
          </cell>
          <cell r="DA1549">
            <v>0</v>
          </cell>
          <cell r="DB1549">
            <v>0</v>
          </cell>
          <cell r="DC1549">
            <v>0</v>
          </cell>
          <cell r="DD1549">
            <v>0</v>
          </cell>
          <cell r="DE1549">
            <v>0</v>
          </cell>
          <cell r="DF1549">
            <v>0</v>
          </cell>
          <cell r="DG1549">
            <v>0</v>
          </cell>
          <cell r="DH1549">
            <v>0</v>
          </cell>
          <cell r="DI1549">
            <v>0</v>
          </cell>
          <cell r="DJ1549">
            <v>0</v>
          </cell>
          <cell r="DK1549">
            <v>0</v>
          </cell>
          <cell r="DL1549">
            <v>0</v>
          </cell>
          <cell r="DM1549" t="str">
            <v>3</v>
          </cell>
          <cell r="DN1549" t="str">
            <v>621</v>
          </cell>
          <cell r="DO1549" t="str">
            <v>    正餐服务</v>
          </cell>
          <cell r="DP1549" t="str">
            <v>1</v>
          </cell>
          <cell r="DQ1549" t="str">
            <v>4</v>
          </cell>
          <cell r="DR1549">
            <v>1414</v>
          </cell>
          <cell r="DS1549">
            <v>749</v>
          </cell>
          <cell r="DT1549">
            <v>1</v>
          </cell>
          <cell r="DU1549">
            <v>179</v>
          </cell>
          <cell r="DV1549">
            <v>-119</v>
          </cell>
          <cell r="DW1549">
            <v>47</v>
          </cell>
          <cell r="DX1549">
            <v>8</v>
          </cell>
        </row>
        <row r="1550">
          <cell r="M1550" t="str">
            <v>91110400MAC9HRAW9H</v>
          </cell>
          <cell r="N1550" t="str">
            <v>北京聚汇元餐饮管理有限公司</v>
          </cell>
          <cell r="O1550" t="str">
            <v>2025</v>
          </cell>
          <cell r="P1550" t="str">
            <v>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2277</v>
          </cell>
          <cell r="V1550">
            <v>2380</v>
          </cell>
          <cell r="W1550">
            <v>6432</v>
          </cell>
          <cell r="X1550">
            <v>5976</v>
          </cell>
          <cell r="Y1550">
            <v>0</v>
          </cell>
          <cell r="Z1550">
            <v>0</v>
          </cell>
          <cell r="AA1550">
            <v>844</v>
          </cell>
          <cell r="AB1550">
            <v>486</v>
          </cell>
          <cell r="AC1550">
            <v>0</v>
          </cell>
          <cell r="AD1550">
            <v>0</v>
          </cell>
          <cell r="AE1550">
            <v>793</v>
          </cell>
          <cell r="AF1550">
            <v>520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75</v>
          </cell>
          <cell r="AL1550">
            <v>58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-23</v>
          </cell>
          <cell r="BF1550">
            <v>-92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8</v>
          </cell>
          <cell r="BR1550">
            <v>6</v>
          </cell>
          <cell r="BS1550">
            <v>4</v>
          </cell>
          <cell r="BT1550">
            <v>4</v>
          </cell>
          <cell r="BU1550" t="str">
            <v>张俊康</v>
          </cell>
          <cell r="BV1550" t="str">
            <v>危珊</v>
          </cell>
          <cell r="BW1550" t="str">
            <v>危珊</v>
          </cell>
          <cell r="BX1550" t="str">
            <v>13641142817</v>
          </cell>
          <cell r="BY1550" t="str">
            <v>2025-03-05</v>
          </cell>
          <cell r="BZ1550" t="str">
            <v/>
          </cell>
          <cell r="CA1550" t="str">
            <v>MAC9HRAW9</v>
          </cell>
          <cell r="CB1550">
            <v>0</v>
          </cell>
          <cell r="CC1550">
            <v>0</v>
          </cell>
          <cell r="CD1550" t="str">
            <v/>
          </cell>
          <cell r="CE1550" t="str">
            <v>1</v>
          </cell>
          <cell r="CF1550" t="str">
            <v/>
          </cell>
          <cell r="CG1550" t="str">
            <v>北京经济技术开发区虚拟社区</v>
          </cell>
          <cell r="CH1550" t="str">
            <v>qy</v>
          </cell>
          <cell r="CI1550" t="str">
            <v>    私人控股</v>
          </cell>
          <cell r="CJ1550" t="str">
            <v>H</v>
          </cell>
          <cell r="CK1550" t="str">
            <v>    住宿和餐饮业</v>
          </cell>
          <cell r="CL1550" t="str">
            <v>62</v>
          </cell>
          <cell r="CM1550" t="str">
            <v>    餐饮业</v>
          </cell>
          <cell r="CN1550" t="str">
            <v>115101</v>
          </cell>
          <cell r="CO1550" t="str">
            <v>      开发区</v>
          </cell>
          <cell r="CP1550" t="str">
            <v>　　　私营有限责任公司</v>
          </cell>
          <cell r="CQ1550" t="str">
            <v/>
          </cell>
          <cell r="CR1550" t="str">
            <v>    传统服务业</v>
          </cell>
          <cell r="CS1550" t="str">
            <v>2</v>
          </cell>
          <cell r="CT1550" t="str">
            <v>    地方</v>
          </cell>
          <cell r="CU1550">
            <v>0</v>
          </cell>
          <cell r="CV1550">
            <v>0</v>
          </cell>
          <cell r="CW1550">
            <v>0</v>
          </cell>
          <cell r="CX1550">
            <v>0</v>
          </cell>
          <cell r="CY1550">
            <v>0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  <cell r="DD1550">
            <v>0</v>
          </cell>
          <cell r="DE1550">
            <v>0</v>
          </cell>
          <cell r="DF1550">
            <v>0</v>
          </cell>
          <cell r="DG1550">
            <v>0</v>
          </cell>
          <cell r="DH1550">
            <v>0</v>
          </cell>
          <cell r="DI1550">
            <v>0</v>
          </cell>
          <cell r="DJ1550">
            <v>0</v>
          </cell>
          <cell r="DK1550">
            <v>0</v>
          </cell>
          <cell r="DL1550">
            <v>0</v>
          </cell>
          <cell r="DM1550" t="str">
            <v>3</v>
          </cell>
          <cell r="DN1550" t="str">
            <v>621</v>
          </cell>
          <cell r="DO1550" t="str">
            <v>    正餐服务</v>
          </cell>
          <cell r="DP1550" t="str">
            <v>1</v>
          </cell>
          <cell r="DQ1550" t="str">
            <v/>
          </cell>
          <cell r="DR1550">
            <v>844</v>
          </cell>
          <cell r="DS1550">
            <v>486</v>
          </cell>
          <cell r="DT1550">
            <v>1</v>
          </cell>
          <cell r="DU1550">
            <v>-23</v>
          </cell>
          <cell r="DV1550">
            <v>-92</v>
          </cell>
          <cell r="DW1550">
            <v>8</v>
          </cell>
          <cell r="DX1550">
            <v>6</v>
          </cell>
        </row>
        <row r="1551">
          <cell r="M1551" t="str">
            <v>91110400MABRNWPK7B</v>
          </cell>
          <cell r="N1551" t="str">
            <v>北京亦盈餐饮有限公司</v>
          </cell>
          <cell r="O1551" t="str">
            <v>2025</v>
          </cell>
          <cell r="P1551" t="str">
            <v>2</v>
          </cell>
          <cell r="Q1551">
            <v>516</v>
          </cell>
          <cell r="R1551">
            <v>516</v>
          </cell>
          <cell r="S1551">
            <v>6</v>
          </cell>
          <cell r="T1551">
            <v>19</v>
          </cell>
          <cell r="U1551">
            <v>20011</v>
          </cell>
          <cell r="V1551">
            <v>6769</v>
          </cell>
          <cell r="W1551">
            <v>6693</v>
          </cell>
          <cell r="X1551">
            <v>4785</v>
          </cell>
          <cell r="Y1551">
            <v>0</v>
          </cell>
          <cell r="Z1551">
            <v>0</v>
          </cell>
          <cell r="AA1551">
            <v>1952</v>
          </cell>
          <cell r="AB1551">
            <v>2310</v>
          </cell>
          <cell r="AC1551">
            <v>0</v>
          </cell>
          <cell r="AD1551">
            <v>0</v>
          </cell>
          <cell r="AE1551">
            <v>758</v>
          </cell>
          <cell r="AF1551">
            <v>1026</v>
          </cell>
          <cell r="AG1551">
            <v>0</v>
          </cell>
          <cell r="AH1551">
            <v>0</v>
          </cell>
          <cell r="AI1551">
            <v>749</v>
          </cell>
          <cell r="AJ1551">
            <v>807</v>
          </cell>
          <cell r="AK1551">
            <v>2</v>
          </cell>
          <cell r="AL1551">
            <v>4</v>
          </cell>
          <cell r="AM1551">
            <v>0</v>
          </cell>
          <cell r="AN1551">
            <v>0</v>
          </cell>
          <cell r="AO1551">
            <v>24</v>
          </cell>
          <cell r="AP1551">
            <v>14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419</v>
          </cell>
          <cell r="BF1551">
            <v>459</v>
          </cell>
          <cell r="BG1551">
            <v>0</v>
          </cell>
          <cell r="BH1551">
            <v>0</v>
          </cell>
          <cell r="BI1551">
            <v>4</v>
          </cell>
          <cell r="BJ1551">
            <v>0</v>
          </cell>
          <cell r="BK1551">
            <v>415</v>
          </cell>
          <cell r="BL1551">
            <v>459</v>
          </cell>
          <cell r="BM1551">
            <v>0</v>
          </cell>
          <cell r="BN1551">
            <v>26</v>
          </cell>
          <cell r="BO1551">
            <v>0</v>
          </cell>
          <cell r="BP1551">
            <v>0</v>
          </cell>
          <cell r="BQ1551">
            <v>45</v>
          </cell>
          <cell r="BR1551">
            <v>29</v>
          </cell>
          <cell r="BS1551">
            <v>17</v>
          </cell>
          <cell r="BT1551">
            <v>26</v>
          </cell>
          <cell r="BU1551" t="str">
            <v>尹莲花</v>
          </cell>
          <cell r="BV1551" t="str">
            <v>尹文英</v>
          </cell>
          <cell r="BW1551" t="str">
            <v>王佳爽</v>
          </cell>
          <cell r="BX1551" t="str">
            <v>58488801</v>
          </cell>
          <cell r="BY1551" t="str">
            <v>2025-03-14</v>
          </cell>
          <cell r="BZ1551" t="str">
            <v/>
          </cell>
          <cell r="CA1551" t="str">
            <v>MABRNWPK7</v>
          </cell>
          <cell r="CB1551">
            <v>0</v>
          </cell>
          <cell r="CC1551">
            <v>0</v>
          </cell>
          <cell r="CD1551" t="str">
            <v/>
          </cell>
          <cell r="CE1551" t="str">
            <v>1</v>
          </cell>
          <cell r="CF1551" t="str">
            <v/>
          </cell>
          <cell r="CG1551" t="str">
            <v>北京经济技术开发区虚拟社区</v>
          </cell>
          <cell r="CH1551" t="str">
            <v>qy</v>
          </cell>
          <cell r="CI1551" t="str">
            <v>    私人控股</v>
          </cell>
          <cell r="CJ1551" t="str">
            <v>H</v>
          </cell>
          <cell r="CK1551" t="str">
            <v>    住宿和餐饮业</v>
          </cell>
          <cell r="CL1551" t="str">
            <v>62</v>
          </cell>
          <cell r="CM1551" t="str">
            <v>    餐饮业</v>
          </cell>
          <cell r="CN1551" t="str">
            <v>115101</v>
          </cell>
          <cell r="CO1551" t="str">
            <v>      开发区</v>
          </cell>
          <cell r="CP1551" t="str">
            <v>　　　其他有限责任公司</v>
          </cell>
          <cell r="CQ1551" t="str">
            <v/>
          </cell>
          <cell r="CR1551" t="str">
            <v>    传统服务业</v>
          </cell>
          <cell r="CS1551" t="str">
            <v>2</v>
          </cell>
          <cell r="CT1551" t="str">
            <v>    地方</v>
          </cell>
          <cell r="CU1551">
            <v>0</v>
          </cell>
          <cell r="CV1551">
            <v>0</v>
          </cell>
          <cell r="CW1551">
            <v>0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0</v>
          </cell>
          <cell r="DE1551">
            <v>0</v>
          </cell>
          <cell r="DF1551">
            <v>0</v>
          </cell>
          <cell r="DG1551">
            <v>0</v>
          </cell>
          <cell r="DH1551">
            <v>0</v>
          </cell>
          <cell r="DI1551">
            <v>0</v>
          </cell>
          <cell r="DJ1551">
            <v>0</v>
          </cell>
          <cell r="DK1551">
            <v>0</v>
          </cell>
          <cell r="DL1551">
            <v>0</v>
          </cell>
          <cell r="DM1551" t="str">
            <v>3</v>
          </cell>
          <cell r="DN1551" t="str">
            <v>621</v>
          </cell>
          <cell r="DO1551" t="str">
            <v>    正餐服务</v>
          </cell>
          <cell r="DP1551" t="str">
            <v>1</v>
          </cell>
          <cell r="DQ1551" t="str">
            <v>3</v>
          </cell>
          <cell r="DR1551">
            <v>1952</v>
          </cell>
          <cell r="DS1551">
            <v>2310</v>
          </cell>
          <cell r="DT1551">
            <v>1</v>
          </cell>
          <cell r="DU1551">
            <v>419</v>
          </cell>
          <cell r="DV1551">
            <v>459</v>
          </cell>
          <cell r="DW1551">
            <v>45</v>
          </cell>
          <cell r="DX1551">
            <v>55</v>
          </cell>
        </row>
        <row r="1552">
          <cell r="M1552" t="str">
            <v>911101026705514937</v>
          </cell>
          <cell r="N1552" t="str">
            <v>北京港丽餐饮管理有限公司</v>
          </cell>
          <cell r="O1552" t="str">
            <v>2025</v>
          </cell>
          <cell r="P1552" t="str">
            <v>2</v>
          </cell>
          <cell r="Q1552">
            <v>29923</v>
          </cell>
          <cell r="R1552">
            <v>29923</v>
          </cell>
          <cell r="S1552">
            <v>-297</v>
          </cell>
          <cell r="T1552">
            <v>-375</v>
          </cell>
          <cell r="U1552">
            <v>45381</v>
          </cell>
          <cell r="V1552">
            <v>49031</v>
          </cell>
          <cell r="W1552">
            <v>54741</v>
          </cell>
          <cell r="X1552">
            <v>52814</v>
          </cell>
          <cell r="Y1552">
            <v>0</v>
          </cell>
          <cell r="Z1552">
            <v>0</v>
          </cell>
          <cell r="AA1552">
            <v>1586</v>
          </cell>
          <cell r="AB1552">
            <v>2756</v>
          </cell>
          <cell r="AC1552">
            <v>0</v>
          </cell>
          <cell r="AD1552">
            <v>0</v>
          </cell>
          <cell r="AE1552">
            <v>576</v>
          </cell>
          <cell r="AF1552">
            <v>1272</v>
          </cell>
          <cell r="AG1552">
            <v>40</v>
          </cell>
          <cell r="AH1552">
            <v>41</v>
          </cell>
          <cell r="AI1552">
            <v>807</v>
          </cell>
          <cell r="AJ1552">
            <v>1381</v>
          </cell>
          <cell r="AK1552">
            <v>593</v>
          </cell>
          <cell r="AL1552">
            <v>737</v>
          </cell>
          <cell r="AM1552">
            <v>0</v>
          </cell>
          <cell r="AN1552">
            <v>0</v>
          </cell>
          <cell r="AO1552">
            <v>14</v>
          </cell>
          <cell r="AP1552">
            <v>95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-444</v>
          </cell>
          <cell r="BF1552">
            <v>-770</v>
          </cell>
          <cell r="BG1552">
            <v>31</v>
          </cell>
          <cell r="BH1552">
            <v>26</v>
          </cell>
          <cell r="BI1552">
            <v>0</v>
          </cell>
          <cell r="BJ1552">
            <v>348</v>
          </cell>
          <cell r="BK1552">
            <v>-414</v>
          </cell>
          <cell r="BL1552">
            <v>-1092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  <cell r="BQ1552">
            <v>7</v>
          </cell>
          <cell r="BR1552">
            <v>0</v>
          </cell>
          <cell r="BS1552">
            <v>14</v>
          </cell>
          <cell r="BT1552">
            <v>22</v>
          </cell>
          <cell r="BU1552" t="str">
            <v>黎德发</v>
          </cell>
          <cell r="BV1552" t="str">
            <v>刘晓灵</v>
          </cell>
          <cell r="BW1552" t="str">
            <v>金蔓</v>
          </cell>
          <cell r="BX1552" t="str">
            <v>59799738</v>
          </cell>
          <cell r="BY1552" t="str">
            <v>2025-03-05</v>
          </cell>
          <cell r="BZ1552" t="str">
            <v/>
          </cell>
          <cell r="CA1552" t="str">
            <v>670551493</v>
          </cell>
          <cell r="CB1552">
            <v>0</v>
          </cell>
          <cell r="CC1552">
            <v>0</v>
          </cell>
          <cell r="CD1552" t="str">
            <v/>
          </cell>
          <cell r="CE1552" t="str">
            <v/>
          </cell>
          <cell r="CF1552" t="str">
            <v/>
          </cell>
          <cell r="CG1552" t="str">
            <v/>
          </cell>
          <cell r="CH1552" t="str">
            <v>qy</v>
          </cell>
          <cell r="CI1552" t="str">
            <v>    港澳台商控股</v>
          </cell>
          <cell r="CJ1552" t="str">
            <v>H</v>
          </cell>
          <cell r="CK1552" t="str">
            <v>    住宿和餐饮业</v>
          </cell>
          <cell r="CL1552" t="str">
            <v>62</v>
          </cell>
          <cell r="CM1552" t="str">
            <v>    餐饮业</v>
          </cell>
          <cell r="CN1552" t="str">
            <v>110112</v>
          </cell>
          <cell r="CO1552" t="str">
            <v>      通州区</v>
          </cell>
          <cell r="CP1552" t="str">
            <v>　　　港澳台投资有限责任公司</v>
          </cell>
          <cell r="CQ1552" t="str">
            <v/>
          </cell>
          <cell r="CR1552" t="str">
            <v>    传统服务业</v>
          </cell>
          <cell r="CS1552" t="str">
            <v>2</v>
          </cell>
          <cell r="CT1552" t="str">
            <v>    地方</v>
          </cell>
          <cell r="CU1552">
            <v>0</v>
          </cell>
          <cell r="CV1552">
            <v>0</v>
          </cell>
          <cell r="CW1552">
            <v>0</v>
          </cell>
          <cell r="CX1552">
            <v>0</v>
          </cell>
          <cell r="CY1552">
            <v>0</v>
          </cell>
          <cell r="CZ1552">
            <v>0</v>
          </cell>
          <cell r="DA1552">
            <v>0</v>
          </cell>
          <cell r="DB1552">
            <v>0</v>
          </cell>
          <cell r="DC1552">
            <v>0</v>
          </cell>
          <cell r="DD1552">
            <v>0</v>
          </cell>
          <cell r="DE1552">
            <v>0</v>
          </cell>
          <cell r="DF1552">
            <v>0</v>
          </cell>
          <cell r="DG1552">
            <v>0</v>
          </cell>
          <cell r="DH1552">
            <v>0</v>
          </cell>
          <cell r="DI1552">
            <v>0</v>
          </cell>
          <cell r="DJ1552">
            <v>0</v>
          </cell>
          <cell r="DK1552">
            <v>0</v>
          </cell>
          <cell r="DL1552">
            <v>0</v>
          </cell>
          <cell r="DM1552" t="str">
            <v>5</v>
          </cell>
          <cell r="DN1552" t="str">
            <v>621</v>
          </cell>
          <cell r="DO1552" t="str">
            <v>    正餐服务</v>
          </cell>
          <cell r="DP1552" t="str">
            <v>1</v>
          </cell>
          <cell r="DQ1552" t="str">
            <v>3</v>
          </cell>
          <cell r="DR1552">
            <v>1586</v>
          </cell>
          <cell r="DS1552">
            <v>2756</v>
          </cell>
          <cell r="DT1552">
            <v>1</v>
          </cell>
          <cell r="DU1552">
            <v>-444</v>
          </cell>
          <cell r="DV1552">
            <v>-770</v>
          </cell>
          <cell r="DW1552">
            <v>47</v>
          </cell>
          <cell r="DX1552">
            <v>-14</v>
          </cell>
        </row>
        <row r="1553">
          <cell r="M1553" t="str">
            <v>91110108755261073B</v>
          </cell>
          <cell r="N1553" t="str">
            <v>北京黎晖餐饮管理有限公司</v>
          </cell>
          <cell r="O1553" t="str">
            <v>2025</v>
          </cell>
          <cell r="P1553" t="str">
            <v>2</v>
          </cell>
          <cell r="Q1553">
            <v>334</v>
          </cell>
          <cell r="R1553">
            <v>334</v>
          </cell>
          <cell r="S1553">
            <v>96</v>
          </cell>
          <cell r="T1553">
            <v>140</v>
          </cell>
          <cell r="U1553">
            <v>1746</v>
          </cell>
          <cell r="V1553">
            <v>1500</v>
          </cell>
          <cell r="W1553">
            <v>3066</v>
          </cell>
          <cell r="X1553">
            <v>3234</v>
          </cell>
          <cell r="Y1553">
            <v>0</v>
          </cell>
          <cell r="Z1553">
            <v>0</v>
          </cell>
          <cell r="AA1553">
            <v>300</v>
          </cell>
          <cell r="AB1553">
            <v>435</v>
          </cell>
          <cell r="AC1553">
            <v>0</v>
          </cell>
          <cell r="AD1553">
            <v>0</v>
          </cell>
          <cell r="AE1553">
            <v>104</v>
          </cell>
          <cell r="AF1553">
            <v>144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471</v>
          </cell>
          <cell r="AL1553">
            <v>605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-275</v>
          </cell>
          <cell r="BF1553">
            <v>-314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-275</v>
          </cell>
          <cell r="BL1553">
            <v>-314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3</v>
          </cell>
          <cell r="BR1553">
            <v>4</v>
          </cell>
          <cell r="BS1553">
            <v>21</v>
          </cell>
          <cell r="BT1553">
            <v>23</v>
          </cell>
          <cell r="BU1553" t="str">
            <v>秦立辉</v>
          </cell>
          <cell r="BV1553" t="str">
            <v>刘玲</v>
          </cell>
          <cell r="BW1553" t="str">
            <v>刘玲</v>
          </cell>
          <cell r="BX1553" t="str">
            <v>13552309156</v>
          </cell>
          <cell r="BY1553" t="str">
            <v>2025-03-09</v>
          </cell>
          <cell r="BZ1553" t="str">
            <v/>
          </cell>
          <cell r="CA1553" t="str">
            <v>755261073</v>
          </cell>
          <cell r="CB1553">
            <v>0</v>
          </cell>
          <cell r="CC1553">
            <v>0</v>
          </cell>
          <cell r="CD1553" t="str">
            <v/>
          </cell>
          <cell r="CE1553" t="str">
            <v>1</v>
          </cell>
          <cell r="CF1553" t="str">
            <v/>
          </cell>
          <cell r="CG1553" t="str">
            <v>北京经济技术开发区虚拟社区</v>
          </cell>
          <cell r="CH1553" t="str">
            <v>qy</v>
          </cell>
          <cell r="CI1553" t="str">
            <v>    私人控股</v>
          </cell>
          <cell r="CJ1553" t="str">
            <v>H</v>
          </cell>
          <cell r="CK1553" t="str">
            <v>    住宿和餐饮业</v>
          </cell>
          <cell r="CL1553" t="str">
            <v>62</v>
          </cell>
          <cell r="CM1553" t="str">
            <v>    餐饮业</v>
          </cell>
          <cell r="CN1553" t="str">
            <v>115101</v>
          </cell>
          <cell r="CO1553" t="str">
            <v>      开发区</v>
          </cell>
          <cell r="CP1553" t="str">
            <v>　　　私营有限责任公司</v>
          </cell>
          <cell r="CQ1553" t="str">
            <v/>
          </cell>
          <cell r="CR1553" t="str">
            <v>    传统服务业</v>
          </cell>
          <cell r="CS1553" t="str">
            <v>2</v>
          </cell>
          <cell r="CT1553" t="str">
            <v>    地方</v>
          </cell>
          <cell r="CU1553">
            <v>0</v>
          </cell>
          <cell r="CV1553">
            <v>0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DI1553">
            <v>0</v>
          </cell>
          <cell r="DJ1553">
            <v>0</v>
          </cell>
          <cell r="DK1553">
            <v>0</v>
          </cell>
          <cell r="DL1553">
            <v>0</v>
          </cell>
          <cell r="DM1553" t="str">
            <v>3</v>
          </cell>
          <cell r="DN1553" t="str">
            <v>624</v>
          </cell>
          <cell r="DO1553" t="str">
            <v>    餐饮配送及外卖送餐服务</v>
          </cell>
          <cell r="DP1553" t="str">
            <v>1</v>
          </cell>
          <cell r="DQ1553" t="str">
            <v>3</v>
          </cell>
          <cell r="DR1553">
            <v>300</v>
          </cell>
          <cell r="DS1553">
            <v>435</v>
          </cell>
          <cell r="DT1553">
            <v>1</v>
          </cell>
          <cell r="DU1553">
            <v>-275</v>
          </cell>
          <cell r="DV1553">
            <v>-314</v>
          </cell>
          <cell r="DW1553">
            <v>3</v>
          </cell>
          <cell r="DX1553">
            <v>4</v>
          </cell>
        </row>
        <row r="1554">
          <cell r="M1554" t="str">
            <v>91110302MA01RJR09X</v>
          </cell>
          <cell r="N1554" t="str">
            <v>北京朝林泓泽餐饮有限公司</v>
          </cell>
          <cell r="O1554" t="str">
            <v>2025</v>
          </cell>
          <cell r="P1554" t="str">
            <v>2</v>
          </cell>
          <cell r="Q1554">
            <v>96</v>
          </cell>
          <cell r="R1554">
            <v>87</v>
          </cell>
          <cell r="S1554">
            <v>0</v>
          </cell>
          <cell r="T1554">
            <v>0</v>
          </cell>
          <cell r="U1554">
            <v>19069</v>
          </cell>
          <cell r="V1554">
            <v>5727</v>
          </cell>
          <cell r="W1554">
            <v>19180</v>
          </cell>
          <cell r="X1554">
            <v>5452</v>
          </cell>
          <cell r="Y1554">
            <v>0</v>
          </cell>
          <cell r="Z1554">
            <v>0</v>
          </cell>
          <cell r="AA1554">
            <v>1096</v>
          </cell>
          <cell r="AB1554">
            <v>1594</v>
          </cell>
          <cell r="AC1554">
            <v>0</v>
          </cell>
          <cell r="AD1554">
            <v>0</v>
          </cell>
          <cell r="AE1554">
            <v>508</v>
          </cell>
          <cell r="AF1554">
            <v>852</v>
          </cell>
          <cell r="AG1554">
            <v>4</v>
          </cell>
          <cell r="AH1554">
            <v>5</v>
          </cell>
          <cell r="AI1554">
            <v>540</v>
          </cell>
          <cell r="AJ1554">
            <v>541</v>
          </cell>
          <cell r="AK1554">
            <v>0</v>
          </cell>
          <cell r="AL1554">
            <v>3</v>
          </cell>
          <cell r="AM1554">
            <v>0</v>
          </cell>
          <cell r="AN1554">
            <v>0</v>
          </cell>
          <cell r="AO1554">
            <v>48</v>
          </cell>
          <cell r="AP1554">
            <v>73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-4</v>
          </cell>
          <cell r="BF1554">
            <v>120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-3</v>
          </cell>
          <cell r="BL1554">
            <v>120</v>
          </cell>
          <cell r="BM1554">
            <v>0</v>
          </cell>
          <cell r="BN1554">
            <v>30</v>
          </cell>
          <cell r="BO1554">
            <v>0</v>
          </cell>
          <cell r="BP1554">
            <v>0</v>
          </cell>
          <cell r="BQ1554">
            <v>7</v>
          </cell>
          <cell r="BR1554">
            <v>87</v>
          </cell>
          <cell r="BS1554">
            <v>18</v>
          </cell>
          <cell r="BT1554">
            <v>28</v>
          </cell>
          <cell r="BU1554" t="str">
            <v>杨明周</v>
          </cell>
          <cell r="BV1554" t="str">
            <v>尹海涛</v>
          </cell>
          <cell r="BW1554" t="str">
            <v>孙启硕</v>
          </cell>
          <cell r="BX1554" t="str">
            <v>13331075234</v>
          </cell>
          <cell r="BY1554" t="str">
            <v>2025-03-17</v>
          </cell>
          <cell r="BZ1554" t="str">
            <v/>
          </cell>
          <cell r="CA1554" t="str">
            <v>MA01RJR09</v>
          </cell>
          <cell r="CB1554">
            <v>0</v>
          </cell>
          <cell r="CC1554">
            <v>0</v>
          </cell>
          <cell r="CD1554" t="str">
            <v/>
          </cell>
          <cell r="CE1554" t="str">
            <v>1</v>
          </cell>
          <cell r="CF1554" t="str">
            <v/>
          </cell>
          <cell r="CG1554" t="str">
            <v>北京经济技术开发区虚拟社区</v>
          </cell>
          <cell r="CH1554" t="str">
            <v>qy</v>
          </cell>
          <cell r="CI1554" t="str">
            <v>    私人控股</v>
          </cell>
          <cell r="CJ1554" t="str">
            <v>H</v>
          </cell>
          <cell r="CK1554" t="str">
            <v>    住宿和餐饮业</v>
          </cell>
          <cell r="CL1554" t="str">
            <v>62</v>
          </cell>
          <cell r="CM1554" t="str">
            <v>    餐饮业</v>
          </cell>
          <cell r="CN1554" t="str">
            <v>115101</v>
          </cell>
          <cell r="CO1554" t="str">
            <v>      开发区</v>
          </cell>
          <cell r="CP1554" t="str">
            <v>　　　其他有限责任公司</v>
          </cell>
          <cell r="CQ1554" t="str">
            <v/>
          </cell>
          <cell r="CR1554" t="str">
            <v>    传统服务业</v>
          </cell>
          <cell r="CS1554" t="str">
            <v>2</v>
          </cell>
          <cell r="CT1554" t="str">
            <v>    地方</v>
          </cell>
          <cell r="CU1554">
            <v>0</v>
          </cell>
          <cell r="CV1554">
            <v>0</v>
          </cell>
          <cell r="CW1554">
            <v>0</v>
          </cell>
          <cell r="CX1554">
            <v>0</v>
          </cell>
          <cell r="CY1554">
            <v>0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DI1554">
            <v>0</v>
          </cell>
          <cell r="DJ1554">
            <v>0</v>
          </cell>
          <cell r="DK1554">
            <v>0</v>
          </cell>
          <cell r="DL1554">
            <v>0</v>
          </cell>
          <cell r="DM1554" t="str">
            <v>3</v>
          </cell>
          <cell r="DN1554" t="str">
            <v>621</v>
          </cell>
          <cell r="DO1554" t="str">
            <v>    正餐服务</v>
          </cell>
          <cell r="DP1554" t="str">
            <v>1</v>
          </cell>
          <cell r="DQ1554" t="str">
            <v>3</v>
          </cell>
          <cell r="DR1554">
            <v>1096</v>
          </cell>
          <cell r="DS1554">
            <v>1594</v>
          </cell>
          <cell r="DT1554">
            <v>1</v>
          </cell>
          <cell r="DU1554">
            <v>-4</v>
          </cell>
          <cell r="DV1554">
            <v>120</v>
          </cell>
          <cell r="DW1554">
            <v>11</v>
          </cell>
          <cell r="DX1554">
            <v>122</v>
          </cell>
        </row>
        <row r="1555">
          <cell r="M1555" t="str">
            <v>91110302MA01MRBR26</v>
          </cell>
          <cell r="N1555" t="str">
            <v>北京滇大池餐饮有限公司</v>
          </cell>
          <cell r="O1555" t="str">
            <v>2025</v>
          </cell>
          <cell r="P1555" t="str">
            <v>2</v>
          </cell>
          <cell r="Q1555">
            <v>78</v>
          </cell>
          <cell r="R1555">
            <v>78</v>
          </cell>
          <cell r="S1555">
            <v>124</v>
          </cell>
          <cell r="T1555">
            <v>428</v>
          </cell>
          <cell r="U1555">
            <v>484</v>
          </cell>
          <cell r="V1555">
            <v>2086</v>
          </cell>
          <cell r="W1555">
            <v>1176</v>
          </cell>
          <cell r="X1555">
            <v>3111</v>
          </cell>
          <cell r="Y1555">
            <v>0</v>
          </cell>
          <cell r="Z1555">
            <v>0</v>
          </cell>
          <cell r="AA1555">
            <v>2677</v>
          </cell>
          <cell r="AB1555">
            <v>3206</v>
          </cell>
          <cell r="AC1555">
            <v>0</v>
          </cell>
          <cell r="AD1555">
            <v>0</v>
          </cell>
          <cell r="AE1555">
            <v>1269</v>
          </cell>
          <cell r="AF1555">
            <v>1334</v>
          </cell>
          <cell r="AG1555">
            <v>2</v>
          </cell>
          <cell r="AH1555">
            <v>4</v>
          </cell>
          <cell r="AI1555">
            <v>0</v>
          </cell>
          <cell r="AJ1555">
            <v>0</v>
          </cell>
          <cell r="AK1555">
            <v>1309</v>
          </cell>
          <cell r="AL1555">
            <v>1880</v>
          </cell>
          <cell r="AM1555">
            <v>0</v>
          </cell>
          <cell r="AN1555">
            <v>0</v>
          </cell>
          <cell r="AO1555">
            <v>0</v>
          </cell>
          <cell r="AP1555">
            <v>32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97</v>
          </cell>
          <cell r="BF1555">
            <v>-44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97</v>
          </cell>
          <cell r="BL1555">
            <v>-44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37</v>
          </cell>
          <cell r="BR1555">
            <v>63</v>
          </cell>
          <cell r="BS1555">
            <v>63</v>
          </cell>
          <cell r="BT1555">
            <v>66</v>
          </cell>
          <cell r="BU1555" t="str">
            <v>陈扬</v>
          </cell>
          <cell r="BV1555" t="str">
            <v>陈扬</v>
          </cell>
          <cell r="BW1555" t="str">
            <v>陈扬</v>
          </cell>
          <cell r="BX1555" t="str">
            <v>13810156791</v>
          </cell>
          <cell r="BY1555" t="str">
            <v>2025-03-18</v>
          </cell>
          <cell r="BZ1555" t="str">
            <v/>
          </cell>
          <cell r="CA1555" t="str">
            <v>MA01MRBR2</v>
          </cell>
          <cell r="CB1555">
            <v>0</v>
          </cell>
          <cell r="CC1555">
            <v>0</v>
          </cell>
          <cell r="CD1555" t="str">
            <v/>
          </cell>
          <cell r="CE1555" t="str">
            <v>1</v>
          </cell>
          <cell r="CF1555" t="str">
            <v/>
          </cell>
          <cell r="CG1555" t="str">
            <v>北京经济技术开发区虚拟社区</v>
          </cell>
          <cell r="CH1555" t="str">
            <v>qy</v>
          </cell>
          <cell r="CI1555" t="str">
            <v>    私人控股</v>
          </cell>
          <cell r="CJ1555" t="str">
            <v>H</v>
          </cell>
          <cell r="CK1555" t="str">
            <v>    住宿和餐饮业</v>
          </cell>
          <cell r="CL1555" t="str">
            <v>62</v>
          </cell>
          <cell r="CM1555" t="str">
            <v>    餐饮业</v>
          </cell>
          <cell r="CN1555" t="str">
            <v>115101</v>
          </cell>
          <cell r="CO1555" t="str">
            <v>      开发区</v>
          </cell>
          <cell r="CP1555" t="str">
            <v>　　　私营有限责任公司</v>
          </cell>
          <cell r="CQ1555" t="str">
            <v/>
          </cell>
          <cell r="CR1555" t="str">
            <v>    传统服务业</v>
          </cell>
          <cell r="CS1555" t="str">
            <v>2</v>
          </cell>
          <cell r="CT1555" t="str">
            <v>    地方</v>
          </cell>
          <cell r="CU1555">
            <v>0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F1555">
            <v>0</v>
          </cell>
          <cell r="DG1555">
            <v>0</v>
          </cell>
          <cell r="DH1555">
            <v>0</v>
          </cell>
          <cell r="DI1555">
            <v>0</v>
          </cell>
          <cell r="DJ1555">
            <v>0</v>
          </cell>
          <cell r="DK1555">
            <v>0</v>
          </cell>
          <cell r="DL1555">
            <v>0</v>
          </cell>
          <cell r="DM1555" t="str">
            <v>3</v>
          </cell>
          <cell r="DN1555" t="str">
            <v>621</v>
          </cell>
          <cell r="DO1555" t="str">
            <v>    正餐服务</v>
          </cell>
          <cell r="DP1555" t="str">
            <v>1</v>
          </cell>
          <cell r="DQ1555" t="str">
            <v>3</v>
          </cell>
          <cell r="DR1555">
            <v>2677</v>
          </cell>
          <cell r="DS1555">
            <v>3206</v>
          </cell>
          <cell r="DT1555">
            <v>1</v>
          </cell>
          <cell r="DU1555">
            <v>97</v>
          </cell>
          <cell r="DV1555">
            <v>-44</v>
          </cell>
          <cell r="DW1555">
            <v>39</v>
          </cell>
          <cell r="DX1555">
            <v>67</v>
          </cell>
        </row>
        <row r="1556">
          <cell r="M1556" t="str">
            <v>91110302666906992M</v>
          </cell>
          <cell r="N1556" t="str">
            <v>北京悦豪酒店管理有限责任公司</v>
          </cell>
          <cell r="O1556" t="str">
            <v>2025</v>
          </cell>
          <cell r="P1556" t="str">
            <v>2</v>
          </cell>
          <cell r="Q1556">
            <v>2717</v>
          </cell>
          <cell r="R1556">
            <v>2717</v>
          </cell>
          <cell r="S1556">
            <v>41</v>
          </cell>
          <cell r="T1556">
            <v>43</v>
          </cell>
          <cell r="U1556">
            <v>5336</v>
          </cell>
          <cell r="V1556">
            <v>5488</v>
          </cell>
          <cell r="W1556">
            <v>4406</v>
          </cell>
          <cell r="X1556">
            <v>5488</v>
          </cell>
          <cell r="Y1556">
            <v>0</v>
          </cell>
          <cell r="Z1556">
            <v>0</v>
          </cell>
          <cell r="AA1556">
            <v>399</v>
          </cell>
          <cell r="AB1556">
            <v>585</v>
          </cell>
          <cell r="AC1556">
            <v>0</v>
          </cell>
          <cell r="AD1556">
            <v>0</v>
          </cell>
          <cell r="AE1556">
            <v>339</v>
          </cell>
          <cell r="AF1556">
            <v>541</v>
          </cell>
          <cell r="AG1556">
            <v>0</v>
          </cell>
          <cell r="AH1556">
            <v>0</v>
          </cell>
          <cell r="AI1556">
            <v>570</v>
          </cell>
          <cell r="AJ1556">
            <v>680</v>
          </cell>
          <cell r="AK1556">
            <v>152</v>
          </cell>
          <cell r="AL1556">
            <v>134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-662</v>
          </cell>
          <cell r="BF1556">
            <v>-770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-662</v>
          </cell>
          <cell r="BL1556">
            <v>-770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22</v>
          </cell>
          <cell r="BT1556">
            <v>27</v>
          </cell>
          <cell r="BU1556" t="str">
            <v>魏大槐</v>
          </cell>
          <cell r="BV1556" t="str">
            <v>张忠</v>
          </cell>
          <cell r="BW1556" t="str">
            <v>侯孟茹</v>
          </cell>
          <cell r="BX1556" t="str">
            <v>15035438553</v>
          </cell>
          <cell r="BY1556" t="str">
            <v>2025-03-17</v>
          </cell>
          <cell r="BZ1556" t="str">
            <v/>
          </cell>
          <cell r="CA1556" t="str">
            <v>666906992</v>
          </cell>
          <cell r="CB1556">
            <v>0</v>
          </cell>
          <cell r="CC1556">
            <v>0</v>
          </cell>
          <cell r="CD1556" t="str">
            <v/>
          </cell>
          <cell r="CE1556" t="str">
            <v>1</v>
          </cell>
          <cell r="CF1556" t="str">
            <v/>
          </cell>
          <cell r="CG1556" t="str">
            <v>北京经济技术开发区虚拟社区</v>
          </cell>
          <cell r="CH1556" t="str">
            <v>qy</v>
          </cell>
          <cell r="CI1556" t="str">
            <v>    私人控股</v>
          </cell>
          <cell r="CJ1556" t="str">
            <v>H</v>
          </cell>
          <cell r="CK1556" t="str">
            <v>    住宿和餐饮业</v>
          </cell>
          <cell r="CL1556" t="str">
            <v>61</v>
          </cell>
          <cell r="CM1556" t="str">
            <v>    住宿业</v>
          </cell>
          <cell r="CN1556" t="str">
            <v>115101</v>
          </cell>
          <cell r="CO1556" t="str">
            <v>      开发区</v>
          </cell>
          <cell r="CP1556" t="str">
            <v>　　　私营有限责任公司</v>
          </cell>
          <cell r="CQ1556" t="str">
            <v/>
          </cell>
          <cell r="CR1556" t="str">
            <v>    传统服务业</v>
          </cell>
          <cell r="CS1556" t="str">
            <v>2</v>
          </cell>
          <cell r="CT1556" t="str">
            <v>    地方</v>
          </cell>
          <cell r="CU1556">
            <v>0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F1556">
            <v>0</v>
          </cell>
          <cell r="DG1556">
            <v>0</v>
          </cell>
          <cell r="DH1556">
            <v>0</v>
          </cell>
          <cell r="DI1556">
            <v>0</v>
          </cell>
          <cell r="DJ1556">
            <v>0</v>
          </cell>
          <cell r="DK1556">
            <v>0</v>
          </cell>
          <cell r="DL1556">
            <v>0</v>
          </cell>
          <cell r="DM1556" t="str">
            <v>3</v>
          </cell>
          <cell r="DN1556" t="str">
            <v>612</v>
          </cell>
          <cell r="DO1556" t="str">
            <v>    一般旅馆</v>
          </cell>
          <cell r="DP1556" t="str">
            <v>1</v>
          </cell>
          <cell r="DQ1556" t="str">
            <v>3</v>
          </cell>
          <cell r="DR1556">
            <v>399</v>
          </cell>
          <cell r="DS1556">
            <v>585</v>
          </cell>
          <cell r="DT1556">
            <v>1</v>
          </cell>
          <cell r="DU1556">
            <v>-662</v>
          </cell>
          <cell r="DV1556">
            <v>-770</v>
          </cell>
          <cell r="DW1556">
            <v>-79</v>
          </cell>
          <cell r="DX1556">
            <v>-85</v>
          </cell>
        </row>
        <row r="1557">
          <cell r="M1557" t="str">
            <v>91110302663102657U</v>
          </cell>
          <cell r="N1557" t="str">
            <v>北京丰大国际大酒店有限责任公司</v>
          </cell>
          <cell r="O1557" t="str">
            <v>2025</v>
          </cell>
          <cell r="P1557" t="str">
            <v>2</v>
          </cell>
          <cell r="Q1557">
            <v>317075</v>
          </cell>
          <cell r="R1557">
            <v>316525</v>
          </cell>
          <cell r="S1557">
            <v>4604</v>
          </cell>
          <cell r="T1557">
            <v>4788</v>
          </cell>
          <cell r="U1557">
            <v>712428</v>
          </cell>
          <cell r="V1557">
            <v>730152</v>
          </cell>
          <cell r="W1557">
            <v>279291</v>
          </cell>
          <cell r="X1557">
            <v>599216</v>
          </cell>
          <cell r="Y1557">
            <v>0</v>
          </cell>
          <cell r="Z1557">
            <v>0</v>
          </cell>
          <cell r="AA1557">
            <v>18206</v>
          </cell>
          <cell r="AB1557">
            <v>22260</v>
          </cell>
          <cell r="AC1557">
            <v>0</v>
          </cell>
          <cell r="AD1557">
            <v>0</v>
          </cell>
          <cell r="AE1557">
            <v>2389</v>
          </cell>
          <cell r="AF1557">
            <v>3054</v>
          </cell>
          <cell r="AG1557">
            <v>514</v>
          </cell>
          <cell r="AH1557">
            <v>557</v>
          </cell>
          <cell r="AI1557">
            <v>4486</v>
          </cell>
          <cell r="AJ1557">
            <v>4842</v>
          </cell>
          <cell r="AK1557">
            <v>4013</v>
          </cell>
          <cell r="AL1557">
            <v>5444</v>
          </cell>
          <cell r="AM1557">
            <v>0</v>
          </cell>
          <cell r="AN1557">
            <v>0</v>
          </cell>
          <cell r="AO1557">
            <v>2882</v>
          </cell>
          <cell r="AP1557">
            <v>5042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3922</v>
          </cell>
          <cell r="BF1557">
            <v>3321</v>
          </cell>
          <cell r="BG1557">
            <v>0</v>
          </cell>
          <cell r="BH1557">
            <v>0</v>
          </cell>
          <cell r="BI1557">
            <v>245</v>
          </cell>
          <cell r="BJ1557">
            <v>0</v>
          </cell>
          <cell r="BK1557">
            <v>3677</v>
          </cell>
          <cell r="BL1557">
            <v>3321</v>
          </cell>
          <cell r="BM1557">
            <v>919</v>
          </cell>
          <cell r="BN1557">
            <v>830</v>
          </cell>
          <cell r="BO1557">
            <v>0</v>
          </cell>
          <cell r="BP1557">
            <v>0</v>
          </cell>
          <cell r="BQ1557">
            <v>693</v>
          </cell>
          <cell r="BR1557">
            <v>1052</v>
          </cell>
          <cell r="BS1557">
            <v>252</v>
          </cell>
          <cell r="BT1557">
            <v>254</v>
          </cell>
          <cell r="BU1557" t="str">
            <v>吴智锐</v>
          </cell>
          <cell r="BV1557" t="str">
            <v>方明忠</v>
          </cell>
          <cell r="BW1557" t="str">
            <v>方明忠</v>
          </cell>
          <cell r="BX1557" t="str">
            <v>18155969256</v>
          </cell>
          <cell r="BY1557" t="str">
            <v>2025-03-05</v>
          </cell>
          <cell r="BZ1557" t="str">
            <v/>
          </cell>
          <cell r="CA1557" t="str">
            <v>663102657</v>
          </cell>
          <cell r="CB1557">
            <v>0</v>
          </cell>
          <cell r="CC1557">
            <v>0</v>
          </cell>
          <cell r="CD1557" t="str">
            <v/>
          </cell>
          <cell r="CE1557" t="str">
            <v>1</v>
          </cell>
          <cell r="CF1557" t="str">
            <v/>
          </cell>
          <cell r="CG1557" t="str">
            <v>北京经济技术开发区虚拟社区</v>
          </cell>
          <cell r="CH1557" t="str">
            <v>qy</v>
          </cell>
          <cell r="CI1557" t="str">
            <v>    私人控股</v>
          </cell>
          <cell r="CJ1557" t="str">
            <v>H</v>
          </cell>
          <cell r="CK1557" t="str">
            <v>    住宿和餐饮业</v>
          </cell>
          <cell r="CL1557" t="str">
            <v>61</v>
          </cell>
          <cell r="CM1557" t="str">
            <v>    住宿业</v>
          </cell>
          <cell r="CN1557" t="str">
            <v>115101</v>
          </cell>
          <cell r="CO1557" t="str">
            <v>      开发区</v>
          </cell>
          <cell r="CP1557" t="str">
            <v>　　　其他有限责任公司</v>
          </cell>
          <cell r="CQ1557" t="str">
            <v/>
          </cell>
          <cell r="CR1557" t="str">
            <v>    传统服务业</v>
          </cell>
          <cell r="CS1557" t="str">
            <v>2</v>
          </cell>
          <cell r="CT1557" t="str">
            <v>    地方</v>
          </cell>
          <cell r="CU1557">
            <v>0</v>
          </cell>
          <cell r="CV1557">
            <v>0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  <cell r="DD1557">
            <v>0</v>
          </cell>
          <cell r="DE1557">
            <v>0</v>
          </cell>
          <cell r="DF1557">
            <v>0</v>
          </cell>
          <cell r="DG1557">
            <v>0</v>
          </cell>
          <cell r="DH1557">
            <v>0</v>
          </cell>
          <cell r="DI1557">
            <v>0</v>
          </cell>
          <cell r="DJ1557">
            <v>0</v>
          </cell>
          <cell r="DK1557">
            <v>0</v>
          </cell>
          <cell r="DL1557">
            <v>0</v>
          </cell>
          <cell r="DM1557" t="str">
            <v>3</v>
          </cell>
          <cell r="DN1557" t="str">
            <v>611</v>
          </cell>
          <cell r="DO1557" t="str">
            <v>    旅游饭店</v>
          </cell>
          <cell r="DP1557" t="str">
            <v>1</v>
          </cell>
          <cell r="DQ1557" t="str">
            <v>2</v>
          </cell>
          <cell r="DR1557">
            <v>18206</v>
          </cell>
          <cell r="DS1557">
            <v>22260</v>
          </cell>
          <cell r="DT1557">
            <v>1</v>
          </cell>
          <cell r="DU1557">
            <v>3922</v>
          </cell>
          <cell r="DV1557">
            <v>3321</v>
          </cell>
          <cell r="DW1557">
            <v>2126</v>
          </cell>
          <cell r="DX1557">
            <v>2439</v>
          </cell>
        </row>
        <row r="1558">
          <cell r="M1558" t="str">
            <v>91110302633707743H</v>
          </cell>
          <cell r="N1558" t="str">
            <v>北京锦江富园大酒店有限公司</v>
          </cell>
          <cell r="O1558" t="str">
            <v>2025</v>
          </cell>
          <cell r="P1558" t="str">
            <v>2</v>
          </cell>
          <cell r="Q1558">
            <v>10781</v>
          </cell>
          <cell r="R1558">
            <v>10431</v>
          </cell>
          <cell r="S1558">
            <v>3613</v>
          </cell>
          <cell r="T1558">
            <v>2613</v>
          </cell>
          <cell r="U1558">
            <v>34576</v>
          </cell>
          <cell r="V1558">
            <v>35084</v>
          </cell>
          <cell r="W1558">
            <v>23918</v>
          </cell>
          <cell r="X1558">
            <v>31000</v>
          </cell>
          <cell r="Y1558">
            <v>0</v>
          </cell>
          <cell r="Z1558">
            <v>0</v>
          </cell>
          <cell r="AA1558">
            <v>7465</v>
          </cell>
          <cell r="AB1558">
            <v>8884</v>
          </cell>
          <cell r="AC1558">
            <v>0</v>
          </cell>
          <cell r="AD1558">
            <v>0</v>
          </cell>
          <cell r="AE1558">
            <v>3011</v>
          </cell>
          <cell r="AF1558">
            <v>3572</v>
          </cell>
          <cell r="AG1558">
            <v>16</v>
          </cell>
          <cell r="AH1558">
            <v>5</v>
          </cell>
          <cell r="AI1558">
            <v>1366</v>
          </cell>
          <cell r="AJ1558">
            <v>1512</v>
          </cell>
          <cell r="AK1558">
            <v>2602</v>
          </cell>
          <cell r="AL1558">
            <v>2732</v>
          </cell>
          <cell r="AM1558">
            <v>0</v>
          </cell>
          <cell r="AN1558">
            <v>0</v>
          </cell>
          <cell r="AO1558">
            <v>8</v>
          </cell>
          <cell r="AP1558">
            <v>7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467</v>
          </cell>
          <cell r="BF1558">
            <v>1074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467</v>
          </cell>
          <cell r="BL1558">
            <v>1074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277</v>
          </cell>
          <cell r="BR1558">
            <v>137</v>
          </cell>
          <cell r="BS1558">
            <v>134</v>
          </cell>
          <cell r="BT1558">
            <v>189</v>
          </cell>
          <cell r="BU1558" t="str">
            <v>梁艳</v>
          </cell>
          <cell r="BV1558" t="str">
            <v>曹国华</v>
          </cell>
          <cell r="BW1558" t="str">
            <v>赵欣</v>
          </cell>
          <cell r="BX1558" t="str">
            <v>67800188</v>
          </cell>
          <cell r="BY1558" t="str">
            <v>2025-03-17</v>
          </cell>
          <cell r="BZ1558" t="str">
            <v/>
          </cell>
          <cell r="CA1558" t="str">
            <v>633707743</v>
          </cell>
          <cell r="CB1558">
            <v>0</v>
          </cell>
          <cell r="CC1558">
            <v>0</v>
          </cell>
          <cell r="CD1558" t="str">
            <v/>
          </cell>
          <cell r="CE1558" t="str">
            <v>1</v>
          </cell>
          <cell r="CF1558" t="str">
            <v/>
          </cell>
          <cell r="CG1558" t="str">
            <v>北京经济技术开发区虚拟社区</v>
          </cell>
          <cell r="CH1558" t="str">
            <v>qy</v>
          </cell>
          <cell r="CI1558" t="str">
            <v>    国有控股</v>
          </cell>
          <cell r="CJ1558" t="str">
            <v>H</v>
          </cell>
          <cell r="CK1558" t="str">
            <v>    住宿和餐饮业</v>
          </cell>
          <cell r="CL1558" t="str">
            <v>61</v>
          </cell>
          <cell r="CM1558" t="str">
            <v>    住宿业</v>
          </cell>
          <cell r="CN1558" t="str">
            <v>115101</v>
          </cell>
          <cell r="CO1558" t="str">
            <v>      开发区</v>
          </cell>
          <cell r="CP1558" t="str">
            <v>　　　私营有限责任公司</v>
          </cell>
          <cell r="CQ1558" t="str">
            <v/>
          </cell>
          <cell r="CR1558" t="str">
            <v>    传统服务业</v>
          </cell>
          <cell r="CS1558" t="str">
            <v>1</v>
          </cell>
          <cell r="CT1558" t="str">
            <v>    中央</v>
          </cell>
          <cell r="CU1558">
            <v>0</v>
          </cell>
          <cell r="CV1558">
            <v>0</v>
          </cell>
          <cell r="CW1558">
            <v>0</v>
          </cell>
          <cell r="CX1558">
            <v>0</v>
          </cell>
          <cell r="CY1558">
            <v>0</v>
          </cell>
          <cell r="CZ1558">
            <v>0</v>
          </cell>
          <cell r="DA1558">
            <v>0</v>
          </cell>
          <cell r="DB1558">
            <v>0</v>
          </cell>
          <cell r="DC1558">
            <v>0</v>
          </cell>
          <cell r="DD1558">
            <v>0</v>
          </cell>
          <cell r="DE1558">
            <v>0</v>
          </cell>
          <cell r="DF1558">
            <v>0</v>
          </cell>
          <cell r="DG1558">
            <v>0</v>
          </cell>
          <cell r="DH1558">
            <v>0</v>
          </cell>
          <cell r="DI1558">
            <v>0</v>
          </cell>
          <cell r="DJ1558">
            <v>0</v>
          </cell>
          <cell r="DK1558">
            <v>0</v>
          </cell>
          <cell r="DL1558">
            <v>0</v>
          </cell>
          <cell r="DM1558" t="str">
            <v>3</v>
          </cell>
          <cell r="DN1558" t="str">
            <v>611</v>
          </cell>
          <cell r="DO1558" t="str">
            <v>    旅游饭店</v>
          </cell>
          <cell r="DP1558" t="str">
            <v>2</v>
          </cell>
          <cell r="DQ1558" t="str">
            <v>2</v>
          </cell>
          <cell r="DR1558">
            <v>7465</v>
          </cell>
          <cell r="DS1558">
            <v>8884</v>
          </cell>
          <cell r="DT1558">
            <v>1</v>
          </cell>
          <cell r="DU1558">
            <v>467</v>
          </cell>
          <cell r="DV1558">
            <v>1074</v>
          </cell>
          <cell r="DW1558">
            <v>293</v>
          </cell>
          <cell r="DX1558">
            <v>142</v>
          </cell>
        </row>
        <row r="1559">
          <cell r="M1559" t="str">
            <v>91110302752155638C</v>
          </cell>
          <cell r="N1559" t="str">
            <v>北京亦海人家餐饮有限公司</v>
          </cell>
          <cell r="O1559" t="str">
            <v>2025</v>
          </cell>
          <cell r="P1559" t="str">
            <v>2</v>
          </cell>
          <cell r="Q1559">
            <v>1963</v>
          </cell>
          <cell r="R1559">
            <v>1907</v>
          </cell>
          <cell r="S1559">
            <v>0</v>
          </cell>
          <cell r="T1559">
            <v>0</v>
          </cell>
          <cell r="U1559">
            <v>3952</v>
          </cell>
          <cell r="V1559">
            <v>4101</v>
          </cell>
          <cell r="W1559">
            <v>1254</v>
          </cell>
          <cell r="X1559">
            <v>1282</v>
          </cell>
          <cell r="Y1559">
            <v>0</v>
          </cell>
          <cell r="Z1559">
            <v>0</v>
          </cell>
          <cell r="AA1559">
            <v>2779</v>
          </cell>
          <cell r="AB1559">
            <v>2099</v>
          </cell>
          <cell r="AC1559">
            <v>0</v>
          </cell>
          <cell r="AD1559">
            <v>0</v>
          </cell>
          <cell r="AE1559">
            <v>1575</v>
          </cell>
          <cell r="AF1559">
            <v>949</v>
          </cell>
          <cell r="AG1559">
            <v>4</v>
          </cell>
          <cell r="AH1559">
            <v>3</v>
          </cell>
          <cell r="AI1559">
            <v>1100</v>
          </cell>
          <cell r="AJ1559">
            <v>1114</v>
          </cell>
          <cell r="AK1559">
            <v>40</v>
          </cell>
          <cell r="AL1559">
            <v>45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60</v>
          </cell>
          <cell r="BF1559">
            <v>-12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60</v>
          </cell>
          <cell r="BL1559">
            <v>-12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74</v>
          </cell>
          <cell r="BR1559">
            <v>55</v>
          </cell>
          <cell r="BS1559">
            <v>43</v>
          </cell>
          <cell r="BT1559">
            <v>43</v>
          </cell>
          <cell r="BU1559" t="str">
            <v>张艳杰</v>
          </cell>
          <cell r="BV1559" t="str">
            <v>张秀银</v>
          </cell>
          <cell r="BW1559" t="str">
            <v>张秀银</v>
          </cell>
          <cell r="BX1559" t="str">
            <v>13596577533</v>
          </cell>
          <cell r="BY1559" t="str">
            <v>2025-03-12</v>
          </cell>
          <cell r="BZ1559" t="str">
            <v/>
          </cell>
          <cell r="CA1559" t="str">
            <v>752155638</v>
          </cell>
          <cell r="CB1559">
            <v>0</v>
          </cell>
          <cell r="CC1559">
            <v>0</v>
          </cell>
          <cell r="CD1559" t="str">
            <v/>
          </cell>
          <cell r="CE1559" t="str">
            <v>1</v>
          </cell>
          <cell r="CF1559" t="str">
            <v/>
          </cell>
          <cell r="CG1559" t="str">
            <v>北京经济技术开发区虚拟社区</v>
          </cell>
          <cell r="CH1559" t="str">
            <v>qy</v>
          </cell>
          <cell r="CI1559" t="str">
            <v>    私人控股</v>
          </cell>
          <cell r="CJ1559" t="str">
            <v>H</v>
          </cell>
          <cell r="CK1559" t="str">
            <v>    住宿和餐饮业</v>
          </cell>
          <cell r="CL1559" t="str">
            <v>62</v>
          </cell>
          <cell r="CM1559" t="str">
            <v>    餐饮业</v>
          </cell>
          <cell r="CN1559" t="str">
            <v>115101</v>
          </cell>
          <cell r="CO1559" t="str">
            <v>      开发区</v>
          </cell>
          <cell r="CP1559" t="str">
            <v>　　　私营有限责任公司</v>
          </cell>
          <cell r="CQ1559" t="str">
            <v/>
          </cell>
          <cell r="CR1559" t="str">
            <v>    传统服务业</v>
          </cell>
          <cell r="CS1559" t="str">
            <v>2</v>
          </cell>
          <cell r="CT1559" t="str">
            <v>    地方</v>
          </cell>
          <cell r="CU1559">
            <v>0</v>
          </cell>
          <cell r="CV1559">
            <v>0</v>
          </cell>
          <cell r="CW1559">
            <v>0</v>
          </cell>
          <cell r="CX1559">
            <v>0</v>
          </cell>
          <cell r="CY1559">
            <v>0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  <cell r="DD1559">
            <v>0</v>
          </cell>
          <cell r="DE1559">
            <v>0</v>
          </cell>
          <cell r="DF1559">
            <v>0</v>
          </cell>
          <cell r="DG1559">
            <v>0</v>
          </cell>
          <cell r="DH1559">
            <v>0</v>
          </cell>
          <cell r="DI1559">
            <v>0</v>
          </cell>
          <cell r="DJ1559">
            <v>0</v>
          </cell>
          <cell r="DK1559">
            <v>0</v>
          </cell>
          <cell r="DL1559">
            <v>0</v>
          </cell>
          <cell r="DM1559" t="str">
            <v>3</v>
          </cell>
          <cell r="DN1559" t="str">
            <v>621</v>
          </cell>
          <cell r="DO1559" t="str">
            <v>    正餐服务</v>
          </cell>
          <cell r="DP1559" t="str">
            <v>1</v>
          </cell>
          <cell r="DQ1559" t="str">
            <v>3</v>
          </cell>
          <cell r="DR1559">
            <v>2779</v>
          </cell>
          <cell r="DS1559">
            <v>2099</v>
          </cell>
          <cell r="DT1559">
            <v>1</v>
          </cell>
          <cell r="DU1559">
            <v>60</v>
          </cell>
          <cell r="DV1559">
            <v>-12</v>
          </cell>
          <cell r="DW1559">
            <v>78</v>
          </cell>
          <cell r="DX1559">
            <v>58</v>
          </cell>
        </row>
        <row r="1560">
          <cell r="M1560" t="str">
            <v>91110302MA01CD770A</v>
          </cell>
          <cell r="N1560" t="str">
            <v>北京江仙雅居荣华餐饮管理有限公司</v>
          </cell>
          <cell r="O1560" t="str">
            <v>2025</v>
          </cell>
          <cell r="P1560" t="str">
            <v>2</v>
          </cell>
          <cell r="Q1560">
            <v>508</v>
          </cell>
          <cell r="R1560">
            <v>304</v>
          </cell>
          <cell r="S1560">
            <v>1</v>
          </cell>
          <cell r="T1560">
            <v>48</v>
          </cell>
          <cell r="U1560">
            <v>16995</v>
          </cell>
          <cell r="V1560">
            <v>18031</v>
          </cell>
          <cell r="W1560">
            <v>8785</v>
          </cell>
          <cell r="X1560">
            <v>10574</v>
          </cell>
          <cell r="Y1560">
            <v>0</v>
          </cell>
          <cell r="Z1560">
            <v>0</v>
          </cell>
          <cell r="AA1560">
            <v>4481</v>
          </cell>
          <cell r="AB1560">
            <v>5099</v>
          </cell>
          <cell r="AC1560">
            <v>0</v>
          </cell>
          <cell r="AD1560">
            <v>0</v>
          </cell>
          <cell r="AE1560">
            <v>1159</v>
          </cell>
          <cell r="AF1560">
            <v>1791</v>
          </cell>
          <cell r="AG1560">
            <v>10</v>
          </cell>
          <cell r="AH1560">
            <v>11</v>
          </cell>
          <cell r="AI1560">
            <v>1546</v>
          </cell>
          <cell r="AJ1560">
            <v>1760</v>
          </cell>
          <cell r="AK1560">
            <v>1068</v>
          </cell>
          <cell r="AL1560">
            <v>1187</v>
          </cell>
          <cell r="AM1560">
            <v>0</v>
          </cell>
          <cell r="AN1560">
            <v>0</v>
          </cell>
          <cell r="AO1560">
            <v>80</v>
          </cell>
          <cell r="AP1560">
            <v>3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618</v>
          </cell>
          <cell r="BF1560">
            <v>347</v>
          </cell>
          <cell r="BG1560">
            <v>1</v>
          </cell>
          <cell r="BH1560">
            <v>2</v>
          </cell>
          <cell r="BI1560">
            <v>0</v>
          </cell>
          <cell r="BJ1560">
            <v>0</v>
          </cell>
          <cell r="BK1560">
            <v>619</v>
          </cell>
          <cell r="BL1560">
            <v>349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161</v>
          </cell>
          <cell r="BR1560">
            <v>186</v>
          </cell>
          <cell r="BS1560">
            <v>31</v>
          </cell>
          <cell r="BT1560">
            <v>37</v>
          </cell>
          <cell r="BU1560" t="str">
            <v>康小娟</v>
          </cell>
          <cell r="BV1560" t="str">
            <v>顾梅婷</v>
          </cell>
          <cell r="BW1560" t="str">
            <v>顾梅婷</v>
          </cell>
          <cell r="BX1560" t="str">
            <v>15950413750</v>
          </cell>
          <cell r="BY1560" t="str">
            <v>2025-03-16</v>
          </cell>
          <cell r="BZ1560" t="str">
            <v/>
          </cell>
          <cell r="CA1560" t="str">
            <v>MA01CD770</v>
          </cell>
          <cell r="CB1560">
            <v>0</v>
          </cell>
          <cell r="CC1560">
            <v>0</v>
          </cell>
          <cell r="CD1560" t="str">
            <v/>
          </cell>
          <cell r="CE1560" t="str">
            <v>1</v>
          </cell>
          <cell r="CF1560" t="str">
            <v/>
          </cell>
          <cell r="CG1560" t="str">
            <v>北京经济技术开发区虚拟社区</v>
          </cell>
          <cell r="CH1560" t="str">
            <v>qy</v>
          </cell>
          <cell r="CI1560" t="str">
            <v>    私人控股</v>
          </cell>
          <cell r="CJ1560" t="str">
            <v>H</v>
          </cell>
          <cell r="CK1560" t="str">
            <v>    住宿和餐饮业</v>
          </cell>
          <cell r="CL1560" t="str">
            <v>62</v>
          </cell>
          <cell r="CM1560" t="str">
            <v>    餐饮业</v>
          </cell>
          <cell r="CN1560" t="str">
            <v>115101</v>
          </cell>
          <cell r="CO1560" t="str">
            <v>      开发区</v>
          </cell>
          <cell r="CP1560" t="str">
            <v>　　　私营有限责任公司</v>
          </cell>
          <cell r="CQ1560" t="str">
            <v/>
          </cell>
          <cell r="CR1560" t="str">
            <v>    传统服务业</v>
          </cell>
          <cell r="CS1560" t="str">
            <v>2</v>
          </cell>
          <cell r="CT1560" t="str">
            <v>    地方</v>
          </cell>
          <cell r="CU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DI1560">
            <v>0</v>
          </cell>
          <cell r="DJ1560">
            <v>0</v>
          </cell>
          <cell r="DK1560">
            <v>0</v>
          </cell>
          <cell r="DL1560">
            <v>0</v>
          </cell>
          <cell r="DM1560" t="str">
            <v>3</v>
          </cell>
          <cell r="DN1560" t="str">
            <v>621</v>
          </cell>
          <cell r="DO1560" t="str">
            <v>    正餐服务</v>
          </cell>
          <cell r="DP1560" t="str">
            <v>1</v>
          </cell>
          <cell r="DQ1560" t="str">
            <v>3</v>
          </cell>
          <cell r="DR1560">
            <v>4481</v>
          </cell>
          <cell r="DS1560">
            <v>5099</v>
          </cell>
          <cell r="DT1560">
            <v>1</v>
          </cell>
          <cell r="DU1560">
            <v>618</v>
          </cell>
          <cell r="DV1560">
            <v>347</v>
          </cell>
          <cell r="DW1560">
            <v>171</v>
          </cell>
          <cell r="DX1560">
            <v>197</v>
          </cell>
        </row>
        <row r="1561">
          <cell r="M1561" t="str">
            <v>91110115MA01PWAH44</v>
          </cell>
          <cell r="N1561" t="str">
            <v>北京祥平餐饮管理有限公司</v>
          </cell>
          <cell r="O1561" t="str">
            <v>2025</v>
          </cell>
          <cell r="P1561" t="str">
            <v>2</v>
          </cell>
          <cell r="Q1561">
            <v>1033</v>
          </cell>
          <cell r="R1561">
            <v>1832</v>
          </cell>
          <cell r="S1561">
            <v>3059</v>
          </cell>
          <cell r="T1561">
            <v>1864</v>
          </cell>
          <cell r="U1561">
            <v>7545</v>
          </cell>
          <cell r="V1561">
            <v>8660</v>
          </cell>
          <cell r="W1561">
            <v>7735</v>
          </cell>
          <cell r="X1561">
            <v>7675</v>
          </cell>
          <cell r="Y1561">
            <v>0</v>
          </cell>
          <cell r="Z1561">
            <v>0</v>
          </cell>
          <cell r="AA1561">
            <v>2430</v>
          </cell>
          <cell r="AB1561">
            <v>3708</v>
          </cell>
          <cell r="AC1561">
            <v>0</v>
          </cell>
          <cell r="AD1561">
            <v>0</v>
          </cell>
          <cell r="AE1561">
            <v>811</v>
          </cell>
          <cell r="AF1561">
            <v>1249</v>
          </cell>
          <cell r="AG1561">
            <v>0</v>
          </cell>
          <cell r="AH1561">
            <v>0</v>
          </cell>
          <cell r="AI1561">
            <v>1297</v>
          </cell>
          <cell r="AJ1561">
            <v>2179</v>
          </cell>
          <cell r="AK1561">
            <v>451</v>
          </cell>
          <cell r="AL1561">
            <v>384</v>
          </cell>
          <cell r="AM1561">
            <v>0</v>
          </cell>
          <cell r="AN1561">
            <v>0</v>
          </cell>
          <cell r="AO1561">
            <v>1</v>
          </cell>
          <cell r="AP1561">
            <v>2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-130</v>
          </cell>
          <cell r="BF1561">
            <v>-104</v>
          </cell>
          <cell r="BG1561">
            <v>0</v>
          </cell>
          <cell r="BH1561">
            <v>0</v>
          </cell>
          <cell r="BI1561">
            <v>1729</v>
          </cell>
          <cell r="BJ1561">
            <v>0</v>
          </cell>
          <cell r="BK1561">
            <v>-1859</v>
          </cell>
          <cell r="BL1561">
            <v>-104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33</v>
          </cell>
          <cell r="BS1561">
            <v>81</v>
          </cell>
          <cell r="BT1561">
            <v>135</v>
          </cell>
          <cell r="BU1561" t="str">
            <v>罗学芳</v>
          </cell>
          <cell r="BV1561" t="str">
            <v>罗铃</v>
          </cell>
          <cell r="BW1561" t="str">
            <v>杨露</v>
          </cell>
          <cell r="BX1561" t="str">
            <v>15142209720</v>
          </cell>
          <cell r="BY1561" t="str">
            <v>2025-03-05</v>
          </cell>
          <cell r="BZ1561" t="str">
            <v/>
          </cell>
          <cell r="CA1561" t="str">
            <v>MA01PWAH4</v>
          </cell>
          <cell r="CB1561">
            <v>0</v>
          </cell>
          <cell r="CC1561">
            <v>0</v>
          </cell>
          <cell r="CD1561" t="str">
            <v/>
          </cell>
          <cell r="CE1561" t="str">
            <v>1</v>
          </cell>
          <cell r="CF1561" t="str">
            <v/>
          </cell>
          <cell r="CG1561" t="str">
            <v>北京经济技术开发区虚拟社区</v>
          </cell>
          <cell r="CH1561" t="str">
            <v>qy</v>
          </cell>
          <cell r="CI1561" t="str">
            <v>    私人控股</v>
          </cell>
          <cell r="CJ1561" t="str">
            <v>H</v>
          </cell>
          <cell r="CK1561" t="str">
            <v>    住宿和餐饮业</v>
          </cell>
          <cell r="CL1561" t="str">
            <v>62</v>
          </cell>
          <cell r="CM1561" t="str">
            <v>    餐饮业</v>
          </cell>
          <cell r="CN1561" t="str">
            <v>115101</v>
          </cell>
          <cell r="CO1561" t="str">
            <v>      开发区</v>
          </cell>
          <cell r="CP1561" t="str">
            <v>　　　其他有限责任公司</v>
          </cell>
          <cell r="CQ1561" t="str">
            <v/>
          </cell>
          <cell r="CR1561" t="str">
            <v>    传统服务业</v>
          </cell>
          <cell r="CS1561" t="str">
            <v>2</v>
          </cell>
          <cell r="CT1561" t="str">
            <v>    地方</v>
          </cell>
          <cell r="CU1561">
            <v>0</v>
          </cell>
          <cell r="CV1561">
            <v>0</v>
          </cell>
          <cell r="CW1561">
            <v>0</v>
          </cell>
          <cell r="CX1561">
            <v>0</v>
          </cell>
          <cell r="CY1561">
            <v>0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0</v>
          </cell>
          <cell r="DG1561">
            <v>0</v>
          </cell>
          <cell r="DH1561">
            <v>0</v>
          </cell>
          <cell r="DI1561">
            <v>0</v>
          </cell>
          <cell r="DJ1561">
            <v>0</v>
          </cell>
          <cell r="DK1561">
            <v>0</v>
          </cell>
          <cell r="DL1561">
            <v>0</v>
          </cell>
          <cell r="DM1561" t="str">
            <v>3</v>
          </cell>
          <cell r="DN1561" t="str">
            <v>622</v>
          </cell>
          <cell r="DO1561" t="str">
            <v>    快餐服务</v>
          </cell>
          <cell r="DP1561" t="str">
            <v>1</v>
          </cell>
          <cell r="DQ1561" t="str">
            <v/>
          </cell>
          <cell r="DR1561">
            <v>2430</v>
          </cell>
          <cell r="DS1561">
            <v>3708</v>
          </cell>
          <cell r="DT1561">
            <v>1</v>
          </cell>
          <cell r="DU1561">
            <v>-130</v>
          </cell>
          <cell r="DV1561">
            <v>-104</v>
          </cell>
          <cell r="DW1561">
            <v>0</v>
          </cell>
          <cell r="DX1561">
            <v>33</v>
          </cell>
        </row>
        <row r="1562">
          <cell r="M1562" t="str">
            <v>91110115MA01N9L1XQ</v>
          </cell>
          <cell r="N1562" t="str">
            <v>北京香香鸟餐饮有限公司</v>
          </cell>
          <cell r="O1562" t="str">
            <v>2025</v>
          </cell>
          <cell r="P1562" t="str">
            <v>2</v>
          </cell>
          <cell r="Q1562">
            <v>494</v>
          </cell>
          <cell r="R1562">
            <v>30</v>
          </cell>
          <cell r="S1562">
            <v>13459</v>
          </cell>
          <cell r="T1562">
            <v>5868</v>
          </cell>
          <cell r="U1562">
            <v>92820</v>
          </cell>
          <cell r="V1562">
            <v>69306</v>
          </cell>
          <cell r="W1562">
            <v>88709</v>
          </cell>
          <cell r="X1562">
            <v>65448</v>
          </cell>
          <cell r="Y1562">
            <v>0</v>
          </cell>
          <cell r="Z1562">
            <v>0</v>
          </cell>
          <cell r="AA1562">
            <v>37530</v>
          </cell>
          <cell r="AB1562">
            <v>4111</v>
          </cell>
          <cell r="AC1562">
            <v>0</v>
          </cell>
          <cell r="AD1562">
            <v>0</v>
          </cell>
          <cell r="AE1562">
            <v>35968</v>
          </cell>
          <cell r="AF1562">
            <v>3214</v>
          </cell>
          <cell r="AG1562">
            <v>62</v>
          </cell>
          <cell r="AH1562">
            <v>3</v>
          </cell>
          <cell r="AI1562">
            <v>312</v>
          </cell>
          <cell r="AJ1562">
            <v>0</v>
          </cell>
          <cell r="AK1562">
            <v>843</v>
          </cell>
          <cell r="AL1562">
            <v>528</v>
          </cell>
          <cell r="AM1562">
            <v>0</v>
          </cell>
          <cell r="AN1562">
            <v>0</v>
          </cell>
          <cell r="AO1562">
            <v>1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344</v>
          </cell>
          <cell r="BF1562">
            <v>366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344</v>
          </cell>
          <cell r="BL1562">
            <v>366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678</v>
          </cell>
          <cell r="BR1562">
            <v>54</v>
          </cell>
          <cell r="BS1562">
            <v>81</v>
          </cell>
          <cell r="BT1562">
            <v>66</v>
          </cell>
          <cell r="BU1562" t="str">
            <v>周静</v>
          </cell>
          <cell r="BV1562" t="str">
            <v>史九忠</v>
          </cell>
          <cell r="BW1562" t="str">
            <v>王曼娣</v>
          </cell>
          <cell r="BX1562" t="str">
            <v>13910973173</v>
          </cell>
          <cell r="BY1562" t="str">
            <v>2025-03-16</v>
          </cell>
          <cell r="BZ1562" t="str">
            <v/>
          </cell>
          <cell r="CA1562" t="str">
            <v>MA01N9L1X</v>
          </cell>
          <cell r="CB1562">
            <v>0</v>
          </cell>
          <cell r="CC1562">
            <v>0</v>
          </cell>
          <cell r="CD1562" t="str">
            <v/>
          </cell>
          <cell r="CE1562" t="str">
            <v>1</v>
          </cell>
          <cell r="CF1562" t="str">
            <v/>
          </cell>
          <cell r="CG1562" t="str">
            <v>北京经济技术开发区虚拟社区</v>
          </cell>
          <cell r="CH1562" t="str">
            <v>qy</v>
          </cell>
          <cell r="CI1562" t="str">
            <v>    私人控股</v>
          </cell>
          <cell r="CJ1562" t="str">
            <v>H</v>
          </cell>
          <cell r="CK1562" t="str">
            <v>    住宿和餐饮业</v>
          </cell>
          <cell r="CL1562" t="str">
            <v>62</v>
          </cell>
          <cell r="CM1562" t="str">
            <v>    餐饮业</v>
          </cell>
          <cell r="CN1562" t="str">
            <v>115101</v>
          </cell>
          <cell r="CO1562" t="str">
            <v>      开发区</v>
          </cell>
          <cell r="CP1562" t="str">
            <v>　　　私营有限责任公司</v>
          </cell>
          <cell r="CQ1562" t="str">
            <v/>
          </cell>
          <cell r="CR1562" t="str">
            <v>    传统服务业</v>
          </cell>
          <cell r="CS1562" t="str">
            <v>2</v>
          </cell>
          <cell r="CT1562" t="str">
            <v>    地方</v>
          </cell>
          <cell r="CU1562">
            <v>0</v>
          </cell>
          <cell r="CV1562">
            <v>0</v>
          </cell>
          <cell r="CW1562">
            <v>0</v>
          </cell>
          <cell r="CX1562">
            <v>0</v>
          </cell>
          <cell r="CY1562">
            <v>0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  <cell r="DD1562">
            <v>0</v>
          </cell>
          <cell r="DE1562">
            <v>0</v>
          </cell>
          <cell r="DF1562">
            <v>0</v>
          </cell>
          <cell r="DG1562">
            <v>0</v>
          </cell>
          <cell r="DH1562">
            <v>0</v>
          </cell>
          <cell r="DI1562">
            <v>0</v>
          </cell>
          <cell r="DJ1562">
            <v>0</v>
          </cell>
          <cell r="DK1562">
            <v>0</v>
          </cell>
          <cell r="DL1562">
            <v>0</v>
          </cell>
          <cell r="DM1562" t="str">
            <v>3</v>
          </cell>
          <cell r="DN1562" t="str">
            <v>624</v>
          </cell>
          <cell r="DO1562" t="str">
            <v>    餐饮配送及外卖送餐服务</v>
          </cell>
          <cell r="DP1562" t="str">
            <v>1</v>
          </cell>
          <cell r="DQ1562" t="str">
            <v>3</v>
          </cell>
          <cell r="DR1562">
            <v>37530</v>
          </cell>
          <cell r="DS1562">
            <v>4111</v>
          </cell>
          <cell r="DT1562">
            <v>1</v>
          </cell>
          <cell r="DU1562">
            <v>344</v>
          </cell>
          <cell r="DV1562">
            <v>366</v>
          </cell>
          <cell r="DW1562">
            <v>740</v>
          </cell>
          <cell r="DX1562">
            <v>57</v>
          </cell>
        </row>
        <row r="1563">
          <cell r="M1563" t="str">
            <v>91110400MAC6FUTTXF</v>
          </cell>
          <cell r="N1563" t="str">
            <v>北京中芯南小湘餐饮管理有限公司</v>
          </cell>
          <cell r="O1563" t="str">
            <v>2025</v>
          </cell>
          <cell r="P1563" t="str">
            <v>2</v>
          </cell>
          <cell r="Q1563">
            <v>438</v>
          </cell>
          <cell r="R1563">
            <v>433</v>
          </cell>
          <cell r="S1563">
            <v>776</v>
          </cell>
          <cell r="T1563">
            <v>567</v>
          </cell>
          <cell r="U1563">
            <v>3599</v>
          </cell>
          <cell r="V1563">
            <v>2087</v>
          </cell>
          <cell r="W1563">
            <v>3942</v>
          </cell>
          <cell r="X1563">
            <v>2173</v>
          </cell>
          <cell r="Y1563">
            <v>0</v>
          </cell>
          <cell r="Z1563">
            <v>0</v>
          </cell>
          <cell r="AA1563">
            <v>1027</v>
          </cell>
          <cell r="AB1563">
            <v>1222</v>
          </cell>
          <cell r="AC1563">
            <v>0</v>
          </cell>
          <cell r="AD1563">
            <v>0</v>
          </cell>
          <cell r="AE1563">
            <v>1025</v>
          </cell>
          <cell r="AF1563">
            <v>669</v>
          </cell>
          <cell r="AG1563">
            <v>1</v>
          </cell>
          <cell r="AH1563">
            <v>2</v>
          </cell>
          <cell r="AI1563">
            <v>21</v>
          </cell>
          <cell r="AJ1563">
            <v>648</v>
          </cell>
          <cell r="AK1563">
            <v>13</v>
          </cell>
          <cell r="AL1563">
            <v>68</v>
          </cell>
          <cell r="AM1563">
            <v>0</v>
          </cell>
          <cell r="AN1563">
            <v>0</v>
          </cell>
          <cell r="AO1563">
            <v>1</v>
          </cell>
          <cell r="AP1563">
            <v>2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-25</v>
          </cell>
          <cell r="BF1563">
            <v>-167</v>
          </cell>
          <cell r="BG1563">
            <v>0</v>
          </cell>
          <cell r="BH1563">
            <v>9</v>
          </cell>
          <cell r="BI1563">
            <v>0</v>
          </cell>
          <cell r="BJ1563">
            <v>0</v>
          </cell>
          <cell r="BK1563">
            <v>-25</v>
          </cell>
          <cell r="BL1563">
            <v>-158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17</v>
          </cell>
          <cell r="BS1563">
            <v>5</v>
          </cell>
          <cell r="BT1563">
            <v>7</v>
          </cell>
          <cell r="BU1563" t="str">
            <v>樊霞</v>
          </cell>
          <cell r="BV1563" t="str">
            <v>赵亚茹</v>
          </cell>
          <cell r="BW1563" t="str">
            <v>邢静</v>
          </cell>
          <cell r="BX1563" t="str">
            <v>15269169237</v>
          </cell>
          <cell r="BY1563" t="str">
            <v>2025-03-13</v>
          </cell>
          <cell r="BZ1563" t="str">
            <v/>
          </cell>
          <cell r="CA1563" t="str">
            <v>MAC6FUTTX</v>
          </cell>
          <cell r="CB1563">
            <v>0</v>
          </cell>
          <cell r="CC1563">
            <v>0</v>
          </cell>
          <cell r="CD1563" t="str">
            <v/>
          </cell>
          <cell r="CE1563" t="str">
            <v>1</v>
          </cell>
          <cell r="CF1563" t="str">
            <v/>
          </cell>
          <cell r="CG1563" t="str">
            <v>北京经济技术开发区虚拟社区</v>
          </cell>
          <cell r="CH1563" t="str">
            <v>qy</v>
          </cell>
          <cell r="CI1563" t="str">
            <v>    私人控股</v>
          </cell>
          <cell r="CJ1563" t="str">
            <v>H</v>
          </cell>
          <cell r="CK1563" t="str">
            <v>    住宿和餐饮业</v>
          </cell>
          <cell r="CL1563" t="str">
            <v>62</v>
          </cell>
          <cell r="CM1563" t="str">
            <v>    餐饮业</v>
          </cell>
          <cell r="CN1563" t="str">
            <v>115101</v>
          </cell>
          <cell r="CO1563" t="str">
            <v>      开发区</v>
          </cell>
          <cell r="CP1563" t="str">
            <v>　　　其他有限责任公司</v>
          </cell>
          <cell r="CQ1563" t="str">
            <v/>
          </cell>
          <cell r="CR1563" t="str">
            <v>    传统服务业</v>
          </cell>
          <cell r="CS1563" t="str">
            <v>2</v>
          </cell>
          <cell r="CT1563" t="str">
            <v>    地方</v>
          </cell>
          <cell r="CU1563">
            <v>0</v>
          </cell>
          <cell r="CV1563">
            <v>0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0</v>
          </cell>
          <cell r="DF1563">
            <v>0</v>
          </cell>
          <cell r="DG1563">
            <v>0</v>
          </cell>
          <cell r="DH1563">
            <v>0</v>
          </cell>
          <cell r="DI1563">
            <v>0</v>
          </cell>
          <cell r="DJ1563">
            <v>0</v>
          </cell>
          <cell r="DK1563">
            <v>0</v>
          </cell>
          <cell r="DL1563">
            <v>0</v>
          </cell>
          <cell r="DM1563" t="str">
            <v>3</v>
          </cell>
          <cell r="DN1563" t="str">
            <v>621</v>
          </cell>
          <cell r="DO1563" t="str">
            <v>    正餐服务</v>
          </cell>
          <cell r="DP1563" t="str">
            <v>1</v>
          </cell>
          <cell r="DQ1563" t="str">
            <v>4</v>
          </cell>
          <cell r="DR1563">
            <v>1027</v>
          </cell>
          <cell r="DS1563">
            <v>1222</v>
          </cell>
          <cell r="DT1563">
            <v>1</v>
          </cell>
          <cell r="DU1563">
            <v>-25</v>
          </cell>
          <cell r="DV1563">
            <v>-167</v>
          </cell>
          <cell r="DW1563">
            <v>-31</v>
          </cell>
          <cell r="DX1563">
            <v>19</v>
          </cell>
        </row>
        <row r="1564">
          <cell r="M1564" t="str">
            <v>91110108MA01FE9J0U</v>
          </cell>
          <cell r="N1564" t="str">
            <v>北京龙禧有璟阁餐饮文化发展有限公司</v>
          </cell>
          <cell r="O1564" t="str">
            <v>2025</v>
          </cell>
          <cell r="P1564" t="str">
            <v>2</v>
          </cell>
          <cell r="Q1564">
            <v>0</v>
          </cell>
          <cell r="R1564">
            <v>1010</v>
          </cell>
          <cell r="S1564">
            <v>0</v>
          </cell>
          <cell r="T1564">
            <v>1</v>
          </cell>
          <cell r="U1564">
            <v>2533</v>
          </cell>
          <cell r="V1564">
            <v>3514</v>
          </cell>
          <cell r="W1564">
            <v>21859</v>
          </cell>
          <cell r="X1564">
            <v>19949</v>
          </cell>
          <cell r="Y1564">
            <v>0</v>
          </cell>
          <cell r="Z1564">
            <v>0</v>
          </cell>
          <cell r="AA1564">
            <v>1679</v>
          </cell>
          <cell r="AB1564">
            <v>1581</v>
          </cell>
          <cell r="AC1564">
            <v>0</v>
          </cell>
          <cell r="AD1564">
            <v>0</v>
          </cell>
          <cell r="AE1564">
            <v>597</v>
          </cell>
          <cell r="AF1564">
            <v>425</v>
          </cell>
          <cell r="AG1564">
            <v>1</v>
          </cell>
          <cell r="AH1564">
            <v>1</v>
          </cell>
          <cell r="AI1564">
            <v>819</v>
          </cell>
          <cell r="AJ1564">
            <v>1632</v>
          </cell>
          <cell r="AK1564">
            <v>87</v>
          </cell>
          <cell r="AL1564">
            <v>241</v>
          </cell>
          <cell r="AM1564">
            <v>0</v>
          </cell>
          <cell r="AN1564">
            <v>0</v>
          </cell>
          <cell r="AO1564">
            <v>9</v>
          </cell>
          <cell r="AP1564">
            <v>8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166</v>
          </cell>
          <cell r="BF1564">
            <v>-726</v>
          </cell>
          <cell r="BG1564">
            <v>0</v>
          </cell>
          <cell r="BH1564">
            <v>2</v>
          </cell>
          <cell r="BI1564">
            <v>741</v>
          </cell>
          <cell r="BJ1564">
            <v>0</v>
          </cell>
          <cell r="BK1564">
            <v>-576</v>
          </cell>
          <cell r="BL1564">
            <v>-724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16</v>
          </cell>
          <cell r="BR1564">
            <v>21</v>
          </cell>
          <cell r="BS1564">
            <v>62</v>
          </cell>
          <cell r="BT1564">
            <v>74</v>
          </cell>
          <cell r="BU1564" t="str">
            <v>卢贺飞</v>
          </cell>
          <cell r="BV1564" t="str">
            <v>蔚平</v>
          </cell>
          <cell r="BW1564" t="str">
            <v>刘海萍</v>
          </cell>
          <cell r="BX1564" t="str">
            <v>13521290880</v>
          </cell>
          <cell r="BY1564" t="str">
            <v>2025-03-06</v>
          </cell>
          <cell r="BZ1564" t="str">
            <v/>
          </cell>
          <cell r="CA1564" t="str">
            <v>MA01FE9J0</v>
          </cell>
          <cell r="CB1564">
            <v>0</v>
          </cell>
          <cell r="CC1564">
            <v>0</v>
          </cell>
          <cell r="CD1564" t="str">
            <v/>
          </cell>
          <cell r="CE1564" t="str">
            <v>1</v>
          </cell>
          <cell r="CF1564" t="str">
            <v/>
          </cell>
          <cell r="CG1564" t="str">
            <v>北京经济技术开发区虚拟社区</v>
          </cell>
          <cell r="CH1564" t="str">
            <v>qy</v>
          </cell>
          <cell r="CI1564" t="str">
            <v>    私人控股</v>
          </cell>
          <cell r="CJ1564" t="str">
            <v>H</v>
          </cell>
          <cell r="CK1564" t="str">
            <v>    住宿和餐饮业</v>
          </cell>
          <cell r="CL1564" t="str">
            <v>62</v>
          </cell>
          <cell r="CM1564" t="str">
            <v>    餐饮业</v>
          </cell>
          <cell r="CN1564" t="str">
            <v>115101</v>
          </cell>
          <cell r="CO1564" t="str">
            <v>      开发区</v>
          </cell>
          <cell r="CP1564" t="str">
            <v>　　　私营有限责任公司</v>
          </cell>
          <cell r="CQ1564" t="str">
            <v/>
          </cell>
          <cell r="CR1564" t="str">
            <v>    传统服务业</v>
          </cell>
          <cell r="CS1564" t="str">
            <v>2</v>
          </cell>
          <cell r="CT1564" t="str">
            <v>    地方</v>
          </cell>
          <cell r="CU1564">
            <v>0</v>
          </cell>
          <cell r="CV1564">
            <v>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DI1564">
            <v>0</v>
          </cell>
          <cell r="DJ1564">
            <v>0</v>
          </cell>
          <cell r="DK1564">
            <v>0</v>
          </cell>
          <cell r="DL1564">
            <v>0</v>
          </cell>
          <cell r="DM1564" t="str">
            <v>3</v>
          </cell>
          <cell r="DN1564" t="str">
            <v>621</v>
          </cell>
          <cell r="DO1564" t="str">
            <v>    正餐服务</v>
          </cell>
          <cell r="DP1564" t="str">
            <v>1</v>
          </cell>
          <cell r="DQ1564" t="str">
            <v>3</v>
          </cell>
          <cell r="DR1564">
            <v>1679</v>
          </cell>
          <cell r="DS1564">
            <v>1581</v>
          </cell>
          <cell r="DT1564">
            <v>1</v>
          </cell>
          <cell r="DU1564">
            <v>166</v>
          </cell>
          <cell r="DV1564">
            <v>-726</v>
          </cell>
          <cell r="DW1564">
            <v>17</v>
          </cell>
          <cell r="DX1564">
            <v>22</v>
          </cell>
        </row>
        <row r="1565">
          <cell r="M1565" t="str">
            <v>91110302MA01FUQ23B</v>
          </cell>
          <cell r="N1565" t="str">
            <v>北京晟家餐饮管理有限公司</v>
          </cell>
          <cell r="O1565" t="str">
            <v>2025</v>
          </cell>
          <cell r="P1565" t="str">
            <v>2</v>
          </cell>
          <cell r="Q1565">
            <v>233</v>
          </cell>
          <cell r="R1565">
            <v>233</v>
          </cell>
          <cell r="S1565">
            <v>4608</v>
          </cell>
          <cell r="T1565">
            <v>3541</v>
          </cell>
          <cell r="U1565">
            <v>11744</v>
          </cell>
          <cell r="V1565">
            <v>9741</v>
          </cell>
          <cell r="W1565">
            <v>23034</v>
          </cell>
          <cell r="X1565">
            <v>20835</v>
          </cell>
          <cell r="Y1565">
            <v>0</v>
          </cell>
          <cell r="Z1565">
            <v>0</v>
          </cell>
          <cell r="AA1565">
            <v>532</v>
          </cell>
          <cell r="AB1565">
            <v>679</v>
          </cell>
          <cell r="AC1565">
            <v>0</v>
          </cell>
          <cell r="AD1565">
            <v>0</v>
          </cell>
          <cell r="AE1565">
            <v>243</v>
          </cell>
          <cell r="AF1565">
            <v>697</v>
          </cell>
          <cell r="AG1565">
            <v>3</v>
          </cell>
          <cell r="AH1565">
            <v>3</v>
          </cell>
          <cell r="AI1565">
            <v>0</v>
          </cell>
          <cell r="AJ1565">
            <v>0</v>
          </cell>
          <cell r="AK1565">
            <v>5</v>
          </cell>
          <cell r="AL1565">
            <v>7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282</v>
          </cell>
          <cell r="BF1565">
            <v>-28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282</v>
          </cell>
          <cell r="BL1565">
            <v>-28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32</v>
          </cell>
          <cell r="BR1565">
            <v>40</v>
          </cell>
          <cell r="BS1565">
            <v>23</v>
          </cell>
          <cell r="BT1565">
            <v>29</v>
          </cell>
          <cell r="BU1565" t="str">
            <v>冯耀荣</v>
          </cell>
          <cell r="BV1565" t="str">
            <v>林艳秋</v>
          </cell>
          <cell r="BW1565" t="str">
            <v>陈倩</v>
          </cell>
          <cell r="BX1565" t="str">
            <v>18830715683</v>
          </cell>
          <cell r="BY1565" t="str">
            <v>2025-03-18</v>
          </cell>
          <cell r="BZ1565" t="str">
            <v/>
          </cell>
          <cell r="CA1565" t="str">
            <v>MA01FUQ23</v>
          </cell>
          <cell r="CB1565">
            <v>0</v>
          </cell>
          <cell r="CC1565">
            <v>0</v>
          </cell>
          <cell r="CD1565" t="str">
            <v/>
          </cell>
          <cell r="CE1565" t="str">
            <v>1</v>
          </cell>
          <cell r="CF1565" t="str">
            <v/>
          </cell>
          <cell r="CG1565" t="str">
            <v>北京经济技术开发区虚拟社区</v>
          </cell>
          <cell r="CH1565" t="str">
            <v>qy</v>
          </cell>
          <cell r="CI1565" t="str">
            <v>    私人控股</v>
          </cell>
          <cell r="CJ1565" t="str">
            <v>H</v>
          </cell>
          <cell r="CK1565" t="str">
            <v>    住宿和餐饮业</v>
          </cell>
          <cell r="CL1565" t="str">
            <v>62</v>
          </cell>
          <cell r="CM1565" t="str">
            <v>    餐饮业</v>
          </cell>
          <cell r="CN1565" t="str">
            <v>115101</v>
          </cell>
          <cell r="CO1565" t="str">
            <v>      开发区</v>
          </cell>
          <cell r="CP1565" t="str">
            <v>　　　其他有限责任公司</v>
          </cell>
          <cell r="CQ1565" t="str">
            <v/>
          </cell>
          <cell r="CR1565" t="str">
            <v>    传统服务业</v>
          </cell>
          <cell r="CS1565" t="str">
            <v>2</v>
          </cell>
          <cell r="CT1565" t="str">
            <v>    地方</v>
          </cell>
          <cell r="CU1565">
            <v>0</v>
          </cell>
          <cell r="CV1565">
            <v>0</v>
          </cell>
          <cell r="CW1565">
            <v>0</v>
          </cell>
          <cell r="CX1565">
            <v>0</v>
          </cell>
          <cell r="CY1565">
            <v>0</v>
          </cell>
          <cell r="CZ1565">
            <v>0</v>
          </cell>
          <cell r="DA1565">
            <v>0</v>
          </cell>
          <cell r="DB1565">
            <v>0</v>
          </cell>
          <cell r="DC1565">
            <v>0</v>
          </cell>
          <cell r="DD1565">
            <v>0</v>
          </cell>
          <cell r="DE1565">
            <v>0</v>
          </cell>
          <cell r="DF1565">
            <v>0</v>
          </cell>
          <cell r="DG1565">
            <v>0</v>
          </cell>
          <cell r="DH1565">
            <v>0</v>
          </cell>
          <cell r="DI1565">
            <v>0</v>
          </cell>
          <cell r="DJ1565">
            <v>0</v>
          </cell>
          <cell r="DK1565">
            <v>0</v>
          </cell>
          <cell r="DL1565">
            <v>0</v>
          </cell>
          <cell r="DM1565" t="str">
            <v>3</v>
          </cell>
          <cell r="DN1565" t="str">
            <v>621</v>
          </cell>
          <cell r="DO1565" t="str">
            <v>    正餐服务</v>
          </cell>
          <cell r="DP1565" t="str">
            <v>1</v>
          </cell>
          <cell r="DQ1565" t="str">
            <v>3</v>
          </cell>
          <cell r="DR1565">
            <v>532</v>
          </cell>
          <cell r="DS1565">
            <v>679</v>
          </cell>
          <cell r="DT1565">
            <v>1</v>
          </cell>
          <cell r="DU1565">
            <v>282</v>
          </cell>
          <cell r="DV1565">
            <v>-28</v>
          </cell>
          <cell r="DW1565">
            <v>35</v>
          </cell>
          <cell r="DX1565">
            <v>43</v>
          </cell>
        </row>
        <row r="1566">
          <cell r="M1566" t="str">
            <v>9111011231797898XU</v>
          </cell>
          <cell r="N1566" t="str">
            <v>北京御苑顺景餐饮管理有限责任公司</v>
          </cell>
          <cell r="O1566" t="str">
            <v>2025</v>
          </cell>
          <cell r="P1566" t="str">
            <v>2</v>
          </cell>
          <cell r="Q1566">
            <v>91</v>
          </cell>
          <cell r="R1566">
            <v>91</v>
          </cell>
          <cell r="S1566">
            <v>0</v>
          </cell>
          <cell r="T1566">
            <v>0</v>
          </cell>
          <cell r="U1566">
            <v>7632</v>
          </cell>
          <cell r="V1566">
            <v>8037</v>
          </cell>
          <cell r="W1566">
            <v>3504</v>
          </cell>
          <cell r="X1566">
            <v>3814</v>
          </cell>
          <cell r="Y1566">
            <v>0</v>
          </cell>
          <cell r="Z1566">
            <v>0</v>
          </cell>
          <cell r="AA1566">
            <v>2945</v>
          </cell>
          <cell r="AB1566">
            <v>3655</v>
          </cell>
          <cell r="AC1566">
            <v>0</v>
          </cell>
          <cell r="AD1566">
            <v>0</v>
          </cell>
          <cell r="AE1566">
            <v>1928</v>
          </cell>
          <cell r="AF1566">
            <v>2215</v>
          </cell>
          <cell r="AG1566">
            <v>0</v>
          </cell>
          <cell r="AH1566">
            <v>0</v>
          </cell>
          <cell r="AI1566">
            <v>522</v>
          </cell>
          <cell r="AJ1566">
            <v>601</v>
          </cell>
          <cell r="AK1566">
            <v>386</v>
          </cell>
          <cell r="AL1566">
            <v>343</v>
          </cell>
          <cell r="AM1566">
            <v>0</v>
          </cell>
          <cell r="AN1566">
            <v>0</v>
          </cell>
          <cell r="AO1566">
            <v>0</v>
          </cell>
          <cell r="AP1566">
            <v>35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109</v>
          </cell>
          <cell r="BF1566">
            <v>461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109</v>
          </cell>
          <cell r="BL1566">
            <v>461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1</v>
          </cell>
          <cell r="BR1566">
            <v>46</v>
          </cell>
          <cell r="BS1566">
            <v>23</v>
          </cell>
          <cell r="BT1566">
            <v>20</v>
          </cell>
          <cell r="BU1566" t="str">
            <v>孟京京</v>
          </cell>
          <cell r="BV1566" t="str">
            <v>王金霞</v>
          </cell>
          <cell r="BW1566" t="str">
            <v>王宇红</v>
          </cell>
          <cell r="BX1566" t="str">
            <v>13683087298</v>
          </cell>
          <cell r="BY1566" t="str">
            <v>2025-03-14</v>
          </cell>
          <cell r="BZ1566" t="str">
            <v/>
          </cell>
          <cell r="CA1566" t="str">
            <v>31797898X</v>
          </cell>
          <cell r="CB1566">
            <v>0</v>
          </cell>
          <cell r="CC1566">
            <v>0</v>
          </cell>
          <cell r="CD1566" t="str">
            <v/>
          </cell>
          <cell r="CE1566" t="str">
            <v/>
          </cell>
          <cell r="CF1566" t="str">
            <v/>
          </cell>
          <cell r="CG1566" t="str">
            <v/>
          </cell>
          <cell r="CH1566" t="str">
            <v>qy</v>
          </cell>
          <cell r="CI1566" t="str">
            <v>    私人控股</v>
          </cell>
          <cell r="CJ1566" t="str">
            <v>H</v>
          </cell>
          <cell r="CK1566" t="str">
            <v>    住宿和餐饮业</v>
          </cell>
          <cell r="CL1566" t="str">
            <v>62</v>
          </cell>
          <cell r="CM1566" t="str">
            <v>    餐饮业</v>
          </cell>
          <cell r="CN1566" t="str">
            <v>110112</v>
          </cell>
          <cell r="CO1566" t="str">
            <v>      通州区</v>
          </cell>
          <cell r="CP1566" t="str">
            <v>　　　私营有限责任公司</v>
          </cell>
          <cell r="CQ1566" t="str">
            <v/>
          </cell>
          <cell r="CR1566" t="str">
            <v>    传统服务业</v>
          </cell>
          <cell r="CS1566" t="str">
            <v>2</v>
          </cell>
          <cell r="CT1566" t="str">
            <v>    地方</v>
          </cell>
          <cell r="CU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DI1566">
            <v>0</v>
          </cell>
          <cell r="DJ1566">
            <v>0</v>
          </cell>
          <cell r="DK1566">
            <v>0</v>
          </cell>
          <cell r="DL1566">
            <v>0</v>
          </cell>
          <cell r="DM1566" t="str">
            <v>5</v>
          </cell>
          <cell r="DN1566" t="str">
            <v>621</v>
          </cell>
          <cell r="DO1566" t="str">
            <v>    正餐服务</v>
          </cell>
          <cell r="DP1566" t="str">
            <v>1</v>
          </cell>
          <cell r="DQ1566" t="str">
            <v>3</v>
          </cell>
          <cell r="DR1566">
            <v>2945</v>
          </cell>
          <cell r="DS1566">
            <v>3655</v>
          </cell>
          <cell r="DT1566">
            <v>1</v>
          </cell>
          <cell r="DU1566">
            <v>109</v>
          </cell>
          <cell r="DV1566">
            <v>461</v>
          </cell>
          <cell r="DW1566">
            <v>1</v>
          </cell>
          <cell r="DX1566">
            <v>46</v>
          </cell>
        </row>
        <row r="1567">
          <cell r="M1567" t="str">
            <v>91110112MA001AMMXR</v>
          </cell>
          <cell r="N1567" t="str">
            <v>北京格林之星宾馆有限公司</v>
          </cell>
          <cell r="O1567" t="str">
            <v>2025</v>
          </cell>
          <cell r="P1567" t="str">
            <v>2</v>
          </cell>
          <cell r="Q1567">
            <v>1608</v>
          </cell>
          <cell r="R1567">
            <v>479</v>
          </cell>
          <cell r="S1567">
            <v>2515</v>
          </cell>
          <cell r="T1567">
            <v>230</v>
          </cell>
          <cell r="U1567">
            <v>5344</v>
          </cell>
          <cell r="V1567">
            <v>1557</v>
          </cell>
          <cell r="W1567">
            <v>3523</v>
          </cell>
          <cell r="X1567">
            <v>21</v>
          </cell>
          <cell r="Y1567">
            <v>0</v>
          </cell>
          <cell r="Z1567">
            <v>0</v>
          </cell>
          <cell r="AA1567">
            <v>912</v>
          </cell>
          <cell r="AB1567">
            <v>451</v>
          </cell>
          <cell r="AC1567">
            <v>0</v>
          </cell>
          <cell r="AD1567">
            <v>0</v>
          </cell>
          <cell r="AE1567">
            <v>378</v>
          </cell>
          <cell r="AF1567">
            <v>316</v>
          </cell>
          <cell r="AG1567">
            <v>0</v>
          </cell>
          <cell r="AH1567">
            <v>1</v>
          </cell>
          <cell r="AI1567">
            <v>70</v>
          </cell>
          <cell r="AJ1567">
            <v>36</v>
          </cell>
          <cell r="AK1567">
            <v>208</v>
          </cell>
          <cell r="AL1567">
            <v>69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256</v>
          </cell>
          <cell r="BF1567">
            <v>30</v>
          </cell>
          <cell r="BG1567">
            <v>0</v>
          </cell>
          <cell r="BH1567">
            <v>0</v>
          </cell>
          <cell r="BI1567">
            <v>0</v>
          </cell>
          <cell r="BJ1567">
            <v>6</v>
          </cell>
          <cell r="BK1567">
            <v>256</v>
          </cell>
          <cell r="BL1567">
            <v>24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118</v>
          </cell>
          <cell r="BR1567">
            <v>16</v>
          </cell>
          <cell r="BS1567">
            <v>2</v>
          </cell>
          <cell r="BT1567">
            <v>3</v>
          </cell>
          <cell r="BU1567" t="str">
            <v>樊红香</v>
          </cell>
          <cell r="BV1567" t="str">
            <v>樊红香</v>
          </cell>
          <cell r="BW1567" t="str">
            <v>樊红香</v>
          </cell>
          <cell r="BX1567" t="str">
            <v>18810714928</v>
          </cell>
          <cell r="BY1567" t="str">
            <v>2025-03-04</v>
          </cell>
          <cell r="BZ1567" t="str">
            <v/>
          </cell>
          <cell r="CA1567" t="str">
            <v>MA001AMMX</v>
          </cell>
          <cell r="CB1567">
            <v>0</v>
          </cell>
          <cell r="CC1567">
            <v>0</v>
          </cell>
          <cell r="CD1567" t="str">
            <v/>
          </cell>
          <cell r="CE1567" t="str">
            <v/>
          </cell>
          <cell r="CF1567" t="str">
            <v/>
          </cell>
          <cell r="CG1567" t="str">
            <v/>
          </cell>
          <cell r="CH1567" t="str">
            <v>qy</v>
          </cell>
          <cell r="CI1567" t="str">
            <v>    私人控股</v>
          </cell>
          <cell r="CJ1567" t="str">
            <v>H</v>
          </cell>
          <cell r="CK1567" t="str">
            <v>    住宿和餐饮业</v>
          </cell>
          <cell r="CL1567" t="str">
            <v>61</v>
          </cell>
          <cell r="CM1567" t="str">
            <v>    住宿业</v>
          </cell>
          <cell r="CN1567" t="str">
            <v>110112</v>
          </cell>
          <cell r="CO1567" t="str">
            <v>      通州区</v>
          </cell>
          <cell r="CP1567" t="str">
            <v>　　　私营有限责任公司</v>
          </cell>
          <cell r="CQ1567" t="str">
            <v/>
          </cell>
          <cell r="CR1567" t="str">
            <v>    传统服务业</v>
          </cell>
          <cell r="CS1567" t="str">
            <v>2</v>
          </cell>
          <cell r="CT1567" t="str">
            <v>    地方</v>
          </cell>
          <cell r="CU1567">
            <v>0</v>
          </cell>
          <cell r="CV1567">
            <v>0</v>
          </cell>
          <cell r="CW1567">
            <v>0</v>
          </cell>
          <cell r="CX1567">
            <v>0</v>
          </cell>
          <cell r="CY1567">
            <v>0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  <cell r="DD1567">
            <v>0</v>
          </cell>
          <cell r="DE1567">
            <v>0</v>
          </cell>
          <cell r="DF1567">
            <v>0</v>
          </cell>
          <cell r="DG1567">
            <v>0</v>
          </cell>
          <cell r="DH1567">
            <v>0</v>
          </cell>
          <cell r="DI1567">
            <v>0</v>
          </cell>
          <cell r="DJ1567">
            <v>0</v>
          </cell>
          <cell r="DK1567">
            <v>0</v>
          </cell>
          <cell r="DL1567">
            <v>0</v>
          </cell>
          <cell r="DM1567" t="str">
            <v>5</v>
          </cell>
          <cell r="DN1567" t="str">
            <v>612</v>
          </cell>
          <cell r="DO1567" t="str">
            <v>    一般旅馆</v>
          </cell>
          <cell r="DP1567" t="str">
            <v>1</v>
          </cell>
          <cell r="DQ1567" t="str">
            <v>4</v>
          </cell>
          <cell r="DR1567">
            <v>912</v>
          </cell>
          <cell r="DS1567">
            <v>451</v>
          </cell>
          <cell r="DT1567">
            <v>1</v>
          </cell>
          <cell r="DU1567">
            <v>256</v>
          </cell>
          <cell r="DV1567">
            <v>30</v>
          </cell>
          <cell r="DW1567">
            <v>118</v>
          </cell>
          <cell r="DX1567">
            <v>17</v>
          </cell>
        </row>
        <row r="1568">
          <cell r="M1568" t="str">
            <v>911103020536283442</v>
          </cell>
          <cell r="N1568" t="str">
            <v>北京朝林松源酒店管理有限公司</v>
          </cell>
          <cell r="O1568" t="str">
            <v>2025</v>
          </cell>
          <cell r="P1568" t="str">
            <v>2</v>
          </cell>
          <cell r="Q1568">
            <v>15819</v>
          </cell>
          <cell r="R1568">
            <v>14541</v>
          </cell>
          <cell r="S1568">
            <v>5929</v>
          </cell>
          <cell r="T1568">
            <v>2786</v>
          </cell>
          <cell r="U1568">
            <v>182585</v>
          </cell>
          <cell r="V1568">
            <v>37149</v>
          </cell>
          <cell r="W1568">
            <v>195868</v>
          </cell>
          <cell r="X1568">
            <v>40766</v>
          </cell>
          <cell r="Y1568">
            <v>0</v>
          </cell>
          <cell r="Z1568">
            <v>0</v>
          </cell>
          <cell r="AA1568">
            <v>16077</v>
          </cell>
          <cell r="AB1568">
            <v>16783</v>
          </cell>
          <cell r="AC1568">
            <v>0</v>
          </cell>
          <cell r="AD1568">
            <v>0</v>
          </cell>
          <cell r="AE1568">
            <v>1345</v>
          </cell>
          <cell r="AF1568">
            <v>1796</v>
          </cell>
          <cell r="AG1568">
            <v>0</v>
          </cell>
          <cell r="AH1568">
            <v>47</v>
          </cell>
          <cell r="AI1568">
            <v>10413</v>
          </cell>
          <cell r="AJ1568">
            <v>10693</v>
          </cell>
          <cell r="AK1568">
            <v>187</v>
          </cell>
          <cell r="AL1568">
            <v>250</v>
          </cell>
          <cell r="AM1568">
            <v>0</v>
          </cell>
          <cell r="AN1568">
            <v>0</v>
          </cell>
          <cell r="AO1568">
            <v>61</v>
          </cell>
          <cell r="AP1568">
            <v>2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4071</v>
          </cell>
          <cell r="BF1568">
            <v>3995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4071</v>
          </cell>
          <cell r="BL1568">
            <v>3995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683</v>
          </cell>
          <cell r="BR1568">
            <v>770</v>
          </cell>
          <cell r="BS1568">
            <v>131</v>
          </cell>
          <cell r="BT1568">
            <v>130</v>
          </cell>
          <cell r="BU1568" t="str">
            <v>李冠男</v>
          </cell>
          <cell r="BV1568" t="str">
            <v>李晓虎</v>
          </cell>
          <cell r="BW1568" t="str">
            <v>李晓虎</v>
          </cell>
          <cell r="BX1568" t="str">
            <v>13001203341</v>
          </cell>
          <cell r="BY1568" t="str">
            <v>2025-03-17</v>
          </cell>
          <cell r="BZ1568" t="str">
            <v/>
          </cell>
          <cell r="CA1568" t="str">
            <v>053628344</v>
          </cell>
          <cell r="CB1568">
            <v>0</v>
          </cell>
          <cell r="CC1568">
            <v>0</v>
          </cell>
          <cell r="CD1568" t="str">
            <v/>
          </cell>
          <cell r="CE1568" t="str">
            <v>1</v>
          </cell>
          <cell r="CF1568" t="str">
            <v/>
          </cell>
          <cell r="CG1568" t="str">
            <v>北京经济技术开发区虚拟社区</v>
          </cell>
          <cell r="CH1568" t="str">
            <v>qy</v>
          </cell>
          <cell r="CI1568" t="str">
            <v>    私人控股</v>
          </cell>
          <cell r="CJ1568" t="str">
            <v>H</v>
          </cell>
          <cell r="CK1568" t="str">
            <v>    住宿和餐饮业</v>
          </cell>
          <cell r="CL1568" t="str">
            <v>61</v>
          </cell>
          <cell r="CM1568" t="str">
            <v>    住宿业</v>
          </cell>
          <cell r="CN1568" t="str">
            <v>115101</v>
          </cell>
          <cell r="CO1568" t="str">
            <v>      开发区</v>
          </cell>
          <cell r="CP1568" t="str">
            <v>　　　其他有限责任公司</v>
          </cell>
          <cell r="CQ1568" t="str">
            <v/>
          </cell>
          <cell r="CR1568" t="str">
            <v>    传统服务业</v>
          </cell>
          <cell r="CS1568" t="str">
            <v>2</v>
          </cell>
          <cell r="CT1568" t="str">
            <v>    地方</v>
          </cell>
          <cell r="CU1568">
            <v>0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DI1568">
            <v>0</v>
          </cell>
          <cell r="DJ1568">
            <v>0</v>
          </cell>
          <cell r="DK1568">
            <v>0</v>
          </cell>
          <cell r="DL1568">
            <v>0</v>
          </cell>
          <cell r="DM1568" t="str">
            <v>3</v>
          </cell>
          <cell r="DN1568" t="str">
            <v>611</v>
          </cell>
          <cell r="DO1568" t="str">
            <v>    旅游饭店</v>
          </cell>
          <cell r="DP1568" t="str">
            <v>1</v>
          </cell>
          <cell r="DQ1568" t="str">
            <v>2</v>
          </cell>
          <cell r="DR1568">
            <v>16077</v>
          </cell>
          <cell r="DS1568">
            <v>16783</v>
          </cell>
          <cell r="DT1568">
            <v>1</v>
          </cell>
          <cell r="DU1568">
            <v>4071</v>
          </cell>
          <cell r="DV1568">
            <v>3995</v>
          </cell>
          <cell r="DW1568">
            <v>683</v>
          </cell>
          <cell r="DX1568">
            <v>817</v>
          </cell>
        </row>
        <row r="1569">
          <cell r="M1569" t="str">
            <v>91110302585845358R</v>
          </cell>
          <cell r="N1569" t="str">
            <v>北京温馨人家餐饮管理有限公司</v>
          </cell>
          <cell r="O1569" t="str">
            <v>2025</v>
          </cell>
          <cell r="P1569" t="str">
            <v>2</v>
          </cell>
          <cell r="Q1569">
            <v>1770</v>
          </cell>
          <cell r="R1569">
            <v>1640</v>
          </cell>
          <cell r="S1569">
            <v>32252</v>
          </cell>
          <cell r="T1569">
            <v>73</v>
          </cell>
          <cell r="U1569">
            <v>149871</v>
          </cell>
          <cell r="V1569">
            <v>126105</v>
          </cell>
          <cell r="W1569">
            <v>150797</v>
          </cell>
          <cell r="X1569">
            <v>127555</v>
          </cell>
          <cell r="Y1569">
            <v>0</v>
          </cell>
          <cell r="Z1569">
            <v>0</v>
          </cell>
          <cell r="AA1569">
            <v>14396</v>
          </cell>
          <cell r="AB1569">
            <v>8710</v>
          </cell>
          <cell r="AC1569">
            <v>0</v>
          </cell>
          <cell r="AD1569">
            <v>0</v>
          </cell>
          <cell r="AE1569">
            <v>12517</v>
          </cell>
          <cell r="AF1569">
            <v>5300</v>
          </cell>
          <cell r="AG1569">
            <v>25</v>
          </cell>
          <cell r="AH1569">
            <v>38</v>
          </cell>
          <cell r="AI1569">
            <v>0</v>
          </cell>
          <cell r="AJ1569">
            <v>0</v>
          </cell>
          <cell r="AK1569">
            <v>957</v>
          </cell>
          <cell r="AL1569">
            <v>3366</v>
          </cell>
          <cell r="AM1569">
            <v>0</v>
          </cell>
          <cell r="AN1569">
            <v>0</v>
          </cell>
          <cell r="AO1569">
            <v>0</v>
          </cell>
          <cell r="AP1569">
            <v>13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897</v>
          </cell>
          <cell r="BF1569">
            <v>-7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897</v>
          </cell>
          <cell r="BL1569">
            <v>-7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205</v>
          </cell>
          <cell r="BR1569">
            <v>319</v>
          </cell>
          <cell r="BS1569">
            <v>61</v>
          </cell>
          <cell r="BT1569">
            <v>61</v>
          </cell>
          <cell r="BU1569" t="str">
            <v>胡书平</v>
          </cell>
          <cell r="BV1569" t="str">
            <v>胡会琴</v>
          </cell>
          <cell r="BW1569" t="str">
            <v>胡会琴</v>
          </cell>
          <cell r="BX1569" t="str">
            <v>13730118422</v>
          </cell>
          <cell r="BY1569" t="str">
            <v>2025-03-18</v>
          </cell>
          <cell r="BZ1569" t="str">
            <v/>
          </cell>
          <cell r="CA1569" t="str">
            <v>585845358</v>
          </cell>
          <cell r="CB1569">
            <v>0</v>
          </cell>
          <cell r="CC1569">
            <v>0</v>
          </cell>
          <cell r="CD1569" t="str">
            <v/>
          </cell>
          <cell r="CE1569" t="str">
            <v>1</v>
          </cell>
          <cell r="CF1569" t="str">
            <v/>
          </cell>
          <cell r="CG1569" t="str">
            <v>北京经济技术开发区虚拟社区</v>
          </cell>
          <cell r="CH1569" t="str">
            <v>qy</v>
          </cell>
          <cell r="CI1569" t="str">
            <v>    私人控股</v>
          </cell>
          <cell r="CJ1569" t="str">
            <v>H</v>
          </cell>
          <cell r="CK1569" t="str">
            <v>    住宿和餐饮业</v>
          </cell>
          <cell r="CL1569" t="str">
            <v>62</v>
          </cell>
          <cell r="CM1569" t="str">
            <v>    餐饮业</v>
          </cell>
          <cell r="CN1569" t="str">
            <v>115101</v>
          </cell>
          <cell r="CO1569" t="str">
            <v>      开发区</v>
          </cell>
          <cell r="CP1569" t="str">
            <v>　　　私营有限责任公司</v>
          </cell>
          <cell r="CQ1569" t="str">
            <v/>
          </cell>
          <cell r="CR1569" t="str">
            <v>    传统服务业</v>
          </cell>
          <cell r="CS1569" t="str">
            <v>2</v>
          </cell>
          <cell r="CT1569" t="str">
            <v>    地方</v>
          </cell>
          <cell r="CU1569">
            <v>0</v>
          </cell>
          <cell r="CV1569">
            <v>0</v>
          </cell>
          <cell r="CW1569">
            <v>0</v>
          </cell>
          <cell r="CX1569">
            <v>0</v>
          </cell>
          <cell r="CY1569">
            <v>0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  <cell r="DD1569">
            <v>0</v>
          </cell>
          <cell r="DE1569">
            <v>0</v>
          </cell>
          <cell r="DF1569">
            <v>0</v>
          </cell>
          <cell r="DG1569">
            <v>0</v>
          </cell>
          <cell r="DH1569">
            <v>0</v>
          </cell>
          <cell r="DI1569">
            <v>0</v>
          </cell>
          <cell r="DJ1569">
            <v>0</v>
          </cell>
          <cell r="DK1569">
            <v>0</v>
          </cell>
          <cell r="DL1569">
            <v>0</v>
          </cell>
          <cell r="DM1569" t="str">
            <v>3</v>
          </cell>
          <cell r="DN1569" t="str">
            <v>629</v>
          </cell>
          <cell r="DO1569" t="str">
            <v>    其他餐饮业</v>
          </cell>
          <cell r="DP1569" t="str">
            <v>1</v>
          </cell>
          <cell r="DQ1569" t="str">
            <v>3</v>
          </cell>
          <cell r="DR1569">
            <v>14396</v>
          </cell>
          <cell r="DS1569">
            <v>8710</v>
          </cell>
          <cell r="DT1569">
            <v>1</v>
          </cell>
          <cell r="DU1569">
            <v>897</v>
          </cell>
          <cell r="DV1569">
            <v>-7</v>
          </cell>
          <cell r="DW1569">
            <v>230</v>
          </cell>
          <cell r="DX1569">
            <v>357</v>
          </cell>
        </row>
        <row r="1570">
          <cell r="M1570" t="str">
            <v>91110302085501460B</v>
          </cell>
          <cell r="N1570" t="str">
            <v>北京德沁酒店管理有限公司</v>
          </cell>
          <cell r="O1570" t="str">
            <v>2025</v>
          </cell>
          <cell r="P1570" t="str">
            <v>2</v>
          </cell>
          <cell r="Q1570">
            <v>1141</v>
          </cell>
          <cell r="R1570">
            <v>1141</v>
          </cell>
          <cell r="S1570">
            <v>972</v>
          </cell>
          <cell r="T1570">
            <v>223</v>
          </cell>
          <cell r="U1570">
            <v>10077</v>
          </cell>
          <cell r="V1570">
            <v>10255</v>
          </cell>
          <cell r="W1570">
            <v>7934</v>
          </cell>
          <cell r="X1570">
            <v>9126</v>
          </cell>
          <cell r="Y1570">
            <v>0</v>
          </cell>
          <cell r="Z1570">
            <v>0</v>
          </cell>
          <cell r="AA1570">
            <v>2001</v>
          </cell>
          <cell r="AB1570">
            <v>1786</v>
          </cell>
          <cell r="AC1570">
            <v>0</v>
          </cell>
          <cell r="AD1570">
            <v>0</v>
          </cell>
          <cell r="AE1570">
            <v>346</v>
          </cell>
          <cell r="AF1570">
            <v>977</v>
          </cell>
          <cell r="AG1570">
            <v>0</v>
          </cell>
          <cell r="AH1570">
            <v>11</v>
          </cell>
          <cell r="AI1570">
            <v>855</v>
          </cell>
          <cell r="AJ1570">
            <v>531</v>
          </cell>
          <cell r="AK1570">
            <v>15</v>
          </cell>
          <cell r="AL1570">
            <v>18</v>
          </cell>
          <cell r="AM1570">
            <v>0</v>
          </cell>
          <cell r="AN1570">
            <v>0</v>
          </cell>
          <cell r="AO1570">
            <v>583</v>
          </cell>
          <cell r="AP1570">
            <v>9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202</v>
          </cell>
          <cell r="BF1570">
            <v>240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202</v>
          </cell>
          <cell r="BL1570">
            <v>240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1</v>
          </cell>
          <cell r="BR1570">
            <v>187</v>
          </cell>
          <cell r="BS1570">
            <v>31</v>
          </cell>
          <cell r="BT1570">
            <v>30</v>
          </cell>
          <cell r="BU1570" t="str">
            <v>张杰先</v>
          </cell>
          <cell r="BV1570" t="str">
            <v>张若君</v>
          </cell>
          <cell r="BW1570" t="str">
            <v>李风梅</v>
          </cell>
          <cell r="BX1570" t="str">
            <v>13691358517</v>
          </cell>
          <cell r="BY1570" t="str">
            <v>2025-03-11</v>
          </cell>
          <cell r="BZ1570" t="str">
            <v/>
          </cell>
          <cell r="CA1570" t="str">
            <v>085501460</v>
          </cell>
          <cell r="CB1570">
            <v>0</v>
          </cell>
          <cell r="CC1570">
            <v>0</v>
          </cell>
          <cell r="CD1570" t="str">
            <v/>
          </cell>
          <cell r="CE1570" t="str">
            <v>1</v>
          </cell>
          <cell r="CF1570" t="str">
            <v/>
          </cell>
          <cell r="CG1570" t="str">
            <v>北京经济技术开发区虚拟社区</v>
          </cell>
          <cell r="CH1570" t="str">
            <v>qy</v>
          </cell>
          <cell r="CI1570" t="str">
            <v>    私人控股</v>
          </cell>
          <cell r="CJ1570" t="str">
            <v>H</v>
          </cell>
          <cell r="CK1570" t="str">
            <v>    住宿和餐饮业</v>
          </cell>
          <cell r="CL1570" t="str">
            <v>61</v>
          </cell>
          <cell r="CM1570" t="str">
            <v>    住宿业</v>
          </cell>
          <cell r="CN1570" t="str">
            <v>115101</v>
          </cell>
          <cell r="CO1570" t="str">
            <v>      开发区</v>
          </cell>
          <cell r="CP1570" t="str">
            <v>　　　私营有限责任公司</v>
          </cell>
          <cell r="CQ1570" t="str">
            <v/>
          </cell>
          <cell r="CR1570" t="str">
            <v>    传统服务业</v>
          </cell>
          <cell r="CS1570" t="str">
            <v>2</v>
          </cell>
          <cell r="CT1570" t="str">
            <v>    地方</v>
          </cell>
          <cell r="CU1570">
            <v>0</v>
          </cell>
          <cell r="CV1570">
            <v>0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  <cell r="DD1570">
            <v>0</v>
          </cell>
          <cell r="DE1570">
            <v>0</v>
          </cell>
          <cell r="DF1570">
            <v>0</v>
          </cell>
          <cell r="DG1570">
            <v>0</v>
          </cell>
          <cell r="DH1570">
            <v>0</v>
          </cell>
          <cell r="DI1570">
            <v>0</v>
          </cell>
          <cell r="DJ1570">
            <v>0</v>
          </cell>
          <cell r="DK1570">
            <v>0</v>
          </cell>
          <cell r="DL1570">
            <v>0</v>
          </cell>
          <cell r="DM1570" t="str">
            <v>3</v>
          </cell>
          <cell r="DN1570" t="str">
            <v>612</v>
          </cell>
          <cell r="DO1570" t="str">
            <v>    一般旅馆</v>
          </cell>
          <cell r="DP1570" t="str">
            <v>1</v>
          </cell>
          <cell r="DQ1570" t="str">
            <v>3</v>
          </cell>
          <cell r="DR1570">
            <v>2001</v>
          </cell>
          <cell r="DS1570">
            <v>1786</v>
          </cell>
          <cell r="DT1570">
            <v>1</v>
          </cell>
          <cell r="DU1570">
            <v>202</v>
          </cell>
          <cell r="DV1570">
            <v>240</v>
          </cell>
          <cell r="DW1570">
            <v>1</v>
          </cell>
          <cell r="DX1570">
            <v>198</v>
          </cell>
        </row>
        <row r="1571">
          <cell r="M1571" t="str">
            <v>911103020672798274</v>
          </cell>
          <cell r="N1571" t="str">
            <v>福霁源（北京）餐饮管理有限公司</v>
          </cell>
          <cell r="O1571" t="str">
            <v>2025</v>
          </cell>
          <cell r="P1571" t="str">
            <v>2</v>
          </cell>
          <cell r="Q1571">
            <v>783</v>
          </cell>
          <cell r="R1571">
            <v>783</v>
          </cell>
          <cell r="S1571">
            <v>1112</v>
          </cell>
          <cell r="T1571">
            <v>1437</v>
          </cell>
          <cell r="U1571">
            <v>2447</v>
          </cell>
          <cell r="V1571">
            <v>2576</v>
          </cell>
          <cell r="W1571">
            <v>-2756</v>
          </cell>
          <cell r="X1571">
            <v>-2206</v>
          </cell>
          <cell r="Y1571">
            <v>0</v>
          </cell>
          <cell r="Z1571">
            <v>0</v>
          </cell>
          <cell r="AA1571">
            <v>370</v>
          </cell>
          <cell r="AB1571">
            <v>708</v>
          </cell>
          <cell r="AC1571">
            <v>0</v>
          </cell>
          <cell r="AD1571">
            <v>0</v>
          </cell>
          <cell r="AE1571">
            <v>27</v>
          </cell>
          <cell r="AF1571">
            <v>62</v>
          </cell>
          <cell r="AG1571">
            <v>0</v>
          </cell>
          <cell r="AH1571">
            <v>0</v>
          </cell>
          <cell r="AI1571">
            <v>5</v>
          </cell>
          <cell r="AJ1571">
            <v>0</v>
          </cell>
          <cell r="AK1571">
            <v>84</v>
          </cell>
          <cell r="AL1571">
            <v>43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254</v>
          </cell>
          <cell r="BF1571">
            <v>603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254</v>
          </cell>
          <cell r="BL1571">
            <v>603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6</v>
          </cell>
          <cell r="BT1571">
            <v>7</v>
          </cell>
          <cell r="BU1571" t="str">
            <v>魏同记</v>
          </cell>
          <cell r="BV1571" t="str">
            <v>魏同记</v>
          </cell>
          <cell r="BW1571" t="str">
            <v>魏同记</v>
          </cell>
          <cell r="BX1571" t="str">
            <v>17316036693</v>
          </cell>
          <cell r="BY1571" t="str">
            <v>2025-03-06</v>
          </cell>
          <cell r="BZ1571" t="str">
            <v/>
          </cell>
          <cell r="CA1571" t="str">
            <v>067279827</v>
          </cell>
          <cell r="CB1571">
            <v>0</v>
          </cell>
          <cell r="CC1571">
            <v>0</v>
          </cell>
          <cell r="CD1571" t="str">
            <v/>
          </cell>
          <cell r="CE1571" t="str">
            <v>1</v>
          </cell>
          <cell r="CF1571" t="str">
            <v/>
          </cell>
          <cell r="CG1571" t="str">
            <v>北京经济技术开发区虚拟社区</v>
          </cell>
          <cell r="CH1571" t="str">
            <v>qy</v>
          </cell>
          <cell r="CI1571" t="str">
            <v>    私人控股</v>
          </cell>
          <cell r="CJ1571" t="str">
            <v>H</v>
          </cell>
          <cell r="CK1571" t="str">
            <v>    住宿和餐饮业</v>
          </cell>
          <cell r="CL1571" t="str">
            <v>62</v>
          </cell>
          <cell r="CM1571" t="str">
            <v>    餐饮业</v>
          </cell>
          <cell r="CN1571" t="str">
            <v>115101</v>
          </cell>
          <cell r="CO1571" t="str">
            <v>      开发区</v>
          </cell>
          <cell r="CP1571" t="str">
            <v>　　　私营有限责任公司</v>
          </cell>
          <cell r="CQ1571" t="str">
            <v/>
          </cell>
          <cell r="CR1571" t="str">
            <v>    传统服务业</v>
          </cell>
          <cell r="CS1571" t="str">
            <v>2</v>
          </cell>
          <cell r="CT1571" t="str">
            <v>    地方</v>
          </cell>
          <cell r="CU1571">
            <v>0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DI1571">
            <v>0</v>
          </cell>
          <cell r="DJ1571">
            <v>0</v>
          </cell>
          <cell r="DK1571">
            <v>0</v>
          </cell>
          <cell r="DL1571">
            <v>0</v>
          </cell>
          <cell r="DM1571" t="str">
            <v>3</v>
          </cell>
          <cell r="DN1571" t="str">
            <v>621</v>
          </cell>
          <cell r="DO1571" t="str">
            <v>    正餐服务</v>
          </cell>
          <cell r="DP1571" t="str">
            <v>1</v>
          </cell>
          <cell r="DQ1571" t="str">
            <v>4</v>
          </cell>
          <cell r="DR1571">
            <v>370</v>
          </cell>
          <cell r="DS1571">
            <v>708</v>
          </cell>
          <cell r="DT1571">
            <v>1</v>
          </cell>
          <cell r="DU1571">
            <v>254</v>
          </cell>
          <cell r="DV1571">
            <v>603</v>
          </cell>
          <cell r="DW1571">
            <v>-336</v>
          </cell>
          <cell r="DX1571">
            <v>-93</v>
          </cell>
        </row>
        <row r="1572">
          <cell r="M1572" t="str">
            <v>91110302597722558U</v>
          </cell>
          <cell r="N1572" t="str">
            <v>北京香香鸟餐饮投资管理有限公司</v>
          </cell>
          <cell r="O1572" t="str">
            <v>2025</v>
          </cell>
          <cell r="P1572" t="str">
            <v>2</v>
          </cell>
          <cell r="Q1572">
            <v>480</v>
          </cell>
          <cell r="R1572">
            <v>333</v>
          </cell>
          <cell r="S1572">
            <v>28395</v>
          </cell>
          <cell r="T1572">
            <v>28907</v>
          </cell>
          <cell r="U1572">
            <v>188312</v>
          </cell>
          <cell r="V1572">
            <v>172277</v>
          </cell>
          <cell r="W1572">
            <v>155318</v>
          </cell>
          <cell r="X1572">
            <v>136588</v>
          </cell>
          <cell r="Y1572">
            <v>0</v>
          </cell>
          <cell r="Z1572">
            <v>0</v>
          </cell>
          <cell r="AA1572">
            <v>3910</v>
          </cell>
          <cell r="AB1572">
            <v>8816</v>
          </cell>
          <cell r="AC1572">
            <v>0</v>
          </cell>
          <cell r="AD1572">
            <v>0</v>
          </cell>
          <cell r="AE1572">
            <v>3615</v>
          </cell>
          <cell r="AF1572">
            <v>6795</v>
          </cell>
          <cell r="AG1572">
            <v>5</v>
          </cell>
          <cell r="AH1572">
            <v>10</v>
          </cell>
          <cell r="AI1572">
            <v>850</v>
          </cell>
          <cell r="AJ1572">
            <v>0</v>
          </cell>
          <cell r="AK1572">
            <v>154</v>
          </cell>
          <cell r="AL1572">
            <v>415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-714</v>
          </cell>
          <cell r="BF1572">
            <v>1596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-714</v>
          </cell>
          <cell r="BL1572">
            <v>1596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43</v>
          </cell>
          <cell r="BR1572">
            <v>85</v>
          </cell>
          <cell r="BS1572">
            <v>17</v>
          </cell>
          <cell r="BT1572">
            <v>25</v>
          </cell>
          <cell r="BU1572" t="str">
            <v>周静</v>
          </cell>
          <cell r="BV1572" t="str">
            <v>史九忠</v>
          </cell>
          <cell r="BW1572" t="str">
            <v>王曼娣</v>
          </cell>
          <cell r="BX1572" t="str">
            <v>13910973173</v>
          </cell>
          <cell r="BY1572" t="str">
            <v>2025-03-16</v>
          </cell>
          <cell r="BZ1572" t="str">
            <v/>
          </cell>
          <cell r="CA1572" t="str">
            <v>597722558</v>
          </cell>
          <cell r="CB1572">
            <v>0</v>
          </cell>
          <cell r="CC1572">
            <v>0</v>
          </cell>
          <cell r="CD1572" t="str">
            <v/>
          </cell>
          <cell r="CE1572" t="str">
            <v>1</v>
          </cell>
          <cell r="CF1572" t="str">
            <v/>
          </cell>
          <cell r="CG1572" t="str">
            <v>北京经济技术开发区虚拟社区</v>
          </cell>
          <cell r="CH1572" t="str">
            <v>qy</v>
          </cell>
          <cell r="CI1572" t="str">
            <v>    私人控股</v>
          </cell>
          <cell r="CJ1572" t="str">
            <v>H</v>
          </cell>
          <cell r="CK1572" t="str">
            <v>    住宿和餐饮业</v>
          </cell>
          <cell r="CL1572" t="str">
            <v>62</v>
          </cell>
          <cell r="CM1572" t="str">
            <v>    餐饮业</v>
          </cell>
          <cell r="CN1572" t="str">
            <v>115101</v>
          </cell>
          <cell r="CO1572" t="str">
            <v>      开发区</v>
          </cell>
          <cell r="CP1572" t="str">
            <v>　　　私营有限责任公司</v>
          </cell>
          <cell r="CQ1572" t="str">
            <v/>
          </cell>
          <cell r="CR1572" t="str">
            <v>    传统服务业</v>
          </cell>
          <cell r="CS1572" t="str">
            <v>2</v>
          </cell>
          <cell r="CT1572" t="str">
            <v>    地方</v>
          </cell>
          <cell r="CU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DI1572">
            <v>0</v>
          </cell>
          <cell r="DJ1572">
            <v>0</v>
          </cell>
          <cell r="DK1572">
            <v>0</v>
          </cell>
          <cell r="DL1572">
            <v>0</v>
          </cell>
          <cell r="DM1572" t="str">
            <v>3</v>
          </cell>
          <cell r="DN1572" t="str">
            <v>624</v>
          </cell>
          <cell r="DO1572" t="str">
            <v>    餐饮配送及外卖送餐服务</v>
          </cell>
          <cell r="DP1572" t="str">
            <v>1</v>
          </cell>
          <cell r="DQ1572" t="str">
            <v>3</v>
          </cell>
          <cell r="DR1572">
            <v>3910</v>
          </cell>
          <cell r="DS1572">
            <v>8816</v>
          </cell>
          <cell r="DT1572">
            <v>1</v>
          </cell>
          <cell r="DU1572">
            <v>-714</v>
          </cell>
          <cell r="DV1572">
            <v>1596</v>
          </cell>
          <cell r="DW1572">
            <v>48</v>
          </cell>
          <cell r="DX1572">
            <v>95</v>
          </cell>
        </row>
        <row r="1573">
          <cell r="M1573" t="str">
            <v>911101120514403210</v>
          </cell>
          <cell r="N1573" t="str">
            <v>北京白云快捷酒店</v>
          </cell>
          <cell r="O1573" t="str">
            <v>2025</v>
          </cell>
          <cell r="P1573" t="str">
            <v>2</v>
          </cell>
          <cell r="Q1573">
            <v>691</v>
          </cell>
          <cell r="R1573">
            <v>691</v>
          </cell>
          <cell r="S1573">
            <v>-367</v>
          </cell>
          <cell r="T1573">
            <v>41</v>
          </cell>
          <cell r="U1573">
            <v>444</v>
          </cell>
          <cell r="V1573">
            <v>2156</v>
          </cell>
          <cell r="W1573">
            <v>-376</v>
          </cell>
          <cell r="X1573">
            <v>434</v>
          </cell>
          <cell r="Y1573">
            <v>0</v>
          </cell>
          <cell r="Z1573">
            <v>0</v>
          </cell>
          <cell r="AA1573">
            <v>300</v>
          </cell>
          <cell r="AB1573">
            <v>584</v>
          </cell>
          <cell r="AC1573">
            <v>0</v>
          </cell>
          <cell r="AD1573">
            <v>0</v>
          </cell>
          <cell r="AE1573">
            <v>248</v>
          </cell>
          <cell r="AF1573">
            <v>149</v>
          </cell>
          <cell r="AG1573">
            <v>0</v>
          </cell>
          <cell r="AH1573">
            <v>0</v>
          </cell>
          <cell r="AI1573">
            <v>0</v>
          </cell>
          <cell r="AJ1573">
            <v>266</v>
          </cell>
          <cell r="AK1573">
            <v>339</v>
          </cell>
          <cell r="AL1573">
            <v>301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-287</v>
          </cell>
          <cell r="BF1573">
            <v>-133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-287</v>
          </cell>
          <cell r="BL1573">
            <v>-133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6</v>
          </cell>
          <cell r="BR1573">
            <v>0</v>
          </cell>
          <cell r="BS1573">
            <v>7</v>
          </cell>
          <cell r="BT1573">
            <v>7</v>
          </cell>
          <cell r="BU1573" t="str">
            <v>韩忠诚</v>
          </cell>
          <cell r="BV1573" t="str">
            <v>韩忠诚</v>
          </cell>
          <cell r="BW1573" t="str">
            <v>韩忠诚</v>
          </cell>
          <cell r="BX1573" t="str">
            <v>17800207101</v>
          </cell>
          <cell r="BY1573" t="str">
            <v>2025-03-05</v>
          </cell>
          <cell r="BZ1573" t="str">
            <v/>
          </cell>
          <cell r="CA1573" t="str">
            <v>051440321</v>
          </cell>
          <cell r="CB1573">
            <v>0</v>
          </cell>
          <cell r="CC1573">
            <v>0</v>
          </cell>
          <cell r="CD1573" t="str">
            <v/>
          </cell>
          <cell r="CE1573" t="str">
            <v/>
          </cell>
          <cell r="CF1573" t="str">
            <v/>
          </cell>
          <cell r="CG1573" t="str">
            <v/>
          </cell>
          <cell r="CH1573" t="str">
            <v>qy</v>
          </cell>
          <cell r="CI1573" t="str">
            <v>    私人控股</v>
          </cell>
          <cell r="CJ1573" t="str">
            <v>H</v>
          </cell>
          <cell r="CK1573" t="str">
            <v>    住宿和餐饮业</v>
          </cell>
          <cell r="CL1573" t="str">
            <v>61</v>
          </cell>
          <cell r="CM1573" t="str">
            <v>    住宿业</v>
          </cell>
          <cell r="CN1573" t="str">
            <v>110112</v>
          </cell>
          <cell r="CO1573" t="str">
            <v>      通州区</v>
          </cell>
          <cell r="CP1573" t="str">
            <v>　　　股份合作企业</v>
          </cell>
          <cell r="CQ1573" t="str">
            <v/>
          </cell>
          <cell r="CR1573" t="str">
            <v>    传统服务业</v>
          </cell>
          <cell r="CS1573" t="str">
            <v>2</v>
          </cell>
          <cell r="CT1573" t="str">
            <v>    地方</v>
          </cell>
          <cell r="CU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DI1573">
            <v>0</v>
          </cell>
          <cell r="DJ1573">
            <v>0</v>
          </cell>
          <cell r="DK1573">
            <v>0</v>
          </cell>
          <cell r="DL1573">
            <v>0</v>
          </cell>
          <cell r="DM1573" t="str">
            <v>5</v>
          </cell>
          <cell r="DN1573" t="str">
            <v>612</v>
          </cell>
          <cell r="DO1573" t="str">
            <v>    一般旅馆</v>
          </cell>
          <cell r="DP1573" t="str">
            <v>1</v>
          </cell>
          <cell r="DQ1573" t="str">
            <v>4</v>
          </cell>
          <cell r="DR1573">
            <v>300</v>
          </cell>
          <cell r="DS1573">
            <v>584</v>
          </cell>
          <cell r="DT1573">
            <v>1</v>
          </cell>
          <cell r="DU1573">
            <v>-287</v>
          </cell>
          <cell r="DV1573">
            <v>-133</v>
          </cell>
          <cell r="DW1573">
            <v>6</v>
          </cell>
          <cell r="DX1573">
            <v>-53</v>
          </cell>
        </row>
        <row r="1574">
          <cell r="M1574" t="str">
            <v>91110115565758513Q</v>
          </cell>
          <cell r="N1574" t="str">
            <v>北京食美佳缘餐饮管理有限公司</v>
          </cell>
          <cell r="O1574" t="str">
            <v>2025</v>
          </cell>
          <cell r="P1574" t="str">
            <v>2</v>
          </cell>
          <cell r="Q1574">
            <v>108</v>
          </cell>
          <cell r="R1574">
            <v>103</v>
          </cell>
          <cell r="S1574">
            <v>82</v>
          </cell>
          <cell r="T1574">
            <v>4</v>
          </cell>
          <cell r="U1574">
            <v>9521</v>
          </cell>
          <cell r="V1574">
            <v>9665</v>
          </cell>
          <cell r="W1574">
            <v>6300</v>
          </cell>
          <cell r="X1574">
            <v>8056</v>
          </cell>
          <cell r="Y1574">
            <v>0</v>
          </cell>
          <cell r="Z1574">
            <v>0</v>
          </cell>
          <cell r="AA1574">
            <v>2488</v>
          </cell>
          <cell r="AB1574">
            <v>2674</v>
          </cell>
          <cell r="AC1574">
            <v>0</v>
          </cell>
          <cell r="AD1574">
            <v>0</v>
          </cell>
          <cell r="AE1574">
            <v>999</v>
          </cell>
          <cell r="AF1574">
            <v>1040</v>
          </cell>
          <cell r="AG1574">
            <v>1</v>
          </cell>
          <cell r="AH1574">
            <v>1</v>
          </cell>
          <cell r="AI1574">
            <v>0</v>
          </cell>
          <cell r="AJ1574">
            <v>0</v>
          </cell>
          <cell r="AK1574">
            <v>138</v>
          </cell>
          <cell r="AL1574">
            <v>103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1350</v>
          </cell>
          <cell r="BF1574">
            <v>1530</v>
          </cell>
          <cell r="BG1574">
            <v>0</v>
          </cell>
          <cell r="BH1574">
            <v>-13</v>
          </cell>
          <cell r="BI1574">
            <v>0</v>
          </cell>
          <cell r="BJ1574">
            <v>0</v>
          </cell>
          <cell r="BK1574">
            <v>1350</v>
          </cell>
          <cell r="BL1574">
            <v>1517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24</v>
          </cell>
          <cell r="BS1574">
            <v>10</v>
          </cell>
          <cell r="BT1574">
            <v>8</v>
          </cell>
          <cell r="BU1574" t="str">
            <v>于江</v>
          </cell>
          <cell r="BV1574" t="str">
            <v>王玉侠</v>
          </cell>
          <cell r="BW1574" t="str">
            <v>王玉侠</v>
          </cell>
          <cell r="BX1574" t="str">
            <v>13911230345</v>
          </cell>
          <cell r="BY1574" t="str">
            <v>2025-03-17</v>
          </cell>
          <cell r="BZ1574" t="str">
            <v/>
          </cell>
          <cell r="CA1574" t="str">
            <v>565758513</v>
          </cell>
          <cell r="CB1574">
            <v>0</v>
          </cell>
          <cell r="CC1574">
            <v>0</v>
          </cell>
          <cell r="CD1574" t="str">
            <v/>
          </cell>
          <cell r="CE1574" t="str">
            <v/>
          </cell>
          <cell r="CF1574" t="str">
            <v/>
          </cell>
          <cell r="CG1574" t="str">
            <v/>
          </cell>
          <cell r="CH1574" t="str">
            <v>qy</v>
          </cell>
          <cell r="CI1574" t="str">
            <v>    私人控股</v>
          </cell>
          <cell r="CJ1574" t="str">
            <v>H</v>
          </cell>
          <cell r="CK1574" t="str">
            <v>    住宿和餐饮业</v>
          </cell>
          <cell r="CL1574" t="str">
            <v>62</v>
          </cell>
          <cell r="CM1574" t="str">
            <v>    餐饮业</v>
          </cell>
          <cell r="CN1574" t="str">
            <v>110115</v>
          </cell>
          <cell r="CO1574" t="str">
            <v>      大兴区</v>
          </cell>
          <cell r="CP1574" t="str">
            <v>　　　私营有限责任公司</v>
          </cell>
          <cell r="CQ1574" t="str">
            <v/>
          </cell>
          <cell r="CR1574" t="str">
            <v>    传统服务业</v>
          </cell>
          <cell r="CS1574" t="str">
            <v>2</v>
          </cell>
          <cell r="CT1574" t="str">
            <v>    地方</v>
          </cell>
          <cell r="CU1574">
            <v>0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F1574">
            <v>0</v>
          </cell>
          <cell r="DG1574">
            <v>0</v>
          </cell>
          <cell r="DH1574">
            <v>0</v>
          </cell>
          <cell r="DI1574">
            <v>0</v>
          </cell>
          <cell r="DJ1574">
            <v>0</v>
          </cell>
          <cell r="DK1574">
            <v>0</v>
          </cell>
          <cell r="DL1574">
            <v>0</v>
          </cell>
          <cell r="DM1574" t="str">
            <v>3</v>
          </cell>
          <cell r="DN1574" t="str">
            <v>629</v>
          </cell>
          <cell r="DO1574" t="str">
            <v>    其他餐饮业</v>
          </cell>
          <cell r="DP1574" t="str">
            <v>1</v>
          </cell>
          <cell r="DQ1574" t="str">
            <v>4</v>
          </cell>
          <cell r="DR1574">
            <v>2488</v>
          </cell>
          <cell r="DS1574">
            <v>2674</v>
          </cell>
          <cell r="DT1574">
            <v>1</v>
          </cell>
          <cell r="DU1574">
            <v>1350</v>
          </cell>
          <cell r="DV1574">
            <v>1530</v>
          </cell>
          <cell r="DW1574">
            <v>1</v>
          </cell>
          <cell r="DX1574">
            <v>25</v>
          </cell>
        </row>
        <row r="1575">
          <cell r="M1575" t="str">
            <v>9111011506282526XP</v>
          </cell>
          <cell r="N1575" t="str">
            <v>北京运和诚德餐饮管理有限公司</v>
          </cell>
          <cell r="O1575" t="str">
            <v>2025</v>
          </cell>
          <cell r="P1575" t="str">
            <v>2</v>
          </cell>
          <cell r="Q1575">
            <v>2460</v>
          </cell>
          <cell r="R1575">
            <v>1968</v>
          </cell>
          <cell r="S1575">
            <v>13</v>
          </cell>
          <cell r="T1575">
            <v>760</v>
          </cell>
          <cell r="U1575">
            <v>4420</v>
          </cell>
          <cell r="V1575">
            <v>5423</v>
          </cell>
          <cell r="W1575">
            <v>579</v>
          </cell>
          <cell r="X1575">
            <v>1449</v>
          </cell>
          <cell r="Y1575">
            <v>0</v>
          </cell>
          <cell r="Z1575">
            <v>0</v>
          </cell>
          <cell r="AA1575">
            <v>1190</v>
          </cell>
          <cell r="AB1575">
            <v>1364</v>
          </cell>
          <cell r="AC1575">
            <v>0</v>
          </cell>
          <cell r="AD1575">
            <v>0</v>
          </cell>
          <cell r="AE1575">
            <v>1086</v>
          </cell>
          <cell r="AF1575">
            <v>1064</v>
          </cell>
          <cell r="AG1575">
            <v>0</v>
          </cell>
          <cell r="AH1575">
            <v>1</v>
          </cell>
          <cell r="AI1575">
            <v>2</v>
          </cell>
          <cell r="AJ1575">
            <v>13</v>
          </cell>
          <cell r="AK1575">
            <v>92</v>
          </cell>
          <cell r="AL1575">
            <v>148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10</v>
          </cell>
          <cell r="BF1575">
            <v>138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10</v>
          </cell>
          <cell r="BL1575">
            <v>137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28</v>
          </cell>
          <cell r="BR1575">
            <v>9</v>
          </cell>
          <cell r="BS1575">
            <v>12</v>
          </cell>
          <cell r="BT1575">
            <v>11</v>
          </cell>
          <cell r="BU1575" t="str">
            <v>贾俊朝</v>
          </cell>
          <cell r="BV1575" t="str">
            <v>吴战利</v>
          </cell>
          <cell r="BW1575" t="str">
            <v>王雪</v>
          </cell>
          <cell r="BX1575" t="str">
            <v>15810110295</v>
          </cell>
          <cell r="BY1575" t="str">
            <v>2025-03-04</v>
          </cell>
          <cell r="BZ1575" t="str">
            <v/>
          </cell>
          <cell r="CA1575" t="str">
            <v>06282526X</v>
          </cell>
          <cell r="CB1575">
            <v>0</v>
          </cell>
          <cell r="CC1575">
            <v>0</v>
          </cell>
          <cell r="CD1575" t="str">
            <v/>
          </cell>
          <cell r="CE1575" t="str">
            <v/>
          </cell>
          <cell r="CF1575" t="str">
            <v/>
          </cell>
          <cell r="CG1575" t="str">
            <v/>
          </cell>
          <cell r="CH1575" t="str">
            <v>qy</v>
          </cell>
          <cell r="CI1575" t="str">
            <v>    私人控股</v>
          </cell>
          <cell r="CJ1575" t="str">
            <v>H</v>
          </cell>
          <cell r="CK1575" t="str">
            <v>    住宿和餐饮业</v>
          </cell>
          <cell r="CL1575" t="str">
            <v>62</v>
          </cell>
          <cell r="CM1575" t="str">
            <v>    餐饮业</v>
          </cell>
          <cell r="CN1575" t="str">
            <v>110115</v>
          </cell>
          <cell r="CO1575" t="str">
            <v>      大兴区</v>
          </cell>
          <cell r="CP1575" t="str">
            <v>　　　私营有限责任公司</v>
          </cell>
          <cell r="CQ1575" t="str">
            <v/>
          </cell>
          <cell r="CR1575" t="str">
            <v>    传统服务业</v>
          </cell>
          <cell r="CS1575" t="str">
            <v>2</v>
          </cell>
          <cell r="CT1575" t="str">
            <v>    地方</v>
          </cell>
          <cell r="CU1575">
            <v>0</v>
          </cell>
          <cell r="CV1575">
            <v>0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DI1575">
            <v>0</v>
          </cell>
          <cell r="DJ1575">
            <v>0</v>
          </cell>
          <cell r="DK1575">
            <v>0</v>
          </cell>
          <cell r="DL1575">
            <v>0</v>
          </cell>
          <cell r="DM1575" t="str">
            <v>3</v>
          </cell>
          <cell r="DN1575" t="str">
            <v>622</v>
          </cell>
          <cell r="DO1575" t="str">
            <v>    快餐服务</v>
          </cell>
          <cell r="DP1575" t="str">
            <v>1</v>
          </cell>
          <cell r="DQ1575" t="str">
            <v>3</v>
          </cell>
          <cell r="DR1575">
            <v>1190</v>
          </cell>
          <cell r="DS1575">
            <v>1364</v>
          </cell>
          <cell r="DT1575">
            <v>1</v>
          </cell>
          <cell r="DU1575">
            <v>10</v>
          </cell>
          <cell r="DV1575">
            <v>138</v>
          </cell>
          <cell r="DW1575">
            <v>28</v>
          </cell>
          <cell r="DX1575">
            <v>10</v>
          </cell>
        </row>
        <row r="1576">
          <cell r="M1576" t="str">
            <v>91110112584412120A</v>
          </cell>
          <cell r="N1576" t="str">
            <v>北京东创时尚假日酒店管理有限公司</v>
          </cell>
          <cell r="O1576" t="str">
            <v>2025</v>
          </cell>
          <cell r="P1576" t="str">
            <v>2</v>
          </cell>
          <cell r="Q1576">
            <v>2009</v>
          </cell>
          <cell r="R1576">
            <v>2009</v>
          </cell>
          <cell r="S1576">
            <v>0</v>
          </cell>
          <cell r="T1576">
            <v>0</v>
          </cell>
          <cell r="U1576">
            <v>10764</v>
          </cell>
          <cell r="V1576">
            <v>26492</v>
          </cell>
          <cell r="W1576">
            <v>3645</v>
          </cell>
          <cell r="X1576">
            <v>19977</v>
          </cell>
          <cell r="Y1576">
            <v>0</v>
          </cell>
          <cell r="Z1576">
            <v>0</v>
          </cell>
          <cell r="AA1576">
            <v>2066</v>
          </cell>
          <cell r="AB1576">
            <v>3018</v>
          </cell>
          <cell r="AC1576">
            <v>0</v>
          </cell>
          <cell r="AD1576">
            <v>0</v>
          </cell>
          <cell r="AE1576">
            <v>432</v>
          </cell>
          <cell r="AF1576">
            <v>773</v>
          </cell>
          <cell r="AG1576">
            <v>0</v>
          </cell>
          <cell r="AH1576">
            <v>0</v>
          </cell>
          <cell r="AI1576">
            <v>219</v>
          </cell>
          <cell r="AJ1576">
            <v>276</v>
          </cell>
          <cell r="AK1576">
            <v>32</v>
          </cell>
          <cell r="AL1576">
            <v>31</v>
          </cell>
          <cell r="AM1576">
            <v>0</v>
          </cell>
          <cell r="AN1576">
            <v>0</v>
          </cell>
          <cell r="AO1576">
            <v>1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1382</v>
          </cell>
          <cell r="BF1576">
            <v>1938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1382</v>
          </cell>
          <cell r="BL1576">
            <v>1938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20</v>
          </cell>
          <cell r="BT1576">
            <v>28</v>
          </cell>
          <cell r="BU1576" t="str">
            <v>杨洪瑞</v>
          </cell>
          <cell r="BV1576" t="str">
            <v>杨洪瑞</v>
          </cell>
          <cell r="BW1576" t="str">
            <v>张静</v>
          </cell>
          <cell r="BX1576" t="str">
            <v>13784464217</v>
          </cell>
          <cell r="BY1576" t="str">
            <v>2025-03-17</v>
          </cell>
          <cell r="BZ1576" t="str">
            <v/>
          </cell>
          <cell r="CA1576" t="str">
            <v>584412120</v>
          </cell>
          <cell r="CB1576">
            <v>0</v>
          </cell>
          <cell r="CC1576">
            <v>0</v>
          </cell>
          <cell r="CD1576" t="str">
            <v/>
          </cell>
          <cell r="CE1576" t="str">
            <v/>
          </cell>
          <cell r="CF1576" t="str">
            <v/>
          </cell>
          <cell r="CG1576" t="str">
            <v/>
          </cell>
          <cell r="CH1576" t="str">
            <v>qy</v>
          </cell>
          <cell r="CI1576" t="str">
            <v>    私人控股</v>
          </cell>
          <cell r="CJ1576" t="str">
            <v>H</v>
          </cell>
          <cell r="CK1576" t="str">
            <v>    住宿和餐饮业</v>
          </cell>
          <cell r="CL1576" t="str">
            <v>61</v>
          </cell>
          <cell r="CM1576" t="str">
            <v>    住宿业</v>
          </cell>
          <cell r="CN1576" t="str">
            <v>110112</v>
          </cell>
          <cell r="CO1576" t="str">
            <v>      通州区</v>
          </cell>
          <cell r="CP1576" t="str">
            <v>　　　私营有限责任公司</v>
          </cell>
          <cell r="CQ1576" t="str">
            <v/>
          </cell>
          <cell r="CR1576" t="str">
            <v>    传统服务业</v>
          </cell>
          <cell r="CS1576" t="str">
            <v>2</v>
          </cell>
          <cell r="CT1576" t="str">
            <v>    地方</v>
          </cell>
          <cell r="CU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DI1576">
            <v>0</v>
          </cell>
          <cell r="DJ1576">
            <v>0</v>
          </cell>
          <cell r="DK1576">
            <v>0</v>
          </cell>
          <cell r="DL1576">
            <v>0</v>
          </cell>
          <cell r="DM1576" t="str">
            <v>5</v>
          </cell>
          <cell r="DN1576" t="str">
            <v>612</v>
          </cell>
          <cell r="DO1576" t="str">
            <v>    一般旅馆</v>
          </cell>
          <cell r="DP1576" t="str">
            <v>1</v>
          </cell>
          <cell r="DQ1576" t="str">
            <v>3</v>
          </cell>
          <cell r="DR1576">
            <v>2066</v>
          </cell>
          <cell r="DS1576">
            <v>3018</v>
          </cell>
          <cell r="DT1576">
            <v>1</v>
          </cell>
          <cell r="DU1576">
            <v>1382</v>
          </cell>
          <cell r="DV1576">
            <v>1938</v>
          </cell>
          <cell r="DW1576">
            <v>-647</v>
          </cell>
          <cell r="DX1576">
            <v>-633</v>
          </cell>
        </row>
        <row r="1577">
          <cell r="M1577" t="str">
            <v>9111030233546750XK</v>
          </cell>
          <cell r="N1577" t="str">
            <v>北京亦庄便宜坊餐饮管理有限公司</v>
          </cell>
          <cell r="O1577" t="str">
            <v>2025</v>
          </cell>
          <cell r="P1577" t="str">
            <v>2</v>
          </cell>
          <cell r="Q1577">
            <v>3164</v>
          </cell>
          <cell r="R1577">
            <v>3113</v>
          </cell>
          <cell r="S1577">
            <v>2574</v>
          </cell>
          <cell r="T1577">
            <v>2426</v>
          </cell>
          <cell r="U1577">
            <v>43072</v>
          </cell>
          <cell r="V1577">
            <v>24245</v>
          </cell>
          <cell r="W1577">
            <v>69154</v>
          </cell>
          <cell r="X1577">
            <v>52679</v>
          </cell>
          <cell r="Y1577">
            <v>0</v>
          </cell>
          <cell r="Z1577">
            <v>0</v>
          </cell>
          <cell r="AA1577">
            <v>8603</v>
          </cell>
          <cell r="AB1577">
            <v>10353</v>
          </cell>
          <cell r="AC1577">
            <v>0</v>
          </cell>
          <cell r="AD1577">
            <v>0</v>
          </cell>
          <cell r="AE1577">
            <v>8548</v>
          </cell>
          <cell r="AF1577">
            <v>9222</v>
          </cell>
          <cell r="AG1577">
            <v>10</v>
          </cell>
          <cell r="AH1577">
            <v>4</v>
          </cell>
          <cell r="AI1577">
            <v>82</v>
          </cell>
          <cell r="AJ1577">
            <v>114</v>
          </cell>
          <cell r="AK1577">
            <v>171</v>
          </cell>
          <cell r="AL1577">
            <v>160</v>
          </cell>
          <cell r="AM1577">
            <v>0</v>
          </cell>
          <cell r="AN1577">
            <v>0</v>
          </cell>
          <cell r="AO1577">
            <v>242</v>
          </cell>
          <cell r="AP1577">
            <v>174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-450</v>
          </cell>
          <cell r="BF1577">
            <v>679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-450</v>
          </cell>
          <cell r="BL1577">
            <v>679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168</v>
          </cell>
          <cell r="BR1577">
            <v>68</v>
          </cell>
          <cell r="BS1577">
            <v>152</v>
          </cell>
          <cell r="BT1577">
            <v>163</v>
          </cell>
          <cell r="BU1577" t="str">
            <v>邱枫</v>
          </cell>
          <cell r="BV1577" t="str">
            <v>宗连维</v>
          </cell>
          <cell r="BW1577" t="str">
            <v>宗连维</v>
          </cell>
          <cell r="BX1577" t="str">
            <v>87927280</v>
          </cell>
          <cell r="BY1577" t="str">
            <v>2025-03-13</v>
          </cell>
          <cell r="BZ1577" t="str">
            <v/>
          </cell>
          <cell r="CA1577" t="str">
            <v>33546750X</v>
          </cell>
          <cell r="CB1577">
            <v>0</v>
          </cell>
          <cell r="CC1577">
            <v>0</v>
          </cell>
          <cell r="CD1577" t="str">
            <v/>
          </cell>
          <cell r="CE1577" t="str">
            <v>1</v>
          </cell>
          <cell r="CF1577" t="str">
            <v/>
          </cell>
          <cell r="CG1577" t="str">
            <v>北京经济技术开发区虚拟社区</v>
          </cell>
          <cell r="CH1577" t="str">
            <v>qy</v>
          </cell>
          <cell r="CI1577" t="str">
            <v>    国有控股</v>
          </cell>
          <cell r="CJ1577" t="str">
            <v>H</v>
          </cell>
          <cell r="CK1577" t="str">
            <v>    住宿和餐饮业</v>
          </cell>
          <cell r="CL1577" t="str">
            <v>62</v>
          </cell>
          <cell r="CM1577" t="str">
            <v>    餐饮业</v>
          </cell>
          <cell r="CN1577" t="str">
            <v>115101</v>
          </cell>
          <cell r="CO1577" t="str">
            <v>      开发区</v>
          </cell>
          <cell r="CP1577" t="str">
            <v>　　　其他有限责任公司</v>
          </cell>
          <cell r="CQ1577" t="str">
            <v/>
          </cell>
          <cell r="CR1577" t="str">
            <v>    传统服务业</v>
          </cell>
          <cell r="CS1577" t="str">
            <v>2</v>
          </cell>
          <cell r="CT1577" t="str">
            <v>    地方</v>
          </cell>
          <cell r="CU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DI1577">
            <v>0</v>
          </cell>
          <cell r="DJ1577">
            <v>0</v>
          </cell>
          <cell r="DK1577">
            <v>0</v>
          </cell>
          <cell r="DL1577">
            <v>0</v>
          </cell>
          <cell r="DM1577" t="str">
            <v>3</v>
          </cell>
          <cell r="DN1577" t="str">
            <v>621</v>
          </cell>
          <cell r="DO1577" t="str">
            <v>    正餐服务</v>
          </cell>
          <cell r="DP1577" t="str">
            <v>2</v>
          </cell>
          <cell r="DQ1577" t="str">
            <v>2</v>
          </cell>
          <cell r="DR1577">
            <v>8603</v>
          </cell>
          <cell r="DS1577">
            <v>10353</v>
          </cell>
          <cell r="DT1577">
            <v>1</v>
          </cell>
          <cell r="DU1577">
            <v>-450</v>
          </cell>
          <cell r="DV1577">
            <v>679</v>
          </cell>
          <cell r="DW1577">
            <v>178</v>
          </cell>
          <cell r="DX1577">
            <v>72</v>
          </cell>
        </row>
        <row r="1578">
          <cell r="M1578" t="str">
            <v>9111011234839731XP</v>
          </cell>
          <cell r="N1578" t="str">
            <v>北京仁合兴餐饮管理有限公司</v>
          </cell>
          <cell r="O1578" t="str">
            <v>2025</v>
          </cell>
          <cell r="P1578" t="str">
            <v>2</v>
          </cell>
          <cell r="Q1578">
            <v>938</v>
          </cell>
          <cell r="R1578">
            <v>655</v>
          </cell>
          <cell r="S1578">
            <v>4804</v>
          </cell>
          <cell r="T1578">
            <v>3995</v>
          </cell>
          <cell r="U1578">
            <v>11784</v>
          </cell>
          <cell r="V1578">
            <v>11413</v>
          </cell>
          <cell r="W1578">
            <v>14027</v>
          </cell>
          <cell r="X1578">
            <v>11452</v>
          </cell>
          <cell r="Y1578">
            <v>0</v>
          </cell>
          <cell r="Z1578">
            <v>0</v>
          </cell>
          <cell r="AA1578">
            <v>11555</v>
          </cell>
          <cell r="AB1578">
            <v>8508</v>
          </cell>
          <cell r="AC1578">
            <v>0</v>
          </cell>
          <cell r="AD1578">
            <v>0</v>
          </cell>
          <cell r="AE1578">
            <v>12570</v>
          </cell>
          <cell r="AF1578">
            <v>3088</v>
          </cell>
          <cell r="AG1578">
            <v>18</v>
          </cell>
          <cell r="AH1578">
            <v>6</v>
          </cell>
          <cell r="AI1578">
            <v>0</v>
          </cell>
          <cell r="AJ1578">
            <v>4462</v>
          </cell>
          <cell r="AK1578">
            <v>942</v>
          </cell>
          <cell r="AL1578">
            <v>683</v>
          </cell>
          <cell r="AM1578">
            <v>0</v>
          </cell>
          <cell r="AN1578">
            <v>0</v>
          </cell>
          <cell r="AO1578">
            <v>0</v>
          </cell>
          <cell r="AP1578">
            <v>55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-1975</v>
          </cell>
          <cell r="BF1578">
            <v>214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-1975</v>
          </cell>
          <cell r="BL1578">
            <v>214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235</v>
          </cell>
          <cell r="BR1578">
            <v>126</v>
          </cell>
          <cell r="BS1578">
            <v>426</v>
          </cell>
          <cell r="BT1578">
            <v>484</v>
          </cell>
          <cell r="BU1578" t="str">
            <v>孙奇</v>
          </cell>
          <cell r="BV1578" t="str">
            <v>刘婵</v>
          </cell>
          <cell r="BW1578" t="str">
            <v>刘婵</v>
          </cell>
          <cell r="BX1578" t="str">
            <v>15229398798</v>
          </cell>
          <cell r="BY1578" t="str">
            <v>2025-03-17</v>
          </cell>
          <cell r="BZ1578" t="str">
            <v/>
          </cell>
          <cell r="CA1578" t="str">
            <v>34839731X</v>
          </cell>
          <cell r="CB1578">
            <v>0</v>
          </cell>
          <cell r="CC1578">
            <v>0</v>
          </cell>
          <cell r="CD1578" t="str">
            <v/>
          </cell>
          <cell r="CE1578" t="str">
            <v/>
          </cell>
          <cell r="CF1578" t="str">
            <v/>
          </cell>
          <cell r="CG1578" t="str">
            <v/>
          </cell>
          <cell r="CH1578" t="str">
            <v>qy</v>
          </cell>
          <cell r="CI1578" t="str">
            <v>    私人控股</v>
          </cell>
          <cell r="CJ1578" t="str">
            <v>H</v>
          </cell>
          <cell r="CK1578" t="str">
            <v>    住宿和餐饮业</v>
          </cell>
          <cell r="CL1578" t="str">
            <v>62</v>
          </cell>
          <cell r="CM1578" t="str">
            <v>    餐饮业</v>
          </cell>
          <cell r="CN1578" t="str">
            <v>110112</v>
          </cell>
          <cell r="CO1578" t="str">
            <v>      通州区</v>
          </cell>
          <cell r="CP1578" t="str">
            <v>　　　私营有限责任公司</v>
          </cell>
          <cell r="CQ1578" t="str">
            <v/>
          </cell>
          <cell r="CR1578" t="str">
            <v>    传统服务业</v>
          </cell>
          <cell r="CS1578" t="str">
            <v>2</v>
          </cell>
          <cell r="CT1578" t="str">
            <v>    地方</v>
          </cell>
          <cell r="CU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DI1578">
            <v>0</v>
          </cell>
          <cell r="DJ1578">
            <v>0</v>
          </cell>
          <cell r="DK1578">
            <v>0</v>
          </cell>
          <cell r="DL1578">
            <v>0</v>
          </cell>
          <cell r="DM1578" t="str">
            <v>5</v>
          </cell>
          <cell r="DN1578" t="str">
            <v>624</v>
          </cell>
          <cell r="DO1578" t="str">
            <v>    餐饮配送及外卖送餐服务</v>
          </cell>
          <cell r="DP1578" t="str">
            <v>1</v>
          </cell>
          <cell r="DQ1578" t="str">
            <v>2</v>
          </cell>
          <cell r="DR1578">
            <v>11555</v>
          </cell>
          <cell r="DS1578">
            <v>8508</v>
          </cell>
          <cell r="DT1578">
            <v>1</v>
          </cell>
          <cell r="DU1578">
            <v>-1975</v>
          </cell>
          <cell r="DV1578">
            <v>214</v>
          </cell>
          <cell r="DW1578">
            <v>253</v>
          </cell>
          <cell r="DX1578">
            <v>132</v>
          </cell>
        </row>
        <row r="1579">
          <cell r="M1579" t="str">
            <v>91110112074157094Q</v>
          </cell>
          <cell r="N1579" t="str">
            <v>北京华仕登宾馆有限公司</v>
          </cell>
          <cell r="O1579" t="str">
            <v>2025</v>
          </cell>
          <cell r="P1579" t="str">
            <v>2</v>
          </cell>
          <cell r="Q1579">
            <v>674</v>
          </cell>
          <cell r="R1579">
            <v>674</v>
          </cell>
          <cell r="S1579">
            <v>94</v>
          </cell>
          <cell r="T1579">
            <v>70</v>
          </cell>
          <cell r="U1579">
            <v>10207</v>
          </cell>
          <cell r="V1579">
            <v>11762</v>
          </cell>
          <cell r="W1579">
            <v>7958</v>
          </cell>
          <cell r="X1579">
            <v>8294</v>
          </cell>
          <cell r="Y1579">
            <v>0</v>
          </cell>
          <cell r="Z1579">
            <v>0</v>
          </cell>
          <cell r="AA1579">
            <v>780</v>
          </cell>
          <cell r="AB1579">
            <v>1361</v>
          </cell>
          <cell r="AC1579">
            <v>0</v>
          </cell>
          <cell r="AD1579">
            <v>0</v>
          </cell>
          <cell r="AE1579">
            <v>21</v>
          </cell>
          <cell r="AF1579">
            <v>58</v>
          </cell>
          <cell r="AG1579">
            <v>1</v>
          </cell>
          <cell r="AH1579">
            <v>3</v>
          </cell>
          <cell r="AI1579">
            <v>457</v>
          </cell>
          <cell r="AJ1579">
            <v>1020</v>
          </cell>
          <cell r="AK1579">
            <v>668</v>
          </cell>
          <cell r="AL1579">
            <v>1226</v>
          </cell>
          <cell r="AM1579">
            <v>0</v>
          </cell>
          <cell r="AN1579">
            <v>0</v>
          </cell>
          <cell r="AO1579">
            <v>1</v>
          </cell>
          <cell r="AP1579">
            <v>2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-368</v>
          </cell>
          <cell r="BF1579">
            <v>-948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-368</v>
          </cell>
          <cell r="BL1579">
            <v>-948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10</v>
          </cell>
          <cell r="BR1579">
            <v>50</v>
          </cell>
          <cell r="BS1579">
            <v>15</v>
          </cell>
          <cell r="BT1579">
            <v>29</v>
          </cell>
          <cell r="BU1579" t="str">
            <v>王雷雷</v>
          </cell>
          <cell r="BV1579" t="str">
            <v>王兆亚</v>
          </cell>
          <cell r="BW1579" t="str">
            <v>陈守礼</v>
          </cell>
          <cell r="BX1579" t="str">
            <v>15010539365</v>
          </cell>
          <cell r="BY1579" t="str">
            <v>2025-03-18</v>
          </cell>
          <cell r="BZ1579" t="str">
            <v/>
          </cell>
          <cell r="CA1579" t="str">
            <v>074157094</v>
          </cell>
          <cell r="CB1579">
            <v>0</v>
          </cell>
          <cell r="CC1579">
            <v>0</v>
          </cell>
          <cell r="CD1579" t="str">
            <v/>
          </cell>
          <cell r="CE1579" t="str">
            <v/>
          </cell>
          <cell r="CF1579" t="str">
            <v/>
          </cell>
          <cell r="CG1579" t="str">
            <v/>
          </cell>
          <cell r="CH1579" t="str">
            <v>qy</v>
          </cell>
          <cell r="CI1579" t="str">
            <v>    私人控股</v>
          </cell>
          <cell r="CJ1579" t="str">
            <v>H</v>
          </cell>
          <cell r="CK1579" t="str">
            <v>    住宿和餐饮业</v>
          </cell>
          <cell r="CL1579" t="str">
            <v>61</v>
          </cell>
          <cell r="CM1579" t="str">
            <v>    住宿业</v>
          </cell>
          <cell r="CN1579" t="str">
            <v>110112</v>
          </cell>
          <cell r="CO1579" t="str">
            <v>      通州区</v>
          </cell>
          <cell r="CP1579" t="str">
            <v>　　　私营有限责任公司</v>
          </cell>
          <cell r="CQ1579" t="str">
            <v/>
          </cell>
          <cell r="CR1579" t="str">
            <v>    传统服务业</v>
          </cell>
          <cell r="CS1579" t="str">
            <v>2</v>
          </cell>
          <cell r="CT1579" t="str">
            <v>    地方</v>
          </cell>
          <cell r="CU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DI1579">
            <v>0</v>
          </cell>
          <cell r="DJ1579">
            <v>0</v>
          </cell>
          <cell r="DK1579">
            <v>0</v>
          </cell>
          <cell r="DL1579">
            <v>0</v>
          </cell>
          <cell r="DM1579" t="str">
            <v>5</v>
          </cell>
          <cell r="DN1579" t="str">
            <v>612</v>
          </cell>
          <cell r="DO1579" t="str">
            <v>    一般旅馆</v>
          </cell>
          <cell r="DP1579" t="str">
            <v>1</v>
          </cell>
          <cell r="DQ1579" t="str">
            <v>3</v>
          </cell>
          <cell r="DR1579">
            <v>780</v>
          </cell>
          <cell r="DS1579">
            <v>1361</v>
          </cell>
          <cell r="DT1579">
            <v>1</v>
          </cell>
          <cell r="DU1579">
            <v>-368</v>
          </cell>
          <cell r="DV1579">
            <v>-948</v>
          </cell>
          <cell r="DW1579">
            <v>11</v>
          </cell>
          <cell r="DX1579">
            <v>53</v>
          </cell>
        </row>
        <row r="1580">
          <cell r="M1580" t="str">
            <v>91110302082840467X</v>
          </cell>
          <cell r="N1580" t="str">
            <v>北京京亦缘宾馆有限公司</v>
          </cell>
          <cell r="O1580" t="str">
            <v>2025</v>
          </cell>
          <cell r="P1580" t="str">
            <v>2</v>
          </cell>
          <cell r="Q1580">
            <v>1235</v>
          </cell>
          <cell r="R1580">
            <v>1235</v>
          </cell>
          <cell r="S1580">
            <v>178</v>
          </cell>
          <cell r="T1580">
            <v>0</v>
          </cell>
          <cell r="U1580">
            <v>15271</v>
          </cell>
          <cell r="V1580">
            <v>12331</v>
          </cell>
          <cell r="W1580">
            <v>31159</v>
          </cell>
          <cell r="X1580">
            <v>29730</v>
          </cell>
          <cell r="Y1580">
            <v>0</v>
          </cell>
          <cell r="Z1580">
            <v>0</v>
          </cell>
          <cell r="AA1580">
            <v>1342</v>
          </cell>
          <cell r="AB1580">
            <v>1361</v>
          </cell>
          <cell r="AC1580">
            <v>0</v>
          </cell>
          <cell r="AD1580">
            <v>0</v>
          </cell>
          <cell r="AE1580">
            <v>1410</v>
          </cell>
          <cell r="AF1580">
            <v>1429</v>
          </cell>
          <cell r="AG1580">
            <v>0</v>
          </cell>
          <cell r="AH1580">
            <v>0</v>
          </cell>
          <cell r="AI1580">
            <v>25</v>
          </cell>
          <cell r="AJ1580">
            <v>111</v>
          </cell>
          <cell r="AK1580">
            <v>59</v>
          </cell>
          <cell r="AL1580">
            <v>67</v>
          </cell>
          <cell r="AM1580">
            <v>0</v>
          </cell>
          <cell r="AN1580">
            <v>0</v>
          </cell>
          <cell r="AO1580">
            <v>1</v>
          </cell>
          <cell r="AP1580">
            <v>1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-153</v>
          </cell>
          <cell r="BF1580">
            <v>-247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-153</v>
          </cell>
          <cell r="BL1580">
            <v>-247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16</v>
          </cell>
          <cell r="BT1580">
            <v>17</v>
          </cell>
          <cell r="BU1580" t="str">
            <v>胡彪</v>
          </cell>
          <cell r="BV1580" t="str">
            <v>胡彪</v>
          </cell>
          <cell r="BW1580" t="str">
            <v>赵亚婷</v>
          </cell>
          <cell r="BX1580" t="str">
            <v>18801110214</v>
          </cell>
          <cell r="BY1580" t="str">
            <v>2025-03-13</v>
          </cell>
          <cell r="BZ1580" t="str">
            <v/>
          </cell>
          <cell r="CA1580" t="str">
            <v>082840467</v>
          </cell>
          <cell r="CB1580">
            <v>0</v>
          </cell>
          <cell r="CC1580">
            <v>0</v>
          </cell>
          <cell r="CD1580" t="str">
            <v/>
          </cell>
          <cell r="CE1580" t="str">
            <v>1</v>
          </cell>
          <cell r="CF1580" t="str">
            <v/>
          </cell>
          <cell r="CG1580" t="str">
            <v>北京经济技术开发区虚拟社区</v>
          </cell>
          <cell r="CH1580" t="str">
            <v>qy</v>
          </cell>
          <cell r="CI1580" t="str">
            <v>    私人控股</v>
          </cell>
          <cell r="CJ1580" t="str">
            <v>H</v>
          </cell>
          <cell r="CK1580" t="str">
            <v>    住宿和餐饮业</v>
          </cell>
          <cell r="CL1580" t="str">
            <v>61</v>
          </cell>
          <cell r="CM1580" t="str">
            <v>    住宿业</v>
          </cell>
          <cell r="CN1580" t="str">
            <v>115101</v>
          </cell>
          <cell r="CO1580" t="str">
            <v>      开发区</v>
          </cell>
          <cell r="CP1580" t="str">
            <v>　　　私营有限责任公司</v>
          </cell>
          <cell r="CQ1580" t="str">
            <v/>
          </cell>
          <cell r="CR1580" t="str">
            <v>    传统服务业</v>
          </cell>
          <cell r="CS1580" t="str">
            <v>2</v>
          </cell>
          <cell r="CT1580" t="str">
            <v>    地方</v>
          </cell>
          <cell r="CU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DI1580">
            <v>0</v>
          </cell>
          <cell r="DJ1580">
            <v>0</v>
          </cell>
          <cell r="DK1580">
            <v>0</v>
          </cell>
          <cell r="DL1580">
            <v>0</v>
          </cell>
          <cell r="DM1580" t="str">
            <v>3</v>
          </cell>
          <cell r="DN1580" t="str">
            <v>612</v>
          </cell>
          <cell r="DO1580" t="str">
            <v>    一般旅馆</v>
          </cell>
          <cell r="DP1580" t="str">
            <v>1</v>
          </cell>
          <cell r="DQ1580" t="str">
            <v>3</v>
          </cell>
          <cell r="DR1580">
            <v>1342</v>
          </cell>
          <cell r="DS1580">
            <v>1361</v>
          </cell>
          <cell r="DT1580">
            <v>1</v>
          </cell>
          <cell r="DU1580">
            <v>-153</v>
          </cell>
          <cell r="DV1580">
            <v>-247</v>
          </cell>
          <cell r="DW1580">
            <v>-8</v>
          </cell>
          <cell r="DX1580">
            <v>-34</v>
          </cell>
        </row>
        <row r="1581">
          <cell r="M1581" t="str">
            <v>91110302089689472M</v>
          </cell>
          <cell r="N1581" t="str">
            <v>北京添好运酒店管理有限公司</v>
          </cell>
          <cell r="O1581" t="str">
            <v>2025</v>
          </cell>
          <cell r="P1581" t="str">
            <v>2</v>
          </cell>
          <cell r="Q1581">
            <v>3440</v>
          </cell>
          <cell r="R1581">
            <v>3440</v>
          </cell>
          <cell r="S1581">
            <v>0</v>
          </cell>
          <cell r="T1581">
            <v>0</v>
          </cell>
          <cell r="U1581">
            <v>35995</v>
          </cell>
          <cell r="V1581">
            <v>30783</v>
          </cell>
          <cell r="W1581">
            <v>34918</v>
          </cell>
          <cell r="X1581">
            <v>29634</v>
          </cell>
          <cell r="Y1581">
            <v>0</v>
          </cell>
          <cell r="Z1581">
            <v>0</v>
          </cell>
          <cell r="AA1581">
            <v>1160</v>
          </cell>
          <cell r="AB1581">
            <v>1544</v>
          </cell>
          <cell r="AC1581">
            <v>0</v>
          </cell>
          <cell r="AD1581">
            <v>0</v>
          </cell>
          <cell r="AE1581">
            <v>370</v>
          </cell>
          <cell r="AF1581">
            <v>640</v>
          </cell>
          <cell r="AG1581">
            <v>0</v>
          </cell>
          <cell r="AH1581">
            <v>0</v>
          </cell>
          <cell r="AI1581">
            <v>128</v>
          </cell>
          <cell r="AJ1581">
            <v>2</v>
          </cell>
          <cell r="AK1581">
            <v>211</v>
          </cell>
          <cell r="AL1581">
            <v>233</v>
          </cell>
          <cell r="AM1581">
            <v>0</v>
          </cell>
          <cell r="AN1581">
            <v>0</v>
          </cell>
          <cell r="AO1581">
            <v>0</v>
          </cell>
          <cell r="AP1581">
            <v>7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451</v>
          </cell>
          <cell r="BF1581">
            <v>662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451</v>
          </cell>
          <cell r="BL1581">
            <v>662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70</v>
          </cell>
          <cell r="BR1581">
            <v>48</v>
          </cell>
          <cell r="BS1581">
            <v>5</v>
          </cell>
          <cell r="BT1581">
            <v>5</v>
          </cell>
          <cell r="BU1581" t="str">
            <v>刘俊辉</v>
          </cell>
          <cell r="BV1581" t="str">
            <v>刘俊辉</v>
          </cell>
          <cell r="BW1581" t="str">
            <v>刘俊辉</v>
          </cell>
          <cell r="BX1581" t="str">
            <v>67880083</v>
          </cell>
          <cell r="BY1581" t="str">
            <v>2025-03-13</v>
          </cell>
          <cell r="BZ1581" t="str">
            <v/>
          </cell>
          <cell r="CA1581" t="str">
            <v>089689472</v>
          </cell>
          <cell r="CB1581">
            <v>0</v>
          </cell>
          <cell r="CC1581">
            <v>0</v>
          </cell>
          <cell r="CD1581" t="str">
            <v/>
          </cell>
          <cell r="CE1581" t="str">
            <v>1</v>
          </cell>
          <cell r="CF1581" t="str">
            <v/>
          </cell>
          <cell r="CG1581" t="str">
            <v>北京经济技术开发区虚拟社区</v>
          </cell>
          <cell r="CH1581" t="str">
            <v>qy</v>
          </cell>
          <cell r="CI1581" t="str">
            <v>    私人控股</v>
          </cell>
          <cell r="CJ1581" t="str">
            <v>H</v>
          </cell>
          <cell r="CK1581" t="str">
            <v>    住宿和餐饮业</v>
          </cell>
          <cell r="CL1581" t="str">
            <v>61</v>
          </cell>
          <cell r="CM1581" t="str">
            <v>    住宿业</v>
          </cell>
          <cell r="CN1581" t="str">
            <v>115101</v>
          </cell>
          <cell r="CO1581" t="str">
            <v>      开发区</v>
          </cell>
          <cell r="CP1581" t="str">
            <v>　　　私营有限责任公司</v>
          </cell>
          <cell r="CQ1581" t="str">
            <v/>
          </cell>
          <cell r="CR1581" t="str">
            <v>    传统服务业</v>
          </cell>
          <cell r="CS1581" t="str">
            <v>2</v>
          </cell>
          <cell r="CT1581" t="str">
            <v>    地方</v>
          </cell>
          <cell r="CU1581">
            <v>0</v>
          </cell>
          <cell r="CV1581">
            <v>0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0</v>
          </cell>
          <cell r="DI1581">
            <v>0</v>
          </cell>
          <cell r="DJ1581">
            <v>0</v>
          </cell>
          <cell r="DK1581">
            <v>0</v>
          </cell>
          <cell r="DL1581">
            <v>0</v>
          </cell>
          <cell r="DM1581" t="str">
            <v>3</v>
          </cell>
          <cell r="DN1581" t="str">
            <v>612</v>
          </cell>
          <cell r="DO1581" t="str">
            <v>    一般旅馆</v>
          </cell>
          <cell r="DP1581" t="str">
            <v>1</v>
          </cell>
          <cell r="DQ1581" t="str">
            <v>4</v>
          </cell>
          <cell r="DR1581">
            <v>1160</v>
          </cell>
          <cell r="DS1581">
            <v>1544</v>
          </cell>
          <cell r="DT1581">
            <v>1</v>
          </cell>
          <cell r="DU1581">
            <v>451</v>
          </cell>
          <cell r="DV1581">
            <v>662</v>
          </cell>
          <cell r="DW1581">
            <v>70</v>
          </cell>
          <cell r="DX1581">
            <v>48</v>
          </cell>
        </row>
        <row r="1582">
          <cell r="M1582" t="str">
            <v>911101123355613526</v>
          </cell>
          <cell r="N1582" t="str">
            <v>汇泽丰（北京）餐饮管理有限公司</v>
          </cell>
          <cell r="O1582" t="str">
            <v>2025</v>
          </cell>
          <cell r="P1582" t="str">
            <v>2</v>
          </cell>
          <cell r="Q1582">
            <v>0</v>
          </cell>
          <cell r="R1582">
            <v>68</v>
          </cell>
          <cell r="S1582">
            <v>438</v>
          </cell>
          <cell r="T1582">
            <v>1149</v>
          </cell>
          <cell r="U1582">
            <v>35093</v>
          </cell>
          <cell r="V1582">
            <v>3102</v>
          </cell>
          <cell r="W1582">
            <v>3464</v>
          </cell>
          <cell r="X1582">
            <v>1894</v>
          </cell>
          <cell r="Y1582">
            <v>0</v>
          </cell>
          <cell r="Z1582">
            <v>0</v>
          </cell>
          <cell r="AA1582">
            <v>2208</v>
          </cell>
          <cell r="AB1582">
            <v>3257</v>
          </cell>
          <cell r="AC1582">
            <v>0</v>
          </cell>
          <cell r="AD1582">
            <v>0</v>
          </cell>
          <cell r="AE1582">
            <v>1550</v>
          </cell>
          <cell r="AF1582">
            <v>2701</v>
          </cell>
          <cell r="AG1582">
            <v>3</v>
          </cell>
          <cell r="AH1582">
            <v>2</v>
          </cell>
          <cell r="AI1582">
            <v>188</v>
          </cell>
          <cell r="AJ1582">
            <v>63</v>
          </cell>
          <cell r="AK1582">
            <v>429</v>
          </cell>
          <cell r="AL1582">
            <v>332</v>
          </cell>
          <cell r="AM1582">
            <v>0</v>
          </cell>
          <cell r="AN1582">
            <v>0</v>
          </cell>
          <cell r="AO1582">
            <v>20</v>
          </cell>
          <cell r="AP1582">
            <v>14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18</v>
          </cell>
          <cell r="BF1582">
            <v>145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18</v>
          </cell>
          <cell r="BL1582">
            <v>144</v>
          </cell>
          <cell r="BM1582">
            <v>2</v>
          </cell>
          <cell r="BN1582">
            <v>33</v>
          </cell>
          <cell r="BO1582">
            <v>0</v>
          </cell>
          <cell r="BP1582">
            <v>0</v>
          </cell>
          <cell r="BQ1582">
            <v>41</v>
          </cell>
          <cell r="BR1582">
            <v>33</v>
          </cell>
          <cell r="BS1582">
            <v>53</v>
          </cell>
          <cell r="BT1582">
            <v>20</v>
          </cell>
          <cell r="BU1582" t="str">
            <v>李学勇</v>
          </cell>
          <cell r="BV1582" t="str">
            <v>信德静</v>
          </cell>
          <cell r="BW1582" t="str">
            <v>信德静</v>
          </cell>
          <cell r="BX1582" t="str">
            <v>13521248653</v>
          </cell>
          <cell r="BY1582" t="str">
            <v>2025-03-05</v>
          </cell>
          <cell r="BZ1582" t="str">
            <v/>
          </cell>
          <cell r="CA1582" t="str">
            <v>335561352</v>
          </cell>
          <cell r="CB1582">
            <v>0</v>
          </cell>
          <cell r="CC1582">
            <v>0</v>
          </cell>
          <cell r="CD1582" t="str">
            <v/>
          </cell>
          <cell r="CE1582" t="str">
            <v/>
          </cell>
          <cell r="CF1582" t="str">
            <v/>
          </cell>
          <cell r="CG1582" t="str">
            <v/>
          </cell>
          <cell r="CH1582" t="str">
            <v>qy</v>
          </cell>
          <cell r="CI1582" t="str">
            <v>    私人控股</v>
          </cell>
          <cell r="CJ1582" t="str">
            <v>H</v>
          </cell>
          <cell r="CK1582" t="str">
            <v>    住宿和餐饮业</v>
          </cell>
          <cell r="CL1582" t="str">
            <v>62</v>
          </cell>
          <cell r="CM1582" t="str">
            <v>    餐饮业</v>
          </cell>
          <cell r="CN1582" t="str">
            <v>110112</v>
          </cell>
          <cell r="CO1582" t="str">
            <v>      通州区</v>
          </cell>
          <cell r="CP1582" t="str">
            <v>　　　私营有限责任公司</v>
          </cell>
          <cell r="CQ1582" t="str">
            <v/>
          </cell>
          <cell r="CR1582" t="str">
            <v>    传统服务业</v>
          </cell>
          <cell r="CS1582" t="str">
            <v>2</v>
          </cell>
          <cell r="CT1582" t="str">
            <v>    地方</v>
          </cell>
          <cell r="CU1582">
            <v>0</v>
          </cell>
          <cell r="CV1582">
            <v>0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0</v>
          </cell>
          <cell r="DB1582">
            <v>0</v>
          </cell>
          <cell r="DC1582">
            <v>0</v>
          </cell>
          <cell r="DD1582">
            <v>0</v>
          </cell>
          <cell r="DE1582">
            <v>0</v>
          </cell>
          <cell r="DF1582">
            <v>0</v>
          </cell>
          <cell r="DG1582">
            <v>0</v>
          </cell>
          <cell r="DH1582">
            <v>0</v>
          </cell>
          <cell r="DI1582">
            <v>0</v>
          </cell>
          <cell r="DJ1582">
            <v>0</v>
          </cell>
          <cell r="DK1582">
            <v>0</v>
          </cell>
          <cell r="DL1582">
            <v>0</v>
          </cell>
          <cell r="DM1582" t="str">
            <v>5</v>
          </cell>
          <cell r="DN1582" t="str">
            <v>622</v>
          </cell>
          <cell r="DO1582" t="str">
            <v>    快餐服务</v>
          </cell>
          <cell r="DP1582" t="str">
            <v>1</v>
          </cell>
          <cell r="DQ1582" t="str">
            <v>3</v>
          </cell>
          <cell r="DR1582">
            <v>2208</v>
          </cell>
          <cell r="DS1582">
            <v>3257</v>
          </cell>
          <cell r="DT1582">
            <v>1</v>
          </cell>
          <cell r="DU1582">
            <v>18</v>
          </cell>
          <cell r="DV1582">
            <v>145</v>
          </cell>
          <cell r="DW1582">
            <v>46</v>
          </cell>
          <cell r="DX1582">
            <v>68</v>
          </cell>
        </row>
        <row r="1583">
          <cell r="M1583" t="str">
            <v>91110302MA01BTF7XP</v>
          </cell>
          <cell r="N1583" t="str">
            <v>北京鸿淼餐饮管理有限公司</v>
          </cell>
          <cell r="O1583" t="str">
            <v>2025</v>
          </cell>
          <cell r="P1583" t="str">
            <v>2</v>
          </cell>
          <cell r="Q1583">
            <v>1509</v>
          </cell>
          <cell r="R1583">
            <v>1461</v>
          </cell>
          <cell r="S1583">
            <v>85</v>
          </cell>
          <cell r="T1583">
            <v>96</v>
          </cell>
          <cell r="U1583">
            <v>4102</v>
          </cell>
          <cell r="V1583">
            <v>4531</v>
          </cell>
          <cell r="W1583">
            <v>2512</v>
          </cell>
          <cell r="X1583">
            <v>3521</v>
          </cell>
          <cell r="Y1583">
            <v>0</v>
          </cell>
          <cell r="Z1583">
            <v>0</v>
          </cell>
          <cell r="AA1583">
            <v>2527</v>
          </cell>
          <cell r="AB1583">
            <v>2797</v>
          </cell>
          <cell r="AC1583">
            <v>0</v>
          </cell>
          <cell r="AD1583">
            <v>0</v>
          </cell>
          <cell r="AE1583">
            <v>847</v>
          </cell>
          <cell r="AF1583">
            <v>1037</v>
          </cell>
          <cell r="AG1583">
            <v>0</v>
          </cell>
          <cell r="AH1583">
            <v>1</v>
          </cell>
          <cell r="AI1583">
            <v>1141</v>
          </cell>
          <cell r="AJ1583">
            <v>1342</v>
          </cell>
          <cell r="AK1583">
            <v>126</v>
          </cell>
          <cell r="AL1583">
            <v>144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413</v>
          </cell>
          <cell r="BF1583">
            <v>273</v>
          </cell>
          <cell r="BG1583">
            <v>1</v>
          </cell>
          <cell r="BH1583">
            <v>1</v>
          </cell>
          <cell r="BI1583">
            <v>0</v>
          </cell>
          <cell r="BJ1583">
            <v>0</v>
          </cell>
          <cell r="BK1583">
            <v>414</v>
          </cell>
          <cell r="BL1583">
            <v>274</v>
          </cell>
          <cell r="BM1583">
            <v>15</v>
          </cell>
          <cell r="BN1583">
            <v>14</v>
          </cell>
          <cell r="BO1583">
            <v>0</v>
          </cell>
          <cell r="BP1583">
            <v>0</v>
          </cell>
          <cell r="BQ1583">
            <v>0</v>
          </cell>
          <cell r="BR1583">
            <v>168</v>
          </cell>
          <cell r="BS1583">
            <v>2</v>
          </cell>
          <cell r="BT1583">
            <v>2</v>
          </cell>
          <cell r="BU1583" t="str">
            <v>鲍黎明</v>
          </cell>
          <cell r="BV1583" t="str">
            <v>魏鸿岳</v>
          </cell>
          <cell r="BW1583" t="str">
            <v>陈一繁</v>
          </cell>
          <cell r="BX1583" t="str">
            <v>18301538019</v>
          </cell>
          <cell r="BY1583" t="str">
            <v>2025-03-12</v>
          </cell>
          <cell r="BZ1583" t="str">
            <v/>
          </cell>
          <cell r="CA1583" t="str">
            <v>MA01BTF7X</v>
          </cell>
          <cell r="CB1583">
            <v>0</v>
          </cell>
          <cell r="CC1583">
            <v>0</v>
          </cell>
          <cell r="CD1583" t="str">
            <v/>
          </cell>
          <cell r="CE1583" t="str">
            <v>1</v>
          </cell>
          <cell r="CF1583" t="str">
            <v/>
          </cell>
          <cell r="CG1583" t="str">
            <v>北京经济技术开发区虚拟社区</v>
          </cell>
          <cell r="CH1583" t="str">
            <v>qy</v>
          </cell>
          <cell r="CI1583" t="str">
            <v>    私人控股</v>
          </cell>
          <cell r="CJ1583" t="str">
            <v>H</v>
          </cell>
          <cell r="CK1583" t="str">
            <v>    住宿和餐饮业</v>
          </cell>
          <cell r="CL1583" t="str">
            <v>62</v>
          </cell>
          <cell r="CM1583" t="str">
            <v>    餐饮业</v>
          </cell>
          <cell r="CN1583" t="str">
            <v>115101</v>
          </cell>
          <cell r="CO1583" t="str">
            <v>      开发区</v>
          </cell>
          <cell r="CP1583" t="str">
            <v>　　　其他有限责任公司</v>
          </cell>
          <cell r="CQ1583" t="str">
            <v/>
          </cell>
          <cell r="CR1583" t="str">
            <v>    传统服务业</v>
          </cell>
          <cell r="CS1583" t="str">
            <v>2</v>
          </cell>
          <cell r="CT1583" t="str">
            <v>    地方</v>
          </cell>
          <cell r="CU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DI1583">
            <v>0</v>
          </cell>
          <cell r="DJ1583">
            <v>0</v>
          </cell>
          <cell r="DK1583">
            <v>0</v>
          </cell>
          <cell r="DL1583">
            <v>0</v>
          </cell>
          <cell r="DM1583" t="str">
            <v>3</v>
          </cell>
          <cell r="DN1583" t="str">
            <v>621</v>
          </cell>
          <cell r="DO1583" t="str">
            <v>    正餐服务</v>
          </cell>
          <cell r="DP1583" t="str">
            <v>1</v>
          </cell>
          <cell r="DQ1583" t="str">
            <v>4</v>
          </cell>
          <cell r="DR1583">
            <v>2527</v>
          </cell>
          <cell r="DS1583">
            <v>2797</v>
          </cell>
          <cell r="DT1583">
            <v>1</v>
          </cell>
          <cell r="DU1583">
            <v>413</v>
          </cell>
          <cell r="DV1583">
            <v>273</v>
          </cell>
          <cell r="DW1583">
            <v>5</v>
          </cell>
          <cell r="DX1583">
            <v>183</v>
          </cell>
        </row>
        <row r="1584">
          <cell r="M1584" t="str">
            <v>91110302587664921J</v>
          </cell>
          <cell r="N1584" t="str">
            <v>北京百家安酒店管理有限公司</v>
          </cell>
          <cell r="O1584" t="str">
            <v>2025</v>
          </cell>
          <cell r="P1584" t="str">
            <v>2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2010</v>
          </cell>
          <cell r="V1584">
            <v>1574</v>
          </cell>
          <cell r="W1584">
            <v>3257</v>
          </cell>
          <cell r="X1584">
            <v>4524</v>
          </cell>
          <cell r="Y1584">
            <v>0</v>
          </cell>
          <cell r="Z1584">
            <v>0</v>
          </cell>
          <cell r="AA1584">
            <v>851</v>
          </cell>
          <cell r="AB1584">
            <v>551</v>
          </cell>
          <cell r="AC1584">
            <v>0</v>
          </cell>
          <cell r="AD1584">
            <v>0</v>
          </cell>
          <cell r="AE1584">
            <v>215</v>
          </cell>
          <cell r="AF1584">
            <v>296</v>
          </cell>
          <cell r="AG1584">
            <v>2</v>
          </cell>
          <cell r="AH1584">
            <v>0</v>
          </cell>
          <cell r="AI1584">
            <v>196</v>
          </cell>
          <cell r="AJ1584">
            <v>223</v>
          </cell>
          <cell r="AK1584">
            <v>9</v>
          </cell>
          <cell r="AL1584">
            <v>25</v>
          </cell>
          <cell r="AM1584">
            <v>0</v>
          </cell>
          <cell r="AN1584">
            <v>0</v>
          </cell>
          <cell r="AO1584">
            <v>3</v>
          </cell>
          <cell r="AP1584">
            <v>1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426</v>
          </cell>
          <cell r="BF1584">
            <v>6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426</v>
          </cell>
          <cell r="BL1584">
            <v>6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51</v>
          </cell>
          <cell r="BR1584">
            <v>33</v>
          </cell>
          <cell r="BS1584">
            <v>15</v>
          </cell>
          <cell r="BT1584">
            <v>13</v>
          </cell>
          <cell r="BU1584" t="str">
            <v>程川英</v>
          </cell>
          <cell r="BV1584" t="str">
            <v>程川英</v>
          </cell>
          <cell r="BW1584" t="str">
            <v>杨丽</v>
          </cell>
          <cell r="BX1584" t="str">
            <v>13716390880</v>
          </cell>
          <cell r="BY1584" t="str">
            <v>2025-03-13</v>
          </cell>
          <cell r="BZ1584" t="str">
            <v/>
          </cell>
          <cell r="CA1584" t="str">
            <v>587664921</v>
          </cell>
          <cell r="CB1584">
            <v>0</v>
          </cell>
          <cell r="CC1584">
            <v>0</v>
          </cell>
          <cell r="CD1584" t="str">
            <v/>
          </cell>
          <cell r="CE1584" t="str">
            <v>1</v>
          </cell>
          <cell r="CF1584" t="str">
            <v/>
          </cell>
          <cell r="CG1584" t="str">
            <v>北京经济技术开发区虚拟社区</v>
          </cell>
          <cell r="CH1584" t="str">
            <v>qy</v>
          </cell>
          <cell r="CI1584" t="str">
            <v>    私人控股</v>
          </cell>
          <cell r="CJ1584" t="str">
            <v>H</v>
          </cell>
          <cell r="CK1584" t="str">
            <v>    住宿和餐饮业</v>
          </cell>
          <cell r="CL1584" t="str">
            <v>61</v>
          </cell>
          <cell r="CM1584" t="str">
            <v>    住宿业</v>
          </cell>
          <cell r="CN1584" t="str">
            <v>115101</v>
          </cell>
          <cell r="CO1584" t="str">
            <v>      开发区</v>
          </cell>
          <cell r="CP1584" t="str">
            <v>　　　私营有限责任公司</v>
          </cell>
          <cell r="CQ1584" t="str">
            <v/>
          </cell>
          <cell r="CR1584" t="str">
            <v>    传统服务业</v>
          </cell>
          <cell r="CS1584" t="str">
            <v>2</v>
          </cell>
          <cell r="CT1584" t="str">
            <v>    地方</v>
          </cell>
          <cell r="CU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DI1584">
            <v>0</v>
          </cell>
          <cell r="DJ1584">
            <v>0</v>
          </cell>
          <cell r="DK1584">
            <v>0</v>
          </cell>
          <cell r="DL1584">
            <v>0</v>
          </cell>
          <cell r="DM1584" t="str">
            <v>3</v>
          </cell>
          <cell r="DN1584" t="str">
            <v>612</v>
          </cell>
          <cell r="DO1584" t="str">
            <v>    一般旅馆</v>
          </cell>
          <cell r="DP1584" t="str">
            <v>1</v>
          </cell>
          <cell r="DQ1584" t="str">
            <v>3</v>
          </cell>
          <cell r="DR1584">
            <v>851</v>
          </cell>
          <cell r="DS1584">
            <v>551</v>
          </cell>
          <cell r="DT1584">
            <v>1</v>
          </cell>
          <cell r="DU1584">
            <v>426</v>
          </cell>
          <cell r="DV1584">
            <v>6</v>
          </cell>
          <cell r="DW1584">
            <v>53</v>
          </cell>
          <cell r="DX1584">
            <v>33</v>
          </cell>
        </row>
        <row r="1585">
          <cell r="M1585" t="str">
            <v>91110302096068666M</v>
          </cell>
          <cell r="N1585" t="str">
            <v>尚居酒店管理（北京）有限公司</v>
          </cell>
          <cell r="O1585" t="str">
            <v>2025</v>
          </cell>
          <cell r="P1585" t="str">
            <v>2</v>
          </cell>
          <cell r="Q1585">
            <v>21342</v>
          </cell>
          <cell r="R1585">
            <v>21258</v>
          </cell>
          <cell r="S1585">
            <v>2854</v>
          </cell>
          <cell r="T1585">
            <v>3805</v>
          </cell>
          <cell r="U1585">
            <v>48443</v>
          </cell>
          <cell r="V1585">
            <v>43886</v>
          </cell>
          <cell r="W1585">
            <v>15159</v>
          </cell>
          <cell r="X1585">
            <v>12560</v>
          </cell>
          <cell r="Y1585">
            <v>0</v>
          </cell>
          <cell r="Z1585">
            <v>0</v>
          </cell>
          <cell r="AA1585">
            <v>3736</v>
          </cell>
          <cell r="AB1585">
            <v>4420</v>
          </cell>
          <cell r="AC1585">
            <v>0</v>
          </cell>
          <cell r="AD1585">
            <v>0</v>
          </cell>
          <cell r="AE1585">
            <v>3741</v>
          </cell>
          <cell r="AF1585">
            <v>3750</v>
          </cell>
          <cell r="AG1585">
            <v>8</v>
          </cell>
          <cell r="AH1585">
            <v>9</v>
          </cell>
          <cell r="AI1585">
            <v>68</v>
          </cell>
          <cell r="AJ1585">
            <v>94</v>
          </cell>
          <cell r="AK1585">
            <v>410</v>
          </cell>
          <cell r="AL1585">
            <v>428</v>
          </cell>
          <cell r="AM1585">
            <v>0</v>
          </cell>
          <cell r="AN1585">
            <v>0</v>
          </cell>
          <cell r="AO1585">
            <v>2</v>
          </cell>
          <cell r="AP1585">
            <v>1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-493</v>
          </cell>
          <cell r="BF1585">
            <v>138</v>
          </cell>
          <cell r="BG1585">
            <v>0</v>
          </cell>
          <cell r="BH1585">
            <v>1</v>
          </cell>
          <cell r="BI1585">
            <v>0</v>
          </cell>
          <cell r="BJ1585">
            <v>0</v>
          </cell>
          <cell r="BK1585">
            <v>-493</v>
          </cell>
          <cell r="BL1585">
            <v>138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67</v>
          </cell>
          <cell r="BR1585">
            <v>71</v>
          </cell>
          <cell r="BS1585">
            <v>34</v>
          </cell>
          <cell r="BT1585">
            <v>43</v>
          </cell>
          <cell r="BU1585" t="str">
            <v>余拖</v>
          </cell>
          <cell r="BV1585" t="str">
            <v>李志敏</v>
          </cell>
          <cell r="BW1585" t="str">
            <v>韩林莹</v>
          </cell>
          <cell r="BX1585" t="str">
            <v>13231251891</v>
          </cell>
          <cell r="BY1585" t="str">
            <v>2025-03-11</v>
          </cell>
          <cell r="BZ1585" t="str">
            <v/>
          </cell>
          <cell r="CA1585" t="str">
            <v>096068666</v>
          </cell>
          <cell r="CB1585">
            <v>0</v>
          </cell>
          <cell r="CC1585">
            <v>0</v>
          </cell>
          <cell r="CD1585" t="str">
            <v/>
          </cell>
          <cell r="CE1585" t="str">
            <v>1</v>
          </cell>
          <cell r="CF1585" t="str">
            <v/>
          </cell>
          <cell r="CG1585" t="str">
            <v>北京经济技术开发区虚拟社区</v>
          </cell>
          <cell r="CH1585" t="str">
            <v>qy</v>
          </cell>
          <cell r="CI1585" t="str">
            <v>    私人控股</v>
          </cell>
          <cell r="CJ1585" t="str">
            <v>H</v>
          </cell>
          <cell r="CK1585" t="str">
            <v>    住宿和餐饮业</v>
          </cell>
          <cell r="CL1585" t="str">
            <v>61</v>
          </cell>
          <cell r="CM1585" t="str">
            <v>    住宿业</v>
          </cell>
          <cell r="CN1585" t="str">
            <v>115101</v>
          </cell>
          <cell r="CO1585" t="str">
            <v>      开发区</v>
          </cell>
          <cell r="CP1585" t="str">
            <v>　　　私营有限责任公司</v>
          </cell>
          <cell r="CQ1585" t="str">
            <v/>
          </cell>
          <cell r="CR1585" t="str">
            <v>    传统服务业</v>
          </cell>
          <cell r="CS1585" t="str">
            <v>2</v>
          </cell>
          <cell r="CT1585" t="str">
            <v>    地方</v>
          </cell>
          <cell r="CU1585">
            <v>0</v>
          </cell>
          <cell r="CV1585">
            <v>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DI1585">
            <v>0</v>
          </cell>
          <cell r="DJ1585">
            <v>0</v>
          </cell>
          <cell r="DK1585">
            <v>0</v>
          </cell>
          <cell r="DL1585">
            <v>0</v>
          </cell>
          <cell r="DM1585" t="str">
            <v>3</v>
          </cell>
          <cell r="DN1585" t="str">
            <v>612</v>
          </cell>
          <cell r="DO1585" t="str">
            <v>    一般旅馆</v>
          </cell>
          <cell r="DP1585" t="str">
            <v>1</v>
          </cell>
          <cell r="DQ1585" t="str">
            <v>3</v>
          </cell>
          <cell r="DR1585">
            <v>3736</v>
          </cell>
          <cell r="DS1585">
            <v>4420</v>
          </cell>
          <cell r="DT1585">
            <v>1</v>
          </cell>
          <cell r="DU1585">
            <v>-493</v>
          </cell>
          <cell r="DV1585">
            <v>138</v>
          </cell>
          <cell r="DW1585">
            <v>75</v>
          </cell>
          <cell r="DX1585">
            <v>80</v>
          </cell>
        </row>
        <row r="1586">
          <cell r="M1586" t="str">
            <v>911103023512742229</v>
          </cell>
          <cell r="N1586" t="str">
            <v>必迈必拓（北京）餐饮管理有限公司</v>
          </cell>
          <cell r="O1586" t="str">
            <v>2025</v>
          </cell>
          <cell r="P1586" t="str">
            <v>2</v>
          </cell>
          <cell r="Q1586">
            <v>818</v>
          </cell>
          <cell r="R1586">
            <v>818</v>
          </cell>
          <cell r="S1586">
            <v>2329</v>
          </cell>
          <cell r="T1586">
            <v>2341</v>
          </cell>
          <cell r="U1586">
            <v>15405</v>
          </cell>
          <cell r="V1586">
            <v>15161</v>
          </cell>
          <cell r="W1586">
            <v>14514</v>
          </cell>
          <cell r="X1586">
            <v>13746</v>
          </cell>
          <cell r="Y1586">
            <v>0</v>
          </cell>
          <cell r="Z1586">
            <v>0</v>
          </cell>
          <cell r="AA1586">
            <v>2336</v>
          </cell>
          <cell r="AB1586">
            <v>2859</v>
          </cell>
          <cell r="AC1586">
            <v>0</v>
          </cell>
          <cell r="AD1586">
            <v>0</v>
          </cell>
          <cell r="AE1586">
            <v>1248</v>
          </cell>
          <cell r="AF1586">
            <v>1435</v>
          </cell>
          <cell r="AG1586">
            <v>1</v>
          </cell>
          <cell r="AH1586">
            <v>1</v>
          </cell>
          <cell r="AI1586">
            <v>288</v>
          </cell>
          <cell r="AJ1586">
            <v>360</v>
          </cell>
          <cell r="AK1586">
            <v>1205</v>
          </cell>
          <cell r="AL1586">
            <v>1319</v>
          </cell>
          <cell r="AM1586">
            <v>0</v>
          </cell>
          <cell r="AN1586">
            <v>0</v>
          </cell>
          <cell r="AO1586">
            <v>1</v>
          </cell>
          <cell r="AP1586">
            <v>3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-407</v>
          </cell>
          <cell r="BF1586">
            <v>-259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-407</v>
          </cell>
          <cell r="BL1586">
            <v>-259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72</v>
          </cell>
          <cell r="BT1586">
            <v>87</v>
          </cell>
          <cell r="BU1586" t="str">
            <v>刘沛</v>
          </cell>
          <cell r="BV1586" t="str">
            <v>彭敏</v>
          </cell>
          <cell r="BW1586" t="str">
            <v>彭敏</v>
          </cell>
          <cell r="BX1586" t="str">
            <v>67888804</v>
          </cell>
          <cell r="BY1586" t="str">
            <v>2025-03-18</v>
          </cell>
          <cell r="BZ1586" t="str">
            <v/>
          </cell>
          <cell r="CA1586" t="str">
            <v>351274222</v>
          </cell>
          <cell r="CB1586">
            <v>0</v>
          </cell>
          <cell r="CC1586">
            <v>0</v>
          </cell>
          <cell r="CD1586" t="str">
            <v/>
          </cell>
          <cell r="CE1586" t="str">
            <v>1</v>
          </cell>
          <cell r="CF1586" t="str">
            <v/>
          </cell>
          <cell r="CG1586" t="str">
            <v>北京经济技术开发区虚拟社区</v>
          </cell>
          <cell r="CH1586" t="str">
            <v>qy</v>
          </cell>
          <cell r="CI1586" t="str">
            <v>    私人控股</v>
          </cell>
          <cell r="CJ1586" t="str">
            <v>H</v>
          </cell>
          <cell r="CK1586" t="str">
            <v>    住宿和餐饮业</v>
          </cell>
          <cell r="CL1586" t="str">
            <v>62</v>
          </cell>
          <cell r="CM1586" t="str">
            <v>    餐饮业</v>
          </cell>
          <cell r="CN1586" t="str">
            <v>115101</v>
          </cell>
          <cell r="CO1586" t="str">
            <v>      开发区</v>
          </cell>
          <cell r="CP1586" t="str">
            <v>　　　私营有限责任公司</v>
          </cell>
          <cell r="CQ1586" t="str">
            <v/>
          </cell>
          <cell r="CR1586" t="str">
            <v>    传统服务业</v>
          </cell>
          <cell r="CS1586" t="str">
            <v>2</v>
          </cell>
          <cell r="CT1586" t="str">
            <v>    地方</v>
          </cell>
          <cell r="CU1586">
            <v>0</v>
          </cell>
          <cell r="CV1586">
            <v>0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0</v>
          </cell>
          <cell r="DF1586">
            <v>0</v>
          </cell>
          <cell r="DG1586">
            <v>0</v>
          </cell>
          <cell r="DH1586">
            <v>0</v>
          </cell>
          <cell r="DI1586">
            <v>0</v>
          </cell>
          <cell r="DJ1586">
            <v>0</v>
          </cell>
          <cell r="DK1586">
            <v>0</v>
          </cell>
          <cell r="DL1586">
            <v>0</v>
          </cell>
          <cell r="DM1586" t="str">
            <v>3</v>
          </cell>
          <cell r="DN1586" t="str">
            <v>621</v>
          </cell>
          <cell r="DO1586" t="str">
            <v>    正餐服务</v>
          </cell>
          <cell r="DP1586" t="str">
            <v>1</v>
          </cell>
          <cell r="DQ1586" t="str">
            <v>3</v>
          </cell>
          <cell r="DR1586">
            <v>2336</v>
          </cell>
          <cell r="DS1586">
            <v>2859</v>
          </cell>
          <cell r="DT1586">
            <v>1</v>
          </cell>
          <cell r="DU1586">
            <v>-407</v>
          </cell>
          <cell r="DV1586">
            <v>-259</v>
          </cell>
          <cell r="DW1586">
            <v>-17</v>
          </cell>
          <cell r="DX1586">
            <v>-57</v>
          </cell>
        </row>
        <row r="1587">
          <cell r="M1587" t="str">
            <v>91110400MA04F6746E</v>
          </cell>
          <cell r="N1587" t="str">
            <v>北京恩泽园餐饮管理服务有限公司</v>
          </cell>
          <cell r="O1587" t="str">
            <v>2025</v>
          </cell>
          <cell r="P1587" t="str">
            <v>2</v>
          </cell>
          <cell r="Q1587">
            <v>309</v>
          </cell>
          <cell r="R1587">
            <v>172</v>
          </cell>
          <cell r="S1587">
            <v>2756</v>
          </cell>
          <cell r="T1587">
            <v>1633</v>
          </cell>
          <cell r="U1587">
            <v>8687</v>
          </cell>
          <cell r="V1587">
            <v>6974</v>
          </cell>
          <cell r="W1587">
            <v>6030</v>
          </cell>
          <cell r="X1587">
            <v>6753</v>
          </cell>
          <cell r="Y1587">
            <v>0</v>
          </cell>
          <cell r="Z1587">
            <v>0</v>
          </cell>
          <cell r="AA1587">
            <v>3352</v>
          </cell>
          <cell r="AB1587">
            <v>5642</v>
          </cell>
          <cell r="AC1587">
            <v>0</v>
          </cell>
          <cell r="AD1587">
            <v>0</v>
          </cell>
          <cell r="AE1587">
            <v>3472</v>
          </cell>
          <cell r="AF1587">
            <v>4985</v>
          </cell>
          <cell r="AG1587">
            <v>5</v>
          </cell>
          <cell r="AH1587">
            <v>3</v>
          </cell>
          <cell r="AI1587">
            <v>6</v>
          </cell>
          <cell r="AJ1587">
            <v>664</v>
          </cell>
          <cell r="AK1587">
            <v>46</v>
          </cell>
          <cell r="AL1587">
            <v>92</v>
          </cell>
          <cell r="AM1587">
            <v>0</v>
          </cell>
          <cell r="AN1587">
            <v>0</v>
          </cell>
          <cell r="AO1587">
            <v>19</v>
          </cell>
          <cell r="AP1587">
            <v>3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-196</v>
          </cell>
          <cell r="BF1587">
            <v>-101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-196</v>
          </cell>
          <cell r="BL1587">
            <v>-101</v>
          </cell>
          <cell r="BM1587">
            <v>27</v>
          </cell>
          <cell r="BN1587">
            <v>13</v>
          </cell>
          <cell r="BO1587">
            <v>0</v>
          </cell>
          <cell r="BP1587">
            <v>0</v>
          </cell>
          <cell r="BQ1587">
            <v>194</v>
          </cell>
          <cell r="BR1587">
            <v>0</v>
          </cell>
          <cell r="BS1587">
            <v>2</v>
          </cell>
          <cell r="BT1587">
            <v>4</v>
          </cell>
          <cell r="BU1587" t="str">
            <v>于颖</v>
          </cell>
          <cell r="BV1587" t="str">
            <v>赵亚茹</v>
          </cell>
          <cell r="BW1587" t="str">
            <v>邢静</v>
          </cell>
          <cell r="BX1587" t="str">
            <v>15269169237</v>
          </cell>
          <cell r="BY1587" t="str">
            <v>2025-03-13</v>
          </cell>
          <cell r="BZ1587" t="str">
            <v/>
          </cell>
          <cell r="CA1587" t="str">
            <v>MA04F6746</v>
          </cell>
          <cell r="CB1587">
            <v>0</v>
          </cell>
          <cell r="CC1587">
            <v>0</v>
          </cell>
          <cell r="CD1587" t="str">
            <v/>
          </cell>
          <cell r="CE1587" t="str">
            <v>1</v>
          </cell>
          <cell r="CF1587" t="str">
            <v/>
          </cell>
          <cell r="CG1587" t="str">
            <v>北京经济技术开发区虚拟社区</v>
          </cell>
          <cell r="CH1587" t="str">
            <v>qy</v>
          </cell>
          <cell r="CI1587" t="str">
            <v>    私人控股</v>
          </cell>
          <cell r="CJ1587" t="str">
            <v>H</v>
          </cell>
          <cell r="CK1587" t="str">
            <v>    住宿和餐饮业</v>
          </cell>
          <cell r="CL1587" t="str">
            <v>62</v>
          </cell>
          <cell r="CM1587" t="str">
            <v>    餐饮业</v>
          </cell>
          <cell r="CN1587" t="str">
            <v>115101</v>
          </cell>
          <cell r="CO1587" t="str">
            <v>      开发区</v>
          </cell>
          <cell r="CP1587" t="str">
            <v>　　　其他有限责任公司</v>
          </cell>
          <cell r="CQ1587" t="str">
            <v/>
          </cell>
          <cell r="CR1587" t="str">
            <v>    传统服务业</v>
          </cell>
          <cell r="CS1587" t="str">
            <v>2</v>
          </cell>
          <cell r="CT1587" t="str">
            <v>    地方</v>
          </cell>
          <cell r="CU1587">
            <v>0</v>
          </cell>
          <cell r="CV1587">
            <v>0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  <cell r="DD1587">
            <v>0</v>
          </cell>
          <cell r="DE1587">
            <v>0</v>
          </cell>
          <cell r="DF1587">
            <v>0</v>
          </cell>
          <cell r="DG1587">
            <v>0</v>
          </cell>
          <cell r="DH1587">
            <v>0</v>
          </cell>
          <cell r="DI1587">
            <v>0</v>
          </cell>
          <cell r="DJ1587">
            <v>0</v>
          </cell>
          <cell r="DK1587">
            <v>0</v>
          </cell>
          <cell r="DL1587">
            <v>0</v>
          </cell>
          <cell r="DM1587" t="str">
            <v>3</v>
          </cell>
          <cell r="DN1587" t="str">
            <v>622</v>
          </cell>
          <cell r="DO1587" t="str">
            <v>    快餐服务</v>
          </cell>
          <cell r="DP1587" t="str">
            <v>1</v>
          </cell>
          <cell r="DQ1587" t="str">
            <v>4</v>
          </cell>
          <cell r="DR1587">
            <v>3352</v>
          </cell>
          <cell r="DS1587">
            <v>5642</v>
          </cell>
          <cell r="DT1587">
            <v>1</v>
          </cell>
          <cell r="DU1587">
            <v>-196</v>
          </cell>
          <cell r="DV1587">
            <v>-101</v>
          </cell>
          <cell r="DW1587">
            <v>226</v>
          </cell>
          <cell r="DX1587">
            <v>-203</v>
          </cell>
        </row>
        <row r="1588">
          <cell r="M1588" t="str">
            <v>91110400MA04G8C22J</v>
          </cell>
          <cell r="N1588" t="str">
            <v>北京悦东瑚餐饮管理有限公司</v>
          </cell>
          <cell r="O1588" t="str">
            <v>2025</v>
          </cell>
          <cell r="P1588" t="str">
            <v>2</v>
          </cell>
          <cell r="Q1588">
            <v>668</v>
          </cell>
          <cell r="R1588">
            <v>668</v>
          </cell>
          <cell r="S1588">
            <v>472</v>
          </cell>
          <cell r="T1588">
            <v>128</v>
          </cell>
          <cell r="U1588">
            <v>11874</v>
          </cell>
          <cell r="V1588">
            <v>10354</v>
          </cell>
          <cell r="W1588">
            <v>16770</v>
          </cell>
          <cell r="X1588">
            <v>14297</v>
          </cell>
          <cell r="Y1588">
            <v>0</v>
          </cell>
          <cell r="Z1588">
            <v>0</v>
          </cell>
          <cell r="AA1588">
            <v>1987</v>
          </cell>
          <cell r="AB1588">
            <v>2663</v>
          </cell>
          <cell r="AC1588">
            <v>0</v>
          </cell>
          <cell r="AD1588">
            <v>0</v>
          </cell>
          <cell r="AE1588">
            <v>538</v>
          </cell>
          <cell r="AF1588">
            <v>724</v>
          </cell>
          <cell r="AG1588">
            <v>1</v>
          </cell>
          <cell r="AH1588">
            <v>0</v>
          </cell>
          <cell r="AI1588">
            <v>1497</v>
          </cell>
          <cell r="AJ1588">
            <v>1369</v>
          </cell>
          <cell r="AK1588">
            <v>263</v>
          </cell>
          <cell r="AL1588">
            <v>241</v>
          </cell>
          <cell r="AM1588">
            <v>0</v>
          </cell>
          <cell r="AN1588">
            <v>0</v>
          </cell>
          <cell r="AO1588">
            <v>17</v>
          </cell>
          <cell r="AP1588">
            <v>7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-329</v>
          </cell>
          <cell r="BF1588">
            <v>322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-329</v>
          </cell>
          <cell r="BL1588">
            <v>322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22</v>
          </cell>
          <cell r="BR1588">
            <v>0</v>
          </cell>
          <cell r="BS1588">
            <v>51</v>
          </cell>
          <cell r="BT1588">
            <v>52</v>
          </cell>
          <cell r="BU1588" t="str">
            <v>毛志军</v>
          </cell>
          <cell r="BV1588" t="str">
            <v>付生</v>
          </cell>
          <cell r="BW1588" t="str">
            <v>付生</v>
          </cell>
          <cell r="BX1588" t="str">
            <v>13716483120</v>
          </cell>
          <cell r="BY1588" t="str">
            <v>2025-03-10</v>
          </cell>
          <cell r="BZ1588" t="str">
            <v/>
          </cell>
          <cell r="CA1588" t="str">
            <v>MA04G8C22</v>
          </cell>
          <cell r="CB1588">
            <v>0</v>
          </cell>
          <cell r="CC1588">
            <v>0</v>
          </cell>
          <cell r="CD1588" t="str">
            <v/>
          </cell>
          <cell r="CE1588" t="str">
            <v>1</v>
          </cell>
          <cell r="CF1588" t="str">
            <v/>
          </cell>
          <cell r="CG1588" t="str">
            <v>北京经济技术开发区虚拟社区</v>
          </cell>
          <cell r="CH1588" t="str">
            <v>qy</v>
          </cell>
          <cell r="CI1588" t="str">
            <v>    私人控股</v>
          </cell>
          <cell r="CJ1588" t="str">
            <v>H</v>
          </cell>
          <cell r="CK1588" t="str">
            <v>    住宿和餐饮业</v>
          </cell>
          <cell r="CL1588" t="str">
            <v>62</v>
          </cell>
          <cell r="CM1588" t="str">
            <v>    餐饮业</v>
          </cell>
          <cell r="CN1588" t="str">
            <v>115101</v>
          </cell>
          <cell r="CO1588" t="str">
            <v>      开发区</v>
          </cell>
          <cell r="CP1588" t="str">
            <v>　　　私营有限责任公司</v>
          </cell>
          <cell r="CQ1588" t="str">
            <v/>
          </cell>
          <cell r="CR1588" t="str">
            <v>    传统服务业</v>
          </cell>
          <cell r="CS1588" t="str">
            <v>2</v>
          </cell>
          <cell r="CT1588" t="str">
            <v>    地方</v>
          </cell>
          <cell r="CU1588">
            <v>0</v>
          </cell>
          <cell r="CV1588">
            <v>0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0</v>
          </cell>
          <cell r="DE1588">
            <v>0</v>
          </cell>
          <cell r="DF1588">
            <v>0</v>
          </cell>
          <cell r="DG1588">
            <v>0</v>
          </cell>
          <cell r="DH1588">
            <v>0</v>
          </cell>
          <cell r="DI1588">
            <v>0</v>
          </cell>
          <cell r="DJ1588">
            <v>0</v>
          </cell>
          <cell r="DK1588">
            <v>0</v>
          </cell>
          <cell r="DL1588">
            <v>0</v>
          </cell>
          <cell r="DM1588" t="str">
            <v>3</v>
          </cell>
          <cell r="DN1588" t="str">
            <v>621</v>
          </cell>
          <cell r="DO1588" t="str">
            <v>    正餐服务</v>
          </cell>
          <cell r="DP1588" t="str">
            <v>1</v>
          </cell>
          <cell r="DQ1588" t="str">
            <v>3</v>
          </cell>
          <cell r="DR1588">
            <v>1987</v>
          </cell>
          <cell r="DS1588">
            <v>2663</v>
          </cell>
          <cell r="DT1588">
            <v>1</v>
          </cell>
          <cell r="DU1588">
            <v>-329</v>
          </cell>
          <cell r="DV1588">
            <v>322</v>
          </cell>
          <cell r="DW1588">
            <v>23</v>
          </cell>
          <cell r="DX1588">
            <v>-1</v>
          </cell>
        </row>
        <row r="1589">
          <cell r="M1589" t="str">
            <v>91110112MA01H0K24K</v>
          </cell>
          <cell r="N1589" t="str">
            <v>北京华飞俊杰酒店管理有限公司</v>
          </cell>
          <cell r="O1589" t="str">
            <v>2025</v>
          </cell>
          <cell r="P1589" t="str">
            <v>2</v>
          </cell>
          <cell r="Q1589">
            <v>0</v>
          </cell>
          <cell r="R1589">
            <v>0</v>
          </cell>
          <cell r="S1589">
            <v>6484</v>
          </cell>
          <cell r="T1589">
            <v>5433</v>
          </cell>
          <cell r="U1589">
            <v>8370</v>
          </cell>
          <cell r="V1589">
            <v>7024</v>
          </cell>
          <cell r="W1589">
            <v>7072</v>
          </cell>
          <cell r="X1589">
            <v>5596</v>
          </cell>
          <cell r="Y1589">
            <v>0</v>
          </cell>
          <cell r="Z1589">
            <v>0</v>
          </cell>
          <cell r="AA1589">
            <v>415</v>
          </cell>
          <cell r="AB1589">
            <v>1158</v>
          </cell>
          <cell r="AC1589">
            <v>0</v>
          </cell>
          <cell r="AD1589">
            <v>0</v>
          </cell>
          <cell r="AE1589">
            <v>409</v>
          </cell>
          <cell r="AF1589">
            <v>926</v>
          </cell>
          <cell r="AG1589">
            <v>0</v>
          </cell>
          <cell r="AH1589">
            <v>0</v>
          </cell>
          <cell r="AI1589">
            <v>0</v>
          </cell>
          <cell r="AJ1589">
            <v>90</v>
          </cell>
          <cell r="AK1589">
            <v>160</v>
          </cell>
          <cell r="AL1589">
            <v>140</v>
          </cell>
          <cell r="AM1589">
            <v>0</v>
          </cell>
          <cell r="AN1589">
            <v>0</v>
          </cell>
          <cell r="AO1589">
            <v>8</v>
          </cell>
          <cell r="AP1589">
            <v>6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-162</v>
          </cell>
          <cell r="BF1589">
            <v>-4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-162</v>
          </cell>
          <cell r="BL1589">
            <v>-4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1</v>
          </cell>
          <cell r="BR1589">
            <v>0</v>
          </cell>
          <cell r="BS1589">
            <v>10</v>
          </cell>
          <cell r="BT1589">
            <v>11</v>
          </cell>
          <cell r="BU1589" t="str">
            <v>王发智</v>
          </cell>
          <cell r="BV1589" t="str">
            <v>王发智</v>
          </cell>
          <cell r="BW1589" t="str">
            <v>王发智</v>
          </cell>
          <cell r="BX1589" t="str">
            <v>13810665117</v>
          </cell>
          <cell r="BY1589" t="str">
            <v>2025-03-17</v>
          </cell>
          <cell r="BZ1589" t="str">
            <v/>
          </cell>
          <cell r="CA1589" t="str">
            <v>MA01H0K24</v>
          </cell>
          <cell r="CB1589">
            <v>0</v>
          </cell>
          <cell r="CC1589">
            <v>0</v>
          </cell>
          <cell r="CD1589" t="str">
            <v/>
          </cell>
          <cell r="CE1589" t="str">
            <v/>
          </cell>
          <cell r="CF1589" t="str">
            <v/>
          </cell>
          <cell r="CG1589" t="str">
            <v/>
          </cell>
          <cell r="CH1589" t="str">
            <v>qy</v>
          </cell>
          <cell r="CI1589" t="str">
            <v>    私人控股</v>
          </cell>
          <cell r="CJ1589" t="str">
            <v>H</v>
          </cell>
          <cell r="CK1589" t="str">
            <v>    住宿和餐饮业</v>
          </cell>
          <cell r="CL1589" t="str">
            <v>61</v>
          </cell>
          <cell r="CM1589" t="str">
            <v>    住宿业</v>
          </cell>
          <cell r="CN1589" t="str">
            <v>110112</v>
          </cell>
          <cell r="CO1589" t="str">
            <v>      通州区</v>
          </cell>
          <cell r="CP1589" t="str">
            <v>　　　私营有限责任公司</v>
          </cell>
          <cell r="CQ1589" t="str">
            <v/>
          </cell>
          <cell r="CR1589" t="str">
            <v>    传统服务业</v>
          </cell>
          <cell r="CS1589" t="str">
            <v>2</v>
          </cell>
          <cell r="CT1589" t="str">
            <v>    地方</v>
          </cell>
          <cell r="CU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DI1589">
            <v>0</v>
          </cell>
          <cell r="DJ1589">
            <v>0</v>
          </cell>
          <cell r="DK1589">
            <v>0</v>
          </cell>
          <cell r="DL1589">
            <v>0</v>
          </cell>
          <cell r="DM1589" t="str">
            <v>5</v>
          </cell>
          <cell r="DN1589" t="str">
            <v>611</v>
          </cell>
          <cell r="DO1589" t="str">
            <v>    旅游饭店</v>
          </cell>
          <cell r="DP1589" t="str">
            <v>1</v>
          </cell>
          <cell r="DQ1589" t="str">
            <v>3</v>
          </cell>
          <cell r="DR1589">
            <v>415</v>
          </cell>
          <cell r="DS1589">
            <v>1158</v>
          </cell>
          <cell r="DT1589">
            <v>1</v>
          </cell>
          <cell r="DU1589">
            <v>-162</v>
          </cell>
          <cell r="DV1589">
            <v>-4</v>
          </cell>
          <cell r="DW1589">
            <v>1</v>
          </cell>
          <cell r="DX1589">
            <v>0</v>
          </cell>
        </row>
        <row r="1590">
          <cell r="M1590" t="str">
            <v>911101157817056512</v>
          </cell>
          <cell r="N1590" t="str">
            <v>北京鑫食刻餐饮有限公司</v>
          </cell>
          <cell r="O1590" t="str">
            <v>2025</v>
          </cell>
          <cell r="P1590" t="str">
            <v>2</v>
          </cell>
          <cell r="Q1590">
            <v>91</v>
          </cell>
          <cell r="R1590">
            <v>91</v>
          </cell>
          <cell r="S1590">
            <v>26693</v>
          </cell>
          <cell r="T1590">
            <v>17902</v>
          </cell>
          <cell r="U1590">
            <v>51785</v>
          </cell>
          <cell r="V1590">
            <v>32990</v>
          </cell>
          <cell r="W1590">
            <v>51186</v>
          </cell>
          <cell r="X1590">
            <v>29006</v>
          </cell>
          <cell r="Y1590">
            <v>0</v>
          </cell>
          <cell r="Z1590">
            <v>0</v>
          </cell>
          <cell r="AA1590">
            <v>4054</v>
          </cell>
          <cell r="AB1590">
            <v>3550</v>
          </cell>
          <cell r="AC1590">
            <v>0</v>
          </cell>
          <cell r="AD1590">
            <v>0</v>
          </cell>
          <cell r="AE1590">
            <v>2414</v>
          </cell>
          <cell r="AF1590">
            <v>2570</v>
          </cell>
          <cell r="AG1590">
            <v>6</v>
          </cell>
          <cell r="AH1590">
            <v>130</v>
          </cell>
          <cell r="AI1590">
            <v>89</v>
          </cell>
          <cell r="AJ1590">
            <v>100</v>
          </cell>
          <cell r="AK1590">
            <v>1191</v>
          </cell>
          <cell r="AL1590">
            <v>439</v>
          </cell>
          <cell r="AM1590">
            <v>0</v>
          </cell>
          <cell r="AN1590">
            <v>0</v>
          </cell>
          <cell r="AO1590">
            <v>12</v>
          </cell>
          <cell r="AP1590">
            <v>10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342</v>
          </cell>
          <cell r="BF1590">
            <v>304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342</v>
          </cell>
          <cell r="BL1590">
            <v>304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130</v>
          </cell>
          <cell r="BS1590">
            <v>12</v>
          </cell>
          <cell r="BT1590">
            <v>10</v>
          </cell>
          <cell r="BU1590" t="str">
            <v>杨磊</v>
          </cell>
          <cell r="BV1590" t="str">
            <v>杨磊</v>
          </cell>
          <cell r="BW1590" t="str">
            <v>赵雪涛</v>
          </cell>
          <cell r="BX1590" t="str">
            <v>13716109020</v>
          </cell>
          <cell r="BY1590" t="str">
            <v>2025-03-05</v>
          </cell>
          <cell r="BZ1590" t="str">
            <v/>
          </cell>
          <cell r="CA1590" t="str">
            <v>781705651</v>
          </cell>
          <cell r="CB1590">
            <v>0</v>
          </cell>
          <cell r="CC1590">
            <v>0</v>
          </cell>
          <cell r="CD1590" t="str">
            <v/>
          </cell>
          <cell r="CE1590" t="str">
            <v>1</v>
          </cell>
          <cell r="CF1590" t="str">
            <v/>
          </cell>
          <cell r="CG1590" t="str">
            <v>北京经济技术开发区虚拟社区</v>
          </cell>
          <cell r="CH1590" t="str">
            <v>qy</v>
          </cell>
          <cell r="CI1590" t="str">
            <v>    私人控股</v>
          </cell>
          <cell r="CJ1590" t="str">
            <v>H</v>
          </cell>
          <cell r="CK1590" t="str">
            <v>    住宿和餐饮业</v>
          </cell>
          <cell r="CL1590" t="str">
            <v>62</v>
          </cell>
          <cell r="CM1590" t="str">
            <v>    餐饮业</v>
          </cell>
          <cell r="CN1590" t="str">
            <v>115101</v>
          </cell>
          <cell r="CO1590" t="str">
            <v>      开发区</v>
          </cell>
          <cell r="CP1590" t="str">
            <v>　　　私营有限责任公司</v>
          </cell>
          <cell r="CQ1590" t="str">
            <v/>
          </cell>
          <cell r="CR1590" t="str">
            <v>    传统服务业</v>
          </cell>
          <cell r="CS1590" t="str">
            <v>2</v>
          </cell>
          <cell r="CT1590" t="str">
            <v>    地方</v>
          </cell>
          <cell r="CU1590">
            <v>0</v>
          </cell>
          <cell r="CV1590">
            <v>0</v>
          </cell>
          <cell r="CW1590">
            <v>0</v>
          </cell>
          <cell r="CX1590">
            <v>0</v>
          </cell>
          <cell r="CY1590">
            <v>0</v>
          </cell>
          <cell r="CZ1590">
            <v>0</v>
          </cell>
          <cell r="DA1590">
            <v>0</v>
          </cell>
          <cell r="DB1590">
            <v>0</v>
          </cell>
          <cell r="DC1590">
            <v>0</v>
          </cell>
          <cell r="DD1590">
            <v>0</v>
          </cell>
          <cell r="DE1590">
            <v>0</v>
          </cell>
          <cell r="DF1590">
            <v>0</v>
          </cell>
          <cell r="DG1590">
            <v>0</v>
          </cell>
          <cell r="DH1590">
            <v>0</v>
          </cell>
          <cell r="DI1590">
            <v>0</v>
          </cell>
          <cell r="DJ1590">
            <v>0</v>
          </cell>
          <cell r="DK1590">
            <v>0</v>
          </cell>
          <cell r="DL1590">
            <v>0</v>
          </cell>
          <cell r="DM1590" t="str">
            <v>3</v>
          </cell>
          <cell r="DN1590" t="str">
            <v>621</v>
          </cell>
          <cell r="DO1590" t="str">
            <v>    正餐服务</v>
          </cell>
          <cell r="DP1590" t="str">
            <v>1</v>
          </cell>
          <cell r="DQ1590" t="str">
            <v>3</v>
          </cell>
          <cell r="DR1590">
            <v>4054</v>
          </cell>
          <cell r="DS1590">
            <v>3550</v>
          </cell>
          <cell r="DT1590">
            <v>1</v>
          </cell>
          <cell r="DU1590">
            <v>342</v>
          </cell>
          <cell r="DV1590">
            <v>304</v>
          </cell>
          <cell r="DW1590">
            <v>6</v>
          </cell>
          <cell r="DX1590">
            <v>260</v>
          </cell>
        </row>
        <row r="1591">
          <cell r="M1591" t="str">
            <v>91110112MA01K3W174</v>
          </cell>
          <cell r="N1591" t="str">
            <v>北京惠德丽酒店管理有限公司</v>
          </cell>
          <cell r="O1591" t="str">
            <v>2025</v>
          </cell>
          <cell r="P1591" t="str">
            <v>2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218</v>
          </cell>
          <cell r="V1591">
            <v>2596</v>
          </cell>
          <cell r="W1591">
            <v>8395</v>
          </cell>
          <cell r="X1591">
            <v>17665</v>
          </cell>
          <cell r="Y1591">
            <v>0</v>
          </cell>
          <cell r="Z1591">
            <v>0</v>
          </cell>
          <cell r="AA1591">
            <v>2398</v>
          </cell>
          <cell r="AB1591">
            <v>2404</v>
          </cell>
          <cell r="AC1591">
            <v>0</v>
          </cell>
          <cell r="AD1591">
            <v>0</v>
          </cell>
          <cell r="AE1591">
            <v>1547</v>
          </cell>
          <cell r="AF1591">
            <v>1902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895</v>
          </cell>
          <cell r="AL1591">
            <v>534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-44</v>
          </cell>
          <cell r="BF1591">
            <v>-32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-44</v>
          </cell>
          <cell r="BL1591">
            <v>-32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54</v>
          </cell>
          <cell r="BS1591">
            <v>29</v>
          </cell>
          <cell r="BT1591">
            <v>29</v>
          </cell>
          <cell r="BU1591" t="str">
            <v>金东明</v>
          </cell>
          <cell r="BV1591" t="str">
            <v>金东明</v>
          </cell>
          <cell r="BW1591" t="str">
            <v>刘倩</v>
          </cell>
          <cell r="BX1591" t="str">
            <v>13661084499</v>
          </cell>
          <cell r="BY1591" t="str">
            <v>2025-03-06</v>
          </cell>
          <cell r="BZ1591" t="str">
            <v/>
          </cell>
          <cell r="CA1591" t="str">
            <v>MA01K3W17</v>
          </cell>
          <cell r="CB1591">
            <v>0</v>
          </cell>
          <cell r="CC1591">
            <v>0</v>
          </cell>
          <cell r="CD1591" t="str">
            <v/>
          </cell>
          <cell r="CE1591" t="str">
            <v/>
          </cell>
          <cell r="CF1591" t="str">
            <v/>
          </cell>
          <cell r="CG1591" t="str">
            <v/>
          </cell>
          <cell r="CH1591" t="str">
            <v>qy</v>
          </cell>
          <cell r="CI1591" t="str">
            <v>    私人控股</v>
          </cell>
          <cell r="CJ1591" t="str">
            <v>H</v>
          </cell>
          <cell r="CK1591" t="str">
            <v>    住宿和餐饮业</v>
          </cell>
          <cell r="CL1591" t="str">
            <v>61</v>
          </cell>
          <cell r="CM1591" t="str">
            <v>    住宿业</v>
          </cell>
          <cell r="CN1591" t="str">
            <v>110112</v>
          </cell>
          <cell r="CO1591" t="str">
            <v>      通州区</v>
          </cell>
          <cell r="CP1591" t="str">
            <v>　　　私营有限责任公司</v>
          </cell>
          <cell r="CQ1591" t="str">
            <v/>
          </cell>
          <cell r="CR1591" t="str">
            <v>    传统服务业</v>
          </cell>
          <cell r="CS1591" t="str">
            <v>2</v>
          </cell>
          <cell r="CT1591" t="str">
            <v>    地方</v>
          </cell>
          <cell r="CU1591">
            <v>0</v>
          </cell>
          <cell r="CV1591">
            <v>0</v>
          </cell>
          <cell r="CW1591">
            <v>0</v>
          </cell>
          <cell r="CX1591">
            <v>0</v>
          </cell>
          <cell r="CY1591">
            <v>0</v>
          </cell>
          <cell r="CZ1591">
            <v>0</v>
          </cell>
          <cell r="DA1591">
            <v>0</v>
          </cell>
          <cell r="DB1591">
            <v>0</v>
          </cell>
          <cell r="DC1591">
            <v>0</v>
          </cell>
          <cell r="DD1591">
            <v>0</v>
          </cell>
          <cell r="DE1591">
            <v>0</v>
          </cell>
          <cell r="DF1591">
            <v>0</v>
          </cell>
          <cell r="DG1591">
            <v>0</v>
          </cell>
          <cell r="DH1591">
            <v>0</v>
          </cell>
          <cell r="DI1591">
            <v>0</v>
          </cell>
          <cell r="DJ1591">
            <v>0</v>
          </cell>
          <cell r="DK1591">
            <v>0</v>
          </cell>
          <cell r="DL1591">
            <v>0</v>
          </cell>
          <cell r="DM1591" t="str">
            <v>5</v>
          </cell>
          <cell r="DN1591" t="str">
            <v>612</v>
          </cell>
          <cell r="DO1591" t="str">
            <v>    一般旅馆</v>
          </cell>
          <cell r="DP1591" t="str">
            <v>1</v>
          </cell>
          <cell r="DQ1591" t="str">
            <v>3</v>
          </cell>
          <cell r="DR1591">
            <v>2398</v>
          </cell>
          <cell r="DS1591">
            <v>2404</v>
          </cell>
          <cell r="DT1591">
            <v>1</v>
          </cell>
          <cell r="DU1591">
            <v>-44</v>
          </cell>
          <cell r="DV1591">
            <v>-32</v>
          </cell>
          <cell r="DW1591">
            <v>0</v>
          </cell>
          <cell r="DX1591">
            <v>54</v>
          </cell>
        </row>
        <row r="1592">
          <cell r="M1592" t="str">
            <v>91110302690021772D</v>
          </cell>
          <cell r="N1592" t="str">
            <v>北京中冀斯巴鲁宾馆有限公司</v>
          </cell>
          <cell r="O1592" t="str">
            <v>2025</v>
          </cell>
          <cell r="P1592" t="str">
            <v>2</v>
          </cell>
          <cell r="Q1592">
            <v>2563</v>
          </cell>
          <cell r="R1592">
            <v>2554</v>
          </cell>
          <cell r="S1592">
            <v>11</v>
          </cell>
          <cell r="T1592">
            <v>0</v>
          </cell>
          <cell r="U1592">
            <v>41652</v>
          </cell>
          <cell r="V1592">
            <v>40214</v>
          </cell>
          <cell r="W1592">
            <v>36436</v>
          </cell>
          <cell r="X1592">
            <v>32617</v>
          </cell>
          <cell r="Y1592">
            <v>0</v>
          </cell>
          <cell r="Z1592">
            <v>0</v>
          </cell>
          <cell r="AA1592">
            <v>2625</v>
          </cell>
          <cell r="AB1592">
            <v>3447</v>
          </cell>
          <cell r="AC1592">
            <v>0</v>
          </cell>
          <cell r="AD1592">
            <v>0</v>
          </cell>
          <cell r="AE1592">
            <v>131</v>
          </cell>
          <cell r="AF1592">
            <v>250</v>
          </cell>
          <cell r="AG1592">
            <v>0</v>
          </cell>
          <cell r="AH1592">
            <v>1</v>
          </cell>
          <cell r="AI1592">
            <v>1817</v>
          </cell>
          <cell r="AJ1592">
            <v>2302</v>
          </cell>
          <cell r="AK1592">
            <v>1120</v>
          </cell>
          <cell r="AL1592">
            <v>1225</v>
          </cell>
          <cell r="AM1592">
            <v>0</v>
          </cell>
          <cell r="AN1592">
            <v>0</v>
          </cell>
          <cell r="AO1592">
            <v>25</v>
          </cell>
          <cell r="AP1592">
            <v>40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-468</v>
          </cell>
          <cell r="BF1592">
            <v>-371</v>
          </cell>
          <cell r="BG1592">
            <v>6</v>
          </cell>
          <cell r="BH1592">
            <v>7</v>
          </cell>
          <cell r="BI1592">
            <v>0</v>
          </cell>
          <cell r="BJ1592">
            <v>0</v>
          </cell>
          <cell r="BK1592">
            <v>-463</v>
          </cell>
          <cell r="BL1592">
            <v>-365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62</v>
          </cell>
          <cell r="BR1592">
            <v>0</v>
          </cell>
          <cell r="BS1592">
            <v>50</v>
          </cell>
          <cell r="BT1592">
            <v>51</v>
          </cell>
          <cell r="BU1592" t="str">
            <v>吴亚茹</v>
          </cell>
          <cell r="BV1592" t="str">
            <v>高娜</v>
          </cell>
          <cell r="BW1592" t="str">
            <v>高娜</v>
          </cell>
          <cell r="BX1592" t="str">
            <v>18932506213</v>
          </cell>
          <cell r="BY1592" t="str">
            <v>2025-03-13</v>
          </cell>
          <cell r="BZ1592" t="str">
            <v/>
          </cell>
          <cell r="CA1592" t="str">
            <v>690021772</v>
          </cell>
          <cell r="CB1592">
            <v>0</v>
          </cell>
          <cell r="CC1592">
            <v>0</v>
          </cell>
          <cell r="CD1592" t="str">
            <v/>
          </cell>
          <cell r="CE1592" t="str">
            <v>1</v>
          </cell>
          <cell r="CF1592" t="str">
            <v/>
          </cell>
          <cell r="CG1592" t="str">
            <v>北京经济技术开发区虚拟社区</v>
          </cell>
          <cell r="CH1592" t="str">
            <v>qy</v>
          </cell>
          <cell r="CI1592" t="str">
            <v>    私人控股</v>
          </cell>
          <cell r="CJ1592" t="str">
            <v>H</v>
          </cell>
          <cell r="CK1592" t="str">
            <v>    住宿和餐饮业</v>
          </cell>
          <cell r="CL1592" t="str">
            <v>61</v>
          </cell>
          <cell r="CM1592" t="str">
            <v>    住宿业</v>
          </cell>
          <cell r="CN1592" t="str">
            <v>115101</v>
          </cell>
          <cell r="CO1592" t="str">
            <v>      开发区</v>
          </cell>
          <cell r="CP1592" t="str">
            <v>　　　其他有限责任公司</v>
          </cell>
          <cell r="CQ1592" t="str">
            <v/>
          </cell>
          <cell r="CR1592" t="str">
            <v>    传统服务业</v>
          </cell>
          <cell r="CS1592" t="str">
            <v>2</v>
          </cell>
          <cell r="CT1592" t="str">
            <v>    地方</v>
          </cell>
          <cell r="CU1592">
            <v>0</v>
          </cell>
          <cell r="CV1592">
            <v>0</v>
          </cell>
          <cell r="CW1592">
            <v>0</v>
          </cell>
          <cell r="CX1592">
            <v>0</v>
          </cell>
          <cell r="CY1592">
            <v>0</v>
          </cell>
          <cell r="CZ1592">
            <v>0</v>
          </cell>
          <cell r="DA1592">
            <v>0</v>
          </cell>
          <cell r="DB1592">
            <v>0</v>
          </cell>
          <cell r="DC1592">
            <v>0</v>
          </cell>
          <cell r="DD1592">
            <v>0</v>
          </cell>
          <cell r="DE1592">
            <v>0</v>
          </cell>
          <cell r="DF1592">
            <v>0</v>
          </cell>
          <cell r="DG1592">
            <v>0</v>
          </cell>
          <cell r="DH1592">
            <v>0</v>
          </cell>
          <cell r="DI1592">
            <v>0</v>
          </cell>
          <cell r="DJ1592">
            <v>0</v>
          </cell>
          <cell r="DK1592">
            <v>0</v>
          </cell>
          <cell r="DL1592">
            <v>0</v>
          </cell>
          <cell r="DM1592" t="str">
            <v>3</v>
          </cell>
          <cell r="DN1592" t="str">
            <v>611</v>
          </cell>
          <cell r="DO1592" t="str">
            <v>    旅游饭店</v>
          </cell>
          <cell r="DP1592" t="str">
            <v>1</v>
          </cell>
          <cell r="DQ1592" t="str">
            <v>3</v>
          </cell>
          <cell r="DR1592">
            <v>2625</v>
          </cell>
          <cell r="DS1592">
            <v>3447</v>
          </cell>
          <cell r="DT1592">
            <v>1</v>
          </cell>
          <cell r="DU1592">
            <v>-468</v>
          </cell>
          <cell r="DV1592">
            <v>-371</v>
          </cell>
          <cell r="DW1592">
            <v>62</v>
          </cell>
          <cell r="DX1592">
            <v>-325</v>
          </cell>
        </row>
        <row r="1593">
          <cell r="M1593" t="str">
            <v>91110115MA01TXDC7P</v>
          </cell>
          <cell r="N1593" t="str">
            <v>北京中福骏逸酒店管理有限公司</v>
          </cell>
          <cell r="O1593" t="str">
            <v>2025</v>
          </cell>
          <cell r="P1593" t="str">
            <v>2</v>
          </cell>
          <cell r="Q1593">
            <v>6140</v>
          </cell>
          <cell r="R1593">
            <v>5804</v>
          </cell>
          <cell r="S1593">
            <v>1777</v>
          </cell>
          <cell r="T1593">
            <v>1555</v>
          </cell>
          <cell r="U1593">
            <v>93834</v>
          </cell>
          <cell r="V1593">
            <v>95984</v>
          </cell>
          <cell r="W1593">
            <v>107743</v>
          </cell>
          <cell r="X1593">
            <v>101555</v>
          </cell>
          <cell r="Y1593">
            <v>0</v>
          </cell>
          <cell r="Z1593">
            <v>0</v>
          </cell>
          <cell r="AA1593">
            <v>6005</v>
          </cell>
          <cell r="AB1593">
            <v>6015</v>
          </cell>
          <cell r="AC1593">
            <v>0</v>
          </cell>
          <cell r="AD1593">
            <v>0</v>
          </cell>
          <cell r="AE1593">
            <v>859</v>
          </cell>
          <cell r="AF1593">
            <v>626</v>
          </cell>
          <cell r="AG1593">
            <v>1</v>
          </cell>
          <cell r="AH1593">
            <v>1</v>
          </cell>
          <cell r="AI1593">
            <v>4246</v>
          </cell>
          <cell r="AJ1593">
            <v>2669</v>
          </cell>
          <cell r="AK1593">
            <v>2691</v>
          </cell>
          <cell r="AL1593">
            <v>3562</v>
          </cell>
          <cell r="AM1593">
            <v>0</v>
          </cell>
          <cell r="AN1593">
            <v>0</v>
          </cell>
          <cell r="AO1593">
            <v>5</v>
          </cell>
          <cell r="AP1593">
            <v>45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-1797</v>
          </cell>
          <cell r="BF1593">
            <v>-888</v>
          </cell>
          <cell r="BG1593">
            <v>1</v>
          </cell>
          <cell r="BH1593">
            <v>3</v>
          </cell>
          <cell r="BI1593">
            <v>100</v>
          </cell>
          <cell r="BJ1593">
            <v>0</v>
          </cell>
          <cell r="BK1593">
            <v>-1896</v>
          </cell>
          <cell r="BL1593">
            <v>-885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81</v>
          </cell>
          <cell r="BR1593">
            <v>0</v>
          </cell>
          <cell r="BS1593">
            <v>97</v>
          </cell>
          <cell r="BT1593">
            <v>88</v>
          </cell>
          <cell r="BU1593" t="str">
            <v>丁宇</v>
          </cell>
          <cell r="BV1593" t="str">
            <v/>
          </cell>
          <cell r="BW1593" t="str">
            <v>陈雪洁</v>
          </cell>
          <cell r="BX1593" t="str">
            <v>87968600</v>
          </cell>
          <cell r="BY1593" t="str">
            <v>2025-03-11</v>
          </cell>
          <cell r="BZ1593" t="str">
            <v/>
          </cell>
          <cell r="CA1593" t="str">
            <v>MA01TXDC7</v>
          </cell>
          <cell r="CB1593">
            <v>0</v>
          </cell>
          <cell r="CC1593">
            <v>0</v>
          </cell>
          <cell r="CD1593" t="str">
            <v/>
          </cell>
          <cell r="CE1593" t="str">
            <v/>
          </cell>
          <cell r="CF1593" t="str">
            <v/>
          </cell>
          <cell r="CG1593" t="str">
            <v/>
          </cell>
          <cell r="CH1593" t="str">
            <v>qy</v>
          </cell>
          <cell r="CI1593" t="str">
            <v>    私人控股</v>
          </cell>
          <cell r="CJ1593" t="str">
            <v>H</v>
          </cell>
          <cell r="CK1593" t="str">
            <v>    住宿和餐饮业</v>
          </cell>
          <cell r="CL1593" t="str">
            <v>61</v>
          </cell>
          <cell r="CM1593" t="str">
            <v>    住宿业</v>
          </cell>
          <cell r="CN1593" t="str">
            <v>110115</v>
          </cell>
          <cell r="CO1593" t="str">
            <v>      大兴区</v>
          </cell>
          <cell r="CP1593" t="str">
            <v>　　　其他有限责任公司</v>
          </cell>
          <cell r="CQ1593" t="str">
            <v/>
          </cell>
          <cell r="CR1593" t="str">
            <v>    传统服务业</v>
          </cell>
          <cell r="CS1593" t="str">
            <v>2</v>
          </cell>
          <cell r="CT1593" t="str">
            <v>    地方</v>
          </cell>
          <cell r="CU1593">
            <v>0</v>
          </cell>
          <cell r="CV1593">
            <v>0</v>
          </cell>
          <cell r="CW1593">
            <v>0</v>
          </cell>
          <cell r="CX1593">
            <v>0</v>
          </cell>
          <cell r="CY1593">
            <v>0</v>
          </cell>
          <cell r="CZ1593">
            <v>0</v>
          </cell>
          <cell r="DA1593">
            <v>0</v>
          </cell>
          <cell r="DB1593">
            <v>0</v>
          </cell>
          <cell r="DC1593">
            <v>0</v>
          </cell>
          <cell r="DD1593">
            <v>0</v>
          </cell>
          <cell r="DE1593">
            <v>0</v>
          </cell>
          <cell r="DF1593">
            <v>0</v>
          </cell>
          <cell r="DG1593">
            <v>0</v>
          </cell>
          <cell r="DH1593">
            <v>0</v>
          </cell>
          <cell r="DI1593">
            <v>0</v>
          </cell>
          <cell r="DJ1593">
            <v>0</v>
          </cell>
          <cell r="DK1593">
            <v>0</v>
          </cell>
          <cell r="DL1593">
            <v>0</v>
          </cell>
          <cell r="DM1593" t="str">
            <v>3</v>
          </cell>
          <cell r="DN1593" t="str">
            <v>611</v>
          </cell>
          <cell r="DO1593" t="str">
            <v>    旅游饭店</v>
          </cell>
          <cell r="DP1593" t="str">
            <v>1</v>
          </cell>
          <cell r="DQ1593" t="str">
            <v>3</v>
          </cell>
          <cell r="DR1593">
            <v>6005</v>
          </cell>
          <cell r="DS1593">
            <v>6015</v>
          </cell>
          <cell r="DT1593">
            <v>1</v>
          </cell>
          <cell r="DU1593">
            <v>-1797</v>
          </cell>
          <cell r="DV1593">
            <v>-888</v>
          </cell>
          <cell r="DW1593">
            <v>82</v>
          </cell>
          <cell r="DX1593">
            <v>-84</v>
          </cell>
        </row>
        <row r="1594">
          <cell r="M1594" t="str">
            <v>91110302MA01Q0XN8E</v>
          </cell>
          <cell r="N1594" t="str">
            <v>北京满德海餐饮有限公司</v>
          </cell>
          <cell r="O1594" t="str">
            <v>2025</v>
          </cell>
          <cell r="P1594" t="str">
            <v>2</v>
          </cell>
          <cell r="Q1594">
            <v>1724</v>
          </cell>
          <cell r="R1594">
            <v>1763</v>
          </cell>
          <cell r="S1594">
            <v>790</v>
          </cell>
          <cell r="T1594">
            <v>650</v>
          </cell>
          <cell r="U1594">
            <v>8539</v>
          </cell>
          <cell r="V1594">
            <v>7694</v>
          </cell>
          <cell r="W1594">
            <v>11264</v>
          </cell>
          <cell r="X1594">
            <v>11565</v>
          </cell>
          <cell r="Y1594">
            <v>0</v>
          </cell>
          <cell r="Z1594">
            <v>0</v>
          </cell>
          <cell r="AA1594">
            <v>3998</v>
          </cell>
          <cell r="AB1594">
            <v>4645</v>
          </cell>
          <cell r="AC1594">
            <v>0</v>
          </cell>
          <cell r="AD1594">
            <v>0</v>
          </cell>
          <cell r="AE1594">
            <v>1345</v>
          </cell>
          <cell r="AF1594">
            <v>1784</v>
          </cell>
          <cell r="AG1594">
            <v>0</v>
          </cell>
          <cell r="AH1594">
            <v>0</v>
          </cell>
          <cell r="AI1594">
            <v>2152</v>
          </cell>
          <cell r="AJ1594">
            <v>2674</v>
          </cell>
          <cell r="AK1594">
            <v>34</v>
          </cell>
          <cell r="AL1594">
            <v>35</v>
          </cell>
          <cell r="AM1594">
            <v>0</v>
          </cell>
          <cell r="AN1594">
            <v>0</v>
          </cell>
          <cell r="AO1594">
            <v>8</v>
          </cell>
          <cell r="AP1594">
            <v>12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459</v>
          </cell>
          <cell r="BF1594">
            <v>140</v>
          </cell>
          <cell r="BG1594">
            <v>4</v>
          </cell>
          <cell r="BH1594">
            <v>9</v>
          </cell>
          <cell r="BI1594">
            <v>0</v>
          </cell>
          <cell r="BJ1594">
            <v>0</v>
          </cell>
          <cell r="BK1594">
            <v>463</v>
          </cell>
          <cell r="BL1594">
            <v>149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>
            <v>0</v>
          </cell>
          <cell r="BR1594">
            <v>0</v>
          </cell>
          <cell r="BS1594">
            <v>29</v>
          </cell>
          <cell r="BT1594">
            <v>32</v>
          </cell>
          <cell r="BU1594" t="str">
            <v>刘欢淑</v>
          </cell>
          <cell r="BV1594" t="str">
            <v>周玉玲</v>
          </cell>
          <cell r="BW1594" t="str">
            <v>王胜男</v>
          </cell>
          <cell r="BX1594" t="str">
            <v>13846980543</v>
          </cell>
          <cell r="BY1594" t="str">
            <v>2025-03-10</v>
          </cell>
          <cell r="BZ1594" t="str">
            <v/>
          </cell>
          <cell r="CA1594" t="str">
            <v>MA01Q0XN8</v>
          </cell>
          <cell r="CB1594">
            <v>0</v>
          </cell>
          <cell r="CC1594">
            <v>0</v>
          </cell>
          <cell r="CD1594" t="str">
            <v/>
          </cell>
          <cell r="CE1594" t="str">
            <v>1</v>
          </cell>
          <cell r="CF1594" t="str">
            <v/>
          </cell>
          <cell r="CG1594" t="str">
            <v>北京经济技术开发区虚拟社区</v>
          </cell>
          <cell r="CH1594" t="str">
            <v>qy</v>
          </cell>
          <cell r="CI1594" t="str">
            <v>    私人控股</v>
          </cell>
          <cell r="CJ1594" t="str">
            <v>H</v>
          </cell>
          <cell r="CK1594" t="str">
            <v>    住宿和餐饮业</v>
          </cell>
          <cell r="CL1594" t="str">
            <v>62</v>
          </cell>
          <cell r="CM1594" t="str">
            <v>    餐饮业</v>
          </cell>
          <cell r="CN1594" t="str">
            <v>115101</v>
          </cell>
          <cell r="CO1594" t="str">
            <v>      开发区</v>
          </cell>
          <cell r="CP1594" t="str">
            <v>　　　其他有限责任公司</v>
          </cell>
          <cell r="CQ1594" t="str">
            <v/>
          </cell>
          <cell r="CR1594" t="str">
            <v>    传统服务业</v>
          </cell>
          <cell r="CS1594" t="str">
            <v>2</v>
          </cell>
          <cell r="CT1594" t="str">
            <v>    地方</v>
          </cell>
          <cell r="CU1594">
            <v>0</v>
          </cell>
          <cell r="CV1594">
            <v>0</v>
          </cell>
          <cell r="CW1594">
            <v>0</v>
          </cell>
          <cell r="CX1594">
            <v>0</v>
          </cell>
          <cell r="CY1594">
            <v>0</v>
          </cell>
          <cell r="CZ1594">
            <v>0</v>
          </cell>
          <cell r="DA1594">
            <v>0</v>
          </cell>
          <cell r="DB1594">
            <v>0</v>
          </cell>
          <cell r="DC1594">
            <v>0</v>
          </cell>
          <cell r="DD1594">
            <v>0</v>
          </cell>
          <cell r="DE1594">
            <v>0</v>
          </cell>
          <cell r="DF1594">
            <v>0</v>
          </cell>
          <cell r="DG1594">
            <v>0</v>
          </cell>
          <cell r="DH1594">
            <v>0</v>
          </cell>
          <cell r="DI1594">
            <v>0</v>
          </cell>
          <cell r="DJ1594">
            <v>0</v>
          </cell>
          <cell r="DK1594">
            <v>0</v>
          </cell>
          <cell r="DL1594">
            <v>0</v>
          </cell>
          <cell r="DM1594" t="str">
            <v>3</v>
          </cell>
          <cell r="DN1594" t="str">
            <v>621</v>
          </cell>
          <cell r="DO1594" t="str">
            <v>    正餐服务</v>
          </cell>
          <cell r="DP1594" t="str">
            <v>1</v>
          </cell>
          <cell r="DQ1594" t="str">
            <v>3</v>
          </cell>
          <cell r="DR1594">
            <v>3998</v>
          </cell>
          <cell r="DS1594">
            <v>4645</v>
          </cell>
          <cell r="DT1594">
            <v>1</v>
          </cell>
          <cell r="DU1594">
            <v>459</v>
          </cell>
          <cell r="DV1594">
            <v>140</v>
          </cell>
          <cell r="DW1594">
            <v>-76</v>
          </cell>
          <cell r="DX1594">
            <v>-69</v>
          </cell>
        </row>
        <row r="1595">
          <cell r="M1595" t="str">
            <v>911101157461097079</v>
          </cell>
          <cell r="N1595" t="str">
            <v>北京红星鑫亮亮海鲜酒楼</v>
          </cell>
          <cell r="O1595" t="str">
            <v>2025</v>
          </cell>
          <cell r="P1595" t="str">
            <v>2</v>
          </cell>
          <cell r="Q1595">
            <v>878</v>
          </cell>
          <cell r="R1595">
            <v>878</v>
          </cell>
          <cell r="S1595">
            <v>0</v>
          </cell>
          <cell r="T1595">
            <v>0</v>
          </cell>
          <cell r="U1595">
            <v>692</v>
          </cell>
          <cell r="V1595">
            <v>787</v>
          </cell>
          <cell r="W1595">
            <v>1775</v>
          </cell>
          <cell r="X1595">
            <v>1254</v>
          </cell>
          <cell r="Y1595">
            <v>0</v>
          </cell>
          <cell r="Z1595">
            <v>0</v>
          </cell>
          <cell r="AA1595">
            <v>558</v>
          </cell>
          <cell r="AB1595">
            <v>494</v>
          </cell>
          <cell r="AC1595">
            <v>0</v>
          </cell>
          <cell r="AD1595">
            <v>0</v>
          </cell>
          <cell r="AE1595">
            <v>323</v>
          </cell>
          <cell r="AF1595">
            <v>342</v>
          </cell>
          <cell r="AG1595">
            <v>0</v>
          </cell>
          <cell r="AH1595">
            <v>0</v>
          </cell>
          <cell r="AI1595">
            <v>247</v>
          </cell>
          <cell r="AJ1595">
            <v>201</v>
          </cell>
          <cell r="AK1595">
            <v>111</v>
          </cell>
          <cell r="AL1595">
            <v>110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-123</v>
          </cell>
          <cell r="BF1595">
            <v>-159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-123</v>
          </cell>
          <cell r="BL1595">
            <v>-159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6</v>
          </cell>
          <cell r="BR1595">
            <v>5</v>
          </cell>
          <cell r="BS1595">
            <v>24</v>
          </cell>
          <cell r="BT1595">
            <v>20</v>
          </cell>
          <cell r="BU1595" t="str">
            <v>朱文革</v>
          </cell>
          <cell r="BV1595" t="str">
            <v>王伟杏</v>
          </cell>
          <cell r="BW1595" t="str">
            <v>张晋鄂</v>
          </cell>
          <cell r="BX1595" t="str">
            <v>13381378587</v>
          </cell>
          <cell r="BY1595" t="str">
            <v>2025-03-05</v>
          </cell>
          <cell r="BZ1595" t="str">
            <v/>
          </cell>
          <cell r="CA1595" t="str">
            <v>746109707</v>
          </cell>
          <cell r="CB1595">
            <v>0</v>
          </cell>
          <cell r="CC1595">
            <v>0</v>
          </cell>
          <cell r="CD1595" t="str">
            <v/>
          </cell>
          <cell r="CE1595" t="str">
            <v/>
          </cell>
          <cell r="CF1595" t="str">
            <v/>
          </cell>
          <cell r="CG1595" t="str">
            <v/>
          </cell>
          <cell r="CH1595" t="str">
            <v>qy</v>
          </cell>
          <cell r="CI1595" t="str">
            <v>    私人控股</v>
          </cell>
          <cell r="CJ1595" t="str">
            <v>H</v>
          </cell>
          <cell r="CK1595" t="str">
            <v>    住宿和餐饮业</v>
          </cell>
          <cell r="CL1595" t="str">
            <v>62</v>
          </cell>
          <cell r="CM1595" t="str">
            <v>    餐饮业</v>
          </cell>
          <cell r="CN1595" t="str">
            <v>110115</v>
          </cell>
          <cell r="CO1595" t="str">
            <v>      大兴区</v>
          </cell>
          <cell r="CP1595" t="str">
            <v>　　　股份合作企业</v>
          </cell>
          <cell r="CQ1595" t="str">
            <v/>
          </cell>
          <cell r="CR1595" t="str">
            <v>    传统服务业</v>
          </cell>
          <cell r="CS1595" t="str">
            <v>2</v>
          </cell>
          <cell r="CT1595" t="str">
            <v>    地方</v>
          </cell>
          <cell r="CU1595">
            <v>0</v>
          </cell>
          <cell r="CV1595">
            <v>0</v>
          </cell>
          <cell r="CW1595">
            <v>0</v>
          </cell>
          <cell r="CX1595">
            <v>0</v>
          </cell>
          <cell r="CY1595">
            <v>0</v>
          </cell>
          <cell r="CZ1595">
            <v>0</v>
          </cell>
          <cell r="DA1595">
            <v>0</v>
          </cell>
          <cell r="DB1595">
            <v>0</v>
          </cell>
          <cell r="DC1595">
            <v>0</v>
          </cell>
          <cell r="DD1595">
            <v>0</v>
          </cell>
          <cell r="DE1595">
            <v>0</v>
          </cell>
          <cell r="DF1595">
            <v>0</v>
          </cell>
          <cell r="DG1595">
            <v>0</v>
          </cell>
          <cell r="DH1595">
            <v>0</v>
          </cell>
          <cell r="DI1595">
            <v>0</v>
          </cell>
          <cell r="DJ1595">
            <v>0</v>
          </cell>
          <cell r="DK1595">
            <v>0</v>
          </cell>
          <cell r="DL1595">
            <v>0</v>
          </cell>
          <cell r="DM1595" t="str">
            <v>3</v>
          </cell>
          <cell r="DN1595" t="str">
            <v>621</v>
          </cell>
          <cell r="DO1595" t="str">
            <v>    正餐服务</v>
          </cell>
          <cell r="DP1595" t="str">
            <v>1</v>
          </cell>
          <cell r="DQ1595" t="str">
            <v>3</v>
          </cell>
          <cell r="DR1595">
            <v>558</v>
          </cell>
          <cell r="DS1595">
            <v>494</v>
          </cell>
          <cell r="DT1595">
            <v>1</v>
          </cell>
          <cell r="DU1595">
            <v>-123</v>
          </cell>
          <cell r="DV1595">
            <v>-159</v>
          </cell>
          <cell r="DW1595">
            <v>6</v>
          </cell>
          <cell r="DX1595">
            <v>5</v>
          </cell>
        </row>
        <row r="1596">
          <cell r="M1596" t="str">
            <v>91110302MA01QB982B</v>
          </cell>
          <cell r="N1596" t="str">
            <v>北京人人馋餐饮管理有限公司</v>
          </cell>
          <cell r="O1596" t="str">
            <v>2025</v>
          </cell>
          <cell r="P1596" t="str">
            <v>2</v>
          </cell>
          <cell r="Q1596">
            <v>451</v>
          </cell>
          <cell r="R1596">
            <v>924</v>
          </cell>
          <cell r="S1596">
            <v>22</v>
          </cell>
          <cell r="T1596">
            <v>97</v>
          </cell>
          <cell r="U1596">
            <v>841</v>
          </cell>
          <cell r="V1596">
            <v>1612</v>
          </cell>
          <cell r="W1596">
            <v>15446</v>
          </cell>
          <cell r="X1596">
            <v>15338</v>
          </cell>
          <cell r="Y1596">
            <v>0</v>
          </cell>
          <cell r="Z1596">
            <v>0</v>
          </cell>
          <cell r="AA1596">
            <v>703</v>
          </cell>
          <cell r="AB1596">
            <v>1793</v>
          </cell>
          <cell r="AC1596">
            <v>0</v>
          </cell>
          <cell r="AD1596">
            <v>0</v>
          </cell>
          <cell r="AE1596">
            <v>248</v>
          </cell>
          <cell r="AF1596">
            <v>676</v>
          </cell>
          <cell r="AG1596">
            <v>0</v>
          </cell>
          <cell r="AH1596">
            <v>0</v>
          </cell>
          <cell r="AI1596">
            <v>486</v>
          </cell>
          <cell r="AJ1596">
            <v>1243</v>
          </cell>
          <cell r="AK1596">
            <v>105</v>
          </cell>
          <cell r="AL1596">
            <v>30</v>
          </cell>
          <cell r="AM1596">
            <v>0</v>
          </cell>
          <cell r="AN1596">
            <v>0</v>
          </cell>
          <cell r="AO1596">
            <v>1</v>
          </cell>
          <cell r="AP1596">
            <v>1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-137</v>
          </cell>
          <cell r="BF1596">
            <v>-157</v>
          </cell>
          <cell r="BG1596">
            <v>5</v>
          </cell>
          <cell r="BH1596">
            <v>35</v>
          </cell>
          <cell r="BI1596">
            <v>0</v>
          </cell>
          <cell r="BJ1596">
            <v>0</v>
          </cell>
          <cell r="BK1596">
            <v>-132</v>
          </cell>
          <cell r="BL1596">
            <v>-122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>
            <v>0</v>
          </cell>
          <cell r="BR1596">
            <v>0</v>
          </cell>
          <cell r="BS1596">
            <v>4</v>
          </cell>
          <cell r="BT1596">
            <v>6</v>
          </cell>
          <cell r="BU1596" t="str">
            <v>马海涛</v>
          </cell>
          <cell r="BV1596" t="str">
            <v>何小蓉</v>
          </cell>
          <cell r="BW1596" t="str">
            <v>张迪</v>
          </cell>
          <cell r="BX1596" t="str">
            <v>18515190486</v>
          </cell>
          <cell r="BY1596" t="str">
            <v>2025-03-13</v>
          </cell>
          <cell r="BZ1596" t="str">
            <v/>
          </cell>
          <cell r="CA1596" t="str">
            <v>MA01QB982</v>
          </cell>
          <cell r="CB1596">
            <v>0</v>
          </cell>
          <cell r="CC1596">
            <v>0</v>
          </cell>
          <cell r="CD1596" t="str">
            <v/>
          </cell>
          <cell r="CE1596" t="str">
            <v>1</v>
          </cell>
          <cell r="CF1596" t="str">
            <v/>
          </cell>
          <cell r="CG1596" t="str">
            <v>北京经济技术开发区虚拟社区</v>
          </cell>
          <cell r="CH1596" t="str">
            <v>qy</v>
          </cell>
          <cell r="CI1596" t="str">
            <v>    私人控股</v>
          </cell>
          <cell r="CJ1596" t="str">
            <v>H</v>
          </cell>
          <cell r="CK1596" t="str">
            <v>    住宿和餐饮业</v>
          </cell>
          <cell r="CL1596" t="str">
            <v>62</v>
          </cell>
          <cell r="CM1596" t="str">
            <v>    餐饮业</v>
          </cell>
          <cell r="CN1596" t="str">
            <v>115101</v>
          </cell>
          <cell r="CO1596" t="str">
            <v>      开发区</v>
          </cell>
          <cell r="CP1596" t="str">
            <v>　　　其他有限责任公司</v>
          </cell>
          <cell r="CQ1596" t="str">
            <v/>
          </cell>
          <cell r="CR1596" t="str">
            <v>    传统服务业</v>
          </cell>
          <cell r="CS1596" t="str">
            <v>2</v>
          </cell>
          <cell r="CT1596" t="str">
            <v>    地方</v>
          </cell>
          <cell r="CU1596">
            <v>0</v>
          </cell>
          <cell r="CV1596">
            <v>0</v>
          </cell>
          <cell r="CW1596">
            <v>0</v>
          </cell>
          <cell r="CX1596">
            <v>0</v>
          </cell>
          <cell r="CY1596">
            <v>0</v>
          </cell>
          <cell r="CZ1596">
            <v>0</v>
          </cell>
          <cell r="DA1596">
            <v>0</v>
          </cell>
          <cell r="DB1596">
            <v>0</v>
          </cell>
          <cell r="DC1596">
            <v>0</v>
          </cell>
          <cell r="DD1596">
            <v>0</v>
          </cell>
          <cell r="DE1596">
            <v>0</v>
          </cell>
          <cell r="DF1596">
            <v>0</v>
          </cell>
          <cell r="DG1596">
            <v>0</v>
          </cell>
          <cell r="DH1596">
            <v>0</v>
          </cell>
          <cell r="DI1596">
            <v>0</v>
          </cell>
          <cell r="DJ1596">
            <v>0</v>
          </cell>
          <cell r="DK1596">
            <v>0</v>
          </cell>
          <cell r="DL1596">
            <v>0</v>
          </cell>
          <cell r="DM1596" t="str">
            <v>3</v>
          </cell>
          <cell r="DN1596" t="str">
            <v>622</v>
          </cell>
          <cell r="DO1596" t="str">
            <v>    快餐服务</v>
          </cell>
          <cell r="DP1596" t="str">
            <v>1</v>
          </cell>
          <cell r="DQ1596" t="str">
            <v>4</v>
          </cell>
          <cell r="DR1596">
            <v>703</v>
          </cell>
          <cell r="DS1596">
            <v>1793</v>
          </cell>
          <cell r="DT1596">
            <v>1</v>
          </cell>
          <cell r="DU1596">
            <v>-137</v>
          </cell>
          <cell r="DV1596">
            <v>-157</v>
          </cell>
          <cell r="DW1596">
            <v>-1</v>
          </cell>
          <cell r="DX1596">
            <v>-5</v>
          </cell>
        </row>
        <row r="1597">
          <cell r="M1597" t="str">
            <v>9111030231830336XY</v>
          </cell>
          <cell r="N1597" t="str">
            <v>弈宸（北京）餐饮管理有限公司</v>
          </cell>
          <cell r="O1597" t="str">
            <v>2025</v>
          </cell>
          <cell r="P1597" t="str">
            <v>2</v>
          </cell>
          <cell r="Q1597">
            <v>979</v>
          </cell>
          <cell r="R1597">
            <v>827</v>
          </cell>
          <cell r="S1597">
            <v>5125</v>
          </cell>
          <cell r="T1597">
            <v>6467</v>
          </cell>
          <cell r="U1597">
            <v>16266</v>
          </cell>
          <cell r="V1597">
            <v>16440</v>
          </cell>
          <cell r="W1597">
            <v>-51</v>
          </cell>
          <cell r="X1597">
            <v>918</v>
          </cell>
          <cell r="Y1597">
            <v>0</v>
          </cell>
          <cell r="Z1597">
            <v>0</v>
          </cell>
          <cell r="AA1597">
            <v>6784</v>
          </cell>
          <cell r="AB1597">
            <v>6285</v>
          </cell>
          <cell r="AC1597">
            <v>0</v>
          </cell>
          <cell r="AD1597">
            <v>0</v>
          </cell>
          <cell r="AE1597">
            <v>5120</v>
          </cell>
          <cell r="AF1597">
            <v>1997</v>
          </cell>
          <cell r="AG1597">
            <v>22</v>
          </cell>
          <cell r="AH1597">
            <v>15</v>
          </cell>
          <cell r="AI1597">
            <v>0</v>
          </cell>
          <cell r="AJ1597">
            <v>0</v>
          </cell>
          <cell r="AK1597">
            <v>501</v>
          </cell>
          <cell r="AL1597">
            <v>427</v>
          </cell>
          <cell r="AM1597">
            <v>0</v>
          </cell>
          <cell r="AN1597">
            <v>0</v>
          </cell>
          <cell r="AO1597">
            <v>0</v>
          </cell>
          <cell r="AP1597">
            <v>-1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1141</v>
          </cell>
          <cell r="BF1597">
            <v>3847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1141</v>
          </cell>
          <cell r="BL1597">
            <v>3847</v>
          </cell>
          <cell r="BM1597">
            <v>12</v>
          </cell>
          <cell r="BN1597">
            <v>0</v>
          </cell>
          <cell r="BO1597">
            <v>0</v>
          </cell>
          <cell r="BP1597">
            <v>0</v>
          </cell>
          <cell r="BQ1597">
            <v>173</v>
          </cell>
          <cell r="BR1597">
            <v>188</v>
          </cell>
          <cell r="BS1597">
            <v>220</v>
          </cell>
          <cell r="BT1597">
            <v>243</v>
          </cell>
          <cell r="BU1597" t="str">
            <v>冯玉良</v>
          </cell>
          <cell r="BV1597" t="str">
            <v>张瑜</v>
          </cell>
          <cell r="BW1597" t="str">
            <v>任宇</v>
          </cell>
          <cell r="BX1597" t="str">
            <v>13240286754</v>
          </cell>
          <cell r="BY1597" t="str">
            <v>2025-03-07</v>
          </cell>
          <cell r="BZ1597" t="str">
            <v/>
          </cell>
          <cell r="CA1597" t="str">
            <v>31830336X</v>
          </cell>
          <cell r="CB1597">
            <v>0</v>
          </cell>
          <cell r="CC1597">
            <v>0</v>
          </cell>
          <cell r="CD1597" t="str">
            <v/>
          </cell>
          <cell r="CE1597" t="str">
            <v>1</v>
          </cell>
          <cell r="CF1597" t="str">
            <v/>
          </cell>
          <cell r="CG1597" t="str">
            <v>北京经济技术开发区虚拟社区</v>
          </cell>
          <cell r="CH1597" t="str">
            <v>qy</v>
          </cell>
          <cell r="CI1597" t="str">
            <v>    私人控股</v>
          </cell>
          <cell r="CJ1597" t="str">
            <v>H</v>
          </cell>
          <cell r="CK1597" t="str">
            <v>    住宿和餐饮业</v>
          </cell>
          <cell r="CL1597" t="str">
            <v>62</v>
          </cell>
          <cell r="CM1597" t="str">
            <v>    餐饮业</v>
          </cell>
          <cell r="CN1597" t="str">
            <v>115101</v>
          </cell>
          <cell r="CO1597" t="str">
            <v>      开发区</v>
          </cell>
          <cell r="CP1597" t="str">
            <v>　　　私营有限责任公司</v>
          </cell>
          <cell r="CQ1597" t="str">
            <v/>
          </cell>
          <cell r="CR1597" t="str">
            <v>    传统服务业</v>
          </cell>
          <cell r="CS1597" t="str">
            <v>2</v>
          </cell>
          <cell r="CT1597" t="str">
            <v>    地方</v>
          </cell>
          <cell r="CU1597">
            <v>0</v>
          </cell>
          <cell r="CV1597">
            <v>0</v>
          </cell>
          <cell r="CW1597">
            <v>0</v>
          </cell>
          <cell r="CX1597">
            <v>0</v>
          </cell>
          <cell r="CY1597">
            <v>0</v>
          </cell>
          <cell r="CZ1597">
            <v>0</v>
          </cell>
          <cell r="DA1597">
            <v>0</v>
          </cell>
          <cell r="DB1597">
            <v>0</v>
          </cell>
          <cell r="DC1597">
            <v>0</v>
          </cell>
          <cell r="DD1597">
            <v>0</v>
          </cell>
          <cell r="DE1597">
            <v>0</v>
          </cell>
          <cell r="DF1597">
            <v>0</v>
          </cell>
          <cell r="DG1597">
            <v>0</v>
          </cell>
          <cell r="DH1597">
            <v>0</v>
          </cell>
          <cell r="DI1597">
            <v>0</v>
          </cell>
          <cell r="DJ1597">
            <v>0</v>
          </cell>
          <cell r="DK1597">
            <v>0</v>
          </cell>
          <cell r="DL1597">
            <v>0</v>
          </cell>
          <cell r="DM1597" t="str">
            <v>3</v>
          </cell>
          <cell r="DN1597" t="str">
            <v>621</v>
          </cell>
          <cell r="DO1597" t="str">
            <v>    正餐服务</v>
          </cell>
          <cell r="DP1597" t="str">
            <v>1</v>
          </cell>
          <cell r="DQ1597" t="str">
            <v>2</v>
          </cell>
          <cell r="DR1597">
            <v>6784</v>
          </cell>
          <cell r="DS1597">
            <v>6285</v>
          </cell>
          <cell r="DT1597">
            <v>1</v>
          </cell>
          <cell r="DU1597">
            <v>1141</v>
          </cell>
          <cell r="DV1597">
            <v>3847</v>
          </cell>
          <cell r="DW1597">
            <v>207</v>
          </cell>
          <cell r="DX1597">
            <v>203</v>
          </cell>
        </row>
        <row r="1598">
          <cell r="M1598" t="str">
            <v>91110302MA01EQR23K</v>
          </cell>
          <cell r="N1598" t="str">
            <v>北京荣华道乐餐饮服务有限责任公司</v>
          </cell>
          <cell r="O1598" t="str">
            <v>2025</v>
          </cell>
          <cell r="P1598" t="str">
            <v>2</v>
          </cell>
          <cell r="Q1598">
            <v>1981</v>
          </cell>
          <cell r="R1598">
            <v>1981</v>
          </cell>
          <cell r="S1598">
            <v>170</v>
          </cell>
          <cell r="T1598">
            <v>77</v>
          </cell>
          <cell r="U1598">
            <v>2939</v>
          </cell>
          <cell r="V1598">
            <v>3190</v>
          </cell>
          <cell r="W1598">
            <v>13232</v>
          </cell>
          <cell r="X1598">
            <v>13641</v>
          </cell>
          <cell r="Y1598">
            <v>0</v>
          </cell>
          <cell r="Z1598">
            <v>0</v>
          </cell>
          <cell r="AA1598">
            <v>2510</v>
          </cell>
          <cell r="AB1598">
            <v>2581</v>
          </cell>
          <cell r="AC1598">
            <v>0</v>
          </cell>
          <cell r="AD1598">
            <v>0</v>
          </cell>
          <cell r="AE1598">
            <v>1044</v>
          </cell>
          <cell r="AF1598">
            <v>1167</v>
          </cell>
          <cell r="AG1598">
            <v>0</v>
          </cell>
          <cell r="AH1598">
            <v>0</v>
          </cell>
          <cell r="AI1598">
            <v>1244</v>
          </cell>
          <cell r="AJ1598">
            <v>1551</v>
          </cell>
          <cell r="AK1598">
            <v>166</v>
          </cell>
          <cell r="AL1598">
            <v>219</v>
          </cell>
          <cell r="AM1598">
            <v>0</v>
          </cell>
          <cell r="AN1598">
            <v>0</v>
          </cell>
          <cell r="AO1598">
            <v>7</v>
          </cell>
          <cell r="AP1598">
            <v>9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48</v>
          </cell>
          <cell r="BF1598">
            <v>-364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48</v>
          </cell>
          <cell r="BL1598">
            <v>-364</v>
          </cell>
          <cell r="BM1598">
            <v>0</v>
          </cell>
          <cell r="BN1598">
            <v>0</v>
          </cell>
          <cell r="BO1598">
            <v>0</v>
          </cell>
          <cell r="BP1598">
            <v>0</v>
          </cell>
          <cell r="BQ1598">
            <v>0</v>
          </cell>
          <cell r="BR1598">
            <v>0</v>
          </cell>
          <cell r="BS1598">
            <v>24</v>
          </cell>
          <cell r="BT1598">
            <v>37</v>
          </cell>
          <cell r="BU1598" t="str">
            <v>左艳</v>
          </cell>
          <cell r="BV1598" t="str">
            <v>吴建玲</v>
          </cell>
          <cell r="BW1598" t="str">
            <v>吴建玲</v>
          </cell>
          <cell r="BX1598" t="str">
            <v>13241496165</v>
          </cell>
          <cell r="BY1598" t="str">
            <v>2025-03-17</v>
          </cell>
          <cell r="BZ1598" t="str">
            <v/>
          </cell>
          <cell r="CA1598" t="str">
            <v>MA01EQR23</v>
          </cell>
          <cell r="CB1598">
            <v>0</v>
          </cell>
          <cell r="CC1598">
            <v>0</v>
          </cell>
          <cell r="CD1598" t="str">
            <v/>
          </cell>
          <cell r="CE1598" t="str">
            <v>1</v>
          </cell>
          <cell r="CF1598" t="str">
            <v/>
          </cell>
          <cell r="CG1598" t="str">
            <v>北京经济技术开发区虚拟社区</v>
          </cell>
          <cell r="CH1598" t="str">
            <v>qy</v>
          </cell>
          <cell r="CI1598" t="str">
            <v>    私人控股</v>
          </cell>
          <cell r="CJ1598" t="str">
            <v>H</v>
          </cell>
          <cell r="CK1598" t="str">
            <v>    住宿和餐饮业</v>
          </cell>
          <cell r="CL1598" t="str">
            <v>62</v>
          </cell>
          <cell r="CM1598" t="str">
            <v>    餐饮业</v>
          </cell>
          <cell r="CN1598" t="str">
            <v>115101</v>
          </cell>
          <cell r="CO1598" t="str">
            <v>      开发区</v>
          </cell>
          <cell r="CP1598" t="str">
            <v>　　　私营有限责任公司</v>
          </cell>
          <cell r="CQ1598" t="str">
            <v/>
          </cell>
          <cell r="CR1598" t="str">
            <v>    传统服务业</v>
          </cell>
          <cell r="CS1598" t="str">
            <v>2</v>
          </cell>
          <cell r="CT1598" t="str">
            <v>    地方</v>
          </cell>
          <cell r="CU1598">
            <v>0</v>
          </cell>
          <cell r="CV1598">
            <v>0</v>
          </cell>
          <cell r="CW1598">
            <v>0</v>
          </cell>
          <cell r="CX1598">
            <v>0</v>
          </cell>
          <cell r="CY1598">
            <v>0</v>
          </cell>
          <cell r="CZ1598">
            <v>0</v>
          </cell>
          <cell r="DA1598">
            <v>0</v>
          </cell>
          <cell r="DB1598">
            <v>0</v>
          </cell>
          <cell r="DC1598">
            <v>0</v>
          </cell>
          <cell r="DD1598">
            <v>0</v>
          </cell>
          <cell r="DE1598">
            <v>0</v>
          </cell>
          <cell r="DF1598">
            <v>0</v>
          </cell>
          <cell r="DG1598">
            <v>0</v>
          </cell>
          <cell r="DH1598">
            <v>0</v>
          </cell>
          <cell r="DI1598">
            <v>0</v>
          </cell>
          <cell r="DJ1598">
            <v>0</v>
          </cell>
          <cell r="DK1598">
            <v>0</v>
          </cell>
          <cell r="DL1598">
            <v>0</v>
          </cell>
          <cell r="DM1598" t="str">
            <v>3</v>
          </cell>
          <cell r="DN1598" t="str">
            <v>621</v>
          </cell>
          <cell r="DO1598" t="str">
            <v>    正餐服务</v>
          </cell>
          <cell r="DP1598" t="str">
            <v>1</v>
          </cell>
          <cell r="DQ1598" t="str">
            <v>3</v>
          </cell>
          <cell r="DR1598">
            <v>2510</v>
          </cell>
          <cell r="DS1598">
            <v>2581</v>
          </cell>
          <cell r="DT1598">
            <v>1</v>
          </cell>
          <cell r="DU1598">
            <v>48</v>
          </cell>
          <cell r="DV1598">
            <v>-364</v>
          </cell>
          <cell r="DW1598">
            <v>0</v>
          </cell>
          <cell r="DX1598">
            <v>0</v>
          </cell>
        </row>
        <row r="1599">
          <cell r="M1599" t="str">
            <v>91110302MA00GNU08T</v>
          </cell>
          <cell r="N1599" t="str">
            <v>北京格林摩尔餐饮服务有限公司</v>
          </cell>
          <cell r="O1599" t="str">
            <v>2025</v>
          </cell>
          <cell r="P1599" t="str">
            <v>2</v>
          </cell>
          <cell r="Q1599">
            <v>371</v>
          </cell>
          <cell r="R1599">
            <v>371</v>
          </cell>
          <cell r="S1599">
            <v>2579</v>
          </cell>
          <cell r="T1599">
            <v>8092</v>
          </cell>
          <cell r="U1599">
            <v>7840</v>
          </cell>
          <cell r="V1599">
            <v>13785</v>
          </cell>
          <cell r="W1599">
            <v>9093</v>
          </cell>
          <cell r="X1599">
            <v>18711</v>
          </cell>
          <cell r="Y1599">
            <v>0</v>
          </cell>
          <cell r="Z1599">
            <v>0</v>
          </cell>
          <cell r="AA1599">
            <v>2613</v>
          </cell>
          <cell r="AB1599">
            <v>2996</v>
          </cell>
          <cell r="AC1599">
            <v>0</v>
          </cell>
          <cell r="AD1599">
            <v>0</v>
          </cell>
          <cell r="AE1599">
            <v>1568</v>
          </cell>
          <cell r="AF1599">
            <v>2590</v>
          </cell>
          <cell r="AG1599">
            <v>3</v>
          </cell>
          <cell r="AH1599">
            <v>1</v>
          </cell>
          <cell r="AI1599">
            <v>1561</v>
          </cell>
          <cell r="AJ1599">
            <v>1670</v>
          </cell>
          <cell r="AK1599">
            <v>102</v>
          </cell>
          <cell r="AL1599">
            <v>578</v>
          </cell>
          <cell r="AM1599">
            <v>0</v>
          </cell>
          <cell r="AN1599">
            <v>0</v>
          </cell>
          <cell r="AO1599">
            <v>1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-622</v>
          </cell>
          <cell r="BF1599">
            <v>-1843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-622</v>
          </cell>
          <cell r="BL1599">
            <v>-1843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>
            <v>42</v>
          </cell>
          <cell r="BR1599">
            <v>20</v>
          </cell>
          <cell r="BS1599">
            <v>190</v>
          </cell>
          <cell r="BT1599">
            <v>160</v>
          </cell>
          <cell r="BU1599" t="str">
            <v>周军灵</v>
          </cell>
          <cell r="BV1599" t="str">
            <v>马智辉</v>
          </cell>
          <cell r="BW1599" t="str">
            <v>马智辉</v>
          </cell>
          <cell r="BX1599" t="str">
            <v>18406469954</v>
          </cell>
          <cell r="BY1599" t="str">
            <v>2025-03-18</v>
          </cell>
          <cell r="BZ1599" t="str">
            <v/>
          </cell>
          <cell r="CA1599" t="str">
            <v>MA00GNU08</v>
          </cell>
          <cell r="CB1599">
            <v>0</v>
          </cell>
          <cell r="CC1599">
            <v>0</v>
          </cell>
          <cell r="CD1599" t="str">
            <v/>
          </cell>
          <cell r="CE1599" t="str">
            <v>1</v>
          </cell>
          <cell r="CF1599" t="str">
            <v/>
          </cell>
          <cell r="CG1599" t="str">
            <v>北京经济技术开发区虚拟社区</v>
          </cell>
          <cell r="CH1599" t="str">
            <v>qy</v>
          </cell>
          <cell r="CI1599" t="str">
            <v>    私人控股</v>
          </cell>
          <cell r="CJ1599" t="str">
            <v>H</v>
          </cell>
          <cell r="CK1599" t="str">
            <v>    住宿和餐饮业</v>
          </cell>
          <cell r="CL1599" t="str">
            <v>62</v>
          </cell>
          <cell r="CM1599" t="str">
            <v>    餐饮业</v>
          </cell>
          <cell r="CN1599" t="str">
            <v>115101</v>
          </cell>
          <cell r="CO1599" t="str">
            <v>      开发区</v>
          </cell>
          <cell r="CP1599" t="str">
            <v>　　　私营有限责任公司</v>
          </cell>
          <cell r="CQ1599" t="str">
            <v/>
          </cell>
          <cell r="CR1599" t="str">
            <v>    传统服务业</v>
          </cell>
          <cell r="CS1599" t="str">
            <v>2</v>
          </cell>
          <cell r="CT1599" t="str">
            <v>    地方</v>
          </cell>
          <cell r="CU1599">
            <v>0</v>
          </cell>
          <cell r="CV1599">
            <v>0</v>
          </cell>
          <cell r="CW1599">
            <v>0</v>
          </cell>
          <cell r="CX1599">
            <v>0</v>
          </cell>
          <cell r="CY1599">
            <v>0</v>
          </cell>
          <cell r="CZ1599">
            <v>0</v>
          </cell>
          <cell r="DA1599">
            <v>0</v>
          </cell>
          <cell r="DB1599">
            <v>0</v>
          </cell>
          <cell r="DC1599">
            <v>0</v>
          </cell>
          <cell r="DD1599">
            <v>0</v>
          </cell>
          <cell r="DE1599">
            <v>0</v>
          </cell>
          <cell r="DF1599">
            <v>0</v>
          </cell>
          <cell r="DG1599">
            <v>0</v>
          </cell>
          <cell r="DH1599">
            <v>0</v>
          </cell>
          <cell r="DI1599">
            <v>0</v>
          </cell>
          <cell r="DJ1599">
            <v>0</v>
          </cell>
          <cell r="DK1599">
            <v>0</v>
          </cell>
          <cell r="DL1599">
            <v>0</v>
          </cell>
          <cell r="DM1599" t="str">
            <v>3</v>
          </cell>
          <cell r="DN1599" t="str">
            <v>621</v>
          </cell>
          <cell r="DO1599" t="str">
            <v>    正餐服务</v>
          </cell>
          <cell r="DP1599" t="str">
            <v>1</v>
          </cell>
          <cell r="DQ1599" t="str">
            <v>2</v>
          </cell>
          <cell r="DR1599">
            <v>2613</v>
          </cell>
          <cell r="DS1599">
            <v>2996</v>
          </cell>
          <cell r="DT1599">
            <v>1</v>
          </cell>
          <cell r="DU1599">
            <v>-622</v>
          </cell>
          <cell r="DV1599">
            <v>-1843</v>
          </cell>
          <cell r="DW1599">
            <v>45</v>
          </cell>
          <cell r="DX1599">
            <v>21</v>
          </cell>
        </row>
        <row r="1600">
          <cell r="M1600" t="str">
            <v>91110302MA01AGGQ05</v>
          </cell>
          <cell r="N1600" t="str">
            <v>北京大秦行者餐饮有限公司</v>
          </cell>
          <cell r="O1600" t="str">
            <v>2025</v>
          </cell>
          <cell r="P1600" t="str">
            <v>2</v>
          </cell>
          <cell r="Q1600">
            <v>599</v>
          </cell>
          <cell r="R1600">
            <v>517</v>
          </cell>
          <cell r="S1600">
            <v>52</v>
          </cell>
          <cell r="T1600">
            <v>0</v>
          </cell>
          <cell r="U1600">
            <v>5618</v>
          </cell>
          <cell r="V1600">
            <v>4597</v>
          </cell>
          <cell r="W1600">
            <v>8596</v>
          </cell>
          <cell r="X1600">
            <v>6959</v>
          </cell>
          <cell r="Y1600">
            <v>0</v>
          </cell>
          <cell r="Z1600">
            <v>0</v>
          </cell>
          <cell r="AA1600">
            <v>2798</v>
          </cell>
          <cell r="AB1600">
            <v>2682</v>
          </cell>
          <cell r="AC1600">
            <v>0</v>
          </cell>
          <cell r="AD1600">
            <v>0</v>
          </cell>
          <cell r="AE1600">
            <v>921</v>
          </cell>
          <cell r="AF1600">
            <v>1222</v>
          </cell>
          <cell r="AG1600">
            <v>0</v>
          </cell>
          <cell r="AH1600">
            <v>1</v>
          </cell>
          <cell r="AI1600">
            <v>1971</v>
          </cell>
          <cell r="AJ1600">
            <v>480</v>
          </cell>
          <cell r="AK1600">
            <v>0</v>
          </cell>
          <cell r="AL1600">
            <v>890</v>
          </cell>
          <cell r="AM1600">
            <v>0</v>
          </cell>
          <cell r="AN1600">
            <v>0</v>
          </cell>
          <cell r="AO1600">
            <v>23</v>
          </cell>
          <cell r="AP1600">
            <v>22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-117</v>
          </cell>
          <cell r="BF1600">
            <v>67</v>
          </cell>
          <cell r="BG1600">
            <v>23</v>
          </cell>
          <cell r="BH1600">
            <v>0</v>
          </cell>
          <cell r="BI1600">
            <v>0</v>
          </cell>
          <cell r="BJ1600">
            <v>0</v>
          </cell>
          <cell r="BK1600">
            <v>-94</v>
          </cell>
          <cell r="BL1600">
            <v>67</v>
          </cell>
          <cell r="BM1600">
            <v>13</v>
          </cell>
          <cell r="BN1600">
            <v>0</v>
          </cell>
          <cell r="BO1600">
            <v>0</v>
          </cell>
          <cell r="BP1600">
            <v>0</v>
          </cell>
          <cell r="BQ1600">
            <v>35</v>
          </cell>
          <cell r="BR1600">
            <v>196</v>
          </cell>
          <cell r="BS1600">
            <v>12</v>
          </cell>
          <cell r="BT1600">
            <v>10</v>
          </cell>
          <cell r="BU1600" t="str">
            <v>刘路长</v>
          </cell>
          <cell r="BV1600" t="str">
            <v>刘路长</v>
          </cell>
          <cell r="BW1600" t="str">
            <v>赵文智</v>
          </cell>
          <cell r="BX1600" t="str">
            <v>13641368360</v>
          </cell>
          <cell r="BY1600" t="str">
            <v>2025-03-10</v>
          </cell>
          <cell r="BZ1600" t="str">
            <v/>
          </cell>
          <cell r="CA1600" t="str">
            <v>MA01AGGQ0</v>
          </cell>
          <cell r="CB1600">
            <v>0</v>
          </cell>
          <cell r="CC1600">
            <v>0</v>
          </cell>
          <cell r="CD1600" t="str">
            <v/>
          </cell>
          <cell r="CE1600" t="str">
            <v>1</v>
          </cell>
          <cell r="CF1600" t="str">
            <v/>
          </cell>
          <cell r="CG1600" t="str">
            <v>北京经济技术开发区虚拟社区</v>
          </cell>
          <cell r="CH1600" t="str">
            <v>qy</v>
          </cell>
          <cell r="CI1600" t="str">
            <v>    私人控股</v>
          </cell>
          <cell r="CJ1600" t="str">
            <v>H</v>
          </cell>
          <cell r="CK1600" t="str">
            <v>    住宿和餐饮业</v>
          </cell>
          <cell r="CL1600" t="str">
            <v>62</v>
          </cell>
          <cell r="CM1600" t="str">
            <v>    餐饮业</v>
          </cell>
          <cell r="CN1600" t="str">
            <v>115101</v>
          </cell>
          <cell r="CO1600" t="str">
            <v>      开发区</v>
          </cell>
          <cell r="CP1600" t="str">
            <v>　　　其他有限责任公司</v>
          </cell>
          <cell r="CQ1600" t="str">
            <v/>
          </cell>
          <cell r="CR1600" t="str">
            <v>    传统服务业</v>
          </cell>
          <cell r="CS1600" t="str">
            <v>2</v>
          </cell>
          <cell r="CT1600" t="str">
            <v>    地方</v>
          </cell>
          <cell r="CU1600">
            <v>0</v>
          </cell>
          <cell r="CV1600">
            <v>0</v>
          </cell>
          <cell r="CW1600">
            <v>0</v>
          </cell>
          <cell r="CX1600">
            <v>0</v>
          </cell>
          <cell r="CY1600">
            <v>0</v>
          </cell>
          <cell r="CZ1600">
            <v>0</v>
          </cell>
          <cell r="DA1600">
            <v>0</v>
          </cell>
          <cell r="DB1600">
            <v>0</v>
          </cell>
          <cell r="DC1600">
            <v>0</v>
          </cell>
          <cell r="DD1600">
            <v>0</v>
          </cell>
          <cell r="DE1600">
            <v>0</v>
          </cell>
          <cell r="DF1600">
            <v>0</v>
          </cell>
          <cell r="DG1600">
            <v>0</v>
          </cell>
          <cell r="DH1600">
            <v>0</v>
          </cell>
          <cell r="DI1600">
            <v>0</v>
          </cell>
          <cell r="DJ1600">
            <v>0</v>
          </cell>
          <cell r="DK1600">
            <v>0</v>
          </cell>
          <cell r="DL1600">
            <v>0</v>
          </cell>
          <cell r="DM1600" t="str">
            <v>3</v>
          </cell>
          <cell r="DN1600" t="str">
            <v>621</v>
          </cell>
          <cell r="DO1600" t="str">
            <v>    正餐服务</v>
          </cell>
          <cell r="DP1600" t="str">
            <v>1</v>
          </cell>
          <cell r="DQ1600" t="str">
            <v>3</v>
          </cell>
          <cell r="DR1600">
            <v>2798</v>
          </cell>
          <cell r="DS1600">
            <v>2682</v>
          </cell>
          <cell r="DT1600">
            <v>1</v>
          </cell>
          <cell r="DU1600">
            <v>-117</v>
          </cell>
          <cell r="DV1600">
            <v>67</v>
          </cell>
          <cell r="DW1600">
            <v>48</v>
          </cell>
          <cell r="DX1600">
            <v>197</v>
          </cell>
        </row>
        <row r="1601">
          <cell r="M1601" t="str">
            <v>91110302MA018GT77J</v>
          </cell>
          <cell r="N1601" t="str">
            <v>快乐一厨（北京）餐饮有限公司</v>
          </cell>
          <cell r="O1601" t="str">
            <v>2025</v>
          </cell>
          <cell r="P1601" t="str">
            <v>2</v>
          </cell>
          <cell r="Q1601">
            <v>1281</v>
          </cell>
          <cell r="R1601">
            <v>1281</v>
          </cell>
          <cell r="S1601">
            <v>20</v>
          </cell>
          <cell r="T1601">
            <v>2</v>
          </cell>
          <cell r="U1601">
            <v>4785</v>
          </cell>
          <cell r="V1601">
            <v>5470</v>
          </cell>
          <cell r="W1601">
            <v>11932</v>
          </cell>
          <cell r="X1601">
            <v>12306</v>
          </cell>
          <cell r="Y1601">
            <v>0</v>
          </cell>
          <cell r="Z1601">
            <v>0</v>
          </cell>
          <cell r="AA1601">
            <v>3113</v>
          </cell>
          <cell r="AB1601">
            <v>3406</v>
          </cell>
          <cell r="AC1601">
            <v>0</v>
          </cell>
          <cell r="AD1601">
            <v>0</v>
          </cell>
          <cell r="AE1601">
            <v>807</v>
          </cell>
          <cell r="AF1601">
            <v>900</v>
          </cell>
          <cell r="AG1601">
            <v>7</v>
          </cell>
          <cell r="AH1601">
            <v>9</v>
          </cell>
          <cell r="AI1601">
            <v>1690</v>
          </cell>
          <cell r="AJ1601">
            <v>1836</v>
          </cell>
          <cell r="AK1601">
            <v>397</v>
          </cell>
          <cell r="AL1601">
            <v>514</v>
          </cell>
          <cell r="AM1601">
            <v>0</v>
          </cell>
          <cell r="AN1601">
            <v>0</v>
          </cell>
          <cell r="AO1601">
            <v>2</v>
          </cell>
          <cell r="AP1601">
            <v>3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210</v>
          </cell>
          <cell r="BF1601">
            <v>144</v>
          </cell>
          <cell r="BG1601">
            <v>2</v>
          </cell>
          <cell r="BH1601">
            <v>2</v>
          </cell>
          <cell r="BI1601">
            <v>2</v>
          </cell>
          <cell r="BJ1601">
            <v>0</v>
          </cell>
          <cell r="BK1601">
            <v>210</v>
          </cell>
          <cell r="BL1601">
            <v>147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109</v>
          </cell>
          <cell r="BR1601">
            <v>141</v>
          </cell>
          <cell r="BS1601">
            <v>44</v>
          </cell>
          <cell r="BT1601">
            <v>57</v>
          </cell>
          <cell r="BU1601" t="str">
            <v>高健</v>
          </cell>
          <cell r="BV1601" t="str">
            <v>屈永贺</v>
          </cell>
          <cell r="BW1601" t="str">
            <v>屈永贺</v>
          </cell>
          <cell r="BX1601" t="str">
            <v>13520691777</v>
          </cell>
          <cell r="BY1601" t="str">
            <v>2025-03-13</v>
          </cell>
          <cell r="BZ1601" t="str">
            <v/>
          </cell>
          <cell r="CA1601" t="str">
            <v>MA018GT77</v>
          </cell>
          <cell r="CB1601">
            <v>0</v>
          </cell>
          <cell r="CC1601">
            <v>0</v>
          </cell>
          <cell r="CD1601" t="str">
            <v/>
          </cell>
          <cell r="CE1601" t="str">
            <v>1</v>
          </cell>
          <cell r="CF1601" t="str">
            <v/>
          </cell>
          <cell r="CG1601" t="str">
            <v>北京经济技术开发区虚拟社区</v>
          </cell>
          <cell r="CH1601" t="str">
            <v>qy</v>
          </cell>
          <cell r="CI1601" t="str">
            <v>    私人控股</v>
          </cell>
          <cell r="CJ1601" t="str">
            <v>H</v>
          </cell>
          <cell r="CK1601" t="str">
            <v>    住宿和餐饮业</v>
          </cell>
          <cell r="CL1601" t="str">
            <v>62</v>
          </cell>
          <cell r="CM1601" t="str">
            <v>    餐饮业</v>
          </cell>
          <cell r="CN1601" t="str">
            <v>115101</v>
          </cell>
          <cell r="CO1601" t="str">
            <v>      开发区</v>
          </cell>
          <cell r="CP1601" t="str">
            <v>　　　其他有限责任公司</v>
          </cell>
          <cell r="CQ1601" t="str">
            <v/>
          </cell>
          <cell r="CR1601" t="str">
            <v>    传统服务业</v>
          </cell>
          <cell r="CS1601" t="str">
            <v>2</v>
          </cell>
          <cell r="CT1601" t="str">
            <v>    地方</v>
          </cell>
          <cell r="CU1601">
            <v>0</v>
          </cell>
          <cell r="CV1601">
            <v>0</v>
          </cell>
          <cell r="CW1601">
            <v>0</v>
          </cell>
          <cell r="CX1601">
            <v>0</v>
          </cell>
          <cell r="CY1601">
            <v>0</v>
          </cell>
          <cell r="CZ1601">
            <v>0</v>
          </cell>
          <cell r="DA1601">
            <v>0</v>
          </cell>
          <cell r="DB1601">
            <v>0</v>
          </cell>
          <cell r="DC1601">
            <v>0</v>
          </cell>
          <cell r="DD1601">
            <v>0</v>
          </cell>
          <cell r="DE1601">
            <v>0</v>
          </cell>
          <cell r="DF1601">
            <v>0</v>
          </cell>
          <cell r="DG1601">
            <v>0</v>
          </cell>
          <cell r="DH1601">
            <v>0</v>
          </cell>
          <cell r="DI1601">
            <v>0</v>
          </cell>
          <cell r="DJ1601">
            <v>0</v>
          </cell>
          <cell r="DK1601">
            <v>0</v>
          </cell>
          <cell r="DL1601">
            <v>0</v>
          </cell>
          <cell r="DM1601" t="str">
            <v>3</v>
          </cell>
          <cell r="DN1601" t="str">
            <v>621</v>
          </cell>
          <cell r="DO1601" t="str">
            <v>    正餐服务</v>
          </cell>
          <cell r="DP1601" t="str">
            <v>1</v>
          </cell>
          <cell r="DQ1601" t="str">
            <v>3</v>
          </cell>
          <cell r="DR1601">
            <v>3113</v>
          </cell>
          <cell r="DS1601">
            <v>3406</v>
          </cell>
          <cell r="DT1601">
            <v>1</v>
          </cell>
          <cell r="DU1601">
            <v>210</v>
          </cell>
          <cell r="DV1601">
            <v>144</v>
          </cell>
          <cell r="DW1601">
            <v>116</v>
          </cell>
          <cell r="DX1601">
            <v>150</v>
          </cell>
        </row>
        <row r="1602">
          <cell r="M1602" t="str">
            <v>91110302MA01BMD43L</v>
          </cell>
          <cell r="N1602" t="str">
            <v>北京亦庄万龙洲饮食有限责任公司</v>
          </cell>
          <cell r="O1602" t="str">
            <v>2025</v>
          </cell>
          <cell r="P1602" t="str">
            <v>2</v>
          </cell>
          <cell r="Q1602">
            <v>935</v>
          </cell>
          <cell r="R1602">
            <v>863</v>
          </cell>
          <cell r="S1602">
            <v>113</v>
          </cell>
          <cell r="T1602">
            <v>73</v>
          </cell>
          <cell r="U1602">
            <v>11876</v>
          </cell>
          <cell r="V1602">
            <v>9831</v>
          </cell>
          <cell r="W1602">
            <v>8169</v>
          </cell>
          <cell r="X1602">
            <v>7942</v>
          </cell>
          <cell r="Y1602">
            <v>0</v>
          </cell>
          <cell r="Z1602">
            <v>0</v>
          </cell>
          <cell r="AA1602">
            <v>4162</v>
          </cell>
          <cell r="AB1602">
            <v>5156</v>
          </cell>
          <cell r="AC1602">
            <v>0</v>
          </cell>
          <cell r="AD1602">
            <v>0</v>
          </cell>
          <cell r="AE1602">
            <v>2482</v>
          </cell>
          <cell r="AF1602">
            <v>2599</v>
          </cell>
          <cell r="AG1602">
            <v>0</v>
          </cell>
          <cell r="AH1602">
            <v>0</v>
          </cell>
          <cell r="AI1602">
            <v>1527</v>
          </cell>
          <cell r="AJ1602">
            <v>2403</v>
          </cell>
          <cell r="AK1602">
            <v>135</v>
          </cell>
          <cell r="AL1602">
            <v>157</v>
          </cell>
          <cell r="AM1602">
            <v>3</v>
          </cell>
          <cell r="AN1602">
            <v>2</v>
          </cell>
          <cell r="AO1602">
            <v>26</v>
          </cell>
          <cell r="AP1602">
            <v>32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-11</v>
          </cell>
          <cell r="BF1602">
            <v>-37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-11</v>
          </cell>
          <cell r="BL1602">
            <v>-37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>
            <v>0</v>
          </cell>
          <cell r="BR1602">
            <v>0</v>
          </cell>
          <cell r="BS1602">
            <v>11</v>
          </cell>
          <cell r="BT1602">
            <v>9</v>
          </cell>
          <cell r="BU1602" t="str">
            <v>吴宝春</v>
          </cell>
          <cell r="BV1602" t="str">
            <v>蒋长艳</v>
          </cell>
          <cell r="BW1602" t="str">
            <v>蒋长艳</v>
          </cell>
          <cell r="BX1602" t="str">
            <v>64899800</v>
          </cell>
          <cell r="BY1602" t="str">
            <v>2025-03-17</v>
          </cell>
          <cell r="BZ1602" t="str">
            <v/>
          </cell>
          <cell r="CA1602" t="str">
            <v>MA01BMD43</v>
          </cell>
          <cell r="CB1602">
            <v>0</v>
          </cell>
          <cell r="CC1602">
            <v>0</v>
          </cell>
          <cell r="CD1602" t="str">
            <v/>
          </cell>
          <cell r="CE1602" t="str">
            <v>1</v>
          </cell>
          <cell r="CF1602" t="str">
            <v/>
          </cell>
          <cell r="CG1602" t="str">
            <v>北京经济技术开发区虚拟社区</v>
          </cell>
          <cell r="CH1602" t="str">
            <v>qy</v>
          </cell>
          <cell r="CI1602" t="str">
            <v>    私人控股</v>
          </cell>
          <cell r="CJ1602" t="str">
            <v>H</v>
          </cell>
          <cell r="CK1602" t="str">
            <v>    住宿和餐饮业</v>
          </cell>
          <cell r="CL1602" t="str">
            <v>62</v>
          </cell>
          <cell r="CM1602" t="str">
            <v>    餐饮业</v>
          </cell>
          <cell r="CN1602" t="str">
            <v>115101</v>
          </cell>
          <cell r="CO1602" t="str">
            <v>      开发区</v>
          </cell>
          <cell r="CP1602" t="str">
            <v>　　　其他有限责任公司</v>
          </cell>
          <cell r="CQ1602" t="str">
            <v/>
          </cell>
          <cell r="CR1602" t="str">
            <v>    传统服务业</v>
          </cell>
          <cell r="CS1602" t="str">
            <v>2</v>
          </cell>
          <cell r="CT1602" t="str">
            <v>    地方</v>
          </cell>
          <cell r="CU1602">
            <v>0</v>
          </cell>
          <cell r="CV1602">
            <v>0</v>
          </cell>
          <cell r="CW1602">
            <v>0</v>
          </cell>
          <cell r="CX1602">
            <v>0</v>
          </cell>
          <cell r="CY1602">
            <v>0</v>
          </cell>
          <cell r="CZ1602">
            <v>0</v>
          </cell>
          <cell r="DA1602">
            <v>0</v>
          </cell>
          <cell r="DB1602">
            <v>0</v>
          </cell>
          <cell r="DC1602">
            <v>0</v>
          </cell>
          <cell r="DD1602">
            <v>0</v>
          </cell>
          <cell r="DE1602">
            <v>0</v>
          </cell>
          <cell r="DF1602">
            <v>0</v>
          </cell>
          <cell r="DG1602">
            <v>0</v>
          </cell>
          <cell r="DH1602">
            <v>0</v>
          </cell>
          <cell r="DI1602">
            <v>0</v>
          </cell>
          <cell r="DJ1602">
            <v>0</v>
          </cell>
          <cell r="DK1602">
            <v>0</v>
          </cell>
          <cell r="DL1602">
            <v>0</v>
          </cell>
          <cell r="DM1602" t="str">
            <v>3</v>
          </cell>
          <cell r="DN1602" t="str">
            <v>621</v>
          </cell>
          <cell r="DO1602" t="str">
            <v>    正餐服务</v>
          </cell>
          <cell r="DP1602" t="str">
            <v>1</v>
          </cell>
          <cell r="DQ1602" t="str">
            <v>3</v>
          </cell>
          <cell r="DR1602">
            <v>4162</v>
          </cell>
          <cell r="DS1602">
            <v>5156</v>
          </cell>
          <cell r="DT1602">
            <v>1</v>
          </cell>
          <cell r="DU1602">
            <v>-11</v>
          </cell>
          <cell r="DV1602">
            <v>-37</v>
          </cell>
          <cell r="DW1602">
            <v>-33</v>
          </cell>
          <cell r="DX1602">
            <v>-21</v>
          </cell>
        </row>
        <row r="1603">
          <cell r="M1603" t="str">
            <v>91110302330347621K</v>
          </cell>
          <cell r="N1603" t="str">
            <v>北京超意兴餐饮管理有限公司</v>
          </cell>
          <cell r="O1603" t="str">
            <v>2025</v>
          </cell>
          <cell r="P1603" t="str">
            <v>2</v>
          </cell>
          <cell r="Q1603">
            <v>172</v>
          </cell>
          <cell r="R1603">
            <v>875</v>
          </cell>
          <cell r="S1603">
            <v>309</v>
          </cell>
          <cell r="T1603">
            <v>203</v>
          </cell>
          <cell r="U1603">
            <v>3206</v>
          </cell>
          <cell r="V1603">
            <v>2568</v>
          </cell>
          <cell r="W1603">
            <v>14705</v>
          </cell>
          <cell r="X1603">
            <v>12355</v>
          </cell>
          <cell r="Y1603">
            <v>0</v>
          </cell>
          <cell r="Z1603">
            <v>0</v>
          </cell>
          <cell r="AA1603">
            <v>822</v>
          </cell>
          <cell r="AB1603">
            <v>1601</v>
          </cell>
          <cell r="AC1603">
            <v>0</v>
          </cell>
          <cell r="AD1603">
            <v>0</v>
          </cell>
          <cell r="AE1603">
            <v>1021</v>
          </cell>
          <cell r="AF1603">
            <v>654</v>
          </cell>
          <cell r="AG1603">
            <v>1</v>
          </cell>
          <cell r="AH1603">
            <v>1</v>
          </cell>
          <cell r="AI1603">
            <v>1</v>
          </cell>
          <cell r="AJ1603">
            <v>1137</v>
          </cell>
          <cell r="AK1603">
            <v>43</v>
          </cell>
          <cell r="AL1603">
            <v>103</v>
          </cell>
          <cell r="AM1603">
            <v>0</v>
          </cell>
          <cell r="AN1603">
            <v>0</v>
          </cell>
          <cell r="AO1603">
            <v>24</v>
          </cell>
          <cell r="AP1603">
            <v>14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-268</v>
          </cell>
          <cell r="BF1603">
            <v>-308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-268</v>
          </cell>
          <cell r="BL1603">
            <v>-308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>
            <v>0</v>
          </cell>
          <cell r="BR1603">
            <v>0</v>
          </cell>
          <cell r="BS1603">
            <v>9</v>
          </cell>
          <cell r="BT1603">
            <v>9</v>
          </cell>
          <cell r="BU1603" t="str">
            <v>韩云鹤</v>
          </cell>
          <cell r="BV1603" t="str">
            <v>陈辉</v>
          </cell>
          <cell r="BW1603" t="str">
            <v>杜晓凯</v>
          </cell>
          <cell r="BX1603" t="str">
            <v>18232211047</v>
          </cell>
          <cell r="BY1603" t="str">
            <v>2025-03-17</v>
          </cell>
          <cell r="BZ1603" t="str">
            <v/>
          </cell>
          <cell r="CA1603" t="str">
            <v>330347621</v>
          </cell>
          <cell r="CB1603">
            <v>0</v>
          </cell>
          <cell r="CC1603">
            <v>0</v>
          </cell>
          <cell r="CD1603" t="str">
            <v/>
          </cell>
          <cell r="CE1603" t="str">
            <v>1</v>
          </cell>
          <cell r="CF1603" t="str">
            <v/>
          </cell>
          <cell r="CG1603" t="str">
            <v>北京经济技术开发区虚拟社区</v>
          </cell>
          <cell r="CH1603" t="str">
            <v>qy</v>
          </cell>
          <cell r="CI1603" t="str">
            <v>    私人控股</v>
          </cell>
          <cell r="CJ1603" t="str">
            <v>H</v>
          </cell>
          <cell r="CK1603" t="str">
            <v>    住宿和餐饮业</v>
          </cell>
          <cell r="CL1603" t="str">
            <v>62</v>
          </cell>
          <cell r="CM1603" t="str">
            <v>    餐饮业</v>
          </cell>
          <cell r="CN1603" t="str">
            <v>115101</v>
          </cell>
          <cell r="CO1603" t="str">
            <v>      开发区</v>
          </cell>
          <cell r="CP1603" t="str">
            <v>　　　其他有限责任公司</v>
          </cell>
          <cell r="CQ1603" t="str">
            <v/>
          </cell>
          <cell r="CR1603" t="str">
            <v>    传统服务业</v>
          </cell>
          <cell r="CS1603" t="str">
            <v>2</v>
          </cell>
          <cell r="CT1603" t="str">
            <v>    地方</v>
          </cell>
          <cell r="CU1603">
            <v>0</v>
          </cell>
          <cell r="CV1603">
            <v>0</v>
          </cell>
          <cell r="CW1603">
            <v>0</v>
          </cell>
          <cell r="CX1603">
            <v>0</v>
          </cell>
          <cell r="CY1603">
            <v>0</v>
          </cell>
          <cell r="CZ1603">
            <v>0</v>
          </cell>
          <cell r="DA1603">
            <v>0</v>
          </cell>
          <cell r="DB1603">
            <v>0</v>
          </cell>
          <cell r="DC1603">
            <v>0</v>
          </cell>
          <cell r="DD1603">
            <v>0</v>
          </cell>
          <cell r="DE1603">
            <v>0</v>
          </cell>
          <cell r="DF1603">
            <v>0</v>
          </cell>
          <cell r="DG1603">
            <v>0</v>
          </cell>
          <cell r="DH1603">
            <v>0</v>
          </cell>
          <cell r="DI1603">
            <v>0</v>
          </cell>
          <cell r="DJ1603">
            <v>0</v>
          </cell>
          <cell r="DK1603">
            <v>0</v>
          </cell>
          <cell r="DL1603">
            <v>0</v>
          </cell>
          <cell r="DM1603" t="str">
            <v>3</v>
          </cell>
          <cell r="DN1603" t="str">
            <v>622</v>
          </cell>
          <cell r="DO1603" t="str">
            <v>    快餐服务</v>
          </cell>
          <cell r="DP1603" t="str">
            <v>1</v>
          </cell>
          <cell r="DQ1603" t="str">
            <v>4</v>
          </cell>
          <cell r="DR1603">
            <v>822</v>
          </cell>
          <cell r="DS1603">
            <v>1601</v>
          </cell>
          <cell r="DT1603">
            <v>1</v>
          </cell>
          <cell r="DU1603">
            <v>-268</v>
          </cell>
          <cell r="DV1603">
            <v>-308</v>
          </cell>
          <cell r="DW1603">
            <v>-58</v>
          </cell>
          <cell r="DX1603">
            <v>-17</v>
          </cell>
        </row>
        <row r="1604">
          <cell r="M1604" t="str">
            <v>91110112MA001MEP6C</v>
          </cell>
          <cell r="N1604" t="str">
            <v>北京一品萃餐饮有限公司</v>
          </cell>
          <cell r="O1604" t="str">
            <v>2025</v>
          </cell>
          <cell r="P1604" t="str">
            <v>2</v>
          </cell>
          <cell r="Q1604">
            <v>196</v>
          </cell>
          <cell r="R1604">
            <v>181</v>
          </cell>
          <cell r="S1604">
            <v>7</v>
          </cell>
          <cell r="T1604">
            <v>6</v>
          </cell>
          <cell r="U1604">
            <v>479</v>
          </cell>
          <cell r="V1604">
            <v>167</v>
          </cell>
          <cell r="W1604">
            <v>2029</v>
          </cell>
          <cell r="X1604">
            <v>1251</v>
          </cell>
          <cell r="Y1604">
            <v>0</v>
          </cell>
          <cell r="Z1604">
            <v>0</v>
          </cell>
          <cell r="AA1604">
            <v>1401</v>
          </cell>
          <cell r="AB1604">
            <v>1712</v>
          </cell>
          <cell r="AC1604">
            <v>0</v>
          </cell>
          <cell r="AD1604">
            <v>0</v>
          </cell>
          <cell r="AE1604">
            <v>540</v>
          </cell>
          <cell r="AF1604">
            <v>719</v>
          </cell>
          <cell r="AG1604">
            <v>1</v>
          </cell>
          <cell r="AH1604">
            <v>1</v>
          </cell>
          <cell r="AI1604">
            <v>395</v>
          </cell>
          <cell r="AJ1604">
            <v>543</v>
          </cell>
          <cell r="AK1604">
            <v>289</v>
          </cell>
          <cell r="AL1604">
            <v>324</v>
          </cell>
          <cell r="AM1604">
            <v>0</v>
          </cell>
          <cell r="AN1604">
            <v>0</v>
          </cell>
          <cell r="AO1604">
            <v>19</v>
          </cell>
          <cell r="AP1604">
            <v>12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157</v>
          </cell>
          <cell r="BF1604">
            <v>113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157</v>
          </cell>
          <cell r="BL1604">
            <v>113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>
            <v>22</v>
          </cell>
          <cell r="BR1604">
            <v>15</v>
          </cell>
          <cell r="BS1604">
            <v>27</v>
          </cell>
          <cell r="BT1604">
            <v>29</v>
          </cell>
          <cell r="BU1604" t="str">
            <v>张凤茹</v>
          </cell>
          <cell r="BV1604" t="str">
            <v>吴燕琳</v>
          </cell>
          <cell r="BW1604" t="str">
            <v>吴燕琳</v>
          </cell>
          <cell r="BX1604" t="str">
            <v>13661021467</v>
          </cell>
          <cell r="BY1604" t="str">
            <v>2025-03-05</v>
          </cell>
          <cell r="BZ1604" t="str">
            <v/>
          </cell>
          <cell r="CA1604" t="str">
            <v>MA001MEP6</v>
          </cell>
          <cell r="CB1604">
            <v>0</v>
          </cell>
          <cell r="CC1604">
            <v>0</v>
          </cell>
          <cell r="CD1604" t="str">
            <v/>
          </cell>
          <cell r="CE1604" t="str">
            <v>1</v>
          </cell>
          <cell r="CF1604" t="str">
            <v/>
          </cell>
          <cell r="CG1604" t="str">
            <v>北京经济技术开发区虚拟社区</v>
          </cell>
          <cell r="CH1604" t="str">
            <v>qy</v>
          </cell>
          <cell r="CI1604" t="str">
            <v>    私人控股</v>
          </cell>
          <cell r="CJ1604" t="str">
            <v>H</v>
          </cell>
          <cell r="CK1604" t="str">
            <v>    住宿和餐饮业</v>
          </cell>
          <cell r="CL1604" t="str">
            <v>62</v>
          </cell>
          <cell r="CM1604" t="str">
            <v>    餐饮业</v>
          </cell>
          <cell r="CN1604" t="str">
            <v>115101</v>
          </cell>
          <cell r="CO1604" t="str">
            <v>      开发区</v>
          </cell>
          <cell r="CP1604" t="str">
            <v>　　　私营有限责任公司</v>
          </cell>
          <cell r="CQ1604" t="str">
            <v/>
          </cell>
          <cell r="CR1604" t="str">
            <v>    传统服务业</v>
          </cell>
          <cell r="CS1604" t="str">
            <v>2</v>
          </cell>
          <cell r="CT1604" t="str">
            <v>    地方</v>
          </cell>
          <cell r="CU1604">
            <v>0</v>
          </cell>
          <cell r="CV1604">
            <v>0</v>
          </cell>
          <cell r="CW1604">
            <v>0</v>
          </cell>
          <cell r="CX1604">
            <v>0</v>
          </cell>
          <cell r="CY1604">
            <v>0</v>
          </cell>
          <cell r="CZ1604">
            <v>0</v>
          </cell>
          <cell r="DA1604">
            <v>0</v>
          </cell>
          <cell r="DB1604">
            <v>0</v>
          </cell>
          <cell r="DC1604">
            <v>0</v>
          </cell>
          <cell r="DD1604">
            <v>0</v>
          </cell>
          <cell r="DE1604">
            <v>0</v>
          </cell>
          <cell r="DF1604">
            <v>0</v>
          </cell>
          <cell r="DG1604">
            <v>0</v>
          </cell>
          <cell r="DH1604">
            <v>0</v>
          </cell>
          <cell r="DI1604">
            <v>0</v>
          </cell>
          <cell r="DJ1604">
            <v>0</v>
          </cell>
          <cell r="DK1604">
            <v>0</v>
          </cell>
          <cell r="DL1604">
            <v>0</v>
          </cell>
          <cell r="DM1604" t="str">
            <v>3</v>
          </cell>
          <cell r="DN1604" t="str">
            <v>621</v>
          </cell>
          <cell r="DO1604" t="str">
            <v>    正餐服务</v>
          </cell>
          <cell r="DP1604" t="str">
            <v>1</v>
          </cell>
          <cell r="DQ1604" t="str">
            <v>3</v>
          </cell>
          <cell r="DR1604">
            <v>1401</v>
          </cell>
          <cell r="DS1604">
            <v>1712</v>
          </cell>
          <cell r="DT1604">
            <v>1</v>
          </cell>
          <cell r="DU1604">
            <v>157</v>
          </cell>
          <cell r="DV1604">
            <v>113</v>
          </cell>
          <cell r="DW1604">
            <v>23</v>
          </cell>
          <cell r="DX1604">
            <v>16</v>
          </cell>
        </row>
        <row r="1605">
          <cell r="M1605" t="str">
            <v>91110302MA01BKK34A</v>
          </cell>
          <cell r="N1605" t="str">
            <v>北京祥族餐饮管理中心（有限合伙）</v>
          </cell>
          <cell r="O1605" t="str">
            <v>2025</v>
          </cell>
          <cell r="P1605" t="str">
            <v>2</v>
          </cell>
          <cell r="Q1605">
            <v>175</v>
          </cell>
          <cell r="R1605">
            <v>175</v>
          </cell>
          <cell r="S1605">
            <v>818</v>
          </cell>
          <cell r="T1605">
            <v>353</v>
          </cell>
          <cell r="U1605">
            <v>6799</v>
          </cell>
          <cell r="V1605">
            <v>6735</v>
          </cell>
          <cell r="W1605">
            <v>3940</v>
          </cell>
          <cell r="X1605">
            <v>3801</v>
          </cell>
          <cell r="Y1605">
            <v>0</v>
          </cell>
          <cell r="Z1605">
            <v>0</v>
          </cell>
          <cell r="AA1605">
            <v>1235</v>
          </cell>
          <cell r="AB1605">
            <v>1551</v>
          </cell>
          <cell r="AC1605">
            <v>0</v>
          </cell>
          <cell r="AD1605">
            <v>0</v>
          </cell>
          <cell r="AE1605">
            <v>407</v>
          </cell>
          <cell r="AF1605">
            <v>534</v>
          </cell>
          <cell r="AG1605">
            <v>0</v>
          </cell>
          <cell r="AH1605">
            <v>2</v>
          </cell>
          <cell r="AI1605">
            <v>729</v>
          </cell>
          <cell r="AJ1605">
            <v>840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1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99</v>
          </cell>
          <cell r="BF1605">
            <v>174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99</v>
          </cell>
          <cell r="BL1605">
            <v>174</v>
          </cell>
          <cell r="BM1605">
            <v>0</v>
          </cell>
          <cell r="BN1605">
            <v>0</v>
          </cell>
          <cell r="BO1605">
            <v>0</v>
          </cell>
          <cell r="BP1605">
            <v>0</v>
          </cell>
          <cell r="BQ1605">
            <v>0</v>
          </cell>
          <cell r="BR1605">
            <v>1</v>
          </cell>
          <cell r="BS1605">
            <v>3</v>
          </cell>
          <cell r="BT1605">
            <v>3</v>
          </cell>
          <cell r="BU1605" t="str">
            <v>李朋</v>
          </cell>
          <cell r="BV1605" t="str">
            <v>李朋</v>
          </cell>
          <cell r="BW1605" t="str">
            <v>张兴华</v>
          </cell>
          <cell r="BX1605" t="str">
            <v>18910771821</v>
          </cell>
          <cell r="BY1605" t="str">
            <v>2025-03-16</v>
          </cell>
          <cell r="BZ1605" t="str">
            <v/>
          </cell>
          <cell r="CA1605" t="str">
            <v>MA01BKK34</v>
          </cell>
          <cell r="CB1605">
            <v>0</v>
          </cell>
          <cell r="CC1605">
            <v>0</v>
          </cell>
          <cell r="CD1605" t="str">
            <v/>
          </cell>
          <cell r="CE1605" t="str">
            <v>1</v>
          </cell>
          <cell r="CF1605" t="str">
            <v/>
          </cell>
          <cell r="CG1605" t="str">
            <v>北京经济技术开发区虚拟社区</v>
          </cell>
          <cell r="CH1605" t="str">
            <v>qy</v>
          </cell>
          <cell r="CI1605" t="str">
            <v>    私人控股</v>
          </cell>
          <cell r="CJ1605" t="str">
            <v>H</v>
          </cell>
          <cell r="CK1605" t="str">
            <v>    住宿和餐饮业</v>
          </cell>
          <cell r="CL1605" t="str">
            <v>62</v>
          </cell>
          <cell r="CM1605" t="str">
            <v>    餐饮业</v>
          </cell>
          <cell r="CN1605" t="str">
            <v>115101</v>
          </cell>
          <cell r="CO1605" t="str">
            <v>      开发区</v>
          </cell>
          <cell r="CP1605" t="str">
            <v>　　　合伙企业</v>
          </cell>
          <cell r="CQ1605" t="str">
            <v/>
          </cell>
          <cell r="CR1605" t="str">
            <v>    传统服务业</v>
          </cell>
          <cell r="CS1605" t="str">
            <v>2</v>
          </cell>
          <cell r="CT1605" t="str">
            <v>    地方</v>
          </cell>
          <cell r="CU1605">
            <v>0</v>
          </cell>
          <cell r="CV1605">
            <v>0</v>
          </cell>
          <cell r="CW1605">
            <v>0</v>
          </cell>
          <cell r="CX1605">
            <v>0</v>
          </cell>
          <cell r="CY1605">
            <v>0</v>
          </cell>
          <cell r="CZ1605">
            <v>0</v>
          </cell>
          <cell r="DA1605">
            <v>0</v>
          </cell>
          <cell r="DB1605">
            <v>0</v>
          </cell>
          <cell r="DC1605">
            <v>0</v>
          </cell>
          <cell r="DD1605">
            <v>0</v>
          </cell>
          <cell r="DE1605">
            <v>0</v>
          </cell>
          <cell r="DF1605">
            <v>0</v>
          </cell>
          <cell r="DG1605">
            <v>0</v>
          </cell>
          <cell r="DH1605">
            <v>0</v>
          </cell>
          <cell r="DI1605">
            <v>0</v>
          </cell>
          <cell r="DJ1605">
            <v>0</v>
          </cell>
          <cell r="DK1605">
            <v>0</v>
          </cell>
          <cell r="DL1605">
            <v>0</v>
          </cell>
          <cell r="DM1605" t="str">
            <v>3</v>
          </cell>
          <cell r="DN1605" t="str">
            <v>621</v>
          </cell>
          <cell r="DO1605" t="str">
            <v>    正餐服务</v>
          </cell>
          <cell r="DP1605" t="str">
            <v>1</v>
          </cell>
          <cell r="DQ1605" t="str">
            <v>4</v>
          </cell>
          <cell r="DR1605">
            <v>1235</v>
          </cell>
          <cell r="DS1605">
            <v>1551</v>
          </cell>
          <cell r="DT1605">
            <v>1</v>
          </cell>
          <cell r="DU1605">
            <v>99</v>
          </cell>
          <cell r="DV1605">
            <v>174</v>
          </cell>
          <cell r="DW1605">
            <v>-1</v>
          </cell>
          <cell r="DX1605">
            <v>3</v>
          </cell>
        </row>
        <row r="1606">
          <cell r="M1606" t="str">
            <v>91110302MA017RFW73</v>
          </cell>
          <cell r="N1606" t="str">
            <v>北京亦盛国际酒店管理有限公司</v>
          </cell>
          <cell r="O1606" t="str">
            <v>2025</v>
          </cell>
          <cell r="P1606" t="str">
            <v>2</v>
          </cell>
          <cell r="Q1606">
            <v>683</v>
          </cell>
          <cell r="R1606">
            <v>668</v>
          </cell>
          <cell r="S1606">
            <v>2722</v>
          </cell>
          <cell r="T1606">
            <v>1482</v>
          </cell>
          <cell r="U1606">
            <v>8865</v>
          </cell>
          <cell r="V1606">
            <v>7749</v>
          </cell>
          <cell r="W1606">
            <v>13301</v>
          </cell>
          <cell r="X1606">
            <v>12231</v>
          </cell>
          <cell r="Y1606">
            <v>0</v>
          </cell>
          <cell r="Z1606">
            <v>0</v>
          </cell>
          <cell r="AA1606">
            <v>466</v>
          </cell>
          <cell r="AB1606">
            <v>1145</v>
          </cell>
          <cell r="AC1606">
            <v>0</v>
          </cell>
          <cell r="AD1606">
            <v>0</v>
          </cell>
          <cell r="AE1606">
            <v>654</v>
          </cell>
          <cell r="AF1606">
            <v>837</v>
          </cell>
          <cell r="AG1606">
            <v>0</v>
          </cell>
          <cell r="AH1606">
            <v>1</v>
          </cell>
          <cell r="AI1606">
            <v>574</v>
          </cell>
          <cell r="AJ1606">
            <v>480</v>
          </cell>
          <cell r="AK1606">
            <v>11</v>
          </cell>
          <cell r="AL1606">
            <v>40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-773</v>
          </cell>
          <cell r="BF1606">
            <v>-213</v>
          </cell>
          <cell r="BG1606">
            <v>0</v>
          </cell>
          <cell r="BH1606">
            <v>-2</v>
          </cell>
          <cell r="BI1606">
            <v>0</v>
          </cell>
          <cell r="BJ1606">
            <v>0</v>
          </cell>
          <cell r="BK1606">
            <v>-773</v>
          </cell>
          <cell r="BL1606">
            <v>-215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>
            <v>0</v>
          </cell>
          <cell r="BR1606">
            <v>18</v>
          </cell>
          <cell r="BS1606">
            <v>16</v>
          </cell>
          <cell r="BT1606">
            <v>14</v>
          </cell>
          <cell r="BU1606" t="str">
            <v>房惠铮</v>
          </cell>
          <cell r="BV1606" t="str">
            <v>房惠铮</v>
          </cell>
          <cell r="BW1606" t="str">
            <v>张新雯</v>
          </cell>
          <cell r="BX1606" t="str">
            <v>18201593299</v>
          </cell>
          <cell r="BY1606" t="str">
            <v>2025-03-15</v>
          </cell>
          <cell r="BZ1606" t="str">
            <v/>
          </cell>
          <cell r="CA1606" t="str">
            <v>MA017RFW7</v>
          </cell>
          <cell r="CB1606">
            <v>0</v>
          </cell>
          <cell r="CC1606">
            <v>0</v>
          </cell>
          <cell r="CD1606" t="str">
            <v/>
          </cell>
          <cell r="CE1606" t="str">
            <v>1</v>
          </cell>
          <cell r="CF1606" t="str">
            <v/>
          </cell>
          <cell r="CG1606" t="str">
            <v>北京经济技术开发区虚拟社区</v>
          </cell>
          <cell r="CH1606" t="str">
            <v>qy</v>
          </cell>
          <cell r="CI1606" t="str">
            <v>    私人控股</v>
          </cell>
          <cell r="CJ1606" t="str">
            <v>H</v>
          </cell>
          <cell r="CK1606" t="str">
            <v>    住宿和餐饮业</v>
          </cell>
          <cell r="CL1606" t="str">
            <v>61</v>
          </cell>
          <cell r="CM1606" t="str">
            <v>    住宿业</v>
          </cell>
          <cell r="CN1606" t="str">
            <v>115101</v>
          </cell>
          <cell r="CO1606" t="str">
            <v>      开发区</v>
          </cell>
          <cell r="CP1606" t="str">
            <v>　　　私营有限责任公司</v>
          </cell>
          <cell r="CQ1606" t="str">
            <v/>
          </cell>
          <cell r="CR1606" t="str">
            <v>    传统服务业</v>
          </cell>
          <cell r="CS1606" t="str">
            <v>2</v>
          </cell>
          <cell r="CT1606" t="str">
            <v>    地方</v>
          </cell>
          <cell r="CU1606">
            <v>0</v>
          </cell>
          <cell r="CV1606">
            <v>0</v>
          </cell>
          <cell r="CW1606">
            <v>0</v>
          </cell>
          <cell r="CX1606">
            <v>0</v>
          </cell>
          <cell r="CY1606">
            <v>0</v>
          </cell>
          <cell r="CZ1606">
            <v>0</v>
          </cell>
          <cell r="DA1606">
            <v>0</v>
          </cell>
          <cell r="DB1606">
            <v>0</v>
          </cell>
          <cell r="DC1606">
            <v>0</v>
          </cell>
          <cell r="DD1606">
            <v>0</v>
          </cell>
          <cell r="DE1606">
            <v>0</v>
          </cell>
          <cell r="DF1606">
            <v>0</v>
          </cell>
          <cell r="DG1606">
            <v>0</v>
          </cell>
          <cell r="DH1606">
            <v>0</v>
          </cell>
          <cell r="DI1606">
            <v>0</v>
          </cell>
          <cell r="DJ1606">
            <v>0</v>
          </cell>
          <cell r="DK1606">
            <v>0</v>
          </cell>
          <cell r="DL1606">
            <v>0</v>
          </cell>
          <cell r="DM1606" t="str">
            <v>3</v>
          </cell>
          <cell r="DN1606" t="str">
            <v>612</v>
          </cell>
          <cell r="DO1606" t="str">
            <v>    一般旅馆</v>
          </cell>
          <cell r="DP1606" t="str">
            <v>1</v>
          </cell>
          <cell r="DQ1606" t="str">
            <v>3</v>
          </cell>
          <cell r="DR1606">
            <v>466</v>
          </cell>
          <cell r="DS1606">
            <v>1145</v>
          </cell>
          <cell r="DT1606">
            <v>1</v>
          </cell>
          <cell r="DU1606">
            <v>-773</v>
          </cell>
          <cell r="DV1606">
            <v>-213</v>
          </cell>
          <cell r="DW1606">
            <v>-2</v>
          </cell>
          <cell r="DX1606">
            <v>19</v>
          </cell>
        </row>
        <row r="1607">
          <cell r="M1607" t="str">
            <v>91110115MA00G0DA9A</v>
          </cell>
          <cell r="N1607" t="str">
            <v>北京滨沾鸿盛酒店管理有限公司</v>
          </cell>
          <cell r="O1607" t="str">
            <v>2025</v>
          </cell>
          <cell r="P1607" t="str">
            <v>2</v>
          </cell>
          <cell r="Q1607">
            <v>279</v>
          </cell>
          <cell r="R1607">
            <v>279</v>
          </cell>
          <cell r="S1607">
            <v>0</v>
          </cell>
          <cell r="T1607">
            <v>0</v>
          </cell>
          <cell r="U1607">
            <v>4471</v>
          </cell>
          <cell r="V1607">
            <v>4289</v>
          </cell>
          <cell r="W1607">
            <v>5182</v>
          </cell>
          <cell r="X1607">
            <v>4609</v>
          </cell>
          <cell r="Y1607">
            <v>0</v>
          </cell>
          <cell r="Z1607">
            <v>0</v>
          </cell>
          <cell r="AA1607">
            <v>613</v>
          </cell>
          <cell r="AB1607">
            <v>936</v>
          </cell>
          <cell r="AC1607">
            <v>0</v>
          </cell>
          <cell r="AD1607">
            <v>0</v>
          </cell>
          <cell r="AE1607">
            <v>381</v>
          </cell>
          <cell r="AF1607">
            <v>473</v>
          </cell>
          <cell r="AG1607">
            <v>0</v>
          </cell>
          <cell r="AH1607">
            <v>0</v>
          </cell>
          <cell r="AI1607">
            <v>2</v>
          </cell>
          <cell r="AJ1607">
            <v>6</v>
          </cell>
          <cell r="AK1607">
            <v>252</v>
          </cell>
          <cell r="AL1607">
            <v>150</v>
          </cell>
          <cell r="AM1607">
            <v>0</v>
          </cell>
          <cell r="AN1607">
            <v>0</v>
          </cell>
          <cell r="AO1607">
            <v>0</v>
          </cell>
          <cell r="AP1607">
            <v>33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-22</v>
          </cell>
          <cell r="BF1607">
            <v>274</v>
          </cell>
          <cell r="BG1607">
            <v>0</v>
          </cell>
          <cell r="BH1607">
            <v>5</v>
          </cell>
          <cell r="BI1607">
            <v>0</v>
          </cell>
          <cell r="BJ1607">
            <v>0</v>
          </cell>
          <cell r="BK1607">
            <v>-22</v>
          </cell>
          <cell r="BL1607">
            <v>281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>
            <v>0</v>
          </cell>
          <cell r="BR1607">
            <v>0</v>
          </cell>
          <cell r="BS1607">
            <v>19</v>
          </cell>
          <cell r="BT1607">
            <v>15</v>
          </cell>
          <cell r="BU1607" t="str">
            <v>李军</v>
          </cell>
          <cell r="BV1607" t="str">
            <v>李军</v>
          </cell>
          <cell r="BW1607" t="str">
            <v>张静</v>
          </cell>
          <cell r="BX1607" t="str">
            <v>13784464217</v>
          </cell>
          <cell r="BY1607" t="str">
            <v>2025-03-17</v>
          </cell>
          <cell r="BZ1607" t="str">
            <v/>
          </cell>
          <cell r="CA1607" t="str">
            <v>MA00G0DA9</v>
          </cell>
          <cell r="CB1607">
            <v>0</v>
          </cell>
          <cell r="CC1607">
            <v>0</v>
          </cell>
          <cell r="CD1607" t="str">
            <v/>
          </cell>
          <cell r="CE1607" t="str">
            <v>1</v>
          </cell>
          <cell r="CF1607" t="str">
            <v/>
          </cell>
          <cell r="CG1607" t="str">
            <v>北京经济技术开发区虚拟社区</v>
          </cell>
          <cell r="CH1607" t="str">
            <v>qy</v>
          </cell>
          <cell r="CI1607" t="str">
            <v>    私人控股</v>
          </cell>
          <cell r="CJ1607" t="str">
            <v>H</v>
          </cell>
          <cell r="CK1607" t="str">
            <v>    住宿和餐饮业</v>
          </cell>
          <cell r="CL1607" t="str">
            <v>61</v>
          </cell>
          <cell r="CM1607" t="str">
            <v>    住宿业</v>
          </cell>
          <cell r="CN1607" t="str">
            <v>115101</v>
          </cell>
          <cell r="CO1607" t="str">
            <v>      开发区</v>
          </cell>
          <cell r="CP1607" t="str">
            <v>　　　私营有限责任公司</v>
          </cell>
          <cell r="CQ1607" t="str">
            <v/>
          </cell>
          <cell r="CR1607" t="str">
            <v>    传统服务业</v>
          </cell>
          <cell r="CS1607" t="str">
            <v>2</v>
          </cell>
          <cell r="CT1607" t="str">
            <v>    地方</v>
          </cell>
          <cell r="CU1607">
            <v>0</v>
          </cell>
          <cell r="CV1607">
            <v>0</v>
          </cell>
          <cell r="CW1607">
            <v>0</v>
          </cell>
          <cell r="CX1607">
            <v>0</v>
          </cell>
          <cell r="CY1607">
            <v>0</v>
          </cell>
          <cell r="CZ1607">
            <v>0</v>
          </cell>
          <cell r="DA1607">
            <v>0</v>
          </cell>
          <cell r="DB1607">
            <v>0</v>
          </cell>
          <cell r="DC1607">
            <v>0</v>
          </cell>
          <cell r="DD1607">
            <v>0</v>
          </cell>
          <cell r="DE1607">
            <v>0</v>
          </cell>
          <cell r="DF1607">
            <v>0</v>
          </cell>
          <cell r="DG1607">
            <v>0</v>
          </cell>
          <cell r="DH1607">
            <v>0</v>
          </cell>
          <cell r="DI1607">
            <v>0</v>
          </cell>
          <cell r="DJ1607">
            <v>0</v>
          </cell>
          <cell r="DK1607">
            <v>0</v>
          </cell>
          <cell r="DL1607">
            <v>0</v>
          </cell>
          <cell r="DM1607" t="str">
            <v>3</v>
          </cell>
          <cell r="DN1607" t="str">
            <v>611</v>
          </cell>
          <cell r="DO1607" t="str">
            <v>    旅游饭店</v>
          </cell>
          <cell r="DP1607" t="str">
            <v>1</v>
          </cell>
          <cell r="DQ1607" t="str">
            <v>3</v>
          </cell>
          <cell r="DR1607">
            <v>613</v>
          </cell>
          <cell r="DS1607">
            <v>936</v>
          </cell>
          <cell r="DT1607">
            <v>1</v>
          </cell>
          <cell r="DU1607">
            <v>-22</v>
          </cell>
          <cell r="DV1607">
            <v>274</v>
          </cell>
          <cell r="DW1607">
            <v>-71</v>
          </cell>
          <cell r="DX1607">
            <v>-132</v>
          </cell>
        </row>
        <row r="1608">
          <cell r="M1608" t="str">
            <v>91110115MA01998L46</v>
          </cell>
          <cell r="N1608" t="str">
            <v>北京嘉美乐巢酒店管理有限公司</v>
          </cell>
          <cell r="O1608" t="str">
            <v>2025</v>
          </cell>
          <cell r="P1608" t="str">
            <v>2</v>
          </cell>
          <cell r="Q1608">
            <v>3058</v>
          </cell>
          <cell r="R1608">
            <v>3058</v>
          </cell>
          <cell r="S1608">
            <v>742</v>
          </cell>
          <cell r="T1608">
            <v>59</v>
          </cell>
          <cell r="U1608">
            <v>9502</v>
          </cell>
          <cell r="V1608">
            <v>8014</v>
          </cell>
          <cell r="W1608">
            <v>13671</v>
          </cell>
          <cell r="X1608">
            <v>13366</v>
          </cell>
          <cell r="Y1608">
            <v>0</v>
          </cell>
          <cell r="Z1608">
            <v>0</v>
          </cell>
          <cell r="AA1608">
            <v>1259</v>
          </cell>
          <cell r="AB1608">
            <v>2382</v>
          </cell>
          <cell r="AC1608">
            <v>0</v>
          </cell>
          <cell r="AD1608">
            <v>0</v>
          </cell>
          <cell r="AE1608">
            <v>876</v>
          </cell>
          <cell r="AF1608">
            <v>1134</v>
          </cell>
          <cell r="AG1608">
            <v>0</v>
          </cell>
          <cell r="AH1608">
            <v>1</v>
          </cell>
          <cell r="AI1608">
            <v>447</v>
          </cell>
          <cell r="AJ1608">
            <v>861</v>
          </cell>
          <cell r="AK1608">
            <v>1</v>
          </cell>
          <cell r="AL1608">
            <v>1</v>
          </cell>
          <cell r="AM1608">
            <v>0</v>
          </cell>
          <cell r="AN1608">
            <v>0</v>
          </cell>
          <cell r="AO1608">
            <v>2</v>
          </cell>
          <cell r="AP1608">
            <v>2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-66</v>
          </cell>
          <cell r="BF1608">
            <v>383</v>
          </cell>
          <cell r="BG1608">
            <v>0</v>
          </cell>
          <cell r="BH1608">
            <v>0</v>
          </cell>
          <cell r="BI1608">
            <v>0</v>
          </cell>
          <cell r="BJ1608">
            <v>15</v>
          </cell>
          <cell r="BK1608">
            <v>-66</v>
          </cell>
          <cell r="BL1608">
            <v>368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>
            <v>0</v>
          </cell>
          <cell r="BR1608">
            <v>33</v>
          </cell>
          <cell r="BS1608">
            <v>10</v>
          </cell>
          <cell r="BT1608">
            <v>7</v>
          </cell>
          <cell r="BU1608" t="str">
            <v>张春燕</v>
          </cell>
          <cell r="BV1608" t="str">
            <v>阚静</v>
          </cell>
          <cell r="BW1608" t="str">
            <v>闫利军</v>
          </cell>
          <cell r="BX1608" t="str">
            <v>15910651638</v>
          </cell>
          <cell r="BY1608" t="str">
            <v>2025-03-13</v>
          </cell>
          <cell r="BZ1608" t="str">
            <v/>
          </cell>
          <cell r="CA1608" t="str">
            <v>MA01998L4</v>
          </cell>
          <cell r="CB1608">
            <v>0</v>
          </cell>
          <cell r="CC1608">
            <v>0</v>
          </cell>
          <cell r="CD1608" t="str">
            <v/>
          </cell>
          <cell r="CE1608" t="str">
            <v/>
          </cell>
          <cell r="CF1608" t="str">
            <v/>
          </cell>
          <cell r="CG1608" t="str">
            <v/>
          </cell>
          <cell r="CH1608" t="str">
            <v>qy</v>
          </cell>
          <cell r="CI1608" t="str">
            <v>    私人控股</v>
          </cell>
          <cell r="CJ1608" t="str">
            <v>H</v>
          </cell>
          <cell r="CK1608" t="str">
            <v>    住宿和餐饮业</v>
          </cell>
          <cell r="CL1608" t="str">
            <v>61</v>
          </cell>
          <cell r="CM1608" t="str">
            <v>    住宿业</v>
          </cell>
          <cell r="CN1608" t="str">
            <v>110115</v>
          </cell>
          <cell r="CO1608" t="str">
            <v>      大兴区</v>
          </cell>
          <cell r="CP1608" t="str">
            <v>　　　私营有限责任公司</v>
          </cell>
          <cell r="CQ1608" t="str">
            <v/>
          </cell>
          <cell r="CR1608" t="str">
            <v>    传统服务业</v>
          </cell>
          <cell r="CS1608" t="str">
            <v>2</v>
          </cell>
          <cell r="CT1608" t="str">
            <v>    地方</v>
          </cell>
          <cell r="CU1608">
            <v>0</v>
          </cell>
          <cell r="CV1608">
            <v>0</v>
          </cell>
          <cell r="CW1608">
            <v>0</v>
          </cell>
          <cell r="CX1608">
            <v>0</v>
          </cell>
          <cell r="CY1608">
            <v>0</v>
          </cell>
          <cell r="CZ1608">
            <v>0</v>
          </cell>
          <cell r="DA1608">
            <v>0</v>
          </cell>
          <cell r="DB1608">
            <v>0</v>
          </cell>
          <cell r="DC1608">
            <v>0</v>
          </cell>
          <cell r="DD1608">
            <v>0</v>
          </cell>
          <cell r="DE1608">
            <v>0</v>
          </cell>
          <cell r="DF1608">
            <v>0</v>
          </cell>
          <cell r="DG1608">
            <v>0</v>
          </cell>
          <cell r="DH1608">
            <v>0</v>
          </cell>
          <cell r="DI1608">
            <v>0</v>
          </cell>
          <cell r="DJ1608">
            <v>0</v>
          </cell>
          <cell r="DK1608">
            <v>0</v>
          </cell>
          <cell r="DL1608">
            <v>0</v>
          </cell>
          <cell r="DM1608" t="str">
            <v>3</v>
          </cell>
          <cell r="DN1608" t="str">
            <v>612</v>
          </cell>
          <cell r="DO1608" t="str">
            <v>    一般旅馆</v>
          </cell>
          <cell r="DP1608" t="str">
            <v>1</v>
          </cell>
          <cell r="DQ1608" t="str">
            <v>4</v>
          </cell>
          <cell r="DR1608">
            <v>1259</v>
          </cell>
          <cell r="DS1608">
            <v>2382</v>
          </cell>
          <cell r="DT1608">
            <v>1</v>
          </cell>
          <cell r="DU1608">
            <v>-66</v>
          </cell>
          <cell r="DV1608">
            <v>383</v>
          </cell>
          <cell r="DW1608">
            <v>-18</v>
          </cell>
          <cell r="DX1608">
            <v>34</v>
          </cell>
        </row>
        <row r="1609">
          <cell r="M1609" t="str">
            <v>91110302MA01CQQ85T</v>
          </cell>
          <cell r="N1609" t="str">
            <v>北京珍滋味餐饮有限公司</v>
          </cell>
          <cell r="O1609" t="str">
            <v>2025</v>
          </cell>
          <cell r="P1609" t="str">
            <v>2</v>
          </cell>
          <cell r="Q1609">
            <v>355</v>
          </cell>
          <cell r="R1609">
            <v>165</v>
          </cell>
          <cell r="S1609">
            <v>0</v>
          </cell>
          <cell r="T1609">
            <v>0</v>
          </cell>
          <cell r="U1609">
            <v>4614</v>
          </cell>
          <cell r="V1609">
            <v>1849</v>
          </cell>
          <cell r="W1609">
            <v>3830</v>
          </cell>
          <cell r="X1609">
            <v>339</v>
          </cell>
          <cell r="Y1609">
            <v>0</v>
          </cell>
          <cell r="Z1609">
            <v>0</v>
          </cell>
          <cell r="AA1609">
            <v>1299</v>
          </cell>
          <cell r="AB1609">
            <v>1297</v>
          </cell>
          <cell r="AC1609">
            <v>0</v>
          </cell>
          <cell r="AD1609">
            <v>0</v>
          </cell>
          <cell r="AE1609">
            <v>329</v>
          </cell>
          <cell r="AF1609">
            <v>621</v>
          </cell>
          <cell r="AG1609">
            <v>0</v>
          </cell>
          <cell r="AH1609">
            <v>3</v>
          </cell>
          <cell r="AI1609">
            <v>0</v>
          </cell>
          <cell r="AJ1609">
            <v>0</v>
          </cell>
          <cell r="AK1609">
            <v>949</v>
          </cell>
          <cell r="AL1609">
            <v>676</v>
          </cell>
          <cell r="AM1609">
            <v>0</v>
          </cell>
          <cell r="AN1609">
            <v>0</v>
          </cell>
          <cell r="AO1609">
            <v>4</v>
          </cell>
          <cell r="AP1609">
            <v>3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17</v>
          </cell>
          <cell r="BF1609">
            <v>-6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17</v>
          </cell>
          <cell r="BL1609">
            <v>-6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>
            <v>0</v>
          </cell>
          <cell r="BR1609">
            <v>0</v>
          </cell>
          <cell r="BS1609">
            <v>29</v>
          </cell>
          <cell r="BT1609">
            <v>26</v>
          </cell>
          <cell r="BU1609" t="str">
            <v>赵舶帆</v>
          </cell>
          <cell r="BV1609" t="str">
            <v>梁进</v>
          </cell>
          <cell r="BW1609" t="str">
            <v>梁进</v>
          </cell>
          <cell r="BX1609" t="str">
            <v>18301384737</v>
          </cell>
          <cell r="BY1609" t="str">
            <v>2025-03-14</v>
          </cell>
          <cell r="BZ1609" t="str">
            <v/>
          </cell>
          <cell r="CA1609" t="str">
            <v>MA01CQQ85</v>
          </cell>
          <cell r="CB1609">
            <v>0</v>
          </cell>
          <cell r="CC1609">
            <v>0</v>
          </cell>
          <cell r="CD1609" t="str">
            <v/>
          </cell>
          <cell r="CE1609" t="str">
            <v>1</v>
          </cell>
          <cell r="CF1609" t="str">
            <v/>
          </cell>
          <cell r="CG1609" t="str">
            <v>北京经济技术开发区虚拟社区</v>
          </cell>
          <cell r="CH1609" t="str">
            <v>qy</v>
          </cell>
          <cell r="CI1609" t="str">
            <v>    私人控股</v>
          </cell>
          <cell r="CJ1609" t="str">
            <v>H</v>
          </cell>
          <cell r="CK1609" t="str">
            <v>    住宿和餐饮业</v>
          </cell>
          <cell r="CL1609" t="str">
            <v>62</v>
          </cell>
          <cell r="CM1609" t="str">
            <v>    餐饮业</v>
          </cell>
          <cell r="CN1609" t="str">
            <v>115101</v>
          </cell>
          <cell r="CO1609" t="str">
            <v>      开发区</v>
          </cell>
          <cell r="CP1609" t="str">
            <v>　　　其他有限责任公司</v>
          </cell>
          <cell r="CQ1609" t="str">
            <v/>
          </cell>
          <cell r="CR1609" t="str">
            <v>    传统服务业</v>
          </cell>
          <cell r="CS1609" t="str">
            <v>2</v>
          </cell>
          <cell r="CT1609" t="str">
            <v>    地方</v>
          </cell>
          <cell r="CU1609">
            <v>0</v>
          </cell>
          <cell r="CV1609">
            <v>0</v>
          </cell>
          <cell r="CW1609">
            <v>0</v>
          </cell>
          <cell r="CX1609">
            <v>0</v>
          </cell>
          <cell r="CY1609">
            <v>0</v>
          </cell>
          <cell r="CZ1609">
            <v>0</v>
          </cell>
          <cell r="DA1609">
            <v>0</v>
          </cell>
          <cell r="DB1609">
            <v>0</v>
          </cell>
          <cell r="DC1609">
            <v>0</v>
          </cell>
          <cell r="DD1609">
            <v>0</v>
          </cell>
          <cell r="DE1609">
            <v>0</v>
          </cell>
          <cell r="DF1609">
            <v>0</v>
          </cell>
          <cell r="DG1609">
            <v>0</v>
          </cell>
          <cell r="DH1609">
            <v>0</v>
          </cell>
          <cell r="DI1609">
            <v>0</v>
          </cell>
          <cell r="DJ1609">
            <v>0</v>
          </cell>
          <cell r="DK1609">
            <v>0</v>
          </cell>
          <cell r="DL1609">
            <v>0</v>
          </cell>
          <cell r="DM1609" t="str">
            <v>3</v>
          </cell>
          <cell r="DN1609" t="str">
            <v>621</v>
          </cell>
          <cell r="DO1609" t="str">
            <v>    正餐服务</v>
          </cell>
          <cell r="DP1609" t="str">
            <v>1</v>
          </cell>
          <cell r="DQ1609" t="str">
            <v>3</v>
          </cell>
          <cell r="DR1609">
            <v>1299</v>
          </cell>
          <cell r="DS1609">
            <v>1297</v>
          </cell>
          <cell r="DT1609">
            <v>1</v>
          </cell>
          <cell r="DU1609">
            <v>17</v>
          </cell>
          <cell r="DV1609">
            <v>-6</v>
          </cell>
          <cell r="DW1609">
            <v>-131</v>
          </cell>
          <cell r="DX1609">
            <v>2</v>
          </cell>
        </row>
        <row r="1610">
          <cell r="M1610" t="str">
            <v>91110115MA0195BB0L</v>
          </cell>
          <cell r="N1610" t="str">
            <v>北京嘉美百年随园餐饮有限责任公司</v>
          </cell>
          <cell r="O1610" t="str">
            <v>2025</v>
          </cell>
          <cell r="P1610" t="str">
            <v>2</v>
          </cell>
          <cell r="Q1610">
            <v>8</v>
          </cell>
          <cell r="R1610">
            <v>8</v>
          </cell>
          <cell r="S1610">
            <v>0</v>
          </cell>
          <cell r="T1610">
            <v>0</v>
          </cell>
          <cell r="U1610">
            <v>2384</v>
          </cell>
          <cell r="V1610">
            <v>3079</v>
          </cell>
          <cell r="W1610">
            <v>8415</v>
          </cell>
          <cell r="X1610">
            <v>6993</v>
          </cell>
          <cell r="Y1610">
            <v>0</v>
          </cell>
          <cell r="Z1610">
            <v>0</v>
          </cell>
          <cell r="AA1610">
            <v>946</v>
          </cell>
          <cell r="AB1610">
            <v>1287</v>
          </cell>
          <cell r="AC1610">
            <v>0</v>
          </cell>
          <cell r="AD1610">
            <v>0</v>
          </cell>
          <cell r="AE1610">
            <v>757</v>
          </cell>
          <cell r="AF1610">
            <v>653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562</v>
          </cell>
          <cell r="AL1610">
            <v>611</v>
          </cell>
          <cell r="AM1610">
            <v>0</v>
          </cell>
          <cell r="AN1610">
            <v>0</v>
          </cell>
          <cell r="AO1610">
            <v>3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-376</v>
          </cell>
          <cell r="BF1610">
            <v>23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-376</v>
          </cell>
          <cell r="BL1610">
            <v>23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1</v>
          </cell>
          <cell r="BR1610">
            <v>0</v>
          </cell>
          <cell r="BS1610">
            <v>21</v>
          </cell>
          <cell r="BT1610">
            <v>28</v>
          </cell>
          <cell r="BU1610" t="str">
            <v>朱江</v>
          </cell>
          <cell r="BV1610" t="str">
            <v>朱江</v>
          </cell>
          <cell r="BW1610" t="str">
            <v>朱江</v>
          </cell>
          <cell r="BX1610" t="str">
            <v>18612737368</v>
          </cell>
          <cell r="BY1610" t="str">
            <v>2025-03-18</v>
          </cell>
          <cell r="BZ1610" t="str">
            <v/>
          </cell>
          <cell r="CA1610" t="str">
            <v>MA0195BB0</v>
          </cell>
          <cell r="CB1610">
            <v>0</v>
          </cell>
          <cell r="CC1610">
            <v>0</v>
          </cell>
          <cell r="CD1610" t="str">
            <v/>
          </cell>
          <cell r="CE1610" t="str">
            <v/>
          </cell>
          <cell r="CF1610" t="str">
            <v/>
          </cell>
          <cell r="CG1610" t="str">
            <v/>
          </cell>
          <cell r="CH1610" t="str">
            <v>qy</v>
          </cell>
          <cell r="CI1610" t="str">
            <v>    私人控股</v>
          </cell>
          <cell r="CJ1610" t="str">
            <v>H</v>
          </cell>
          <cell r="CK1610" t="str">
            <v>    住宿和餐饮业</v>
          </cell>
          <cell r="CL1610" t="str">
            <v>62</v>
          </cell>
          <cell r="CM1610" t="str">
            <v>    餐饮业</v>
          </cell>
          <cell r="CN1610" t="str">
            <v>110115</v>
          </cell>
          <cell r="CO1610" t="str">
            <v>      大兴区</v>
          </cell>
          <cell r="CP1610" t="str">
            <v>　　　私营有限责任公司</v>
          </cell>
          <cell r="CQ1610" t="str">
            <v/>
          </cell>
          <cell r="CR1610" t="str">
            <v>    传统服务业</v>
          </cell>
          <cell r="CS1610" t="str">
            <v>2</v>
          </cell>
          <cell r="CT1610" t="str">
            <v>    地方</v>
          </cell>
          <cell r="CU1610">
            <v>0</v>
          </cell>
          <cell r="CV1610">
            <v>0</v>
          </cell>
          <cell r="CW1610">
            <v>0</v>
          </cell>
          <cell r="CX1610">
            <v>0</v>
          </cell>
          <cell r="CY1610">
            <v>0</v>
          </cell>
          <cell r="CZ1610">
            <v>0</v>
          </cell>
          <cell r="DA1610">
            <v>0</v>
          </cell>
          <cell r="DB1610">
            <v>0</v>
          </cell>
          <cell r="DC1610">
            <v>0</v>
          </cell>
          <cell r="DD1610">
            <v>0</v>
          </cell>
          <cell r="DE1610">
            <v>0</v>
          </cell>
          <cell r="DF1610">
            <v>0</v>
          </cell>
          <cell r="DG1610">
            <v>0</v>
          </cell>
          <cell r="DH1610">
            <v>0</v>
          </cell>
          <cell r="DI1610">
            <v>0</v>
          </cell>
          <cell r="DJ1610">
            <v>0</v>
          </cell>
          <cell r="DK1610">
            <v>0</v>
          </cell>
          <cell r="DL1610">
            <v>0</v>
          </cell>
          <cell r="DM1610" t="str">
            <v>3</v>
          </cell>
          <cell r="DN1610" t="str">
            <v>621</v>
          </cell>
          <cell r="DO1610" t="str">
            <v>    正餐服务</v>
          </cell>
          <cell r="DP1610" t="str">
            <v>1</v>
          </cell>
          <cell r="DQ1610" t="str">
            <v>3</v>
          </cell>
          <cell r="DR1610">
            <v>946</v>
          </cell>
          <cell r="DS1610">
            <v>1287</v>
          </cell>
          <cell r="DT1610">
            <v>1</v>
          </cell>
          <cell r="DU1610">
            <v>-376</v>
          </cell>
          <cell r="DV1610">
            <v>23</v>
          </cell>
          <cell r="DW1610">
            <v>1</v>
          </cell>
          <cell r="DX1610">
            <v>0</v>
          </cell>
        </row>
        <row r="1611">
          <cell r="M1611" t="str">
            <v>91110302MA01AYCCX1</v>
          </cell>
          <cell r="N1611" t="str">
            <v>北京鑫杰源餐饮中心（有限合伙）</v>
          </cell>
          <cell r="O1611" t="str">
            <v>2025</v>
          </cell>
          <cell r="P1611" t="str">
            <v>2</v>
          </cell>
          <cell r="Q1611">
            <v>64</v>
          </cell>
          <cell r="R1611">
            <v>44</v>
          </cell>
          <cell r="S1611">
            <v>0</v>
          </cell>
          <cell r="T1611">
            <v>0</v>
          </cell>
          <cell r="U1611">
            <v>3607</v>
          </cell>
          <cell r="V1611">
            <v>521</v>
          </cell>
          <cell r="W1611">
            <v>3513</v>
          </cell>
          <cell r="X1611">
            <v>389</v>
          </cell>
          <cell r="Y1611">
            <v>0</v>
          </cell>
          <cell r="Z1611">
            <v>0</v>
          </cell>
          <cell r="AA1611">
            <v>1267</v>
          </cell>
          <cell r="AB1611">
            <v>1328</v>
          </cell>
          <cell r="AC1611">
            <v>0</v>
          </cell>
          <cell r="AD1611">
            <v>0</v>
          </cell>
          <cell r="AE1611">
            <v>497</v>
          </cell>
          <cell r="AF1611">
            <v>570</v>
          </cell>
          <cell r="AG1611">
            <v>5</v>
          </cell>
          <cell r="AH1611">
            <v>4</v>
          </cell>
          <cell r="AI1611">
            <v>294</v>
          </cell>
          <cell r="AJ1611">
            <v>273</v>
          </cell>
          <cell r="AK1611">
            <v>375</v>
          </cell>
          <cell r="AL1611">
            <v>340</v>
          </cell>
          <cell r="AM1611">
            <v>0</v>
          </cell>
          <cell r="AN1611">
            <v>0</v>
          </cell>
          <cell r="AO1611">
            <v>0</v>
          </cell>
          <cell r="AP1611">
            <v>8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96</v>
          </cell>
          <cell r="BF1611">
            <v>133</v>
          </cell>
          <cell r="BG1611">
            <v>0</v>
          </cell>
          <cell r="BH1611">
            <v>0</v>
          </cell>
          <cell r="BI1611">
            <v>1</v>
          </cell>
          <cell r="BJ1611">
            <v>0</v>
          </cell>
          <cell r="BK1611">
            <v>95</v>
          </cell>
          <cell r="BL1611">
            <v>133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>
            <v>36</v>
          </cell>
          <cell r="BR1611">
            <v>37</v>
          </cell>
          <cell r="BS1611">
            <v>16</v>
          </cell>
          <cell r="BT1611">
            <v>11</v>
          </cell>
          <cell r="BU1611" t="str">
            <v>韩付龙</v>
          </cell>
          <cell r="BV1611" t="str">
            <v>韩付龙</v>
          </cell>
          <cell r="BW1611" t="str">
            <v>李丹雪</v>
          </cell>
          <cell r="BX1611" t="str">
            <v>18846794479</v>
          </cell>
          <cell r="BY1611" t="str">
            <v>2025-03-17</v>
          </cell>
          <cell r="BZ1611" t="str">
            <v/>
          </cell>
          <cell r="CA1611" t="str">
            <v>MA01AYCCX</v>
          </cell>
          <cell r="CB1611">
            <v>0</v>
          </cell>
          <cell r="CC1611">
            <v>0</v>
          </cell>
          <cell r="CD1611" t="str">
            <v/>
          </cell>
          <cell r="CE1611" t="str">
            <v>1</v>
          </cell>
          <cell r="CF1611" t="str">
            <v/>
          </cell>
          <cell r="CG1611" t="str">
            <v>北京经济技术开发区虚拟社区</v>
          </cell>
          <cell r="CH1611" t="str">
            <v>qy</v>
          </cell>
          <cell r="CI1611" t="str">
            <v>    私人控股</v>
          </cell>
          <cell r="CJ1611" t="str">
            <v>H</v>
          </cell>
          <cell r="CK1611" t="str">
            <v>    住宿和餐饮业</v>
          </cell>
          <cell r="CL1611" t="str">
            <v>62</v>
          </cell>
          <cell r="CM1611" t="str">
            <v>    餐饮业</v>
          </cell>
          <cell r="CN1611" t="str">
            <v>115101</v>
          </cell>
          <cell r="CO1611" t="str">
            <v>      开发区</v>
          </cell>
          <cell r="CP1611" t="str">
            <v>　　　合伙企业</v>
          </cell>
          <cell r="CQ1611" t="str">
            <v/>
          </cell>
          <cell r="CR1611" t="str">
            <v>    传统服务业</v>
          </cell>
          <cell r="CS1611" t="str">
            <v>2</v>
          </cell>
          <cell r="CT1611" t="str">
            <v>    地方</v>
          </cell>
          <cell r="CU1611">
            <v>0</v>
          </cell>
          <cell r="CV1611">
            <v>0</v>
          </cell>
          <cell r="CW1611">
            <v>0</v>
          </cell>
          <cell r="CX1611">
            <v>0</v>
          </cell>
          <cell r="CY1611">
            <v>0</v>
          </cell>
          <cell r="CZ1611">
            <v>0</v>
          </cell>
          <cell r="DA1611">
            <v>0</v>
          </cell>
          <cell r="DB1611">
            <v>0</v>
          </cell>
          <cell r="DC1611">
            <v>0</v>
          </cell>
          <cell r="DD1611">
            <v>0</v>
          </cell>
          <cell r="DE1611">
            <v>0</v>
          </cell>
          <cell r="DF1611">
            <v>0</v>
          </cell>
          <cell r="DG1611">
            <v>0</v>
          </cell>
          <cell r="DH1611">
            <v>0</v>
          </cell>
          <cell r="DI1611">
            <v>0</v>
          </cell>
          <cell r="DJ1611">
            <v>0</v>
          </cell>
          <cell r="DK1611">
            <v>0</v>
          </cell>
          <cell r="DL1611">
            <v>0</v>
          </cell>
          <cell r="DM1611" t="str">
            <v>3</v>
          </cell>
          <cell r="DN1611" t="str">
            <v>629</v>
          </cell>
          <cell r="DO1611" t="str">
            <v>    其他餐饮业</v>
          </cell>
          <cell r="DP1611" t="str">
            <v>1</v>
          </cell>
          <cell r="DQ1611" t="str">
            <v>3</v>
          </cell>
          <cell r="DR1611">
            <v>1267</v>
          </cell>
          <cell r="DS1611">
            <v>1328</v>
          </cell>
          <cell r="DT1611">
            <v>1</v>
          </cell>
          <cell r="DU1611">
            <v>96</v>
          </cell>
          <cell r="DV1611">
            <v>133</v>
          </cell>
          <cell r="DW1611">
            <v>41</v>
          </cell>
          <cell r="DX1611">
            <v>41</v>
          </cell>
        </row>
        <row r="1612">
          <cell r="M1612" t="str">
            <v>91110105MA01B1GF5P</v>
          </cell>
          <cell r="N1612" t="str">
            <v>北京潮粥荟兄弟餐饮管理有限责任公司</v>
          </cell>
          <cell r="O1612" t="str">
            <v>2025</v>
          </cell>
          <cell r="P1612" t="str">
            <v>2</v>
          </cell>
          <cell r="Q1612">
            <v>692</v>
          </cell>
          <cell r="R1612">
            <v>472</v>
          </cell>
          <cell r="S1612">
            <v>314</v>
          </cell>
          <cell r="T1612">
            <v>39</v>
          </cell>
          <cell r="U1612">
            <v>1398</v>
          </cell>
          <cell r="V1612">
            <v>1580</v>
          </cell>
          <cell r="W1612">
            <v>210</v>
          </cell>
          <cell r="X1612">
            <v>462</v>
          </cell>
          <cell r="Y1612">
            <v>0</v>
          </cell>
          <cell r="Z1612">
            <v>0</v>
          </cell>
          <cell r="AA1612">
            <v>1558</v>
          </cell>
          <cell r="AB1612">
            <v>1888</v>
          </cell>
          <cell r="AC1612">
            <v>0</v>
          </cell>
          <cell r="AD1612">
            <v>0</v>
          </cell>
          <cell r="AE1612">
            <v>489</v>
          </cell>
          <cell r="AF1612">
            <v>601</v>
          </cell>
          <cell r="AG1612">
            <v>0</v>
          </cell>
          <cell r="AH1612">
            <v>0</v>
          </cell>
          <cell r="AI1612">
            <v>294</v>
          </cell>
          <cell r="AJ1612">
            <v>569</v>
          </cell>
          <cell r="AK1612">
            <v>751</v>
          </cell>
          <cell r="AL1612">
            <v>621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24</v>
          </cell>
          <cell r="BF1612">
            <v>97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24</v>
          </cell>
          <cell r="BL1612">
            <v>97</v>
          </cell>
          <cell r="BM1612">
            <v>0</v>
          </cell>
          <cell r="BN1612">
            <v>0</v>
          </cell>
          <cell r="BO1612">
            <v>0</v>
          </cell>
          <cell r="BP1612">
            <v>0</v>
          </cell>
          <cell r="BQ1612">
            <v>0</v>
          </cell>
          <cell r="BR1612">
            <v>0</v>
          </cell>
          <cell r="BS1612">
            <v>27</v>
          </cell>
          <cell r="BT1612">
            <v>32</v>
          </cell>
          <cell r="BU1612" t="str">
            <v>郭鹏</v>
          </cell>
          <cell r="BV1612" t="str">
            <v>郭鹏</v>
          </cell>
          <cell r="BW1612" t="str">
            <v>周亚男</v>
          </cell>
          <cell r="BX1612" t="str">
            <v>18600967058</v>
          </cell>
          <cell r="BY1612" t="str">
            <v>2025-03-16</v>
          </cell>
          <cell r="BZ1612" t="str">
            <v/>
          </cell>
          <cell r="CA1612" t="str">
            <v>MA01B1GF5</v>
          </cell>
          <cell r="CB1612">
            <v>0</v>
          </cell>
          <cell r="CC1612">
            <v>0</v>
          </cell>
          <cell r="CD1612" t="str">
            <v/>
          </cell>
          <cell r="CE1612" t="str">
            <v>1</v>
          </cell>
          <cell r="CF1612" t="str">
            <v/>
          </cell>
          <cell r="CG1612" t="str">
            <v>北京经济技术开发区虚拟社区</v>
          </cell>
          <cell r="CH1612" t="str">
            <v>qy</v>
          </cell>
          <cell r="CI1612" t="str">
            <v>    私人控股</v>
          </cell>
          <cell r="CJ1612" t="str">
            <v>H</v>
          </cell>
          <cell r="CK1612" t="str">
            <v>    住宿和餐饮业</v>
          </cell>
          <cell r="CL1612" t="str">
            <v>62</v>
          </cell>
          <cell r="CM1612" t="str">
            <v>    餐饮业</v>
          </cell>
          <cell r="CN1612" t="str">
            <v>115101</v>
          </cell>
          <cell r="CO1612" t="str">
            <v>      开发区</v>
          </cell>
          <cell r="CP1612" t="str">
            <v>　　　其他有限责任公司</v>
          </cell>
          <cell r="CQ1612" t="str">
            <v/>
          </cell>
          <cell r="CR1612" t="str">
            <v>    传统服务业</v>
          </cell>
          <cell r="CS1612" t="str">
            <v>2</v>
          </cell>
          <cell r="CT1612" t="str">
            <v>    地方</v>
          </cell>
          <cell r="CU1612">
            <v>0</v>
          </cell>
          <cell r="CV1612">
            <v>0</v>
          </cell>
          <cell r="CW1612">
            <v>0</v>
          </cell>
          <cell r="CX1612">
            <v>0</v>
          </cell>
          <cell r="CY1612">
            <v>0</v>
          </cell>
          <cell r="CZ1612">
            <v>0</v>
          </cell>
          <cell r="DA1612">
            <v>0</v>
          </cell>
          <cell r="DB1612">
            <v>0</v>
          </cell>
          <cell r="DC1612">
            <v>0</v>
          </cell>
          <cell r="DD1612">
            <v>0</v>
          </cell>
          <cell r="DE1612">
            <v>0</v>
          </cell>
          <cell r="DF1612">
            <v>0</v>
          </cell>
          <cell r="DG1612">
            <v>0</v>
          </cell>
          <cell r="DH1612">
            <v>0</v>
          </cell>
          <cell r="DI1612">
            <v>0</v>
          </cell>
          <cell r="DJ1612">
            <v>0</v>
          </cell>
          <cell r="DK1612">
            <v>0</v>
          </cell>
          <cell r="DL1612">
            <v>0</v>
          </cell>
          <cell r="DM1612" t="str">
            <v>3</v>
          </cell>
          <cell r="DN1612" t="str">
            <v>621</v>
          </cell>
          <cell r="DO1612" t="str">
            <v>    正餐服务</v>
          </cell>
          <cell r="DP1612" t="str">
            <v>1</v>
          </cell>
          <cell r="DQ1612" t="str">
            <v>3</v>
          </cell>
          <cell r="DR1612">
            <v>1558</v>
          </cell>
          <cell r="DS1612">
            <v>1888</v>
          </cell>
          <cell r="DT1612">
            <v>1</v>
          </cell>
          <cell r="DU1612">
            <v>24</v>
          </cell>
          <cell r="DV1612">
            <v>97</v>
          </cell>
          <cell r="DW1612">
            <v>-23</v>
          </cell>
          <cell r="DX1612">
            <v>-9</v>
          </cell>
        </row>
        <row r="1613">
          <cell r="M1613" t="str">
            <v>91110302MA01AJ784C</v>
          </cell>
          <cell r="N1613" t="str">
            <v>北京世纪锅说餐饮有限公司</v>
          </cell>
          <cell r="O1613" t="str">
            <v>2025</v>
          </cell>
          <cell r="P1613" t="str">
            <v>2</v>
          </cell>
          <cell r="Q1613">
            <v>60</v>
          </cell>
          <cell r="R1613">
            <v>60</v>
          </cell>
          <cell r="S1613">
            <v>0</v>
          </cell>
          <cell r="T1613">
            <v>0</v>
          </cell>
          <cell r="U1613">
            <v>71</v>
          </cell>
          <cell r="V1613">
            <v>467</v>
          </cell>
          <cell r="W1613">
            <v>1381</v>
          </cell>
          <cell r="X1613">
            <v>1906</v>
          </cell>
          <cell r="Y1613">
            <v>0</v>
          </cell>
          <cell r="Z1613">
            <v>0</v>
          </cell>
          <cell r="AA1613">
            <v>0</v>
          </cell>
          <cell r="AB1613">
            <v>550</v>
          </cell>
          <cell r="AC1613">
            <v>0</v>
          </cell>
          <cell r="AD1613">
            <v>0</v>
          </cell>
          <cell r="AE1613">
            <v>3</v>
          </cell>
          <cell r="AF1613">
            <v>282</v>
          </cell>
          <cell r="AG1613">
            <v>0</v>
          </cell>
          <cell r="AH1613">
            <v>0</v>
          </cell>
          <cell r="AI1613">
            <v>35</v>
          </cell>
          <cell r="AJ1613">
            <v>446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1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-38</v>
          </cell>
          <cell r="BF1613">
            <v>-179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-38</v>
          </cell>
          <cell r="BL1613">
            <v>-179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>
            <v>0</v>
          </cell>
          <cell r="BR1613">
            <v>0</v>
          </cell>
          <cell r="BS1613">
            <v>2</v>
          </cell>
          <cell r="BT1613">
            <v>19</v>
          </cell>
          <cell r="BU1613" t="str">
            <v>马国庆</v>
          </cell>
          <cell r="BV1613" t="str">
            <v>殷芳</v>
          </cell>
          <cell r="BW1613" t="str">
            <v>李建丽</v>
          </cell>
          <cell r="BX1613" t="str">
            <v>13582602593</v>
          </cell>
          <cell r="BY1613" t="str">
            <v>2025-03-16</v>
          </cell>
          <cell r="BZ1613" t="str">
            <v/>
          </cell>
          <cell r="CA1613" t="str">
            <v>MA01AJ784</v>
          </cell>
          <cell r="CB1613">
            <v>0</v>
          </cell>
          <cell r="CC1613">
            <v>0</v>
          </cell>
          <cell r="CD1613" t="str">
            <v/>
          </cell>
          <cell r="CE1613" t="str">
            <v>1</v>
          </cell>
          <cell r="CF1613" t="str">
            <v/>
          </cell>
          <cell r="CG1613" t="str">
            <v>北京经济技术开发区虚拟社区</v>
          </cell>
          <cell r="CH1613" t="str">
            <v>qy</v>
          </cell>
          <cell r="CI1613" t="str">
            <v>    私人控股</v>
          </cell>
          <cell r="CJ1613" t="str">
            <v>H</v>
          </cell>
          <cell r="CK1613" t="str">
            <v>    住宿和餐饮业</v>
          </cell>
          <cell r="CL1613" t="str">
            <v>62</v>
          </cell>
          <cell r="CM1613" t="str">
            <v>    餐饮业</v>
          </cell>
          <cell r="CN1613" t="str">
            <v>115101</v>
          </cell>
          <cell r="CO1613" t="str">
            <v>      开发区</v>
          </cell>
          <cell r="CP1613" t="str">
            <v>　　　私营有限责任公司</v>
          </cell>
          <cell r="CQ1613" t="str">
            <v/>
          </cell>
          <cell r="CR1613" t="str">
            <v>    传统服务业</v>
          </cell>
          <cell r="CS1613" t="str">
            <v>2</v>
          </cell>
          <cell r="CT1613" t="str">
            <v>    地方</v>
          </cell>
          <cell r="CU1613">
            <v>0</v>
          </cell>
          <cell r="CV1613">
            <v>0</v>
          </cell>
          <cell r="CW1613">
            <v>0</v>
          </cell>
          <cell r="CX1613">
            <v>0</v>
          </cell>
          <cell r="CY1613">
            <v>0</v>
          </cell>
          <cell r="CZ1613">
            <v>0</v>
          </cell>
          <cell r="DA1613">
            <v>0</v>
          </cell>
          <cell r="DB1613">
            <v>0</v>
          </cell>
          <cell r="DC1613">
            <v>0</v>
          </cell>
          <cell r="DD1613">
            <v>0</v>
          </cell>
          <cell r="DE1613">
            <v>0</v>
          </cell>
          <cell r="DF1613">
            <v>0</v>
          </cell>
          <cell r="DG1613">
            <v>0</v>
          </cell>
          <cell r="DH1613">
            <v>0</v>
          </cell>
          <cell r="DI1613">
            <v>0</v>
          </cell>
          <cell r="DJ1613">
            <v>0</v>
          </cell>
          <cell r="DK1613">
            <v>0</v>
          </cell>
          <cell r="DL1613">
            <v>0</v>
          </cell>
          <cell r="DM1613" t="str">
            <v>3</v>
          </cell>
          <cell r="DN1613" t="str">
            <v>621</v>
          </cell>
          <cell r="DO1613" t="str">
            <v>    正餐服务</v>
          </cell>
          <cell r="DP1613" t="str">
            <v>1</v>
          </cell>
          <cell r="DQ1613" t="str">
            <v>3</v>
          </cell>
          <cell r="DR1613">
            <v>0</v>
          </cell>
          <cell r="DS1613">
            <v>550</v>
          </cell>
          <cell r="DT1613">
            <v>1</v>
          </cell>
          <cell r="DU1613">
            <v>-38</v>
          </cell>
          <cell r="DV1613">
            <v>-179</v>
          </cell>
          <cell r="DW1613">
            <v>-8</v>
          </cell>
          <cell r="DX1613">
            <v>0</v>
          </cell>
        </row>
        <row r="1614">
          <cell r="M1614" t="str">
            <v>91110302MA01A45B52</v>
          </cell>
          <cell r="N1614" t="str">
            <v>北京远昊餐饮管理服务有限公司</v>
          </cell>
          <cell r="O1614" t="str">
            <v>2025</v>
          </cell>
          <cell r="P1614" t="str">
            <v>2</v>
          </cell>
          <cell r="Q1614">
            <v>188</v>
          </cell>
          <cell r="R1614">
            <v>188</v>
          </cell>
          <cell r="S1614">
            <v>683</v>
          </cell>
          <cell r="T1614">
            <v>27</v>
          </cell>
          <cell r="U1614">
            <v>4250</v>
          </cell>
          <cell r="V1614">
            <v>2675</v>
          </cell>
          <cell r="W1614">
            <v>2198</v>
          </cell>
          <cell r="X1614">
            <v>1907</v>
          </cell>
          <cell r="Y1614">
            <v>0</v>
          </cell>
          <cell r="Z1614">
            <v>0</v>
          </cell>
          <cell r="AA1614">
            <v>1519</v>
          </cell>
          <cell r="AB1614">
            <v>1040</v>
          </cell>
          <cell r="AC1614">
            <v>0</v>
          </cell>
          <cell r="AD1614">
            <v>0</v>
          </cell>
          <cell r="AE1614">
            <v>1175</v>
          </cell>
          <cell r="AF1614">
            <v>884</v>
          </cell>
          <cell r="AG1614">
            <v>1</v>
          </cell>
          <cell r="AH1614">
            <v>1</v>
          </cell>
          <cell r="AI1614">
            <v>218</v>
          </cell>
          <cell r="AJ1614">
            <v>164</v>
          </cell>
          <cell r="AK1614">
            <v>35</v>
          </cell>
          <cell r="AL1614">
            <v>34</v>
          </cell>
          <cell r="AM1614">
            <v>0</v>
          </cell>
          <cell r="AN1614">
            <v>0</v>
          </cell>
          <cell r="AO1614">
            <v>3</v>
          </cell>
          <cell r="AP1614">
            <v>8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87</v>
          </cell>
          <cell r="BF1614">
            <v>-51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87</v>
          </cell>
          <cell r="BL1614">
            <v>-50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>
            <v>12</v>
          </cell>
          <cell r="BR1614">
            <v>5</v>
          </cell>
          <cell r="BS1614">
            <v>16</v>
          </cell>
          <cell r="BT1614">
            <v>15</v>
          </cell>
          <cell r="BU1614" t="str">
            <v>段冰</v>
          </cell>
          <cell r="BV1614" t="str">
            <v>段冰</v>
          </cell>
          <cell r="BW1614" t="str">
            <v>张鸿雁</v>
          </cell>
          <cell r="BX1614" t="str">
            <v>13021125889</v>
          </cell>
          <cell r="BY1614" t="str">
            <v>2025-03-14</v>
          </cell>
          <cell r="BZ1614" t="str">
            <v/>
          </cell>
          <cell r="CA1614" t="str">
            <v>MA01A45B5</v>
          </cell>
          <cell r="CB1614">
            <v>0</v>
          </cell>
          <cell r="CC1614">
            <v>0</v>
          </cell>
          <cell r="CD1614" t="str">
            <v/>
          </cell>
          <cell r="CE1614" t="str">
            <v/>
          </cell>
          <cell r="CF1614" t="str">
            <v/>
          </cell>
          <cell r="CG1614" t="str">
            <v/>
          </cell>
          <cell r="CH1614" t="str">
            <v>qy</v>
          </cell>
          <cell r="CI1614" t="str">
            <v>    私人控股</v>
          </cell>
          <cell r="CJ1614" t="str">
            <v>H</v>
          </cell>
          <cell r="CK1614" t="str">
            <v>    住宿和餐饮业</v>
          </cell>
          <cell r="CL1614" t="str">
            <v>62</v>
          </cell>
          <cell r="CM1614" t="str">
            <v>    餐饮业</v>
          </cell>
          <cell r="CN1614" t="str">
            <v>110112</v>
          </cell>
          <cell r="CO1614" t="str">
            <v>      通州区</v>
          </cell>
          <cell r="CP1614" t="str">
            <v>　　　私营有限责任公司</v>
          </cell>
          <cell r="CQ1614" t="str">
            <v/>
          </cell>
          <cell r="CR1614" t="str">
            <v>    传统服务业</v>
          </cell>
          <cell r="CS1614" t="str">
            <v>2</v>
          </cell>
          <cell r="CT1614" t="str">
            <v>    地方</v>
          </cell>
          <cell r="CU1614">
            <v>0</v>
          </cell>
          <cell r="CV1614">
            <v>0</v>
          </cell>
          <cell r="CW1614">
            <v>0</v>
          </cell>
          <cell r="CX1614">
            <v>0</v>
          </cell>
          <cell r="CY1614">
            <v>0</v>
          </cell>
          <cell r="CZ1614">
            <v>0</v>
          </cell>
          <cell r="DA1614">
            <v>0</v>
          </cell>
          <cell r="DB1614">
            <v>0</v>
          </cell>
          <cell r="DC1614">
            <v>0</v>
          </cell>
          <cell r="DD1614">
            <v>0</v>
          </cell>
          <cell r="DE1614">
            <v>0</v>
          </cell>
          <cell r="DF1614">
            <v>0</v>
          </cell>
          <cell r="DG1614">
            <v>0</v>
          </cell>
          <cell r="DH1614">
            <v>0</v>
          </cell>
          <cell r="DI1614">
            <v>0</v>
          </cell>
          <cell r="DJ1614">
            <v>0</v>
          </cell>
          <cell r="DK1614">
            <v>0</v>
          </cell>
          <cell r="DL1614">
            <v>0</v>
          </cell>
          <cell r="DM1614" t="str">
            <v>5</v>
          </cell>
          <cell r="DN1614" t="str">
            <v>624</v>
          </cell>
          <cell r="DO1614" t="str">
            <v>    餐饮配送及外卖送餐服务</v>
          </cell>
          <cell r="DP1614" t="str">
            <v>1</v>
          </cell>
          <cell r="DQ1614" t="str">
            <v>3</v>
          </cell>
          <cell r="DR1614">
            <v>1519</v>
          </cell>
          <cell r="DS1614">
            <v>1040</v>
          </cell>
          <cell r="DT1614">
            <v>1</v>
          </cell>
          <cell r="DU1614">
            <v>87</v>
          </cell>
          <cell r="DV1614">
            <v>-51</v>
          </cell>
          <cell r="DW1614">
            <v>13</v>
          </cell>
          <cell r="DX1614">
            <v>6</v>
          </cell>
        </row>
        <row r="1615">
          <cell r="M1615" t="str">
            <v>91110302MA01DFF80Y</v>
          </cell>
          <cell r="N1615" t="str">
            <v>北京益尚酒店管理有限公司</v>
          </cell>
          <cell r="O1615" t="str">
            <v>2025</v>
          </cell>
          <cell r="P1615" t="str">
            <v>2</v>
          </cell>
          <cell r="Q1615">
            <v>3253</v>
          </cell>
          <cell r="R1615">
            <v>3233</v>
          </cell>
          <cell r="S1615">
            <v>710</v>
          </cell>
          <cell r="T1615">
            <v>957</v>
          </cell>
          <cell r="U1615">
            <v>34831</v>
          </cell>
          <cell r="V1615">
            <v>35206</v>
          </cell>
          <cell r="W1615">
            <v>66751</v>
          </cell>
          <cell r="X1615">
            <v>58760</v>
          </cell>
          <cell r="Y1615">
            <v>0</v>
          </cell>
          <cell r="Z1615">
            <v>0</v>
          </cell>
          <cell r="AA1615">
            <v>3913</v>
          </cell>
          <cell r="AB1615">
            <v>4150</v>
          </cell>
          <cell r="AC1615">
            <v>0</v>
          </cell>
          <cell r="AD1615">
            <v>0</v>
          </cell>
          <cell r="AE1615">
            <v>3642</v>
          </cell>
          <cell r="AF1615">
            <v>4080</v>
          </cell>
          <cell r="AG1615">
            <v>0</v>
          </cell>
          <cell r="AH1615">
            <v>0</v>
          </cell>
          <cell r="AI1615">
            <v>114</v>
          </cell>
          <cell r="AJ1615">
            <v>105</v>
          </cell>
          <cell r="AK1615">
            <v>2180</v>
          </cell>
          <cell r="AL1615">
            <v>2851</v>
          </cell>
          <cell r="AM1615">
            <v>0</v>
          </cell>
          <cell r="AN1615">
            <v>0</v>
          </cell>
          <cell r="AO1615">
            <v>15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-2038</v>
          </cell>
          <cell r="BF1615">
            <v>-2886</v>
          </cell>
          <cell r="BG1615">
            <v>1</v>
          </cell>
          <cell r="BH1615">
            <v>1</v>
          </cell>
          <cell r="BI1615">
            <v>0</v>
          </cell>
          <cell r="BJ1615">
            <v>0</v>
          </cell>
          <cell r="BK1615">
            <v>-2037</v>
          </cell>
          <cell r="BL1615">
            <v>-2884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>
            <v>0</v>
          </cell>
          <cell r="BR1615">
            <v>216</v>
          </cell>
          <cell r="BS1615">
            <v>29</v>
          </cell>
          <cell r="BT1615">
            <v>28</v>
          </cell>
          <cell r="BU1615" t="str">
            <v>张国晖</v>
          </cell>
          <cell r="BV1615" t="str">
            <v>刘志泉</v>
          </cell>
          <cell r="BW1615" t="str">
            <v>张瑞倩</v>
          </cell>
          <cell r="BX1615" t="str">
            <v>17610061125</v>
          </cell>
          <cell r="BY1615" t="str">
            <v>2025-03-14</v>
          </cell>
          <cell r="BZ1615" t="str">
            <v/>
          </cell>
          <cell r="CA1615" t="str">
            <v>MA01DFF80</v>
          </cell>
          <cell r="CB1615">
            <v>0</v>
          </cell>
          <cell r="CC1615">
            <v>0</v>
          </cell>
          <cell r="CD1615" t="str">
            <v/>
          </cell>
          <cell r="CE1615" t="str">
            <v>1</v>
          </cell>
          <cell r="CF1615" t="str">
            <v/>
          </cell>
          <cell r="CG1615" t="str">
            <v>北京经济技术开发区虚拟社区</v>
          </cell>
          <cell r="CH1615" t="str">
            <v>qy</v>
          </cell>
          <cell r="CI1615" t="str">
            <v>    私人控股</v>
          </cell>
          <cell r="CJ1615" t="str">
            <v>H</v>
          </cell>
          <cell r="CK1615" t="str">
            <v>    住宿和餐饮业</v>
          </cell>
          <cell r="CL1615" t="str">
            <v>61</v>
          </cell>
          <cell r="CM1615" t="str">
            <v>    住宿业</v>
          </cell>
          <cell r="CN1615" t="str">
            <v>115101</v>
          </cell>
          <cell r="CO1615" t="str">
            <v>      开发区</v>
          </cell>
          <cell r="CP1615" t="str">
            <v>　　　其他有限责任公司</v>
          </cell>
          <cell r="CQ1615" t="str">
            <v/>
          </cell>
          <cell r="CR1615" t="str">
            <v>    传统服务业</v>
          </cell>
          <cell r="CS1615" t="str">
            <v>2</v>
          </cell>
          <cell r="CT1615" t="str">
            <v>    地方</v>
          </cell>
          <cell r="CU1615">
            <v>0</v>
          </cell>
          <cell r="CV1615">
            <v>0</v>
          </cell>
          <cell r="CW1615">
            <v>0</v>
          </cell>
          <cell r="CX1615">
            <v>0</v>
          </cell>
          <cell r="CY1615">
            <v>0</v>
          </cell>
          <cell r="CZ1615">
            <v>0</v>
          </cell>
          <cell r="DA1615">
            <v>0</v>
          </cell>
          <cell r="DB1615">
            <v>0</v>
          </cell>
          <cell r="DC1615">
            <v>0</v>
          </cell>
          <cell r="DD1615">
            <v>0</v>
          </cell>
          <cell r="DE1615">
            <v>0</v>
          </cell>
          <cell r="DF1615">
            <v>0</v>
          </cell>
          <cell r="DG1615">
            <v>0</v>
          </cell>
          <cell r="DH1615">
            <v>0</v>
          </cell>
          <cell r="DI1615">
            <v>0</v>
          </cell>
          <cell r="DJ1615">
            <v>0</v>
          </cell>
          <cell r="DK1615">
            <v>0</v>
          </cell>
          <cell r="DL1615">
            <v>0</v>
          </cell>
          <cell r="DM1615" t="str">
            <v>3</v>
          </cell>
          <cell r="DN1615" t="str">
            <v>612</v>
          </cell>
          <cell r="DO1615" t="str">
            <v>    一般旅馆</v>
          </cell>
          <cell r="DP1615" t="str">
            <v>1</v>
          </cell>
          <cell r="DQ1615" t="str">
            <v/>
          </cell>
          <cell r="DR1615">
            <v>3913</v>
          </cell>
          <cell r="DS1615">
            <v>4150</v>
          </cell>
          <cell r="DT1615">
            <v>1</v>
          </cell>
          <cell r="DU1615">
            <v>-2038</v>
          </cell>
          <cell r="DV1615">
            <v>-2886</v>
          </cell>
          <cell r="DW1615">
            <v>-196</v>
          </cell>
          <cell r="DX1615">
            <v>216</v>
          </cell>
        </row>
        <row r="1616">
          <cell r="M1616" t="str">
            <v>91110302600049262N</v>
          </cell>
          <cell r="N1616" t="str">
            <v>北京达美乐比萨饼有限公司</v>
          </cell>
          <cell r="O1616" t="str">
            <v>2025</v>
          </cell>
          <cell r="P1616" t="str">
            <v>2</v>
          </cell>
          <cell r="Q1616">
            <v>147980</v>
          </cell>
          <cell r="R1616">
            <v>125923</v>
          </cell>
          <cell r="S1616">
            <v>89027</v>
          </cell>
          <cell r="T1616">
            <v>42115</v>
          </cell>
          <cell r="U1616">
            <v>547170</v>
          </cell>
          <cell r="V1616">
            <v>433471</v>
          </cell>
          <cell r="W1616">
            <v>394034</v>
          </cell>
          <cell r="X1616">
            <v>341938</v>
          </cell>
          <cell r="Y1616">
            <v>0</v>
          </cell>
          <cell r="Z1616">
            <v>0</v>
          </cell>
          <cell r="AA1616">
            <v>210040</v>
          </cell>
          <cell r="AB1616">
            <v>188904</v>
          </cell>
          <cell r="AC1616">
            <v>0</v>
          </cell>
          <cell r="AD1616">
            <v>0</v>
          </cell>
          <cell r="AE1616">
            <v>69981</v>
          </cell>
          <cell r="AF1616">
            <v>58099</v>
          </cell>
          <cell r="AG1616">
            <v>15</v>
          </cell>
          <cell r="AH1616">
            <v>170</v>
          </cell>
          <cell r="AI1616">
            <v>122381</v>
          </cell>
          <cell r="AJ1616">
            <v>109504</v>
          </cell>
          <cell r="AK1616">
            <v>7046</v>
          </cell>
          <cell r="AL1616">
            <v>5271</v>
          </cell>
          <cell r="AM1616">
            <v>0</v>
          </cell>
          <cell r="AN1616">
            <v>0</v>
          </cell>
          <cell r="AO1616">
            <v>-1106</v>
          </cell>
          <cell r="AP1616">
            <v>902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11723</v>
          </cell>
          <cell r="BF1616">
            <v>14958</v>
          </cell>
          <cell r="BG1616">
            <v>711</v>
          </cell>
          <cell r="BH1616">
            <v>137</v>
          </cell>
          <cell r="BI1616">
            <v>0</v>
          </cell>
          <cell r="BJ1616">
            <v>432</v>
          </cell>
          <cell r="BK1616">
            <v>12434</v>
          </cell>
          <cell r="BL1616">
            <v>14663</v>
          </cell>
          <cell r="BM1616">
            <v>4219</v>
          </cell>
          <cell r="BN1616">
            <v>3743</v>
          </cell>
          <cell r="BO1616">
            <v>0</v>
          </cell>
          <cell r="BP1616">
            <v>0</v>
          </cell>
          <cell r="BQ1616">
            <v>0</v>
          </cell>
          <cell r="BR1616">
            <v>0</v>
          </cell>
          <cell r="BS1616">
            <v>6381</v>
          </cell>
          <cell r="BT1616">
            <v>5643</v>
          </cell>
          <cell r="BU1616" t="str">
            <v>纪燕青</v>
          </cell>
          <cell r="BV1616" t="str">
            <v>徐歆奕</v>
          </cell>
          <cell r="BW1616" t="str">
            <v>刘俊</v>
          </cell>
          <cell r="BX1616" t="str">
            <v>18621101117</v>
          </cell>
          <cell r="BY1616" t="str">
            <v>2025-03-11</v>
          </cell>
          <cell r="BZ1616" t="str">
            <v/>
          </cell>
          <cell r="CA1616" t="str">
            <v>600049262</v>
          </cell>
          <cell r="CB1616">
            <v>0</v>
          </cell>
          <cell r="CC1616">
            <v>0</v>
          </cell>
          <cell r="CD1616" t="str">
            <v/>
          </cell>
          <cell r="CE1616" t="str">
            <v>1</v>
          </cell>
          <cell r="CF1616" t="str">
            <v/>
          </cell>
          <cell r="CG1616" t="str">
            <v>北京经济技术开发区虚拟社区</v>
          </cell>
          <cell r="CH1616" t="str">
            <v>qy</v>
          </cell>
          <cell r="CI1616" t="str">
            <v>    外商控股</v>
          </cell>
          <cell r="CJ1616" t="str">
            <v>H</v>
          </cell>
          <cell r="CK1616" t="str">
            <v>    住宿和餐饮业</v>
          </cell>
          <cell r="CL1616" t="str">
            <v>62</v>
          </cell>
          <cell r="CM1616" t="str">
            <v>    餐饮业</v>
          </cell>
          <cell r="CN1616" t="str">
            <v>115101</v>
          </cell>
          <cell r="CO1616" t="str">
            <v>      开发区</v>
          </cell>
          <cell r="CP1616" t="str">
            <v>　　　外商投资有限责任公司</v>
          </cell>
          <cell r="CQ1616" t="str">
            <v/>
          </cell>
          <cell r="CR1616" t="str">
            <v>    传统服务业</v>
          </cell>
          <cell r="CS1616" t="str">
            <v>2</v>
          </cell>
          <cell r="CT1616" t="str">
            <v>    地方</v>
          </cell>
          <cell r="CU1616">
            <v>0</v>
          </cell>
          <cell r="CV1616">
            <v>0</v>
          </cell>
          <cell r="CW1616">
            <v>0</v>
          </cell>
          <cell r="CX1616">
            <v>0</v>
          </cell>
          <cell r="CY1616">
            <v>0</v>
          </cell>
          <cell r="CZ1616">
            <v>0</v>
          </cell>
          <cell r="DA1616">
            <v>0</v>
          </cell>
          <cell r="DB1616">
            <v>0</v>
          </cell>
          <cell r="DC1616">
            <v>0</v>
          </cell>
          <cell r="DD1616">
            <v>0</v>
          </cell>
          <cell r="DE1616">
            <v>0</v>
          </cell>
          <cell r="DF1616">
            <v>0</v>
          </cell>
          <cell r="DG1616">
            <v>0</v>
          </cell>
          <cell r="DH1616">
            <v>0</v>
          </cell>
          <cell r="DI1616">
            <v>0</v>
          </cell>
          <cell r="DJ1616">
            <v>0</v>
          </cell>
          <cell r="DK1616">
            <v>0</v>
          </cell>
          <cell r="DL1616">
            <v>0</v>
          </cell>
          <cell r="DM1616" t="str">
            <v>3</v>
          </cell>
          <cell r="DN1616" t="str">
            <v>622</v>
          </cell>
          <cell r="DO1616" t="str">
            <v>    快餐服务</v>
          </cell>
          <cell r="DP1616" t="str">
            <v>1</v>
          </cell>
          <cell r="DQ1616" t="str">
            <v>1</v>
          </cell>
          <cell r="DR1616">
            <v>210040</v>
          </cell>
          <cell r="DS1616">
            <v>188904</v>
          </cell>
          <cell r="DT1616">
            <v>1</v>
          </cell>
          <cell r="DU1616">
            <v>11723</v>
          </cell>
          <cell r="DV1616">
            <v>14958</v>
          </cell>
          <cell r="DW1616">
            <v>564</v>
          </cell>
          <cell r="DX1616">
            <v>3519</v>
          </cell>
        </row>
        <row r="1617">
          <cell r="M1617" t="str">
            <v>9111030268760028XP</v>
          </cell>
          <cell r="N1617" t="str">
            <v>北京海开缤和酒店管理有限公司</v>
          </cell>
          <cell r="O1617" t="str">
            <v>2025</v>
          </cell>
          <cell r="P1617" t="str">
            <v>2</v>
          </cell>
          <cell r="Q1617">
            <v>238371</v>
          </cell>
          <cell r="R1617">
            <v>238371</v>
          </cell>
          <cell r="S1617">
            <v>1926</v>
          </cell>
          <cell r="T1617">
            <v>1604</v>
          </cell>
          <cell r="U1617">
            <v>259344</v>
          </cell>
          <cell r="V1617">
            <v>252193</v>
          </cell>
          <cell r="W1617">
            <v>31849</v>
          </cell>
          <cell r="X1617">
            <v>31838</v>
          </cell>
          <cell r="Y1617">
            <v>0</v>
          </cell>
          <cell r="Z1617">
            <v>0</v>
          </cell>
          <cell r="AA1617">
            <v>6251</v>
          </cell>
          <cell r="AB1617">
            <v>7149</v>
          </cell>
          <cell r="AC1617">
            <v>0</v>
          </cell>
          <cell r="AD1617">
            <v>0</v>
          </cell>
          <cell r="AE1617">
            <v>831</v>
          </cell>
          <cell r="AF1617">
            <v>879</v>
          </cell>
          <cell r="AG1617">
            <v>34</v>
          </cell>
          <cell r="AH1617">
            <v>27</v>
          </cell>
          <cell r="AI1617">
            <v>4210</v>
          </cell>
          <cell r="AJ1617">
            <v>4601</v>
          </cell>
          <cell r="AK1617">
            <v>547</v>
          </cell>
          <cell r="AL1617">
            <v>928</v>
          </cell>
          <cell r="AM1617">
            <v>0</v>
          </cell>
          <cell r="AN1617">
            <v>0</v>
          </cell>
          <cell r="AO1617">
            <v>55</v>
          </cell>
          <cell r="AP1617">
            <v>33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574</v>
          </cell>
          <cell r="BF1617">
            <v>680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574</v>
          </cell>
          <cell r="BL1617">
            <v>680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>
            <v>285</v>
          </cell>
          <cell r="BR1617">
            <v>243</v>
          </cell>
          <cell r="BS1617">
            <v>57</v>
          </cell>
          <cell r="BT1617">
            <v>74</v>
          </cell>
          <cell r="BU1617" t="str">
            <v>杨栋</v>
          </cell>
          <cell r="BV1617" t="str">
            <v>张春红</v>
          </cell>
          <cell r="BW1617" t="str">
            <v>崔扬帆</v>
          </cell>
          <cell r="BX1617" t="str">
            <v>13014338555</v>
          </cell>
          <cell r="BY1617" t="str">
            <v>2025-03-11</v>
          </cell>
          <cell r="BZ1617" t="str">
            <v/>
          </cell>
          <cell r="CA1617" t="str">
            <v>68760028X</v>
          </cell>
          <cell r="CB1617">
            <v>0</v>
          </cell>
          <cell r="CC1617">
            <v>0</v>
          </cell>
          <cell r="CD1617" t="str">
            <v/>
          </cell>
          <cell r="CE1617" t="str">
            <v>1</v>
          </cell>
          <cell r="CF1617" t="str">
            <v/>
          </cell>
          <cell r="CG1617" t="str">
            <v>北京经济技术开发区虚拟社区</v>
          </cell>
          <cell r="CH1617" t="str">
            <v>qy</v>
          </cell>
          <cell r="CI1617" t="str">
            <v>    国有控股</v>
          </cell>
          <cell r="CJ1617" t="str">
            <v>H</v>
          </cell>
          <cell r="CK1617" t="str">
            <v>    住宿和餐饮业</v>
          </cell>
          <cell r="CL1617" t="str">
            <v>61</v>
          </cell>
          <cell r="CM1617" t="str">
            <v>    住宿业</v>
          </cell>
          <cell r="CN1617" t="str">
            <v>115101</v>
          </cell>
          <cell r="CO1617" t="str">
            <v>      开发区</v>
          </cell>
          <cell r="CP1617" t="str">
            <v>　　　其他有限责任公司</v>
          </cell>
          <cell r="CQ1617" t="str">
            <v/>
          </cell>
          <cell r="CR1617" t="str">
            <v>    传统服务业</v>
          </cell>
          <cell r="CS1617" t="str">
            <v>2</v>
          </cell>
          <cell r="CT1617" t="str">
            <v>    地方</v>
          </cell>
          <cell r="CU1617">
            <v>0</v>
          </cell>
          <cell r="CV1617">
            <v>0</v>
          </cell>
          <cell r="CW1617">
            <v>0</v>
          </cell>
          <cell r="CX1617">
            <v>0</v>
          </cell>
          <cell r="CY1617">
            <v>0</v>
          </cell>
          <cell r="CZ1617">
            <v>0</v>
          </cell>
          <cell r="DA1617">
            <v>0</v>
          </cell>
          <cell r="DB1617">
            <v>0</v>
          </cell>
          <cell r="DC1617">
            <v>0</v>
          </cell>
          <cell r="DD1617">
            <v>0</v>
          </cell>
          <cell r="DE1617">
            <v>0</v>
          </cell>
          <cell r="DF1617">
            <v>0</v>
          </cell>
          <cell r="DG1617">
            <v>0</v>
          </cell>
          <cell r="DH1617">
            <v>0</v>
          </cell>
          <cell r="DI1617">
            <v>0</v>
          </cell>
          <cell r="DJ1617">
            <v>0</v>
          </cell>
          <cell r="DK1617">
            <v>0</v>
          </cell>
          <cell r="DL1617">
            <v>0</v>
          </cell>
          <cell r="DM1617" t="str">
            <v>3</v>
          </cell>
          <cell r="DN1617" t="str">
            <v>611</v>
          </cell>
          <cell r="DO1617" t="str">
            <v>    旅游饭店</v>
          </cell>
          <cell r="DP1617" t="str">
            <v>2</v>
          </cell>
          <cell r="DQ1617" t="str">
            <v>3</v>
          </cell>
          <cell r="DR1617">
            <v>6251</v>
          </cell>
          <cell r="DS1617">
            <v>7149</v>
          </cell>
          <cell r="DT1617">
            <v>1</v>
          </cell>
          <cell r="DU1617">
            <v>574</v>
          </cell>
          <cell r="DV1617">
            <v>680</v>
          </cell>
          <cell r="DW1617">
            <v>319</v>
          </cell>
          <cell r="DX1617">
            <v>270</v>
          </cell>
        </row>
        <row r="1618">
          <cell r="M1618" t="str">
            <v>91110400MACL8QYE3H</v>
          </cell>
          <cell r="N1618" t="str">
            <v>北京聚福元餐饮管理有限公司</v>
          </cell>
          <cell r="O1618" t="str">
            <v>2025</v>
          </cell>
          <cell r="P1618" t="str">
            <v>2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2405</v>
          </cell>
          <cell r="V1618">
            <v>1951</v>
          </cell>
          <cell r="W1618">
            <v>7245</v>
          </cell>
          <cell r="X1618">
            <v>4918</v>
          </cell>
          <cell r="Y1618">
            <v>0</v>
          </cell>
          <cell r="Z1618">
            <v>0</v>
          </cell>
          <cell r="AA1618">
            <v>601</v>
          </cell>
          <cell r="AB1618">
            <v>762</v>
          </cell>
          <cell r="AC1618">
            <v>0</v>
          </cell>
          <cell r="AD1618">
            <v>0</v>
          </cell>
          <cell r="AE1618">
            <v>1431</v>
          </cell>
          <cell r="AF1618">
            <v>686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</v>
          </cell>
          <cell r="AL1618">
            <v>90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-899</v>
          </cell>
          <cell r="BF1618">
            <v>-14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-899</v>
          </cell>
          <cell r="BL1618">
            <v>-14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>
            <v>6</v>
          </cell>
          <cell r="BR1618">
            <v>7</v>
          </cell>
          <cell r="BS1618">
            <v>15</v>
          </cell>
          <cell r="BT1618">
            <v>3</v>
          </cell>
          <cell r="BU1618" t="str">
            <v>张钧皓</v>
          </cell>
          <cell r="BV1618" t="str">
            <v>危珊</v>
          </cell>
          <cell r="BW1618" t="str">
            <v>危珊</v>
          </cell>
          <cell r="BX1618" t="str">
            <v>13641142817</v>
          </cell>
          <cell r="BY1618" t="str">
            <v>2025-03-05</v>
          </cell>
          <cell r="BZ1618" t="str">
            <v/>
          </cell>
          <cell r="CA1618" t="str">
            <v>MACL8QYE3</v>
          </cell>
          <cell r="CB1618">
            <v>0</v>
          </cell>
          <cell r="CC1618">
            <v>0</v>
          </cell>
          <cell r="CD1618" t="str">
            <v/>
          </cell>
          <cell r="CE1618" t="str">
            <v>1</v>
          </cell>
          <cell r="CF1618" t="str">
            <v/>
          </cell>
          <cell r="CG1618" t="str">
            <v>北京经济技术开发区虚拟社区</v>
          </cell>
          <cell r="CH1618" t="str">
            <v>qy</v>
          </cell>
          <cell r="CI1618" t="str">
            <v>    私人控股</v>
          </cell>
          <cell r="CJ1618" t="str">
            <v>H</v>
          </cell>
          <cell r="CK1618" t="str">
            <v>    住宿和餐饮业</v>
          </cell>
          <cell r="CL1618" t="str">
            <v>62</v>
          </cell>
          <cell r="CM1618" t="str">
            <v>    餐饮业</v>
          </cell>
          <cell r="CN1618" t="str">
            <v>115101</v>
          </cell>
          <cell r="CO1618" t="str">
            <v>      开发区</v>
          </cell>
          <cell r="CP1618" t="str">
            <v>　　　私营有限责任公司</v>
          </cell>
          <cell r="CQ1618" t="str">
            <v/>
          </cell>
          <cell r="CR1618" t="str">
            <v>    传统服务业</v>
          </cell>
          <cell r="CS1618" t="str">
            <v>2</v>
          </cell>
          <cell r="CT1618" t="str">
            <v>    地方</v>
          </cell>
          <cell r="CU1618">
            <v>0</v>
          </cell>
          <cell r="CV1618">
            <v>0</v>
          </cell>
          <cell r="CW1618">
            <v>0</v>
          </cell>
          <cell r="CX1618">
            <v>0</v>
          </cell>
          <cell r="CY1618">
            <v>0</v>
          </cell>
          <cell r="CZ1618">
            <v>0</v>
          </cell>
          <cell r="DA1618">
            <v>0</v>
          </cell>
          <cell r="DB1618">
            <v>0</v>
          </cell>
          <cell r="DC1618">
            <v>0</v>
          </cell>
          <cell r="DD1618">
            <v>0</v>
          </cell>
          <cell r="DE1618">
            <v>0</v>
          </cell>
          <cell r="DF1618">
            <v>0</v>
          </cell>
          <cell r="DG1618">
            <v>0</v>
          </cell>
          <cell r="DH1618">
            <v>0</v>
          </cell>
          <cell r="DI1618">
            <v>0</v>
          </cell>
          <cell r="DJ1618">
            <v>0</v>
          </cell>
          <cell r="DK1618">
            <v>0</v>
          </cell>
          <cell r="DL1618">
            <v>0</v>
          </cell>
          <cell r="DM1618" t="str">
            <v>3</v>
          </cell>
          <cell r="DN1618" t="str">
            <v>621</v>
          </cell>
          <cell r="DO1618" t="str">
            <v>    正餐服务</v>
          </cell>
          <cell r="DP1618" t="str">
            <v>1</v>
          </cell>
          <cell r="DQ1618" t="str">
            <v/>
          </cell>
          <cell r="DR1618">
            <v>601</v>
          </cell>
          <cell r="DS1618">
            <v>762</v>
          </cell>
          <cell r="DT1618">
            <v>1</v>
          </cell>
          <cell r="DU1618">
            <v>-899</v>
          </cell>
          <cell r="DV1618">
            <v>-14</v>
          </cell>
          <cell r="DW1618">
            <v>6</v>
          </cell>
          <cell r="DX1618">
            <v>7</v>
          </cell>
        </row>
        <row r="1619">
          <cell r="M1619" t="str">
            <v>911103027906508164</v>
          </cell>
          <cell r="N1619" t="str">
            <v>北京谷谷香餐饮有限公司</v>
          </cell>
          <cell r="O1619" t="str">
            <v>2025</v>
          </cell>
          <cell r="P1619" t="str">
            <v>2</v>
          </cell>
          <cell r="Q1619">
            <v>1421</v>
          </cell>
          <cell r="R1619">
            <v>1421</v>
          </cell>
          <cell r="S1619">
            <v>0</v>
          </cell>
          <cell r="T1619">
            <v>0</v>
          </cell>
          <cell r="U1619">
            <v>1187</v>
          </cell>
          <cell r="V1619">
            <v>2554</v>
          </cell>
          <cell r="W1619">
            <v>2020</v>
          </cell>
          <cell r="X1619">
            <v>1697</v>
          </cell>
          <cell r="Y1619">
            <v>0</v>
          </cell>
          <cell r="Z1619">
            <v>0</v>
          </cell>
          <cell r="AA1619">
            <v>322</v>
          </cell>
          <cell r="AB1619">
            <v>567</v>
          </cell>
          <cell r="AC1619">
            <v>0</v>
          </cell>
          <cell r="AD1619">
            <v>0</v>
          </cell>
          <cell r="AE1619">
            <v>205</v>
          </cell>
          <cell r="AF1619">
            <v>372</v>
          </cell>
          <cell r="AG1619">
            <v>0</v>
          </cell>
          <cell r="AH1619">
            <v>0</v>
          </cell>
          <cell r="AI1619">
            <v>174</v>
          </cell>
          <cell r="AJ1619">
            <v>280</v>
          </cell>
          <cell r="AK1619">
            <v>99</v>
          </cell>
          <cell r="AL1619">
            <v>25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-156</v>
          </cell>
          <cell r="BF1619">
            <v>-110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-156</v>
          </cell>
          <cell r="BL1619">
            <v>-110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>
            <v>3</v>
          </cell>
          <cell r="BR1619">
            <v>6</v>
          </cell>
          <cell r="BS1619">
            <v>8</v>
          </cell>
          <cell r="BT1619">
            <v>8</v>
          </cell>
          <cell r="BU1619" t="str">
            <v>王燕</v>
          </cell>
          <cell r="BV1619" t="str">
            <v>崔宏凤</v>
          </cell>
          <cell r="BW1619" t="str">
            <v>崔宏凤</v>
          </cell>
          <cell r="BX1619" t="str">
            <v>18731430501</v>
          </cell>
          <cell r="BY1619" t="str">
            <v>2025-03-11</v>
          </cell>
          <cell r="BZ1619" t="str">
            <v/>
          </cell>
          <cell r="CA1619" t="str">
            <v>790650816</v>
          </cell>
          <cell r="CB1619">
            <v>0</v>
          </cell>
          <cell r="CC1619">
            <v>0</v>
          </cell>
          <cell r="CD1619" t="str">
            <v/>
          </cell>
          <cell r="CE1619" t="str">
            <v>1</v>
          </cell>
          <cell r="CF1619" t="str">
            <v/>
          </cell>
          <cell r="CG1619" t="str">
            <v>北京经济技术开发区虚拟社区</v>
          </cell>
          <cell r="CH1619" t="str">
            <v>qy</v>
          </cell>
          <cell r="CI1619" t="str">
            <v>    私人控股</v>
          </cell>
          <cell r="CJ1619" t="str">
            <v>H</v>
          </cell>
          <cell r="CK1619" t="str">
            <v>    住宿和餐饮业</v>
          </cell>
          <cell r="CL1619" t="str">
            <v>62</v>
          </cell>
          <cell r="CM1619" t="str">
            <v>    餐饮业</v>
          </cell>
          <cell r="CN1619" t="str">
            <v>115101</v>
          </cell>
          <cell r="CO1619" t="str">
            <v>      开发区</v>
          </cell>
          <cell r="CP1619" t="str">
            <v>　　　私营有限责任公司</v>
          </cell>
          <cell r="CQ1619" t="str">
            <v/>
          </cell>
          <cell r="CR1619" t="str">
            <v>    传统服务业</v>
          </cell>
          <cell r="CS1619" t="str">
            <v>2</v>
          </cell>
          <cell r="CT1619" t="str">
            <v>    地方</v>
          </cell>
          <cell r="CU1619">
            <v>0</v>
          </cell>
          <cell r="CV1619">
            <v>0</v>
          </cell>
          <cell r="CW1619">
            <v>0</v>
          </cell>
          <cell r="CX1619">
            <v>0</v>
          </cell>
          <cell r="CY1619">
            <v>0</v>
          </cell>
          <cell r="CZ1619">
            <v>0</v>
          </cell>
          <cell r="DA1619">
            <v>0</v>
          </cell>
          <cell r="DB1619">
            <v>0</v>
          </cell>
          <cell r="DC1619">
            <v>0</v>
          </cell>
          <cell r="DD1619">
            <v>0</v>
          </cell>
          <cell r="DE1619">
            <v>0</v>
          </cell>
          <cell r="DF1619">
            <v>0</v>
          </cell>
          <cell r="DG1619">
            <v>0</v>
          </cell>
          <cell r="DH1619">
            <v>0</v>
          </cell>
          <cell r="DI1619">
            <v>0</v>
          </cell>
          <cell r="DJ1619">
            <v>0</v>
          </cell>
          <cell r="DK1619">
            <v>0</v>
          </cell>
          <cell r="DL1619">
            <v>0</v>
          </cell>
          <cell r="DM1619" t="str">
            <v>3</v>
          </cell>
          <cell r="DN1619" t="str">
            <v>622</v>
          </cell>
          <cell r="DO1619" t="str">
            <v>    快餐服务</v>
          </cell>
          <cell r="DP1619" t="str">
            <v>1</v>
          </cell>
          <cell r="DQ1619" t="str">
            <v>4</v>
          </cell>
          <cell r="DR1619">
            <v>322</v>
          </cell>
          <cell r="DS1619">
            <v>567</v>
          </cell>
          <cell r="DT1619">
            <v>1</v>
          </cell>
          <cell r="DU1619">
            <v>-156</v>
          </cell>
          <cell r="DV1619">
            <v>-110</v>
          </cell>
          <cell r="DW1619">
            <v>3</v>
          </cell>
          <cell r="DX1619">
            <v>6</v>
          </cell>
        </row>
        <row r="1620">
          <cell r="M1620" t="str">
            <v>91110112MA01RF153P</v>
          </cell>
          <cell r="N1620" t="str">
            <v>北京云客来酒店管理有限公司</v>
          </cell>
          <cell r="O1620" t="str">
            <v>2025</v>
          </cell>
          <cell r="P1620" t="str">
            <v>2</v>
          </cell>
          <cell r="Q1620">
            <v>378</v>
          </cell>
          <cell r="R1620">
            <v>378</v>
          </cell>
          <cell r="S1620">
            <v>1230</v>
          </cell>
          <cell r="T1620">
            <v>393</v>
          </cell>
          <cell r="U1620">
            <v>7147</v>
          </cell>
          <cell r="V1620">
            <v>2416</v>
          </cell>
          <cell r="W1620">
            <v>10494</v>
          </cell>
          <cell r="X1620">
            <v>-4782</v>
          </cell>
          <cell r="Y1620">
            <v>0</v>
          </cell>
          <cell r="Z1620">
            <v>0</v>
          </cell>
          <cell r="AA1620">
            <v>996</v>
          </cell>
          <cell r="AB1620">
            <v>1074</v>
          </cell>
          <cell r="AC1620">
            <v>0</v>
          </cell>
          <cell r="AD1620">
            <v>0</v>
          </cell>
          <cell r="AE1620">
            <v>527</v>
          </cell>
          <cell r="AF1620">
            <v>440</v>
          </cell>
          <cell r="AG1620">
            <v>0</v>
          </cell>
          <cell r="AH1620">
            <v>0</v>
          </cell>
          <cell r="AI1620">
            <v>0</v>
          </cell>
          <cell r="AJ1620">
            <v>27</v>
          </cell>
          <cell r="AK1620">
            <v>488</v>
          </cell>
          <cell r="AL1620">
            <v>1461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-20</v>
          </cell>
          <cell r="BF1620">
            <v>-856</v>
          </cell>
          <cell r="BG1620">
            <v>0</v>
          </cell>
          <cell r="BH1620">
            <v>10</v>
          </cell>
          <cell r="BI1620">
            <v>0</v>
          </cell>
          <cell r="BJ1620">
            <v>0</v>
          </cell>
          <cell r="BK1620">
            <v>-20</v>
          </cell>
          <cell r="BL1620">
            <v>-845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>
            <v>1</v>
          </cell>
          <cell r="BR1620">
            <v>2</v>
          </cell>
          <cell r="BS1620">
            <v>8</v>
          </cell>
          <cell r="BT1620">
            <v>11</v>
          </cell>
          <cell r="BU1620" t="str">
            <v>梁栋林</v>
          </cell>
          <cell r="BV1620" t="str">
            <v>陈红玉</v>
          </cell>
          <cell r="BW1620" t="str">
            <v>陈红玉</v>
          </cell>
          <cell r="BX1620" t="str">
            <v>13522218635</v>
          </cell>
          <cell r="BY1620" t="str">
            <v>2025-03-17</v>
          </cell>
          <cell r="BZ1620" t="str">
            <v/>
          </cell>
          <cell r="CA1620" t="str">
            <v>MA01RF153</v>
          </cell>
          <cell r="CB1620">
            <v>0</v>
          </cell>
          <cell r="CC1620">
            <v>0</v>
          </cell>
          <cell r="CD1620" t="str">
            <v/>
          </cell>
          <cell r="CE1620" t="str">
            <v/>
          </cell>
          <cell r="CF1620" t="str">
            <v/>
          </cell>
          <cell r="CG1620" t="str">
            <v/>
          </cell>
          <cell r="CH1620" t="str">
            <v>qy</v>
          </cell>
          <cell r="CI1620" t="str">
            <v>    私人控股</v>
          </cell>
          <cell r="CJ1620" t="str">
            <v>H</v>
          </cell>
          <cell r="CK1620" t="str">
            <v>    住宿和餐饮业</v>
          </cell>
          <cell r="CL1620" t="str">
            <v>61</v>
          </cell>
          <cell r="CM1620" t="str">
            <v>    住宿业</v>
          </cell>
          <cell r="CN1620" t="str">
            <v>110112</v>
          </cell>
          <cell r="CO1620" t="str">
            <v>      通州区</v>
          </cell>
          <cell r="CP1620" t="str">
            <v>　　　私营有限责任公司</v>
          </cell>
          <cell r="CQ1620" t="str">
            <v/>
          </cell>
          <cell r="CR1620" t="str">
            <v>    传统服务业</v>
          </cell>
          <cell r="CS1620" t="str">
            <v>2</v>
          </cell>
          <cell r="CT1620" t="str">
            <v>    地方</v>
          </cell>
          <cell r="CU1620">
            <v>0</v>
          </cell>
          <cell r="CV1620">
            <v>0</v>
          </cell>
          <cell r="CW1620">
            <v>0</v>
          </cell>
          <cell r="CX1620">
            <v>0</v>
          </cell>
          <cell r="CY1620">
            <v>0</v>
          </cell>
          <cell r="CZ1620">
            <v>0</v>
          </cell>
          <cell r="DA1620">
            <v>0</v>
          </cell>
          <cell r="DB1620">
            <v>0</v>
          </cell>
          <cell r="DC1620">
            <v>0</v>
          </cell>
          <cell r="DD1620">
            <v>0</v>
          </cell>
          <cell r="DE1620">
            <v>0</v>
          </cell>
          <cell r="DF1620">
            <v>0</v>
          </cell>
          <cell r="DG1620">
            <v>0</v>
          </cell>
          <cell r="DH1620">
            <v>0</v>
          </cell>
          <cell r="DI1620">
            <v>0</v>
          </cell>
          <cell r="DJ1620">
            <v>0</v>
          </cell>
          <cell r="DK1620">
            <v>0</v>
          </cell>
          <cell r="DL1620">
            <v>0</v>
          </cell>
          <cell r="DM1620" t="str">
            <v>5</v>
          </cell>
          <cell r="DN1620" t="str">
            <v>612</v>
          </cell>
          <cell r="DO1620" t="str">
            <v>    一般旅馆</v>
          </cell>
          <cell r="DP1620" t="str">
            <v>1</v>
          </cell>
          <cell r="DQ1620" t="str">
            <v/>
          </cell>
          <cell r="DR1620">
            <v>996</v>
          </cell>
          <cell r="DS1620">
            <v>1074</v>
          </cell>
          <cell r="DT1620">
            <v>1</v>
          </cell>
          <cell r="DU1620">
            <v>-20</v>
          </cell>
          <cell r="DV1620">
            <v>-856</v>
          </cell>
          <cell r="DW1620">
            <v>1</v>
          </cell>
          <cell r="DX1620">
            <v>2</v>
          </cell>
        </row>
        <row r="1621">
          <cell r="M1621" t="str">
            <v>91110400MABXAE712N</v>
          </cell>
          <cell r="N1621" t="str">
            <v>北京龙之湖餐饮管理有限公司</v>
          </cell>
          <cell r="O1621" t="str">
            <v>2025</v>
          </cell>
          <cell r="P1621" t="str">
            <v>2</v>
          </cell>
          <cell r="Q1621">
            <v>978</v>
          </cell>
          <cell r="R1621">
            <v>885</v>
          </cell>
          <cell r="S1621">
            <v>51</v>
          </cell>
          <cell r="T1621">
            <v>33</v>
          </cell>
          <cell r="U1621">
            <v>3730</v>
          </cell>
          <cell r="V1621">
            <v>3704</v>
          </cell>
          <cell r="W1621">
            <v>2792</v>
          </cell>
          <cell r="X1621">
            <v>3774</v>
          </cell>
          <cell r="Y1621">
            <v>0</v>
          </cell>
          <cell r="Z1621">
            <v>0</v>
          </cell>
          <cell r="AA1621">
            <v>1903</v>
          </cell>
          <cell r="AB1621">
            <v>1463</v>
          </cell>
          <cell r="AC1621">
            <v>0</v>
          </cell>
          <cell r="AD1621">
            <v>0</v>
          </cell>
          <cell r="AE1621">
            <v>651</v>
          </cell>
          <cell r="AF1621">
            <v>523</v>
          </cell>
          <cell r="AG1621">
            <v>0</v>
          </cell>
          <cell r="AH1621">
            <v>0</v>
          </cell>
          <cell r="AI1621">
            <v>901</v>
          </cell>
          <cell r="AJ1621">
            <v>896</v>
          </cell>
          <cell r="AK1621">
            <v>149</v>
          </cell>
          <cell r="AL1621">
            <v>93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202</v>
          </cell>
          <cell r="BF1621">
            <v>-49</v>
          </cell>
          <cell r="BG1621">
            <v>0</v>
          </cell>
          <cell r="BH1621">
            <v>2</v>
          </cell>
          <cell r="BI1621">
            <v>0</v>
          </cell>
          <cell r="BJ1621">
            <v>0</v>
          </cell>
          <cell r="BK1621">
            <v>202</v>
          </cell>
          <cell r="BL1621">
            <v>-47</v>
          </cell>
          <cell r="BM1621">
            <v>10</v>
          </cell>
          <cell r="BN1621">
            <v>0</v>
          </cell>
          <cell r="BO1621">
            <v>0</v>
          </cell>
          <cell r="BP1621">
            <v>0</v>
          </cell>
          <cell r="BQ1621">
            <v>0</v>
          </cell>
          <cell r="BR1621">
            <v>0</v>
          </cell>
          <cell r="BS1621">
            <v>1</v>
          </cell>
          <cell r="BT1621">
            <v>1</v>
          </cell>
          <cell r="BU1621" t="str">
            <v>魏鸿岳</v>
          </cell>
          <cell r="BV1621" t="str">
            <v>魏鸿岳</v>
          </cell>
          <cell r="BW1621" t="str">
            <v>陈一繁</v>
          </cell>
          <cell r="BX1621" t="str">
            <v>18301538019</v>
          </cell>
          <cell r="BY1621" t="str">
            <v>2025-03-12</v>
          </cell>
          <cell r="BZ1621" t="str">
            <v/>
          </cell>
          <cell r="CA1621" t="str">
            <v>MABXAE712</v>
          </cell>
          <cell r="CB1621">
            <v>0</v>
          </cell>
          <cell r="CC1621">
            <v>0</v>
          </cell>
          <cell r="CD1621" t="str">
            <v/>
          </cell>
          <cell r="CE1621" t="str">
            <v>1</v>
          </cell>
          <cell r="CF1621" t="str">
            <v/>
          </cell>
          <cell r="CG1621" t="str">
            <v>北京经济技术开发区虚拟社区</v>
          </cell>
          <cell r="CH1621" t="str">
            <v>qy</v>
          </cell>
          <cell r="CI1621" t="str">
            <v>    私人控股</v>
          </cell>
          <cell r="CJ1621" t="str">
            <v>H</v>
          </cell>
          <cell r="CK1621" t="str">
            <v>    住宿和餐饮业</v>
          </cell>
          <cell r="CL1621" t="str">
            <v>62</v>
          </cell>
          <cell r="CM1621" t="str">
            <v>    餐饮业</v>
          </cell>
          <cell r="CN1621" t="str">
            <v>115101</v>
          </cell>
          <cell r="CO1621" t="str">
            <v>      开发区</v>
          </cell>
          <cell r="CP1621" t="str">
            <v>　　　其他有限责任公司</v>
          </cell>
          <cell r="CQ1621" t="str">
            <v/>
          </cell>
          <cell r="CR1621" t="str">
            <v>    传统服务业</v>
          </cell>
          <cell r="CS1621" t="str">
            <v>2</v>
          </cell>
          <cell r="CT1621" t="str">
            <v>    地方</v>
          </cell>
          <cell r="CU1621">
            <v>0</v>
          </cell>
          <cell r="CV1621">
            <v>0</v>
          </cell>
          <cell r="CW1621">
            <v>0</v>
          </cell>
          <cell r="CX1621">
            <v>0</v>
          </cell>
          <cell r="CY1621">
            <v>0</v>
          </cell>
          <cell r="CZ1621">
            <v>0</v>
          </cell>
          <cell r="DA1621">
            <v>0</v>
          </cell>
          <cell r="DB1621">
            <v>0</v>
          </cell>
          <cell r="DC1621">
            <v>0</v>
          </cell>
          <cell r="DD1621">
            <v>0</v>
          </cell>
          <cell r="DE1621">
            <v>0</v>
          </cell>
          <cell r="DF1621">
            <v>0</v>
          </cell>
          <cell r="DG1621">
            <v>0</v>
          </cell>
          <cell r="DH1621">
            <v>0</v>
          </cell>
          <cell r="DI1621">
            <v>0</v>
          </cell>
          <cell r="DJ1621">
            <v>0</v>
          </cell>
          <cell r="DK1621">
            <v>0</v>
          </cell>
          <cell r="DL1621">
            <v>0</v>
          </cell>
          <cell r="DM1621" t="str">
            <v>3</v>
          </cell>
          <cell r="DN1621" t="str">
            <v>621</v>
          </cell>
          <cell r="DO1621" t="str">
            <v>    正餐服务</v>
          </cell>
          <cell r="DP1621" t="str">
            <v>1</v>
          </cell>
          <cell r="DQ1621" t="str">
            <v/>
          </cell>
          <cell r="DR1621">
            <v>1903</v>
          </cell>
          <cell r="DS1621">
            <v>1463</v>
          </cell>
          <cell r="DT1621">
            <v>1</v>
          </cell>
          <cell r="DU1621">
            <v>202</v>
          </cell>
          <cell r="DV1621">
            <v>-49</v>
          </cell>
          <cell r="DW1621">
            <v>-2</v>
          </cell>
          <cell r="DX1621">
            <v>-7</v>
          </cell>
        </row>
        <row r="1622">
          <cell r="M1622" t="str">
            <v>91110112MA01QX1812</v>
          </cell>
          <cell r="N1622" t="str">
            <v>北京九鼎众合餐饮管理有限公司</v>
          </cell>
          <cell r="O1622" t="str">
            <v>2025</v>
          </cell>
          <cell r="P1622" t="str">
            <v>2</v>
          </cell>
          <cell r="Q1622">
            <v>0</v>
          </cell>
          <cell r="R1622">
            <v>0</v>
          </cell>
          <cell r="S1622">
            <v>1655</v>
          </cell>
          <cell r="T1622">
            <v>1697</v>
          </cell>
          <cell r="U1622">
            <v>3245</v>
          </cell>
          <cell r="V1622">
            <v>3164</v>
          </cell>
          <cell r="W1622">
            <v>2383</v>
          </cell>
          <cell r="X1622">
            <v>2542</v>
          </cell>
          <cell r="Y1622">
            <v>0</v>
          </cell>
          <cell r="Z1622">
            <v>0</v>
          </cell>
          <cell r="AA1622">
            <v>2482</v>
          </cell>
          <cell r="AB1622">
            <v>1689</v>
          </cell>
          <cell r="AC1622">
            <v>0</v>
          </cell>
          <cell r="AD1622">
            <v>0</v>
          </cell>
          <cell r="AE1622">
            <v>2307</v>
          </cell>
          <cell r="AF1622">
            <v>1586</v>
          </cell>
          <cell r="AG1622">
            <v>2</v>
          </cell>
          <cell r="AH1622">
            <v>4</v>
          </cell>
          <cell r="AI1622">
            <v>23</v>
          </cell>
          <cell r="AJ1622">
            <v>80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-58</v>
          </cell>
          <cell r="BF1622">
            <v>19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-58</v>
          </cell>
          <cell r="BL1622">
            <v>19</v>
          </cell>
          <cell r="BM1622">
            <v>0</v>
          </cell>
          <cell r="BN1622">
            <v>2</v>
          </cell>
          <cell r="BO1622">
            <v>0</v>
          </cell>
          <cell r="BP1622">
            <v>0</v>
          </cell>
          <cell r="BQ1622">
            <v>7</v>
          </cell>
          <cell r="BR1622">
            <v>10</v>
          </cell>
          <cell r="BS1622">
            <v>10</v>
          </cell>
          <cell r="BT1622">
            <v>8</v>
          </cell>
          <cell r="BU1622" t="str">
            <v>卢冬宝</v>
          </cell>
          <cell r="BV1622" t="str">
            <v>卢春宝</v>
          </cell>
          <cell r="BW1622" t="str">
            <v>卢春宝</v>
          </cell>
          <cell r="BX1622" t="str">
            <v>13366793768</v>
          </cell>
          <cell r="BY1622" t="str">
            <v>2025-03-11</v>
          </cell>
          <cell r="BZ1622" t="str">
            <v/>
          </cell>
          <cell r="CA1622" t="str">
            <v>MA01QX181</v>
          </cell>
          <cell r="CB1622">
            <v>0</v>
          </cell>
          <cell r="CC1622">
            <v>0</v>
          </cell>
          <cell r="CD1622" t="str">
            <v/>
          </cell>
          <cell r="CE1622" t="str">
            <v/>
          </cell>
          <cell r="CF1622" t="str">
            <v/>
          </cell>
          <cell r="CG1622" t="str">
            <v/>
          </cell>
          <cell r="CH1622" t="str">
            <v>qy</v>
          </cell>
          <cell r="CI1622" t="str">
            <v>    私人控股</v>
          </cell>
          <cell r="CJ1622" t="str">
            <v>H</v>
          </cell>
          <cell r="CK1622" t="str">
            <v>    住宿和餐饮业</v>
          </cell>
          <cell r="CL1622" t="str">
            <v>62</v>
          </cell>
          <cell r="CM1622" t="str">
            <v>    餐饮业</v>
          </cell>
          <cell r="CN1622" t="str">
            <v>110112</v>
          </cell>
          <cell r="CO1622" t="str">
            <v>      通州区</v>
          </cell>
          <cell r="CP1622" t="str">
            <v>　　　私营有限责任公司</v>
          </cell>
          <cell r="CQ1622" t="str">
            <v/>
          </cell>
          <cell r="CR1622" t="str">
            <v>    传统服务业</v>
          </cell>
          <cell r="CS1622" t="str">
            <v>2</v>
          </cell>
          <cell r="CT1622" t="str">
            <v>    地方</v>
          </cell>
          <cell r="CU1622">
            <v>0</v>
          </cell>
          <cell r="CV1622">
            <v>0</v>
          </cell>
          <cell r="CW1622">
            <v>0</v>
          </cell>
          <cell r="CX1622">
            <v>0</v>
          </cell>
          <cell r="CY1622">
            <v>0</v>
          </cell>
          <cell r="CZ1622">
            <v>0</v>
          </cell>
          <cell r="DA1622">
            <v>0</v>
          </cell>
          <cell r="DB1622">
            <v>0</v>
          </cell>
          <cell r="DC1622">
            <v>0</v>
          </cell>
          <cell r="DD1622">
            <v>0</v>
          </cell>
          <cell r="DE1622">
            <v>0</v>
          </cell>
          <cell r="DF1622">
            <v>0</v>
          </cell>
          <cell r="DG1622">
            <v>0</v>
          </cell>
          <cell r="DH1622">
            <v>0</v>
          </cell>
          <cell r="DI1622">
            <v>0</v>
          </cell>
          <cell r="DJ1622">
            <v>0</v>
          </cell>
          <cell r="DK1622">
            <v>0</v>
          </cell>
          <cell r="DL1622">
            <v>0</v>
          </cell>
          <cell r="DM1622" t="str">
            <v>5</v>
          </cell>
          <cell r="DN1622" t="str">
            <v>624</v>
          </cell>
          <cell r="DO1622" t="str">
            <v>    餐饮配送及外卖送餐服务</v>
          </cell>
          <cell r="DP1622" t="str">
            <v>1</v>
          </cell>
          <cell r="DQ1622" t="str">
            <v/>
          </cell>
          <cell r="DR1622">
            <v>2482</v>
          </cell>
          <cell r="DS1622">
            <v>1689</v>
          </cell>
          <cell r="DT1622">
            <v>1</v>
          </cell>
          <cell r="DU1622">
            <v>-58</v>
          </cell>
          <cell r="DV1622">
            <v>19</v>
          </cell>
          <cell r="DW1622">
            <v>9</v>
          </cell>
          <cell r="DX1622">
            <v>16</v>
          </cell>
        </row>
        <row r="1623">
          <cell r="M1623" t="str">
            <v>91110400MACHG1F85C</v>
          </cell>
          <cell r="N1623" t="str">
            <v>北京西塔福瑞餐饮有限公司</v>
          </cell>
          <cell r="O1623" t="str">
            <v>2025</v>
          </cell>
          <cell r="P1623" t="str">
            <v>2</v>
          </cell>
          <cell r="Q1623">
            <v>54</v>
          </cell>
          <cell r="R1623">
            <v>59</v>
          </cell>
          <cell r="S1623">
            <v>399</v>
          </cell>
          <cell r="T1623">
            <v>400</v>
          </cell>
          <cell r="U1623">
            <v>2330</v>
          </cell>
          <cell r="V1623">
            <v>2386</v>
          </cell>
          <cell r="W1623">
            <v>779</v>
          </cell>
          <cell r="X1623">
            <v>1829</v>
          </cell>
          <cell r="Y1623">
            <v>0</v>
          </cell>
          <cell r="Z1623">
            <v>0</v>
          </cell>
          <cell r="AA1623">
            <v>2566</v>
          </cell>
          <cell r="AB1623">
            <v>3989</v>
          </cell>
          <cell r="AC1623">
            <v>0</v>
          </cell>
          <cell r="AD1623">
            <v>0</v>
          </cell>
          <cell r="AE1623">
            <v>1016</v>
          </cell>
          <cell r="AF1623">
            <v>723</v>
          </cell>
          <cell r="AG1623">
            <v>0</v>
          </cell>
          <cell r="AH1623">
            <v>5</v>
          </cell>
          <cell r="AI1623">
            <v>729</v>
          </cell>
          <cell r="AJ1623">
            <v>807</v>
          </cell>
          <cell r="AK1623">
            <v>483</v>
          </cell>
          <cell r="AL1623">
            <v>1327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338</v>
          </cell>
          <cell r="BF1623">
            <v>1127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338</v>
          </cell>
          <cell r="BL1623">
            <v>1127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>
            <v>6</v>
          </cell>
          <cell r="BR1623">
            <v>80</v>
          </cell>
          <cell r="BS1623">
            <v>24</v>
          </cell>
          <cell r="BT1623">
            <v>23</v>
          </cell>
          <cell r="BU1623" t="str">
            <v>熊贵平</v>
          </cell>
          <cell r="BV1623" t="str">
            <v>熊贵平</v>
          </cell>
          <cell r="BW1623" t="str">
            <v>李海洋</v>
          </cell>
          <cell r="BX1623" t="str">
            <v>13910131186</v>
          </cell>
          <cell r="BY1623" t="str">
            <v>2025-03-05</v>
          </cell>
          <cell r="BZ1623" t="str">
            <v/>
          </cell>
          <cell r="CA1623" t="str">
            <v>MACHG1F85</v>
          </cell>
          <cell r="CB1623">
            <v>0</v>
          </cell>
          <cell r="CC1623">
            <v>0</v>
          </cell>
          <cell r="CD1623" t="str">
            <v/>
          </cell>
          <cell r="CE1623" t="str">
            <v>1</v>
          </cell>
          <cell r="CF1623" t="str">
            <v/>
          </cell>
          <cell r="CG1623" t="str">
            <v>北京经济技术开发区虚拟社区</v>
          </cell>
          <cell r="CH1623" t="str">
            <v>qy</v>
          </cell>
          <cell r="CI1623" t="str">
            <v>    私人控股</v>
          </cell>
          <cell r="CJ1623" t="str">
            <v>H</v>
          </cell>
          <cell r="CK1623" t="str">
            <v>    住宿和餐饮业</v>
          </cell>
          <cell r="CL1623" t="str">
            <v>62</v>
          </cell>
          <cell r="CM1623" t="str">
            <v>    餐饮业</v>
          </cell>
          <cell r="CN1623" t="str">
            <v>115101</v>
          </cell>
          <cell r="CO1623" t="str">
            <v>      开发区</v>
          </cell>
          <cell r="CP1623" t="str">
            <v>　　　其他有限责任公司</v>
          </cell>
          <cell r="CQ1623" t="str">
            <v/>
          </cell>
          <cell r="CR1623" t="str">
            <v>    传统服务业</v>
          </cell>
          <cell r="CS1623" t="str">
            <v>2</v>
          </cell>
          <cell r="CT1623" t="str">
            <v>    地方</v>
          </cell>
          <cell r="CU1623">
            <v>0</v>
          </cell>
          <cell r="CV1623">
            <v>0</v>
          </cell>
          <cell r="CW1623">
            <v>0</v>
          </cell>
          <cell r="CX1623">
            <v>0</v>
          </cell>
          <cell r="CY1623">
            <v>0</v>
          </cell>
          <cell r="CZ1623">
            <v>0</v>
          </cell>
          <cell r="DA1623">
            <v>0</v>
          </cell>
          <cell r="DB1623">
            <v>0</v>
          </cell>
          <cell r="DC1623">
            <v>0</v>
          </cell>
          <cell r="DD1623">
            <v>0</v>
          </cell>
          <cell r="DE1623">
            <v>0</v>
          </cell>
          <cell r="DF1623">
            <v>0</v>
          </cell>
          <cell r="DG1623">
            <v>0</v>
          </cell>
          <cell r="DH1623">
            <v>0</v>
          </cell>
          <cell r="DI1623">
            <v>0</v>
          </cell>
          <cell r="DJ1623">
            <v>0</v>
          </cell>
          <cell r="DK1623">
            <v>0</v>
          </cell>
          <cell r="DL1623">
            <v>0</v>
          </cell>
          <cell r="DM1623" t="str">
            <v>3</v>
          </cell>
          <cell r="DN1623" t="str">
            <v>621</v>
          </cell>
          <cell r="DO1623" t="str">
            <v>    正餐服务</v>
          </cell>
          <cell r="DP1623" t="str">
            <v>1</v>
          </cell>
          <cell r="DQ1623" t="str">
            <v/>
          </cell>
          <cell r="DR1623">
            <v>2566</v>
          </cell>
          <cell r="DS1623">
            <v>3989</v>
          </cell>
          <cell r="DT1623">
            <v>1</v>
          </cell>
          <cell r="DU1623">
            <v>338</v>
          </cell>
          <cell r="DV1623">
            <v>1127</v>
          </cell>
          <cell r="DW1623">
            <v>6</v>
          </cell>
          <cell r="DX1623">
            <v>85</v>
          </cell>
        </row>
        <row r="1624">
          <cell r="M1624" t="str">
            <v>9111030267820287X1</v>
          </cell>
          <cell r="N1624" t="str">
            <v>北京博大酒店管理有限公司</v>
          </cell>
          <cell r="O1624" t="str">
            <v>2025</v>
          </cell>
          <cell r="P1624" t="str">
            <v>2</v>
          </cell>
          <cell r="Q1624">
            <v>6292</v>
          </cell>
          <cell r="R1624">
            <v>7213</v>
          </cell>
          <cell r="S1624">
            <v>43</v>
          </cell>
          <cell r="T1624">
            <v>112</v>
          </cell>
          <cell r="U1624">
            <v>465038</v>
          </cell>
          <cell r="V1624">
            <v>36113</v>
          </cell>
          <cell r="W1624">
            <v>37601</v>
          </cell>
          <cell r="X1624">
            <v>43569</v>
          </cell>
          <cell r="Y1624">
            <v>0</v>
          </cell>
          <cell r="Z1624">
            <v>0</v>
          </cell>
          <cell r="AA1624">
            <v>4934</v>
          </cell>
          <cell r="AB1624">
            <v>728</v>
          </cell>
          <cell r="AC1624">
            <v>0</v>
          </cell>
          <cell r="AD1624">
            <v>0</v>
          </cell>
          <cell r="AE1624">
            <v>4097</v>
          </cell>
          <cell r="AF1624">
            <v>2796</v>
          </cell>
          <cell r="AG1624">
            <v>56</v>
          </cell>
          <cell r="AH1624">
            <v>0</v>
          </cell>
          <cell r="AI1624">
            <v>199</v>
          </cell>
          <cell r="AJ1624">
            <v>141</v>
          </cell>
          <cell r="AK1624">
            <v>949</v>
          </cell>
          <cell r="AL1624">
            <v>1162</v>
          </cell>
          <cell r="AM1624">
            <v>0</v>
          </cell>
          <cell r="AN1624">
            <v>0</v>
          </cell>
          <cell r="AO1624">
            <v>2</v>
          </cell>
          <cell r="AP1624">
            <v>59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-369</v>
          </cell>
          <cell r="BF1624">
            <v>-3430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-369</v>
          </cell>
          <cell r="BL1624">
            <v>-3430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>
            <v>6</v>
          </cell>
          <cell r="BR1624">
            <v>0</v>
          </cell>
          <cell r="BS1624">
            <v>43</v>
          </cell>
          <cell r="BT1624">
            <v>80</v>
          </cell>
          <cell r="BU1624" t="str">
            <v>矫振军</v>
          </cell>
          <cell r="BV1624" t="str">
            <v>何爽</v>
          </cell>
          <cell r="BW1624" t="str">
            <v>张珊</v>
          </cell>
          <cell r="BX1624" t="str">
            <v>15801332000</v>
          </cell>
          <cell r="BY1624" t="str">
            <v>2025-03-06</v>
          </cell>
          <cell r="BZ1624" t="str">
            <v/>
          </cell>
          <cell r="CA1624" t="str">
            <v>67820287X</v>
          </cell>
          <cell r="CB1624">
            <v>0</v>
          </cell>
          <cell r="CC1624">
            <v>0</v>
          </cell>
          <cell r="CD1624" t="str">
            <v/>
          </cell>
          <cell r="CE1624" t="str">
            <v>1</v>
          </cell>
          <cell r="CF1624" t="str">
            <v/>
          </cell>
          <cell r="CG1624" t="str">
            <v>北京经济技术开发区虚拟社区</v>
          </cell>
          <cell r="CH1624" t="str">
            <v>qy</v>
          </cell>
          <cell r="CI1624" t="str">
            <v>    私人控股</v>
          </cell>
          <cell r="CJ1624" t="str">
            <v>H</v>
          </cell>
          <cell r="CK1624" t="str">
            <v>    住宿和餐饮业</v>
          </cell>
          <cell r="CL1624" t="str">
            <v>61</v>
          </cell>
          <cell r="CM1624" t="str">
            <v>    住宿业</v>
          </cell>
          <cell r="CN1624" t="str">
            <v>115101</v>
          </cell>
          <cell r="CO1624" t="str">
            <v>      开发区</v>
          </cell>
          <cell r="CP1624" t="str">
            <v>　　　其他有限责任公司</v>
          </cell>
          <cell r="CQ1624" t="str">
            <v/>
          </cell>
          <cell r="CR1624" t="str">
            <v>    传统服务业</v>
          </cell>
          <cell r="CS1624" t="str">
            <v>2</v>
          </cell>
          <cell r="CT1624" t="str">
            <v>    地方</v>
          </cell>
          <cell r="CU1624">
            <v>0</v>
          </cell>
          <cell r="CV1624">
            <v>0</v>
          </cell>
          <cell r="CW1624">
            <v>0</v>
          </cell>
          <cell r="CX1624">
            <v>0</v>
          </cell>
          <cell r="CY1624">
            <v>0</v>
          </cell>
          <cell r="CZ1624">
            <v>0</v>
          </cell>
          <cell r="DA1624">
            <v>0</v>
          </cell>
          <cell r="DB1624">
            <v>0</v>
          </cell>
          <cell r="DC1624">
            <v>0</v>
          </cell>
          <cell r="DD1624">
            <v>0</v>
          </cell>
          <cell r="DE1624">
            <v>0</v>
          </cell>
          <cell r="DF1624">
            <v>0</v>
          </cell>
          <cell r="DG1624">
            <v>0</v>
          </cell>
          <cell r="DH1624">
            <v>0</v>
          </cell>
          <cell r="DI1624">
            <v>0</v>
          </cell>
          <cell r="DJ1624">
            <v>0</v>
          </cell>
          <cell r="DK1624">
            <v>0</v>
          </cell>
          <cell r="DL1624">
            <v>0</v>
          </cell>
          <cell r="DM1624" t="str">
            <v>3</v>
          </cell>
          <cell r="DN1624" t="str">
            <v>612</v>
          </cell>
          <cell r="DO1624" t="str">
            <v>    一般旅馆</v>
          </cell>
          <cell r="DP1624" t="str">
            <v>1</v>
          </cell>
          <cell r="DQ1624" t="str">
            <v/>
          </cell>
          <cell r="DR1624">
            <v>4934</v>
          </cell>
          <cell r="DS1624">
            <v>728</v>
          </cell>
          <cell r="DT1624">
            <v>1</v>
          </cell>
          <cell r="DU1624">
            <v>-369</v>
          </cell>
          <cell r="DV1624">
            <v>-3430</v>
          </cell>
          <cell r="DW1624">
            <v>62</v>
          </cell>
          <cell r="DX1624">
            <v>0</v>
          </cell>
        </row>
        <row r="1625">
          <cell r="M1625" t="str">
            <v>91110115MA01JT4X6F</v>
          </cell>
          <cell r="N1625" t="str">
            <v>北京君喜酒店管理有限公司</v>
          </cell>
          <cell r="O1625" t="str">
            <v>2025</v>
          </cell>
          <cell r="P1625" t="str">
            <v>2</v>
          </cell>
          <cell r="Q1625">
            <v>447</v>
          </cell>
          <cell r="R1625">
            <v>428</v>
          </cell>
          <cell r="S1625">
            <v>127</v>
          </cell>
          <cell r="T1625">
            <v>159</v>
          </cell>
          <cell r="U1625">
            <v>11845</v>
          </cell>
          <cell r="V1625">
            <v>9963</v>
          </cell>
          <cell r="W1625">
            <v>48722</v>
          </cell>
          <cell r="X1625">
            <v>45780</v>
          </cell>
          <cell r="Y1625">
            <v>0</v>
          </cell>
          <cell r="Z1625">
            <v>0</v>
          </cell>
          <cell r="AA1625">
            <v>1366</v>
          </cell>
          <cell r="AB1625">
            <v>1718</v>
          </cell>
          <cell r="AC1625">
            <v>0</v>
          </cell>
          <cell r="AD1625">
            <v>0</v>
          </cell>
          <cell r="AE1625">
            <v>1915</v>
          </cell>
          <cell r="AF1625">
            <v>2575</v>
          </cell>
          <cell r="AG1625">
            <v>0</v>
          </cell>
          <cell r="AH1625">
            <v>0</v>
          </cell>
          <cell r="AI1625">
            <v>26</v>
          </cell>
          <cell r="AJ1625">
            <v>16</v>
          </cell>
          <cell r="AK1625">
            <v>483</v>
          </cell>
          <cell r="AL1625">
            <v>690</v>
          </cell>
          <cell r="AM1625">
            <v>0</v>
          </cell>
          <cell r="AN1625">
            <v>0</v>
          </cell>
          <cell r="AO1625">
            <v>2</v>
          </cell>
          <cell r="AP1625">
            <v>2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-1060</v>
          </cell>
          <cell r="BF1625">
            <v>-1565</v>
          </cell>
          <cell r="BG1625">
            <v>0</v>
          </cell>
          <cell r="BH1625">
            <v>0</v>
          </cell>
          <cell r="BI1625">
            <v>0</v>
          </cell>
          <cell r="BJ1625">
            <v>66</v>
          </cell>
          <cell r="BK1625">
            <v>-1060</v>
          </cell>
          <cell r="BL1625">
            <v>-1631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>
            <v>0</v>
          </cell>
          <cell r="BR1625">
            <v>19</v>
          </cell>
          <cell r="BS1625">
            <v>25</v>
          </cell>
          <cell r="BT1625">
            <v>25</v>
          </cell>
          <cell r="BU1625" t="str">
            <v>陈笑颜</v>
          </cell>
          <cell r="BV1625" t="str">
            <v>王爱云</v>
          </cell>
          <cell r="BW1625" t="str">
            <v>胡鑫睿</v>
          </cell>
          <cell r="BX1625" t="str">
            <v>17710804349</v>
          </cell>
          <cell r="BY1625" t="str">
            <v>2025-03-13</v>
          </cell>
          <cell r="BZ1625" t="str">
            <v/>
          </cell>
          <cell r="CA1625" t="str">
            <v>MA01JT4X6</v>
          </cell>
          <cell r="CB1625">
            <v>0</v>
          </cell>
          <cell r="CC1625">
            <v>0</v>
          </cell>
          <cell r="CD1625" t="str">
            <v/>
          </cell>
          <cell r="CE1625" t="str">
            <v>1</v>
          </cell>
          <cell r="CF1625" t="str">
            <v/>
          </cell>
          <cell r="CG1625" t="str">
            <v>北京经济技术开发区虚拟社区</v>
          </cell>
          <cell r="CH1625" t="str">
            <v>qy</v>
          </cell>
          <cell r="CI1625" t="str">
            <v>    私人控股</v>
          </cell>
          <cell r="CJ1625" t="str">
            <v>H</v>
          </cell>
          <cell r="CK1625" t="str">
            <v>    住宿和餐饮业</v>
          </cell>
          <cell r="CL1625" t="str">
            <v>61</v>
          </cell>
          <cell r="CM1625" t="str">
            <v>    住宿业</v>
          </cell>
          <cell r="CN1625" t="str">
            <v>115101</v>
          </cell>
          <cell r="CO1625" t="str">
            <v>      开发区</v>
          </cell>
          <cell r="CP1625" t="str">
            <v>　　　其他有限责任公司</v>
          </cell>
          <cell r="CQ1625" t="str">
            <v/>
          </cell>
          <cell r="CR1625" t="str">
            <v>    传统服务业</v>
          </cell>
          <cell r="CS1625" t="str">
            <v>2</v>
          </cell>
          <cell r="CT1625" t="str">
            <v>    地方</v>
          </cell>
          <cell r="CU1625">
            <v>0</v>
          </cell>
          <cell r="CV1625">
            <v>0</v>
          </cell>
          <cell r="CW1625">
            <v>0</v>
          </cell>
          <cell r="CX1625">
            <v>0</v>
          </cell>
          <cell r="CY1625">
            <v>0</v>
          </cell>
          <cell r="CZ1625">
            <v>0</v>
          </cell>
          <cell r="DA1625">
            <v>0</v>
          </cell>
          <cell r="DB1625">
            <v>0</v>
          </cell>
          <cell r="DC1625">
            <v>0</v>
          </cell>
          <cell r="DD1625">
            <v>0</v>
          </cell>
          <cell r="DE1625">
            <v>0</v>
          </cell>
          <cell r="DF1625">
            <v>0</v>
          </cell>
          <cell r="DG1625">
            <v>0</v>
          </cell>
          <cell r="DH1625">
            <v>0</v>
          </cell>
          <cell r="DI1625">
            <v>0</v>
          </cell>
          <cell r="DJ1625">
            <v>0</v>
          </cell>
          <cell r="DK1625">
            <v>0</v>
          </cell>
          <cell r="DL1625">
            <v>0</v>
          </cell>
          <cell r="DM1625" t="str">
            <v>3</v>
          </cell>
          <cell r="DN1625" t="str">
            <v>612</v>
          </cell>
          <cell r="DO1625" t="str">
            <v>    一般旅馆</v>
          </cell>
          <cell r="DP1625" t="str">
            <v>1</v>
          </cell>
          <cell r="DQ1625" t="str">
            <v/>
          </cell>
          <cell r="DR1625">
            <v>1366</v>
          </cell>
          <cell r="DS1625">
            <v>1718</v>
          </cell>
          <cell r="DT1625">
            <v>1</v>
          </cell>
          <cell r="DU1625">
            <v>-1060</v>
          </cell>
          <cell r="DV1625">
            <v>-1565</v>
          </cell>
          <cell r="DW1625">
            <v>-57</v>
          </cell>
          <cell r="DX1625">
            <v>19</v>
          </cell>
        </row>
        <row r="1626">
          <cell r="M1626" t="str">
            <v>91110400MABX2GGK7C</v>
          </cell>
          <cell r="N1626" t="str">
            <v>北京醉美江南商务有限公司</v>
          </cell>
          <cell r="O1626" t="str">
            <v>2025</v>
          </cell>
          <cell r="P1626" t="str">
            <v>2</v>
          </cell>
          <cell r="Q1626">
            <v>0</v>
          </cell>
          <cell r="R1626">
            <v>0</v>
          </cell>
          <cell r="S1626">
            <v>130</v>
          </cell>
          <cell r="T1626">
            <v>288</v>
          </cell>
          <cell r="U1626">
            <v>2579</v>
          </cell>
          <cell r="V1626">
            <v>10012</v>
          </cell>
          <cell r="W1626">
            <v>5878</v>
          </cell>
          <cell r="X1626">
            <v>10301</v>
          </cell>
          <cell r="Y1626">
            <v>0</v>
          </cell>
          <cell r="Z1626">
            <v>0</v>
          </cell>
          <cell r="AA1626">
            <v>2092</v>
          </cell>
          <cell r="AB1626">
            <v>2364</v>
          </cell>
          <cell r="AC1626">
            <v>0</v>
          </cell>
          <cell r="AD1626">
            <v>0</v>
          </cell>
          <cell r="AE1626">
            <v>677</v>
          </cell>
          <cell r="AF1626">
            <v>727</v>
          </cell>
          <cell r="AG1626">
            <v>0</v>
          </cell>
          <cell r="AH1626">
            <v>0</v>
          </cell>
          <cell r="AI1626">
            <v>1449</v>
          </cell>
          <cell r="AJ1626">
            <v>1401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19</v>
          </cell>
          <cell r="AP1626">
            <v>17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-54</v>
          </cell>
          <cell r="BF1626">
            <v>217</v>
          </cell>
          <cell r="BG1626">
            <v>0</v>
          </cell>
          <cell r="BH1626">
            <v>22</v>
          </cell>
          <cell r="BI1626">
            <v>0</v>
          </cell>
          <cell r="BJ1626">
            <v>0</v>
          </cell>
          <cell r="BK1626">
            <v>-54</v>
          </cell>
          <cell r="BL1626">
            <v>239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  <cell r="BQ1626">
            <v>0</v>
          </cell>
          <cell r="BR1626">
            <v>0</v>
          </cell>
          <cell r="BS1626">
            <v>37</v>
          </cell>
          <cell r="BT1626">
            <v>38</v>
          </cell>
          <cell r="BU1626" t="str">
            <v>梁栋杰</v>
          </cell>
          <cell r="BV1626" t="str">
            <v>冯甜</v>
          </cell>
          <cell r="BW1626" t="str">
            <v>冯甜</v>
          </cell>
          <cell r="BX1626" t="str">
            <v>18211191876</v>
          </cell>
          <cell r="BY1626" t="str">
            <v>2025-03-17</v>
          </cell>
          <cell r="BZ1626" t="str">
            <v/>
          </cell>
          <cell r="CA1626" t="str">
            <v>MABX2GGK7</v>
          </cell>
          <cell r="CB1626">
            <v>0</v>
          </cell>
          <cell r="CC1626">
            <v>0</v>
          </cell>
          <cell r="CD1626" t="str">
            <v/>
          </cell>
          <cell r="CE1626" t="str">
            <v>1</v>
          </cell>
          <cell r="CF1626" t="str">
            <v/>
          </cell>
          <cell r="CG1626" t="str">
            <v>北京经济技术开发区虚拟社区</v>
          </cell>
          <cell r="CH1626" t="str">
            <v>qy</v>
          </cell>
          <cell r="CI1626" t="str">
            <v>    私人控股</v>
          </cell>
          <cell r="CJ1626" t="str">
            <v>H</v>
          </cell>
          <cell r="CK1626" t="str">
            <v>    住宿和餐饮业</v>
          </cell>
          <cell r="CL1626" t="str">
            <v>62</v>
          </cell>
          <cell r="CM1626" t="str">
            <v>    餐饮业</v>
          </cell>
          <cell r="CN1626" t="str">
            <v>115101</v>
          </cell>
          <cell r="CO1626" t="str">
            <v>      开发区</v>
          </cell>
          <cell r="CP1626" t="str">
            <v>　　　其他有限责任公司</v>
          </cell>
          <cell r="CQ1626" t="str">
            <v/>
          </cell>
          <cell r="CR1626" t="str">
            <v>    传统服务业</v>
          </cell>
          <cell r="CS1626" t="str">
            <v>2</v>
          </cell>
          <cell r="CT1626" t="str">
            <v>    地方</v>
          </cell>
          <cell r="CU1626">
            <v>0</v>
          </cell>
          <cell r="CV1626">
            <v>0</v>
          </cell>
          <cell r="CW1626">
            <v>0</v>
          </cell>
          <cell r="CX1626">
            <v>0</v>
          </cell>
          <cell r="CY1626">
            <v>0</v>
          </cell>
          <cell r="CZ1626">
            <v>0</v>
          </cell>
          <cell r="DA1626">
            <v>0</v>
          </cell>
          <cell r="DB1626">
            <v>0</v>
          </cell>
          <cell r="DC1626">
            <v>0</v>
          </cell>
          <cell r="DD1626">
            <v>0</v>
          </cell>
          <cell r="DE1626">
            <v>0</v>
          </cell>
          <cell r="DF1626">
            <v>0</v>
          </cell>
          <cell r="DG1626">
            <v>0</v>
          </cell>
          <cell r="DH1626">
            <v>0</v>
          </cell>
          <cell r="DI1626">
            <v>0</v>
          </cell>
          <cell r="DJ1626">
            <v>0</v>
          </cell>
          <cell r="DK1626">
            <v>0</v>
          </cell>
          <cell r="DL1626">
            <v>0</v>
          </cell>
          <cell r="DM1626" t="str">
            <v>3</v>
          </cell>
          <cell r="DN1626" t="str">
            <v>621</v>
          </cell>
          <cell r="DO1626" t="str">
            <v>    正餐服务</v>
          </cell>
          <cell r="DP1626" t="str">
            <v>1</v>
          </cell>
          <cell r="DQ1626" t="str">
            <v/>
          </cell>
          <cell r="DR1626">
            <v>2092</v>
          </cell>
          <cell r="DS1626">
            <v>2364</v>
          </cell>
          <cell r="DT1626">
            <v>1</v>
          </cell>
          <cell r="DU1626">
            <v>-54</v>
          </cell>
          <cell r="DV1626">
            <v>217</v>
          </cell>
          <cell r="DW1626">
            <v>0</v>
          </cell>
          <cell r="DX1626">
            <v>0</v>
          </cell>
        </row>
        <row r="1627">
          <cell r="M1627" t="str">
            <v>91110302MA01PL1H70</v>
          </cell>
          <cell r="N1627" t="str">
            <v>北京亦庄鱼你在一起餐饮服务有限公司</v>
          </cell>
          <cell r="O1627" t="str">
            <v>2025</v>
          </cell>
          <cell r="P1627" t="str">
            <v>2</v>
          </cell>
          <cell r="Q1627">
            <v>249</v>
          </cell>
          <cell r="R1627">
            <v>215</v>
          </cell>
          <cell r="S1627">
            <v>76</v>
          </cell>
          <cell r="T1627">
            <v>46</v>
          </cell>
          <cell r="U1627">
            <v>1968</v>
          </cell>
          <cell r="V1627">
            <v>1799</v>
          </cell>
          <cell r="W1627">
            <v>1219</v>
          </cell>
          <cell r="X1627">
            <v>1588</v>
          </cell>
          <cell r="Y1627">
            <v>0</v>
          </cell>
          <cell r="Z1627">
            <v>0</v>
          </cell>
          <cell r="AA1627">
            <v>928</v>
          </cell>
          <cell r="AB1627">
            <v>1207</v>
          </cell>
          <cell r="AC1627">
            <v>0</v>
          </cell>
          <cell r="AD1627">
            <v>0</v>
          </cell>
          <cell r="AE1627">
            <v>411</v>
          </cell>
          <cell r="AF1627">
            <v>601</v>
          </cell>
          <cell r="AG1627">
            <v>0</v>
          </cell>
          <cell r="AH1627">
            <v>0</v>
          </cell>
          <cell r="AI1627">
            <v>516</v>
          </cell>
          <cell r="AJ1627">
            <v>505</v>
          </cell>
          <cell r="AK1627">
            <v>50</v>
          </cell>
          <cell r="AL1627">
            <v>49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-50</v>
          </cell>
          <cell r="BF1627">
            <v>52</v>
          </cell>
          <cell r="BG1627">
            <v>0</v>
          </cell>
          <cell r="BH1627">
            <v>0</v>
          </cell>
          <cell r="BI1627">
            <v>0</v>
          </cell>
          <cell r="BJ1627">
            <v>3</v>
          </cell>
          <cell r="BK1627">
            <v>-50</v>
          </cell>
          <cell r="BL1627">
            <v>49</v>
          </cell>
          <cell r="BM1627">
            <v>0</v>
          </cell>
          <cell r="BN1627">
            <v>5</v>
          </cell>
          <cell r="BO1627">
            <v>0</v>
          </cell>
          <cell r="BP1627">
            <v>0</v>
          </cell>
          <cell r="BQ1627">
            <v>0</v>
          </cell>
          <cell r="BR1627">
            <v>0</v>
          </cell>
          <cell r="BS1627">
            <v>3</v>
          </cell>
          <cell r="BT1627">
            <v>2</v>
          </cell>
          <cell r="BU1627" t="str">
            <v>马海涛</v>
          </cell>
          <cell r="BV1627" t="str">
            <v>何小蓉</v>
          </cell>
          <cell r="BW1627" t="str">
            <v>张迪</v>
          </cell>
          <cell r="BX1627" t="str">
            <v>18515190486</v>
          </cell>
          <cell r="BY1627" t="str">
            <v>2025-03-12</v>
          </cell>
          <cell r="BZ1627" t="str">
            <v/>
          </cell>
          <cell r="CA1627" t="str">
            <v>MA01PL1H7</v>
          </cell>
          <cell r="CB1627">
            <v>0</v>
          </cell>
          <cell r="CC1627">
            <v>0</v>
          </cell>
          <cell r="CD1627" t="str">
            <v/>
          </cell>
          <cell r="CE1627" t="str">
            <v>1</v>
          </cell>
          <cell r="CF1627" t="str">
            <v/>
          </cell>
          <cell r="CG1627" t="str">
            <v>北京经济技术开发区虚拟社区</v>
          </cell>
          <cell r="CH1627" t="str">
            <v>qy</v>
          </cell>
          <cell r="CI1627" t="str">
            <v>    私人控股</v>
          </cell>
          <cell r="CJ1627" t="str">
            <v>H</v>
          </cell>
          <cell r="CK1627" t="str">
            <v>    住宿和餐饮业</v>
          </cell>
          <cell r="CL1627" t="str">
            <v>62</v>
          </cell>
          <cell r="CM1627" t="str">
            <v>    餐饮业</v>
          </cell>
          <cell r="CN1627" t="str">
            <v>115101</v>
          </cell>
          <cell r="CO1627" t="str">
            <v>      开发区</v>
          </cell>
          <cell r="CP1627" t="str">
            <v>　　　其他有限责任公司</v>
          </cell>
          <cell r="CQ1627" t="str">
            <v/>
          </cell>
          <cell r="CR1627" t="str">
            <v>    传统服务业</v>
          </cell>
          <cell r="CS1627" t="str">
            <v>2</v>
          </cell>
          <cell r="CT1627" t="str">
            <v>    地方</v>
          </cell>
          <cell r="CU1627">
            <v>0</v>
          </cell>
          <cell r="CV1627">
            <v>0</v>
          </cell>
          <cell r="CW1627">
            <v>0</v>
          </cell>
          <cell r="CX1627">
            <v>0</v>
          </cell>
          <cell r="CY1627">
            <v>0</v>
          </cell>
          <cell r="CZ1627">
            <v>0</v>
          </cell>
          <cell r="DA1627">
            <v>0</v>
          </cell>
          <cell r="DB1627">
            <v>0</v>
          </cell>
          <cell r="DC1627">
            <v>0</v>
          </cell>
          <cell r="DD1627">
            <v>0</v>
          </cell>
          <cell r="DE1627">
            <v>0</v>
          </cell>
          <cell r="DF1627">
            <v>0</v>
          </cell>
          <cell r="DG1627">
            <v>0</v>
          </cell>
          <cell r="DH1627">
            <v>0</v>
          </cell>
          <cell r="DI1627">
            <v>0</v>
          </cell>
          <cell r="DJ1627">
            <v>0</v>
          </cell>
          <cell r="DK1627">
            <v>0</v>
          </cell>
          <cell r="DL1627">
            <v>0</v>
          </cell>
          <cell r="DM1627" t="str">
            <v>3</v>
          </cell>
          <cell r="DN1627" t="str">
            <v>622</v>
          </cell>
          <cell r="DO1627" t="str">
            <v>    快餐服务</v>
          </cell>
          <cell r="DP1627" t="str">
            <v>1</v>
          </cell>
          <cell r="DQ1627" t="str">
            <v/>
          </cell>
          <cell r="DR1627">
            <v>928</v>
          </cell>
          <cell r="DS1627">
            <v>1207</v>
          </cell>
          <cell r="DT1627">
            <v>1</v>
          </cell>
          <cell r="DU1627">
            <v>-50</v>
          </cell>
          <cell r="DV1627">
            <v>52</v>
          </cell>
          <cell r="DW1627">
            <v>-14</v>
          </cell>
          <cell r="DX1627">
            <v>-33</v>
          </cell>
        </row>
        <row r="1628">
          <cell r="M1628" t="str">
            <v>91110400MA04D5XJ0G</v>
          </cell>
          <cell r="N1628" t="str">
            <v>北京山之川日式铁板烧有限公司</v>
          </cell>
          <cell r="O1628" t="str">
            <v>2025</v>
          </cell>
          <cell r="P1628" t="str">
            <v>2</v>
          </cell>
          <cell r="Q1628">
            <v>471</v>
          </cell>
          <cell r="R1628">
            <v>471</v>
          </cell>
          <cell r="S1628">
            <v>1108</v>
          </cell>
          <cell r="T1628">
            <v>321</v>
          </cell>
          <cell r="U1628">
            <v>2339</v>
          </cell>
          <cell r="V1628">
            <v>2317</v>
          </cell>
          <cell r="W1628">
            <v>753</v>
          </cell>
          <cell r="X1628">
            <v>1237</v>
          </cell>
          <cell r="Y1628">
            <v>0</v>
          </cell>
          <cell r="Z1628">
            <v>0</v>
          </cell>
          <cell r="AA1628">
            <v>2161</v>
          </cell>
          <cell r="AB1628">
            <v>1878</v>
          </cell>
          <cell r="AC1628">
            <v>0</v>
          </cell>
          <cell r="AD1628">
            <v>0</v>
          </cell>
          <cell r="AE1628">
            <v>1071</v>
          </cell>
          <cell r="AF1628">
            <v>1072</v>
          </cell>
          <cell r="AG1628">
            <v>1</v>
          </cell>
          <cell r="AH1628">
            <v>0</v>
          </cell>
          <cell r="AI1628">
            <v>607</v>
          </cell>
          <cell r="AJ1628">
            <v>582</v>
          </cell>
          <cell r="AK1628">
            <v>111</v>
          </cell>
          <cell r="AL1628">
            <v>136</v>
          </cell>
          <cell r="AM1628">
            <v>0</v>
          </cell>
          <cell r="AN1628">
            <v>0</v>
          </cell>
          <cell r="AO1628">
            <v>1</v>
          </cell>
          <cell r="AP1628">
            <v>1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369</v>
          </cell>
          <cell r="BF1628">
            <v>87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369</v>
          </cell>
          <cell r="BL1628">
            <v>87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>
            <v>9</v>
          </cell>
          <cell r="BR1628">
            <v>0</v>
          </cell>
          <cell r="BS1628">
            <v>21</v>
          </cell>
          <cell r="BT1628">
            <v>23</v>
          </cell>
          <cell r="BU1628" t="str">
            <v>张玉青</v>
          </cell>
          <cell r="BV1628" t="str">
            <v>赵文静</v>
          </cell>
          <cell r="BW1628" t="str">
            <v>董泽宁</v>
          </cell>
          <cell r="BX1628" t="str">
            <v>67803881</v>
          </cell>
          <cell r="BY1628" t="str">
            <v>2025-03-12</v>
          </cell>
          <cell r="BZ1628" t="str">
            <v/>
          </cell>
          <cell r="CA1628" t="str">
            <v>MA04D5XJ0</v>
          </cell>
          <cell r="CB1628">
            <v>0</v>
          </cell>
          <cell r="CC1628">
            <v>0</v>
          </cell>
          <cell r="CD1628" t="str">
            <v/>
          </cell>
          <cell r="CE1628" t="str">
            <v>1</v>
          </cell>
          <cell r="CF1628" t="str">
            <v/>
          </cell>
          <cell r="CG1628" t="str">
            <v>北京经济技术开发区虚拟社区</v>
          </cell>
          <cell r="CH1628" t="str">
            <v>qy</v>
          </cell>
          <cell r="CI1628" t="str">
            <v>    私人控股</v>
          </cell>
          <cell r="CJ1628" t="str">
            <v>H</v>
          </cell>
          <cell r="CK1628" t="str">
            <v>    住宿和餐饮业</v>
          </cell>
          <cell r="CL1628" t="str">
            <v>62</v>
          </cell>
          <cell r="CM1628" t="str">
            <v>    餐饮业</v>
          </cell>
          <cell r="CN1628" t="str">
            <v>115101</v>
          </cell>
          <cell r="CO1628" t="str">
            <v>      开发区</v>
          </cell>
          <cell r="CP1628" t="str">
            <v>　　　其他有限责任公司</v>
          </cell>
          <cell r="CQ1628" t="str">
            <v/>
          </cell>
          <cell r="CR1628" t="str">
            <v>    传统服务业</v>
          </cell>
          <cell r="CS1628" t="str">
            <v>2</v>
          </cell>
          <cell r="CT1628" t="str">
            <v>    地方</v>
          </cell>
          <cell r="CU1628">
            <v>0</v>
          </cell>
          <cell r="CV1628">
            <v>0</v>
          </cell>
          <cell r="CW1628">
            <v>0</v>
          </cell>
          <cell r="CX1628">
            <v>0</v>
          </cell>
          <cell r="CY1628">
            <v>0</v>
          </cell>
          <cell r="CZ1628">
            <v>0</v>
          </cell>
          <cell r="DA1628">
            <v>0</v>
          </cell>
          <cell r="DB1628">
            <v>0</v>
          </cell>
          <cell r="DC1628">
            <v>0</v>
          </cell>
          <cell r="DD1628">
            <v>0</v>
          </cell>
          <cell r="DE1628">
            <v>0</v>
          </cell>
          <cell r="DF1628">
            <v>0</v>
          </cell>
          <cell r="DG1628">
            <v>0</v>
          </cell>
          <cell r="DH1628">
            <v>0</v>
          </cell>
          <cell r="DI1628">
            <v>0</v>
          </cell>
          <cell r="DJ1628">
            <v>0</v>
          </cell>
          <cell r="DK1628">
            <v>0</v>
          </cell>
          <cell r="DL1628">
            <v>0</v>
          </cell>
          <cell r="DM1628" t="str">
            <v>3</v>
          </cell>
          <cell r="DN1628" t="str">
            <v>621</v>
          </cell>
          <cell r="DO1628" t="str">
            <v>    正餐服务</v>
          </cell>
          <cell r="DP1628" t="str">
            <v>1</v>
          </cell>
          <cell r="DQ1628" t="str">
            <v>3</v>
          </cell>
          <cell r="DR1628">
            <v>2161</v>
          </cell>
          <cell r="DS1628">
            <v>1878</v>
          </cell>
          <cell r="DT1628">
            <v>1</v>
          </cell>
          <cell r="DU1628">
            <v>369</v>
          </cell>
          <cell r="DV1628">
            <v>87</v>
          </cell>
          <cell r="DW1628">
            <v>10</v>
          </cell>
          <cell r="DX1628">
            <v>-3</v>
          </cell>
        </row>
        <row r="1629">
          <cell r="M1629" t="str">
            <v>911103026843650342</v>
          </cell>
          <cell r="N1629" t="str">
            <v>北京学仁食苑餐饮管理有限公司</v>
          </cell>
          <cell r="O1629" t="str">
            <v>2025</v>
          </cell>
          <cell r="P1629" t="str">
            <v>2</v>
          </cell>
          <cell r="Q1629">
            <v>690</v>
          </cell>
          <cell r="R1629">
            <v>582</v>
          </cell>
          <cell r="S1629">
            <v>853</v>
          </cell>
          <cell r="T1629">
            <v>185</v>
          </cell>
          <cell r="U1629">
            <v>7433</v>
          </cell>
          <cell r="V1629">
            <v>7482</v>
          </cell>
          <cell r="W1629">
            <v>6260</v>
          </cell>
          <cell r="X1629">
            <v>6665</v>
          </cell>
          <cell r="Y1629">
            <v>0</v>
          </cell>
          <cell r="Z1629">
            <v>0</v>
          </cell>
          <cell r="AA1629">
            <v>12162</v>
          </cell>
          <cell r="AB1629">
            <v>7195</v>
          </cell>
          <cell r="AC1629">
            <v>0</v>
          </cell>
          <cell r="AD1629">
            <v>0</v>
          </cell>
          <cell r="AE1629">
            <v>12054</v>
          </cell>
          <cell r="AF1629">
            <v>7379</v>
          </cell>
          <cell r="AG1629">
            <v>1</v>
          </cell>
          <cell r="AH1629">
            <v>0</v>
          </cell>
          <cell r="AI1629">
            <v>0</v>
          </cell>
          <cell r="AJ1629">
            <v>0</v>
          </cell>
          <cell r="AK1629">
            <v>504</v>
          </cell>
          <cell r="AL1629">
            <v>400</v>
          </cell>
          <cell r="AM1629">
            <v>0</v>
          </cell>
          <cell r="AN1629">
            <v>0</v>
          </cell>
          <cell r="AO1629">
            <v>1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E1629">
            <v>-398</v>
          </cell>
          <cell r="BF1629">
            <v>-584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-396</v>
          </cell>
          <cell r="BL1629">
            <v>-584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>
            <v>2</v>
          </cell>
          <cell r="BR1629">
            <v>1</v>
          </cell>
          <cell r="BS1629">
            <v>15</v>
          </cell>
          <cell r="BT1629">
            <v>16</v>
          </cell>
          <cell r="BU1629" t="str">
            <v>曹科</v>
          </cell>
          <cell r="BV1629" t="str">
            <v>刘玮</v>
          </cell>
          <cell r="BW1629" t="str">
            <v>孙赫喆</v>
          </cell>
          <cell r="BX1629" t="str">
            <v>87925677</v>
          </cell>
          <cell r="BY1629" t="str">
            <v>2025-03-17</v>
          </cell>
          <cell r="BZ1629" t="str">
            <v/>
          </cell>
          <cell r="CA1629" t="str">
            <v>684365034</v>
          </cell>
          <cell r="CB1629">
            <v>0</v>
          </cell>
          <cell r="CC1629">
            <v>0</v>
          </cell>
          <cell r="CD1629" t="str">
            <v/>
          </cell>
          <cell r="CE1629" t="str">
            <v>1</v>
          </cell>
          <cell r="CF1629" t="str">
            <v/>
          </cell>
          <cell r="CG1629" t="str">
            <v>北京经济技术开发区虚拟社区</v>
          </cell>
          <cell r="CH1629" t="str">
            <v>qy</v>
          </cell>
          <cell r="CI1629" t="str">
            <v>    私人控股</v>
          </cell>
          <cell r="CJ1629" t="str">
            <v>H</v>
          </cell>
          <cell r="CK1629" t="str">
            <v>    住宿和餐饮业</v>
          </cell>
          <cell r="CL1629" t="str">
            <v>62</v>
          </cell>
          <cell r="CM1629" t="str">
            <v>    餐饮业</v>
          </cell>
          <cell r="CN1629" t="str">
            <v>115101</v>
          </cell>
          <cell r="CO1629" t="str">
            <v>      开发区</v>
          </cell>
          <cell r="CP1629" t="str">
            <v>　　　其他有限责任公司</v>
          </cell>
          <cell r="CQ1629" t="str">
            <v/>
          </cell>
          <cell r="CR1629" t="str">
            <v>    传统服务业</v>
          </cell>
          <cell r="CS1629" t="str">
            <v>2</v>
          </cell>
          <cell r="CT1629" t="str">
            <v>    地方</v>
          </cell>
          <cell r="CU1629">
            <v>0</v>
          </cell>
          <cell r="CV1629">
            <v>0</v>
          </cell>
          <cell r="CW1629">
            <v>0</v>
          </cell>
          <cell r="CX1629">
            <v>0</v>
          </cell>
          <cell r="CY1629">
            <v>0</v>
          </cell>
          <cell r="CZ1629">
            <v>0</v>
          </cell>
          <cell r="DA1629">
            <v>0</v>
          </cell>
          <cell r="DB1629">
            <v>0</v>
          </cell>
          <cell r="DC1629">
            <v>0</v>
          </cell>
          <cell r="DD1629">
            <v>0</v>
          </cell>
          <cell r="DE1629">
            <v>0</v>
          </cell>
          <cell r="DF1629">
            <v>0</v>
          </cell>
          <cell r="DG1629">
            <v>0</v>
          </cell>
          <cell r="DH1629">
            <v>0</v>
          </cell>
          <cell r="DI1629">
            <v>0</v>
          </cell>
          <cell r="DJ1629">
            <v>0</v>
          </cell>
          <cell r="DK1629">
            <v>0</v>
          </cell>
          <cell r="DL1629">
            <v>0</v>
          </cell>
          <cell r="DM1629" t="str">
            <v>3</v>
          </cell>
          <cell r="DN1629" t="str">
            <v>629</v>
          </cell>
          <cell r="DO1629" t="str">
            <v>    其他餐饮业</v>
          </cell>
          <cell r="DP1629" t="str">
            <v>1</v>
          </cell>
          <cell r="DQ1629" t="str">
            <v/>
          </cell>
          <cell r="DR1629">
            <v>12162</v>
          </cell>
          <cell r="DS1629">
            <v>7195</v>
          </cell>
          <cell r="DT1629">
            <v>1</v>
          </cell>
          <cell r="DU1629">
            <v>-398</v>
          </cell>
          <cell r="DV1629">
            <v>-584</v>
          </cell>
          <cell r="DW1629">
            <v>3</v>
          </cell>
          <cell r="DX1629">
            <v>1</v>
          </cell>
        </row>
        <row r="1630">
          <cell r="M1630" t="str">
            <v>91110400MABY82M589</v>
          </cell>
          <cell r="N1630" t="str">
            <v>北京比爱格餐饮管理有限责任公司</v>
          </cell>
          <cell r="O1630" t="str">
            <v>2025</v>
          </cell>
          <cell r="P1630" t="str">
            <v>2</v>
          </cell>
          <cell r="Q1630">
            <v>3785</v>
          </cell>
          <cell r="R1630">
            <v>3116</v>
          </cell>
          <cell r="S1630">
            <v>442</v>
          </cell>
          <cell r="T1630">
            <v>150</v>
          </cell>
          <cell r="U1630">
            <v>21740</v>
          </cell>
          <cell r="V1630">
            <v>28399</v>
          </cell>
          <cell r="W1630">
            <v>18180</v>
          </cell>
          <cell r="X1630">
            <v>24430</v>
          </cell>
          <cell r="Y1630">
            <v>0</v>
          </cell>
          <cell r="Z1630">
            <v>0</v>
          </cell>
          <cell r="AA1630">
            <v>15883</v>
          </cell>
          <cell r="AB1630">
            <v>12253</v>
          </cell>
          <cell r="AC1630">
            <v>0</v>
          </cell>
          <cell r="AD1630">
            <v>0</v>
          </cell>
          <cell r="AE1630">
            <v>7449</v>
          </cell>
          <cell r="AF1630">
            <v>5723</v>
          </cell>
          <cell r="AG1630">
            <v>3</v>
          </cell>
          <cell r="AH1630">
            <v>1</v>
          </cell>
          <cell r="AI1630">
            <v>8285</v>
          </cell>
          <cell r="AJ1630">
            <v>7316</v>
          </cell>
          <cell r="AK1630">
            <v>174</v>
          </cell>
          <cell r="AL1630">
            <v>95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-28</v>
          </cell>
          <cell r="BF1630">
            <v>-882</v>
          </cell>
          <cell r="BG1630">
            <v>20</v>
          </cell>
          <cell r="BH1630">
            <v>13</v>
          </cell>
          <cell r="BI1630">
            <v>0</v>
          </cell>
          <cell r="BJ1630">
            <v>0</v>
          </cell>
          <cell r="BK1630">
            <v>-8</v>
          </cell>
          <cell r="BL1630">
            <v>-869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>
            <v>0</v>
          </cell>
          <cell r="BR1630">
            <v>0</v>
          </cell>
          <cell r="BS1630">
            <v>71</v>
          </cell>
          <cell r="BT1630">
            <v>55</v>
          </cell>
          <cell r="BU1630" t="str">
            <v>赵志刚</v>
          </cell>
          <cell r="BV1630" t="str">
            <v>王霞</v>
          </cell>
          <cell r="BW1630" t="str">
            <v>陈芳</v>
          </cell>
          <cell r="BX1630" t="str">
            <v>18510511034</v>
          </cell>
          <cell r="BY1630" t="str">
            <v>2025-03-14</v>
          </cell>
          <cell r="BZ1630" t="str">
            <v/>
          </cell>
          <cell r="CA1630" t="str">
            <v>MABY82M58</v>
          </cell>
          <cell r="CB1630">
            <v>0</v>
          </cell>
          <cell r="CC1630">
            <v>0</v>
          </cell>
          <cell r="CD1630" t="str">
            <v/>
          </cell>
          <cell r="CE1630" t="str">
            <v>1</v>
          </cell>
          <cell r="CF1630" t="str">
            <v/>
          </cell>
          <cell r="CG1630" t="str">
            <v>北京经济技术开发区虚拟社区</v>
          </cell>
          <cell r="CH1630" t="str">
            <v>qy</v>
          </cell>
          <cell r="CI1630" t="str">
            <v>    私人控股</v>
          </cell>
          <cell r="CJ1630" t="str">
            <v>H</v>
          </cell>
          <cell r="CK1630" t="str">
            <v>    住宿和餐饮业</v>
          </cell>
          <cell r="CL1630" t="str">
            <v>62</v>
          </cell>
          <cell r="CM1630" t="str">
            <v>    餐饮业</v>
          </cell>
          <cell r="CN1630" t="str">
            <v>115101</v>
          </cell>
          <cell r="CO1630" t="str">
            <v>      开发区</v>
          </cell>
          <cell r="CP1630" t="str">
            <v>　　　其他有限责任公司</v>
          </cell>
          <cell r="CQ1630" t="str">
            <v/>
          </cell>
          <cell r="CR1630" t="str">
            <v>    传统服务业</v>
          </cell>
          <cell r="CS1630" t="str">
            <v>2</v>
          </cell>
          <cell r="CT1630" t="str">
            <v>    地方</v>
          </cell>
          <cell r="CU1630">
            <v>0</v>
          </cell>
          <cell r="CV1630">
            <v>0</v>
          </cell>
          <cell r="CW1630">
            <v>0</v>
          </cell>
          <cell r="CX1630">
            <v>0</v>
          </cell>
          <cell r="CY1630">
            <v>0</v>
          </cell>
          <cell r="CZ1630">
            <v>0</v>
          </cell>
          <cell r="DA1630">
            <v>0</v>
          </cell>
          <cell r="DB1630">
            <v>0</v>
          </cell>
          <cell r="DC1630">
            <v>0</v>
          </cell>
          <cell r="DD1630">
            <v>0</v>
          </cell>
          <cell r="DE1630">
            <v>0</v>
          </cell>
          <cell r="DF1630">
            <v>0</v>
          </cell>
          <cell r="DG1630">
            <v>0</v>
          </cell>
          <cell r="DH1630">
            <v>0</v>
          </cell>
          <cell r="DI1630">
            <v>0</v>
          </cell>
          <cell r="DJ1630">
            <v>0</v>
          </cell>
          <cell r="DK1630">
            <v>0</v>
          </cell>
          <cell r="DL1630">
            <v>0</v>
          </cell>
          <cell r="DM1630" t="str">
            <v>3</v>
          </cell>
          <cell r="DN1630" t="str">
            <v>621</v>
          </cell>
          <cell r="DO1630" t="str">
            <v>    正餐服务</v>
          </cell>
          <cell r="DP1630" t="str">
            <v>1</v>
          </cell>
          <cell r="DQ1630" t="str">
            <v>3</v>
          </cell>
          <cell r="DR1630">
            <v>15883</v>
          </cell>
          <cell r="DS1630">
            <v>12253</v>
          </cell>
          <cell r="DT1630">
            <v>1</v>
          </cell>
          <cell r="DU1630">
            <v>-28</v>
          </cell>
          <cell r="DV1630">
            <v>-882</v>
          </cell>
          <cell r="DW1630">
            <v>-354</v>
          </cell>
          <cell r="DX1630">
            <v>-106</v>
          </cell>
        </row>
        <row r="1631">
          <cell r="M1631" t="str">
            <v>91110302MA01XXQ97R</v>
          </cell>
          <cell r="N1631" t="str">
            <v>北京鸿盛嘉苑酒店管理有限公司</v>
          </cell>
          <cell r="O1631" t="str">
            <v>2025</v>
          </cell>
          <cell r="P1631" t="str">
            <v>2</v>
          </cell>
          <cell r="Q1631">
            <v>174</v>
          </cell>
          <cell r="R1631">
            <v>174</v>
          </cell>
          <cell r="S1631">
            <v>0</v>
          </cell>
          <cell r="T1631">
            <v>0</v>
          </cell>
          <cell r="U1631">
            <v>8646</v>
          </cell>
          <cell r="V1631">
            <v>11875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2310</v>
          </cell>
          <cell r="AB1631">
            <v>2107</v>
          </cell>
          <cell r="AC1631">
            <v>0</v>
          </cell>
          <cell r="AD1631">
            <v>0</v>
          </cell>
          <cell r="AE1631">
            <v>988</v>
          </cell>
          <cell r="AF1631">
            <v>2961</v>
          </cell>
          <cell r="AG1631">
            <v>0</v>
          </cell>
          <cell r="AH1631">
            <v>0</v>
          </cell>
          <cell r="AI1631">
            <v>116</v>
          </cell>
          <cell r="AJ1631">
            <v>96</v>
          </cell>
          <cell r="AK1631">
            <v>44</v>
          </cell>
          <cell r="AL1631">
            <v>18</v>
          </cell>
          <cell r="AM1631">
            <v>0</v>
          </cell>
          <cell r="AN1631">
            <v>0</v>
          </cell>
          <cell r="AO1631">
            <v>1</v>
          </cell>
          <cell r="AP1631">
            <v>28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1161</v>
          </cell>
          <cell r="BF1631">
            <v>-996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1161</v>
          </cell>
          <cell r="BL1631">
            <v>-996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>
            <v>0</v>
          </cell>
          <cell r="BR1631">
            <v>0</v>
          </cell>
          <cell r="BS1631">
            <v>9</v>
          </cell>
          <cell r="BT1631">
            <v>6</v>
          </cell>
          <cell r="BU1631" t="str">
            <v>李杰</v>
          </cell>
          <cell r="BV1631" t="str">
            <v>李杰</v>
          </cell>
          <cell r="BW1631" t="str">
            <v>张静</v>
          </cell>
          <cell r="BX1631" t="str">
            <v>13784464217</v>
          </cell>
          <cell r="BY1631" t="str">
            <v>2025-03-17</v>
          </cell>
          <cell r="BZ1631" t="str">
            <v/>
          </cell>
          <cell r="CA1631" t="str">
            <v>MA01XXQ97</v>
          </cell>
          <cell r="CB1631">
            <v>0</v>
          </cell>
          <cell r="CC1631">
            <v>0</v>
          </cell>
          <cell r="CD1631" t="str">
            <v/>
          </cell>
          <cell r="CE1631" t="str">
            <v>1</v>
          </cell>
          <cell r="CF1631" t="str">
            <v/>
          </cell>
          <cell r="CG1631" t="str">
            <v>北京经济技术开发区虚拟社区</v>
          </cell>
          <cell r="CH1631" t="str">
            <v>qy</v>
          </cell>
          <cell r="CI1631" t="str">
            <v>    私人控股</v>
          </cell>
          <cell r="CJ1631" t="str">
            <v>H</v>
          </cell>
          <cell r="CK1631" t="str">
            <v>    住宿和餐饮业</v>
          </cell>
          <cell r="CL1631" t="str">
            <v>61</v>
          </cell>
          <cell r="CM1631" t="str">
            <v>    住宿业</v>
          </cell>
          <cell r="CN1631" t="str">
            <v>115101</v>
          </cell>
          <cell r="CO1631" t="str">
            <v>      开发区</v>
          </cell>
          <cell r="CP1631" t="str">
            <v>　　　私营有限责任公司</v>
          </cell>
          <cell r="CQ1631" t="str">
            <v/>
          </cell>
          <cell r="CR1631" t="str">
            <v>    传统服务业</v>
          </cell>
          <cell r="CS1631" t="str">
            <v>2</v>
          </cell>
          <cell r="CT1631" t="str">
            <v>    地方</v>
          </cell>
          <cell r="CU1631">
            <v>0</v>
          </cell>
          <cell r="CV1631">
            <v>0</v>
          </cell>
          <cell r="CW1631">
            <v>0</v>
          </cell>
          <cell r="CX1631">
            <v>0</v>
          </cell>
          <cell r="CY1631">
            <v>0</v>
          </cell>
          <cell r="CZ1631">
            <v>0</v>
          </cell>
          <cell r="DA1631">
            <v>0</v>
          </cell>
          <cell r="DB1631">
            <v>0</v>
          </cell>
          <cell r="DC1631">
            <v>0</v>
          </cell>
          <cell r="DD1631">
            <v>0</v>
          </cell>
          <cell r="DE1631">
            <v>0</v>
          </cell>
          <cell r="DF1631">
            <v>0</v>
          </cell>
          <cell r="DG1631">
            <v>0</v>
          </cell>
          <cell r="DH1631">
            <v>0</v>
          </cell>
          <cell r="DI1631">
            <v>0</v>
          </cell>
          <cell r="DJ1631">
            <v>0</v>
          </cell>
          <cell r="DK1631">
            <v>0</v>
          </cell>
          <cell r="DL1631">
            <v>0</v>
          </cell>
          <cell r="DM1631" t="str">
            <v>3</v>
          </cell>
          <cell r="DN1631" t="str">
            <v>611</v>
          </cell>
          <cell r="DO1631" t="str">
            <v>    旅游饭店</v>
          </cell>
          <cell r="DP1631" t="str">
            <v>1</v>
          </cell>
          <cell r="DQ1631" t="str">
            <v>4</v>
          </cell>
          <cell r="DR1631">
            <v>2310</v>
          </cell>
          <cell r="DS1631">
            <v>2107</v>
          </cell>
          <cell r="DT1631">
            <v>1</v>
          </cell>
          <cell r="DU1631">
            <v>1161</v>
          </cell>
          <cell r="DV1631">
            <v>-996</v>
          </cell>
          <cell r="DW1631">
            <v>-372</v>
          </cell>
          <cell r="DX1631">
            <v>-495</v>
          </cell>
        </row>
        <row r="1632">
          <cell r="M1632" t="str">
            <v>91110115MA01W9138C</v>
          </cell>
          <cell r="N1632" t="str">
            <v>北京佰味佳餐饮管理有限公司</v>
          </cell>
          <cell r="O1632" t="str">
            <v>2025</v>
          </cell>
          <cell r="P1632" t="str">
            <v>2</v>
          </cell>
          <cell r="Q1632">
            <v>1837</v>
          </cell>
          <cell r="R1632">
            <v>1318</v>
          </cell>
          <cell r="S1632">
            <v>853</v>
          </cell>
          <cell r="T1632">
            <v>260</v>
          </cell>
          <cell r="U1632">
            <v>6448</v>
          </cell>
          <cell r="V1632">
            <v>6573</v>
          </cell>
          <cell r="W1632">
            <v>1558</v>
          </cell>
          <cell r="X1632">
            <v>2684</v>
          </cell>
          <cell r="Y1632">
            <v>0</v>
          </cell>
          <cell r="Z1632">
            <v>0</v>
          </cell>
          <cell r="AA1632">
            <v>3092</v>
          </cell>
          <cell r="AB1632">
            <v>3035</v>
          </cell>
          <cell r="AC1632">
            <v>0</v>
          </cell>
          <cell r="AD1632">
            <v>0</v>
          </cell>
          <cell r="AE1632">
            <v>1090</v>
          </cell>
          <cell r="AF1632">
            <v>1533</v>
          </cell>
          <cell r="AG1632">
            <v>2</v>
          </cell>
          <cell r="AH1632">
            <v>8</v>
          </cell>
          <cell r="AI1632">
            <v>1694</v>
          </cell>
          <cell r="AJ1632">
            <v>1060</v>
          </cell>
          <cell r="AK1632">
            <v>295</v>
          </cell>
          <cell r="AL1632">
            <v>199</v>
          </cell>
          <cell r="AM1632">
            <v>0</v>
          </cell>
          <cell r="AN1632">
            <v>0</v>
          </cell>
          <cell r="AO1632">
            <v>2</v>
          </cell>
          <cell r="AP1632">
            <v>1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9</v>
          </cell>
          <cell r="BF1632">
            <v>234</v>
          </cell>
          <cell r="BG1632">
            <v>2</v>
          </cell>
          <cell r="BH1632">
            <v>2</v>
          </cell>
          <cell r="BI1632">
            <v>0</v>
          </cell>
          <cell r="BJ1632">
            <v>0</v>
          </cell>
          <cell r="BK1632">
            <v>11</v>
          </cell>
          <cell r="BL1632">
            <v>236</v>
          </cell>
          <cell r="BM1632">
            <v>0</v>
          </cell>
          <cell r="BN1632">
            <v>5</v>
          </cell>
          <cell r="BO1632">
            <v>0</v>
          </cell>
          <cell r="BP1632">
            <v>0</v>
          </cell>
          <cell r="BQ1632">
            <v>89</v>
          </cell>
          <cell r="BR1632">
            <v>262</v>
          </cell>
          <cell r="BS1632">
            <v>89</v>
          </cell>
          <cell r="BT1632">
            <v>94</v>
          </cell>
          <cell r="BU1632" t="str">
            <v>程业林</v>
          </cell>
          <cell r="BV1632" t="str">
            <v>董鑫</v>
          </cell>
          <cell r="BW1632" t="str">
            <v>董鑫</v>
          </cell>
          <cell r="BX1632" t="str">
            <v>15998349694</v>
          </cell>
          <cell r="BY1632" t="str">
            <v>2025-03-06</v>
          </cell>
          <cell r="BZ1632" t="str">
            <v/>
          </cell>
          <cell r="CA1632" t="str">
            <v>MA01W9138</v>
          </cell>
          <cell r="CB1632">
            <v>0</v>
          </cell>
          <cell r="CC1632">
            <v>0</v>
          </cell>
          <cell r="CD1632" t="str">
            <v/>
          </cell>
          <cell r="CE1632" t="str">
            <v>1</v>
          </cell>
          <cell r="CF1632" t="str">
            <v/>
          </cell>
          <cell r="CG1632" t="str">
            <v>北京经济技术开发区虚拟社区</v>
          </cell>
          <cell r="CH1632" t="str">
            <v>qy</v>
          </cell>
          <cell r="CI1632" t="str">
            <v>    私人控股</v>
          </cell>
          <cell r="CJ1632" t="str">
            <v>H</v>
          </cell>
          <cell r="CK1632" t="str">
            <v>    住宿和餐饮业</v>
          </cell>
          <cell r="CL1632" t="str">
            <v>62</v>
          </cell>
          <cell r="CM1632" t="str">
            <v>    餐饮业</v>
          </cell>
          <cell r="CN1632" t="str">
            <v>115101</v>
          </cell>
          <cell r="CO1632" t="str">
            <v>      开发区</v>
          </cell>
          <cell r="CP1632" t="str">
            <v>　　　其他有限责任公司</v>
          </cell>
          <cell r="CQ1632" t="str">
            <v/>
          </cell>
          <cell r="CR1632" t="str">
            <v>    传统服务业</v>
          </cell>
          <cell r="CS1632" t="str">
            <v>2</v>
          </cell>
          <cell r="CT1632" t="str">
            <v>    地方</v>
          </cell>
          <cell r="CU1632">
            <v>0</v>
          </cell>
          <cell r="CV1632">
            <v>0</v>
          </cell>
          <cell r="CW1632">
            <v>0</v>
          </cell>
          <cell r="CX1632">
            <v>0</v>
          </cell>
          <cell r="CY1632">
            <v>0</v>
          </cell>
          <cell r="CZ1632">
            <v>0</v>
          </cell>
          <cell r="DA1632">
            <v>0</v>
          </cell>
          <cell r="DB1632">
            <v>0</v>
          </cell>
          <cell r="DC1632">
            <v>0</v>
          </cell>
          <cell r="DD1632">
            <v>0</v>
          </cell>
          <cell r="DE1632">
            <v>0</v>
          </cell>
          <cell r="DF1632">
            <v>0</v>
          </cell>
          <cell r="DG1632">
            <v>0</v>
          </cell>
          <cell r="DH1632">
            <v>0</v>
          </cell>
          <cell r="DI1632">
            <v>0</v>
          </cell>
          <cell r="DJ1632">
            <v>0</v>
          </cell>
          <cell r="DK1632">
            <v>0</v>
          </cell>
          <cell r="DL1632">
            <v>0</v>
          </cell>
          <cell r="DM1632" t="str">
            <v>3</v>
          </cell>
          <cell r="DN1632" t="str">
            <v>622</v>
          </cell>
          <cell r="DO1632" t="str">
            <v>    快餐服务</v>
          </cell>
          <cell r="DP1632" t="str">
            <v>1</v>
          </cell>
          <cell r="DQ1632" t="str">
            <v>3</v>
          </cell>
          <cell r="DR1632">
            <v>3092</v>
          </cell>
          <cell r="DS1632">
            <v>3035</v>
          </cell>
          <cell r="DT1632">
            <v>1</v>
          </cell>
          <cell r="DU1632">
            <v>9</v>
          </cell>
          <cell r="DV1632">
            <v>234</v>
          </cell>
          <cell r="DW1632">
            <v>91</v>
          </cell>
          <cell r="DX1632">
            <v>275</v>
          </cell>
        </row>
        <row r="1633">
          <cell r="M1633" t="str">
            <v>91110302MA01WBAB6F</v>
          </cell>
          <cell r="N1633" t="str">
            <v>帕梅拉（北京）餐饮有限公司</v>
          </cell>
          <cell r="O1633" t="str">
            <v>2025</v>
          </cell>
          <cell r="P1633" t="str">
            <v>2</v>
          </cell>
          <cell r="Q1633">
            <v>0</v>
          </cell>
          <cell r="R1633">
            <v>0</v>
          </cell>
          <cell r="S1633">
            <v>1241</v>
          </cell>
          <cell r="T1633">
            <v>1132</v>
          </cell>
          <cell r="U1633">
            <v>2027</v>
          </cell>
          <cell r="V1633">
            <v>2715</v>
          </cell>
          <cell r="W1633">
            <v>910</v>
          </cell>
          <cell r="X1633">
            <v>2699</v>
          </cell>
          <cell r="Y1633">
            <v>0</v>
          </cell>
          <cell r="Z1633">
            <v>0</v>
          </cell>
          <cell r="AA1633">
            <v>2250</v>
          </cell>
          <cell r="AB1633">
            <v>1684</v>
          </cell>
          <cell r="AC1633">
            <v>0</v>
          </cell>
          <cell r="AD1633">
            <v>0</v>
          </cell>
          <cell r="AE1633">
            <v>1930</v>
          </cell>
          <cell r="AF1633">
            <v>1315</v>
          </cell>
          <cell r="AG1633">
            <v>0</v>
          </cell>
          <cell r="AH1633">
            <v>1</v>
          </cell>
          <cell r="AI1633">
            <v>0</v>
          </cell>
          <cell r="AJ1633">
            <v>0</v>
          </cell>
          <cell r="AK1633">
            <v>301</v>
          </cell>
          <cell r="AL1633">
            <v>361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19</v>
          </cell>
          <cell r="BF1633">
            <v>7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19</v>
          </cell>
          <cell r="BL1633">
            <v>7</v>
          </cell>
          <cell r="BM1633">
            <v>1</v>
          </cell>
          <cell r="BN1633">
            <v>1</v>
          </cell>
          <cell r="BO1633">
            <v>0</v>
          </cell>
          <cell r="BP1633">
            <v>0</v>
          </cell>
          <cell r="BQ1633">
            <v>5</v>
          </cell>
          <cell r="BR1633">
            <v>4</v>
          </cell>
          <cell r="BS1633">
            <v>28</v>
          </cell>
          <cell r="BT1633">
            <v>21</v>
          </cell>
          <cell r="BU1633" t="str">
            <v>唐宝良</v>
          </cell>
          <cell r="BV1633" t="str">
            <v>唐宝良</v>
          </cell>
          <cell r="BW1633" t="str">
            <v>唐宝良</v>
          </cell>
          <cell r="BX1633" t="str">
            <v>61667618</v>
          </cell>
          <cell r="BY1633" t="str">
            <v>2025-03-18</v>
          </cell>
          <cell r="BZ1633" t="str">
            <v/>
          </cell>
          <cell r="CA1633" t="str">
            <v>MA01WBAB6</v>
          </cell>
          <cell r="CB1633">
            <v>0</v>
          </cell>
          <cell r="CC1633">
            <v>0</v>
          </cell>
          <cell r="CD1633" t="str">
            <v/>
          </cell>
          <cell r="CE1633" t="str">
            <v>1</v>
          </cell>
          <cell r="CF1633" t="str">
            <v/>
          </cell>
          <cell r="CG1633" t="str">
            <v>北京经济技术开发区虚拟社区</v>
          </cell>
          <cell r="CH1633" t="str">
            <v>qy</v>
          </cell>
          <cell r="CI1633" t="str">
            <v>    私人控股</v>
          </cell>
          <cell r="CJ1633" t="str">
            <v>H</v>
          </cell>
          <cell r="CK1633" t="str">
            <v>    住宿和餐饮业</v>
          </cell>
          <cell r="CL1633" t="str">
            <v>62</v>
          </cell>
          <cell r="CM1633" t="str">
            <v>    餐饮业</v>
          </cell>
          <cell r="CN1633" t="str">
            <v>115101</v>
          </cell>
          <cell r="CO1633" t="str">
            <v>      开发区</v>
          </cell>
          <cell r="CP1633" t="str">
            <v>　　　私营有限责任公司</v>
          </cell>
          <cell r="CQ1633" t="str">
            <v/>
          </cell>
          <cell r="CR1633" t="str">
            <v>    传统服务业</v>
          </cell>
          <cell r="CS1633" t="str">
            <v>2</v>
          </cell>
          <cell r="CT1633" t="str">
            <v>    地方</v>
          </cell>
          <cell r="CU1633">
            <v>0</v>
          </cell>
          <cell r="CV1633">
            <v>0</v>
          </cell>
          <cell r="CW1633">
            <v>0</v>
          </cell>
          <cell r="CX1633">
            <v>0</v>
          </cell>
          <cell r="CY1633">
            <v>0</v>
          </cell>
          <cell r="CZ1633">
            <v>0</v>
          </cell>
          <cell r="DA1633">
            <v>0</v>
          </cell>
          <cell r="DB1633">
            <v>0</v>
          </cell>
          <cell r="DC1633">
            <v>0</v>
          </cell>
          <cell r="DD1633">
            <v>0</v>
          </cell>
          <cell r="DE1633">
            <v>0</v>
          </cell>
          <cell r="DF1633">
            <v>0</v>
          </cell>
          <cell r="DG1633">
            <v>0</v>
          </cell>
          <cell r="DH1633">
            <v>0</v>
          </cell>
          <cell r="DI1633">
            <v>0</v>
          </cell>
          <cell r="DJ1633">
            <v>0</v>
          </cell>
          <cell r="DK1633">
            <v>0</v>
          </cell>
          <cell r="DL1633">
            <v>0</v>
          </cell>
          <cell r="DM1633" t="str">
            <v>3</v>
          </cell>
          <cell r="DN1633" t="str">
            <v>622</v>
          </cell>
          <cell r="DO1633" t="str">
            <v>    快餐服务</v>
          </cell>
          <cell r="DP1633" t="str">
            <v>1</v>
          </cell>
          <cell r="DQ1633" t="str">
            <v>3</v>
          </cell>
          <cell r="DR1633">
            <v>2250</v>
          </cell>
          <cell r="DS1633">
            <v>1684</v>
          </cell>
          <cell r="DT1633">
            <v>1</v>
          </cell>
          <cell r="DU1633">
            <v>19</v>
          </cell>
          <cell r="DV1633">
            <v>7</v>
          </cell>
          <cell r="DW1633">
            <v>6</v>
          </cell>
          <cell r="DX1633">
            <v>6</v>
          </cell>
        </row>
        <row r="1634">
          <cell r="M1634" t="str">
            <v>91110112MA01XWL419</v>
          </cell>
          <cell r="N1634" t="str">
            <v>北京鸿悦尚豪餐饮管理有限公司</v>
          </cell>
          <cell r="O1634" t="str">
            <v>2025</v>
          </cell>
          <cell r="P1634" t="str">
            <v>2</v>
          </cell>
          <cell r="Q1634">
            <v>0</v>
          </cell>
          <cell r="R1634">
            <v>0</v>
          </cell>
          <cell r="S1634">
            <v>67</v>
          </cell>
          <cell r="T1634">
            <v>1438</v>
          </cell>
          <cell r="U1634">
            <v>4326</v>
          </cell>
          <cell r="V1634">
            <v>7901</v>
          </cell>
          <cell r="W1634">
            <v>10088</v>
          </cell>
          <cell r="X1634">
            <v>12625</v>
          </cell>
          <cell r="Y1634">
            <v>0</v>
          </cell>
          <cell r="Z1634">
            <v>0</v>
          </cell>
          <cell r="AA1634">
            <v>2246</v>
          </cell>
          <cell r="AB1634">
            <v>2784</v>
          </cell>
          <cell r="AC1634">
            <v>0</v>
          </cell>
          <cell r="AD1634">
            <v>0</v>
          </cell>
          <cell r="AE1634">
            <v>980</v>
          </cell>
          <cell r="AF1634">
            <v>1412</v>
          </cell>
          <cell r="AG1634">
            <v>2</v>
          </cell>
          <cell r="AH1634">
            <v>3</v>
          </cell>
          <cell r="AI1634">
            <v>1018</v>
          </cell>
          <cell r="AJ1634">
            <v>1559</v>
          </cell>
          <cell r="AK1634">
            <v>0</v>
          </cell>
          <cell r="AL1634">
            <v>10</v>
          </cell>
          <cell r="AM1634">
            <v>0</v>
          </cell>
          <cell r="AN1634">
            <v>0</v>
          </cell>
          <cell r="AO1634">
            <v>17</v>
          </cell>
          <cell r="AP1634">
            <v>26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229</v>
          </cell>
          <cell r="BF1634">
            <v>-226</v>
          </cell>
          <cell r="BG1634">
            <v>2</v>
          </cell>
          <cell r="BH1634">
            <v>7</v>
          </cell>
          <cell r="BI1634">
            <v>0</v>
          </cell>
          <cell r="BJ1634">
            <v>0</v>
          </cell>
          <cell r="BK1634">
            <v>232</v>
          </cell>
          <cell r="BL1634">
            <v>-219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>
            <v>41</v>
          </cell>
          <cell r="BR1634">
            <v>50</v>
          </cell>
          <cell r="BS1634">
            <v>43</v>
          </cell>
          <cell r="BT1634">
            <v>49</v>
          </cell>
          <cell r="BU1634" t="str">
            <v>陶廷龙</v>
          </cell>
          <cell r="BV1634" t="str">
            <v>陶廷龙</v>
          </cell>
          <cell r="BW1634" t="str">
            <v>魏文颖</v>
          </cell>
          <cell r="BX1634" t="str">
            <v>13301340204</v>
          </cell>
          <cell r="BY1634" t="str">
            <v>2025-03-12</v>
          </cell>
          <cell r="BZ1634" t="str">
            <v/>
          </cell>
          <cell r="CA1634" t="str">
            <v>MA01XWL41</v>
          </cell>
          <cell r="CB1634">
            <v>0</v>
          </cell>
          <cell r="CC1634">
            <v>0</v>
          </cell>
          <cell r="CD1634" t="str">
            <v/>
          </cell>
          <cell r="CE1634" t="str">
            <v/>
          </cell>
          <cell r="CF1634" t="str">
            <v/>
          </cell>
          <cell r="CG1634" t="str">
            <v/>
          </cell>
          <cell r="CH1634" t="str">
            <v>qy</v>
          </cell>
          <cell r="CI1634" t="str">
            <v>    私人控股</v>
          </cell>
          <cell r="CJ1634" t="str">
            <v>H</v>
          </cell>
          <cell r="CK1634" t="str">
            <v>    住宿和餐饮业</v>
          </cell>
          <cell r="CL1634" t="str">
            <v>62</v>
          </cell>
          <cell r="CM1634" t="str">
            <v>    餐饮业</v>
          </cell>
          <cell r="CN1634" t="str">
            <v>110112</v>
          </cell>
          <cell r="CO1634" t="str">
            <v>      通州区</v>
          </cell>
          <cell r="CP1634" t="str">
            <v>　　　私营有限责任公司</v>
          </cell>
          <cell r="CQ1634" t="str">
            <v/>
          </cell>
          <cell r="CR1634" t="str">
            <v>    传统服务业</v>
          </cell>
          <cell r="CS1634" t="str">
            <v>2</v>
          </cell>
          <cell r="CT1634" t="str">
            <v>    地方</v>
          </cell>
          <cell r="CU1634">
            <v>0</v>
          </cell>
          <cell r="CV1634">
            <v>0</v>
          </cell>
          <cell r="CW1634">
            <v>0</v>
          </cell>
          <cell r="CX1634">
            <v>0</v>
          </cell>
          <cell r="CY1634">
            <v>0</v>
          </cell>
          <cell r="CZ1634">
            <v>0</v>
          </cell>
          <cell r="DA1634">
            <v>0</v>
          </cell>
          <cell r="DB1634">
            <v>0</v>
          </cell>
          <cell r="DC1634">
            <v>0</v>
          </cell>
          <cell r="DD1634">
            <v>0</v>
          </cell>
          <cell r="DE1634">
            <v>0</v>
          </cell>
          <cell r="DF1634">
            <v>0</v>
          </cell>
          <cell r="DG1634">
            <v>0</v>
          </cell>
          <cell r="DH1634">
            <v>0</v>
          </cell>
          <cell r="DI1634">
            <v>0</v>
          </cell>
          <cell r="DJ1634">
            <v>0</v>
          </cell>
          <cell r="DK1634">
            <v>0</v>
          </cell>
          <cell r="DL1634">
            <v>0</v>
          </cell>
          <cell r="DM1634" t="str">
            <v>5</v>
          </cell>
          <cell r="DN1634" t="str">
            <v>621</v>
          </cell>
          <cell r="DO1634" t="str">
            <v>    正餐服务</v>
          </cell>
          <cell r="DP1634" t="str">
            <v>1</v>
          </cell>
          <cell r="DQ1634" t="str">
            <v>4</v>
          </cell>
          <cell r="DR1634">
            <v>2246</v>
          </cell>
          <cell r="DS1634">
            <v>2784</v>
          </cell>
          <cell r="DT1634">
            <v>1</v>
          </cell>
          <cell r="DU1634">
            <v>229</v>
          </cell>
          <cell r="DV1634">
            <v>-226</v>
          </cell>
          <cell r="DW1634">
            <v>43</v>
          </cell>
          <cell r="DX1634">
            <v>53</v>
          </cell>
        </row>
        <row r="1635">
          <cell r="M1635" t="str">
            <v>91110112MA0186KG6X</v>
          </cell>
          <cell r="N1635" t="str">
            <v>北京四季民福锦绣润生餐饮有限公司</v>
          </cell>
          <cell r="O1635" t="str">
            <v>2025</v>
          </cell>
          <cell r="P1635" t="str">
            <v>2</v>
          </cell>
          <cell r="Q1635">
            <v>187</v>
          </cell>
          <cell r="R1635">
            <v>169</v>
          </cell>
          <cell r="S1635">
            <v>233</v>
          </cell>
          <cell r="T1635">
            <v>192</v>
          </cell>
          <cell r="U1635">
            <v>8736</v>
          </cell>
          <cell r="V1635">
            <v>3540</v>
          </cell>
          <cell r="W1635">
            <v>8215</v>
          </cell>
          <cell r="X1635">
            <v>7036</v>
          </cell>
          <cell r="Y1635">
            <v>0</v>
          </cell>
          <cell r="Z1635">
            <v>0</v>
          </cell>
          <cell r="AA1635">
            <v>5397</v>
          </cell>
          <cell r="AB1635">
            <v>4276</v>
          </cell>
          <cell r="AC1635">
            <v>0</v>
          </cell>
          <cell r="AD1635">
            <v>0</v>
          </cell>
          <cell r="AE1635">
            <v>1848</v>
          </cell>
          <cell r="AF1635">
            <v>1785</v>
          </cell>
          <cell r="AG1635">
            <v>3</v>
          </cell>
          <cell r="AH1635">
            <v>1</v>
          </cell>
          <cell r="AI1635">
            <v>2277</v>
          </cell>
          <cell r="AJ1635">
            <v>2063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18</v>
          </cell>
          <cell r="AP1635">
            <v>17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1251</v>
          </cell>
          <cell r="BF1635">
            <v>410</v>
          </cell>
          <cell r="BG1635">
            <v>2</v>
          </cell>
          <cell r="BH1635">
            <v>0</v>
          </cell>
          <cell r="BI1635">
            <v>0</v>
          </cell>
          <cell r="BJ1635">
            <v>1</v>
          </cell>
          <cell r="BK1635">
            <v>1253</v>
          </cell>
          <cell r="BL1635">
            <v>409</v>
          </cell>
          <cell r="BM1635">
            <v>62</v>
          </cell>
          <cell r="BN1635">
            <v>0</v>
          </cell>
          <cell r="BO1635">
            <v>0</v>
          </cell>
          <cell r="BP1635">
            <v>0</v>
          </cell>
          <cell r="BQ1635">
            <v>0</v>
          </cell>
          <cell r="BR1635">
            <v>0</v>
          </cell>
          <cell r="BS1635">
            <v>29</v>
          </cell>
          <cell r="BT1635">
            <v>15</v>
          </cell>
          <cell r="BU1635" t="str">
            <v>许久佳</v>
          </cell>
          <cell r="BV1635" t="str">
            <v>高志强</v>
          </cell>
          <cell r="BW1635" t="str">
            <v>张乃鑫</v>
          </cell>
          <cell r="BX1635" t="str">
            <v>52094068</v>
          </cell>
          <cell r="BY1635" t="str">
            <v>2025-03-17</v>
          </cell>
          <cell r="BZ1635" t="str">
            <v/>
          </cell>
          <cell r="CA1635" t="str">
            <v>MA0186KG6</v>
          </cell>
          <cell r="CB1635">
            <v>0</v>
          </cell>
          <cell r="CC1635">
            <v>0</v>
          </cell>
          <cell r="CD1635" t="str">
            <v/>
          </cell>
          <cell r="CE1635" t="str">
            <v/>
          </cell>
          <cell r="CF1635" t="str">
            <v/>
          </cell>
          <cell r="CG1635" t="str">
            <v/>
          </cell>
          <cell r="CH1635" t="str">
            <v>qy</v>
          </cell>
          <cell r="CI1635" t="str">
            <v>    私人控股</v>
          </cell>
          <cell r="CJ1635" t="str">
            <v>H</v>
          </cell>
          <cell r="CK1635" t="str">
            <v>    住宿和餐饮业</v>
          </cell>
          <cell r="CL1635" t="str">
            <v>62</v>
          </cell>
          <cell r="CM1635" t="str">
            <v>    餐饮业</v>
          </cell>
          <cell r="CN1635" t="str">
            <v>110112</v>
          </cell>
          <cell r="CO1635" t="str">
            <v>      通州区</v>
          </cell>
          <cell r="CP1635" t="str">
            <v>　　　私营有限责任公司</v>
          </cell>
          <cell r="CQ1635" t="str">
            <v/>
          </cell>
          <cell r="CR1635" t="str">
            <v>    传统服务业</v>
          </cell>
          <cell r="CS1635" t="str">
            <v>2</v>
          </cell>
          <cell r="CT1635" t="str">
            <v>    地方</v>
          </cell>
          <cell r="CU1635">
            <v>0</v>
          </cell>
          <cell r="CV1635">
            <v>0</v>
          </cell>
          <cell r="CW1635">
            <v>0</v>
          </cell>
          <cell r="CX1635">
            <v>0</v>
          </cell>
          <cell r="CY1635">
            <v>0</v>
          </cell>
          <cell r="CZ1635">
            <v>0</v>
          </cell>
          <cell r="DA1635">
            <v>0</v>
          </cell>
          <cell r="DB1635">
            <v>0</v>
          </cell>
          <cell r="DC1635">
            <v>0</v>
          </cell>
          <cell r="DD1635">
            <v>0</v>
          </cell>
          <cell r="DE1635">
            <v>0</v>
          </cell>
          <cell r="DF1635">
            <v>0</v>
          </cell>
          <cell r="DG1635">
            <v>0</v>
          </cell>
          <cell r="DH1635">
            <v>0</v>
          </cell>
          <cell r="DI1635">
            <v>0</v>
          </cell>
          <cell r="DJ1635">
            <v>0</v>
          </cell>
          <cell r="DK1635">
            <v>0</v>
          </cell>
          <cell r="DL1635">
            <v>0</v>
          </cell>
          <cell r="DM1635" t="str">
            <v>5</v>
          </cell>
          <cell r="DN1635" t="str">
            <v>621</v>
          </cell>
          <cell r="DO1635" t="str">
            <v>    正餐服务</v>
          </cell>
          <cell r="DP1635" t="str">
            <v>1</v>
          </cell>
          <cell r="DQ1635" t="str">
            <v>3</v>
          </cell>
          <cell r="DR1635">
            <v>5397</v>
          </cell>
          <cell r="DS1635">
            <v>4276</v>
          </cell>
          <cell r="DT1635">
            <v>1</v>
          </cell>
          <cell r="DU1635">
            <v>1251</v>
          </cell>
          <cell r="DV1635">
            <v>410</v>
          </cell>
          <cell r="DW1635">
            <v>-52</v>
          </cell>
          <cell r="DX1635">
            <v>-310</v>
          </cell>
        </row>
        <row r="1636">
          <cell r="M1636" t="str">
            <v>91110400MA7GATTE7U</v>
          </cell>
          <cell r="N1636" t="str">
            <v>北京朝林明斯克餐饮服务有限公司</v>
          </cell>
          <cell r="O1636" t="str">
            <v>2025</v>
          </cell>
          <cell r="P1636" t="str">
            <v>2</v>
          </cell>
          <cell r="Q1636">
            <v>304</v>
          </cell>
          <cell r="R1636">
            <v>301</v>
          </cell>
          <cell r="S1636">
            <v>0</v>
          </cell>
          <cell r="T1636">
            <v>0</v>
          </cell>
          <cell r="U1636">
            <v>2454</v>
          </cell>
          <cell r="V1636">
            <v>2185</v>
          </cell>
          <cell r="W1636">
            <v>1860</v>
          </cell>
          <cell r="X1636">
            <v>1330</v>
          </cell>
          <cell r="Y1636">
            <v>0</v>
          </cell>
          <cell r="Z1636">
            <v>0</v>
          </cell>
          <cell r="AA1636">
            <v>534</v>
          </cell>
          <cell r="AB1636">
            <v>766</v>
          </cell>
          <cell r="AC1636">
            <v>0</v>
          </cell>
          <cell r="AD1636">
            <v>0</v>
          </cell>
          <cell r="AE1636">
            <v>132</v>
          </cell>
          <cell r="AF1636">
            <v>501</v>
          </cell>
          <cell r="AG1636">
            <v>0</v>
          </cell>
          <cell r="AH1636">
            <v>0</v>
          </cell>
          <cell r="AI1636">
            <v>322</v>
          </cell>
          <cell r="AJ1636">
            <v>418</v>
          </cell>
          <cell r="AK1636">
            <v>8</v>
          </cell>
          <cell r="AL1636">
            <v>6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72</v>
          </cell>
          <cell r="BF1636">
            <v>-159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72</v>
          </cell>
          <cell r="BL1636">
            <v>-159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>
            <v>0</v>
          </cell>
          <cell r="BR1636">
            <v>52</v>
          </cell>
          <cell r="BS1636">
            <v>11</v>
          </cell>
          <cell r="BT1636">
            <v>15</v>
          </cell>
          <cell r="BU1636" t="str">
            <v>李冠男</v>
          </cell>
          <cell r="BV1636" t="str">
            <v>赵佰超</v>
          </cell>
          <cell r="BW1636" t="str">
            <v>尹海涛</v>
          </cell>
          <cell r="BX1636" t="str">
            <v>53876980</v>
          </cell>
          <cell r="BY1636" t="str">
            <v>2025-03-13</v>
          </cell>
          <cell r="BZ1636" t="str">
            <v/>
          </cell>
          <cell r="CA1636" t="str">
            <v>MA7GATTE7</v>
          </cell>
          <cell r="CB1636">
            <v>0</v>
          </cell>
          <cell r="CC1636">
            <v>0</v>
          </cell>
          <cell r="CD1636" t="str">
            <v/>
          </cell>
          <cell r="CE1636" t="str">
            <v>1</v>
          </cell>
          <cell r="CF1636" t="str">
            <v/>
          </cell>
          <cell r="CG1636" t="str">
            <v>北京经济技术开发区虚拟社区</v>
          </cell>
          <cell r="CH1636" t="str">
            <v>qy</v>
          </cell>
          <cell r="CI1636" t="str">
            <v>    私人控股</v>
          </cell>
          <cell r="CJ1636" t="str">
            <v>H</v>
          </cell>
          <cell r="CK1636" t="str">
            <v>    住宿和餐饮业</v>
          </cell>
          <cell r="CL1636" t="str">
            <v>62</v>
          </cell>
          <cell r="CM1636" t="str">
            <v>    餐饮业</v>
          </cell>
          <cell r="CN1636" t="str">
            <v>115101</v>
          </cell>
          <cell r="CO1636" t="str">
            <v>      开发区</v>
          </cell>
          <cell r="CP1636" t="str">
            <v>　　　外商投资有限责任公司</v>
          </cell>
          <cell r="CQ1636" t="str">
            <v/>
          </cell>
          <cell r="CR1636" t="str">
            <v>    传统服务业</v>
          </cell>
          <cell r="CS1636" t="str">
            <v>2</v>
          </cell>
          <cell r="CT1636" t="str">
            <v>    地方</v>
          </cell>
          <cell r="CU1636">
            <v>0</v>
          </cell>
          <cell r="CV1636">
            <v>0</v>
          </cell>
          <cell r="CW1636">
            <v>0</v>
          </cell>
          <cell r="CX1636">
            <v>0</v>
          </cell>
          <cell r="CY1636">
            <v>0</v>
          </cell>
          <cell r="CZ1636">
            <v>0</v>
          </cell>
          <cell r="DA1636">
            <v>0</v>
          </cell>
          <cell r="DB1636">
            <v>0</v>
          </cell>
          <cell r="DC1636">
            <v>0</v>
          </cell>
          <cell r="DD1636">
            <v>0</v>
          </cell>
          <cell r="DE1636">
            <v>0</v>
          </cell>
          <cell r="DF1636">
            <v>0</v>
          </cell>
          <cell r="DG1636">
            <v>0</v>
          </cell>
          <cell r="DH1636">
            <v>0</v>
          </cell>
          <cell r="DI1636">
            <v>0</v>
          </cell>
          <cell r="DJ1636">
            <v>0</v>
          </cell>
          <cell r="DK1636">
            <v>0</v>
          </cell>
          <cell r="DL1636">
            <v>0</v>
          </cell>
          <cell r="DM1636" t="str">
            <v>3</v>
          </cell>
          <cell r="DN1636" t="str">
            <v>621</v>
          </cell>
          <cell r="DO1636" t="str">
            <v>    正餐服务</v>
          </cell>
          <cell r="DP1636" t="str">
            <v>1</v>
          </cell>
          <cell r="DQ1636" t="str">
            <v>3</v>
          </cell>
          <cell r="DR1636">
            <v>534</v>
          </cell>
          <cell r="DS1636">
            <v>766</v>
          </cell>
          <cell r="DT1636">
            <v>1</v>
          </cell>
          <cell r="DU1636">
            <v>72</v>
          </cell>
          <cell r="DV1636">
            <v>-159</v>
          </cell>
          <cell r="DW1636">
            <v>0</v>
          </cell>
          <cell r="DX1636">
            <v>52</v>
          </cell>
        </row>
        <row r="1637">
          <cell r="M1637" t="str">
            <v>91110400MABU33LP7U</v>
          </cell>
          <cell r="N1637" t="str">
            <v>北京春幔锦堂餐饮管理有限公司</v>
          </cell>
          <cell r="O1637" t="str">
            <v>2025</v>
          </cell>
          <cell r="P1637" t="str">
            <v>2</v>
          </cell>
          <cell r="Q1637">
            <v>715</v>
          </cell>
          <cell r="R1637">
            <v>675</v>
          </cell>
          <cell r="S1637">
            <v>81</v>
          </cell>
          <cell r="T1637">
            <v>58</v>
          </cell>
          <cell r="U1637">
            <v>3633</v>
          </cell>
          <cell r="V1637">
            <v>2263</v>
          </cell>
          <cell r="W1637">
            <v>3361</v>
          </cell>
          <cell r="X1637">
            <v>1977</v>
          </cell>
          <cell r="Y1637">
            <v>0</v>
          </cell>
          <cell r="Z1637">
            <v>0</v>
          </cell>
          <cell r="AA1637">
            <v>2782</v>
          </cell>
          <cell r="AB1637">
            <v>2277</v>
          </cell>
          <cell r="AC1637">
            <v>0</v>
          </cell>
          <cell r="AD1637">
            <v>0</v>
          </cell>
          <cell r="AE1637">
            <v>1524</v>
          </cell>
          <cell r="AF1637">
            <v>1226</v>
          </cell>
          <cell r="AG1637">
            <v>0</v>
          </cell>
          <cell r="AH1637">
            <v>1</v>
          </cell>
          <cell r="AI1637">
            <v>1125</v>
          </cell>
          <cell r="AJ1637">
            <v>842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133</v>
          </cell>
          <cell r="BF1637">
            <v>208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133</v>
          </cell>
          <cell r="BL1637">
            <v>208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>
            <v>0</v>
          </cell>
          <cell r="BR1637">
            <v>0</v>
          </cell>
          <cell r="BS1637">
            <v>0</v>
          </cell>
          <cell r="BT1637">
            <v>0</v>
          </cell>
          <cell r="BU1637" t="str">
            <v>王涛</v>
          </cell>
          <cell r="BV1637" t="str">
            <v>王涛</v>
          </cell>
          <cell r="BW1637" t="str">
            <v>张学红</v>
          </cell>
          <cell r="BX1637" t="str">
            <v>18310137097</v>
          </cell>
          <cell r="BY1637" t="str">
            <v>2025-03-17</v>
          </cell>
          <cell r="BZ1637" t="str">
            <v/>
          </cell>
          <cell r="CA1637" t="str">
            <v>MABU33LP7</v>
          </cell>
          <cell r="CB1637">
            <v>0</v>
          </cell>
          <cell r="CC1637">
            <v>0</v>
          </cell>
          <cell r="CD1637" t="str">
            <v/>
          </cell>
          <cell r="CE1637" t="str">
            <v>1</v>
          </cell>
          <cell r="CF1637" t="str">
            <v/>
          </cell>
          <cell r="CG1637" t="str">
            <v>北京经济技术开发区虚拟社区</v>
          </cell>
          <cell r="CH1637" t="str">
            <v>qy</v>
          </cell>
          <cell r="CI1637" t="str">
            <v>    私人控股</v>
          </cell>
          <cell r="CJ1637" t="str">
            <v>H</v>
          </cell>
          <cell r="CK1637" t="str">
            <v>    住宿和餐饮业</v>
          </cell>
          <cell r="CL1637" t="str">
            <v>62</v>
          </cell>
          <cell r="CM1637" t="str">
            <v>    餐饮业</v>
          </cell>
          <cell r="CN1637" t="str">
            <v>115101</v>
          </cell>
          <cell r="CO1637" t="str">
            <v>      开发区</v>
          </cell>
          <cell r="CP1637" t="str">
            <v>　　　私营有限责任公司</v>
          </cell>
          <cell r="CQ1637" t="str">
            <v/>
          </cell>
          <cell r="CR1637" t="str">
            <v>    传统服务业</v>
          </cell>
          <cell r="CS1637" t="str">
            <v>2</v>
          </cell>
          <cell r="CT1637" t="str">
            <v>    地方</v>
          </cell>
          <cell r="CU1637">
            <v>0</v>
          </cell>
          <cell r="CV1637">
            <v>0</v>
          </cell>
          <cell r="CW1637">
            <v>0</v>
          </cell>
          <cell r="CX1637">
            <v>0</v>
          </cell>
          <cell r="CY1637">
            <v>0</v>
          </cell>
          <cell r="CZ1637">
            <v>0</v>
          </cell>
          <cell r="DA1637">
            <v>0</v>
          </cell>
          <cell r="DB1637">
            <v>0</v>
          </cell>
          <cell r="DC1637">
            <v>0</v>
          </cell>
          <cell r="DD1637">
            <v>0</v>
          </cell>
          <cell r="DE1637">
            <v>0</v>
          </cell>
          <cell r="DF1637">
            <v>0</v>
          </cell>
          <cell r="DG1637">
            <v>0</v>
          </cell>
          <cell r="DH1637">
            <v>0</v>
          </cell>
          <cell r="DI1637">
            <v>0</v>
          </cell>
          <cell r="DJ1637">
            <v>0</v>
          </cell>
          <cell r="DK1637">
            <v>0</v>
          </cell>
          <cell r="DL1637">
            <v>0</v>
          </cell>
          <cell r="DM1637" t="str">
            <v>3</v>
          </cell>
          <cell r="DN1637" t="str">
            <v>621</v>
          </cell>
          <cell r="DO1637" t="str">
            <v>    正餐服务</v>
          </cell>
          <cell r="DP1637" t="str">
            <v>1</v>
          </cell>
          <cell r="DQ1637" t="str">
            <v/>
          </cell>
          <cell r="DR1637">
            <v>2782</v>
          </cell>
          <cell r="DS1637">
            <v>2277</v>
          </cell>
          <cell r="DT1637">
            <v>1</v>
          </cell>
          <cell r="DU1637">
            <v>133</v>
          </cell>
          <cell r="DV1637">
            <v>208</v>
          </cell>
          <cell r="DW1637">
            <v>-12</v>
          </cell>
          <cell r="DX1637">
            <v>-9</v>
          </cell>
        </row>
        <row r="1638">
          <cell r="M1638" t="str">
            <v>9111011568837603XP</v>
          </cell>
          <cell r="N1638" t="str">
            <v>北京迪富大酒店有限公司</v>
          </cell>
          <cell r="O1638" t="str">
            <v>2025</v>
          </cell>
          <cell r="P1638" t="str">
            <v>2</v>
          </cell>
          <cell r="Q1638">
            <v>2751</v>
          </cell>
          <cell r="R1638">
            <v>2678</v>
          </cell>
          <cell r="S1638">
            <v>0</v>
          </cell>
          <cell r="T1638">
            <v>0</v>
          </cell>
          <cell r="U1638">
            <v>1889</v>
          </cell>
          <cell r="V1638">
            <v>1705</v>
          </cell>
          <cell r="W1638">
            <v>1946</v>
          </cell>
          <cell r="X1638">
            <v>1420</v>
          </cell>
          <cell r="Y1638">
            <v>0</v>
          </cell>
          <cell r="Z1638">
            <v>0</v>
          </cell>
          <cell r="AA1638">
            <v>895</v>
          </cell>
          <cell r="AB1638">
            <v>736</v>
          </cell>
          <cell r="AC1638">
            <v>0</v>
          </cell>
          <cell r="AD1638">
            <v>0</v>
          </cell>
          <cell r="AE1638">
            <v>1363</v>
          </cell>
          <cell r="AF1638">
            <v>1211</v>
          </cell>
          <cell r="AG1638">
            <v>1</v>
          </cell>
          <cell r="AH1638">
            <v>0</v>
          </cell>
          <cell r="AI1638">
            <v>80</v>
          </cell>
          <cell r="AJ1638">
            <v>65</v>
          </cell>
          <cell r="AK1638">
            <v>35</v>
          </cell>
          <cell r="AL1638">
            <v>37</v>
          </cell>
          <cell r="AM1638">
            <v>0</v>
          </cell>
          <cell r="AN1638">
            <v>0</v>
          </cell>
          <cell r="AO1638">
            <v>2</v>
          </cell>
          <cell r="AP1638">
            <v>1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-586</v>
          </cell>
          <cell r="BF1638">
            <v>-578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-585</v>
          </cell>
          <cell r="BL1638">
            <v>-576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>
            <v>1</v>
          </cell>
          <cell r="BR1638">
            <v>1</v>
          </cell>
          <cell r="BS1638">
            <v>21</v>
          </cell>
          <cell r="BT1638">
            <v>20</v>
          </cell>
          <cell r="BU1638" t="str">
            <v>冀翠梅</v>
          </cell>
          <cell r="BV1638" t="str">
            <v>冀翠梅</v>
          </cell>
          <cell r="BW1638" t="str">
            <v>李岩</v>
          </cell>
          <cell r="BX1638" t="str">
            <v>15632839380</v>
          </cell>
          <cell r="BY1638" t="str">
            <v>2025-03-14</v>
          </cell>
          <cell r="BZ1638" t="str">
            <v/>
          </cell>
          <cell r="CA1638" t="str">
            <v>68837603X</v>
          </cell>
          <cell r="CB1638">
            <v>0</v>
          </cell>
          <cell r="CC1638">
            <v>0</v>
          </cell>
          <cell r="CD1638" t="str">
            <v/>
          </cell>
          <cell r="CE1638" t="str">
            <v/>
          </cell>
          <cell r="CF1638" t="str">
            <v/>
          </cell>
          <cell r="CG1638" t="str">
            <v/>
          </cell>
          <cell r="CH1638" t="str">
            <v>qy</v>
          </cell>
          <cell r="CI1638" t="str">
            <v>    私人控股</v>
          </cell>
          <cell r="CJ1638" t="str">
            <v>H</v>
          </cell>
          <cell r="CK1638" t="str">
            <v>    住宿和餐饮业</v>
          </cell>
          <cell r="CL1638" t="str">
            <v>61</v>
          </cell>
          <cell r="CM1638" t="str">
            <v>    住宿业</v>
          </cell>
          <cell r="CN1638" t="str">
            <v>110115</v>
          </cell>
          <cell r="CO1638" t="str">
            <v>      大兴区</v>
          </cell>
          <cell r="CP1638" t="str">
            <v>　　　私营有限责任公司</v>
          </cell>
          <cell r="CQ1638" t="str">
            <v/>
          </cell>
          <cell r="CR1638" t="str">
            <v>    传统服务业</v>
          </cell>
          <cell r="CS1638" t="str">
            <v>2</v>
          </cell>
          <cell r="CT1638" t="str">
            <v>    地方</v>
          </cell>
          <cell r="CU1638">
            <v>0</v>
          </cell>
          <cell r="CV1638">
            <v>0</v>
          </cell>
          <cell r="CW1638">
            <v>0</v>
          </cell>
          <cell r="CX1638">
            <v>0</v>
          </cell>
          <cell r="CY1638">
            <v>0</v>
          </cell>
          <cell r="CZ1638">
            <v>0</v>
          </cell>
          <cell r="DA1638">
            <v>0</v>
          </cell>
          <cell r="DB1638">
            <v>0</v>
          </cell>
          <cell r="DC1638">
            <v>0</v>
          </cell>
          <cell r="DD1638">
            <v>0</v>
          </cell>
          <cell r="DE1638">
            <v>0</v>
          </cell>
          <cell r="DF1638">
            <v>0</v>
          </cell>
          <cell r="DG1638">
            <v>0</v>
          </cell>
          <cell r="DH1638">
            <v>0</v>
          </cell>
          <cell r="DI1638">
            <v>0</v>
          </cell>
          <cell r="DJ1638">
            <v>0</v>
          </cell>
          <cell r="DK1638">
            <v>0</v>
          </cell>
          <cell r="DL1638">
            <v>0</v>
          </cell>
          <cell r="DM1638" t="str">
            <v>3</v>
          </cell>
          <cell r="DN1638" t="str">
            <v>612</v>
          </cell>
          <cell r="DO1638" t="str">
            <v>    一般旅馆</v>
          </cell>
          <cell r="DP1638" t="str">
            <v>1</v>
          </cell>
          <cell r="DQ1638" t="str">
            <v/>
          </cell>
          <cell r="DR1638">
            <v>895</v>
          </cell>
          <cell r="DS1638">
            <v>736</v>
          </cell>
          <cell r="DT1638">
            <v>1</v>
          </cell>
          <cell r="DU1638">
            <v>-586</v>
          </cell>
          <cell r="DV1638">
            <v>-578</v>
          </cell>
          <cell r="DW1638">
            <v>2</v>
          </cell>
          <cell r="DX1638">
            <v>1</v>
          </cell>
        </row>
        <row r="1639">
          <cell r="M1639" t="str">
            <v>91110400MABYE1XG89</v>
          </cell>
          <cell r="N1639" t="str">
            <v>北京巴氏未来兴海路餐饮有限公司</v>
          </cell>
          <cell r="O1639" t="str">
            <v>2025</v>
          </cell>
          <cell r="P1639" t="str">
            <v>2</v>
          </cell>
          <cell r="Q1639">
            <v>1699</v>
          </cell>
          <cell r="R1639">
            <v>1718</v>
          </cell>
          <cell r="S1639">
            <v>2</v>
          </cell>
          <cell r="T1639">
            <v>42</v>
          </cell>
          <cell r="U1639">
            <v>5885</v>
          </cell>
          <cell r="V1639">
            <v>9610</v>
          </cell>
          <cell r="W1639">
            <v>4604</v>
          </cell>
          <cell r="X1639">
            <v>9475</v>
          </cell>
          <cell r="Y1639">
            <v>0</v>
          </cell>
          <cell r="Z1639">
            <v>0</v>
          </cell>
          <cell r="AA1639">
            <v>2702</v>
          </cell>
          <cell r="AB1639">
            <v>3030</v>
          </cell>
          <cell r="AC1639">
            <v>0</v>
          </cell>
          <cell r="AD1639">
            <v>0</v>
          </cell>
          <cell r="AE1639">
            <v>918</v>
          </cell>
          <cell r="AF1639">
            <v>905</v>
          </cell>
          <cell r="AG1639">
            <v>0</v>
          </cell>
          <cell r="AH1639">
            <v>0</v>
          </cell>
          <cell r="AI1639">
            <v>1659</v>
          </cell>
          <cell r="AJ1639">
            <v>1773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41</v>
          </cell>
          <cell r="AP1639">
            <v>42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84</v>
          </cell>
          <cell r="BF1639">
            <v>310</v>
          </cell>
          <cell r="BG1639">
            <v>0</v>
          </cell>
          <cell r="BH1639">
            <v>0</v>
          </cell>
          <cell r="BI1639">
            <v>1</v>
          </cell>
          <cell r="BJ1639">
            <v>13</v>
          </cell>
          <cell r="BK1639">
            <v>83</v>
          </cell>
          <cell r="BL1639">
            <v>297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>
            <v>41</v>
          </cell>
          <cell r="BR1639">
            <v>0</v>
          </cell>
          <cell r="BS1639">
            <v>48</v>
          </cell>
          <cell r="BT1639">
            <v>44</v>
          </cell>
          <cell r="BU1639" t="str">
            <v>刘常青</v>
          </cell>
          <cell r="BV1639" t="str">
            <v>刘丝曼</v>
          </cell>
          <cell r="BW1639" t="str">
            <v>刘丝曼</v>
          </cell>
          <cell r="BX1639" t="str">
            <v>15617765136</v>
          </cell>
          <cell r="BY1639" t="str">
            <v>2025-03-10</v>
          </cell>
          <cell r="BZ1639" t="str">
            <v/>
          </cell>
          <cell r="CA1639" t="str">
            <v>MABYE1XG8</v>
          </cell>
          <cell r="CB1639">
            <v>0</v>
          </cell>
          <cell r="CC1639">
            <v>0</v>
          </cell>
          <cell r="CD1639" t="str">
            <v/>
          </cell>
          <cell r="CE1639" t="str">
            <v>1</v>
          </cell>
          <cell r="CF1639" t="str">
            <v/>
          </cell>
          <cell r="CG1639" t="str">
            <v>北京经济技术开发区虚拟社区</v>
          </cell>
          <cell r="CH1639" t="str">
            <v>qy</v>
          </cell>
          <cell r="CI1639" t="str">
            <v>    私人控股</v>
          </cell>
          <cell r="CJ1639" t="str">
            <v>H</v>
          </cell>
          <cell r="CK1639" t="str">
            <v>    住宿和餐饮业</v>
          </cell>
          <cell r="CL1639" t="str">
            <v>62</v>
          </cell>
          <cell r="CM1639" t="str">
            <v>    餐饮业</v>
          </cell>
          <cell r="CN1639" t="str">
            <v>115101</v>
          </cell>
          <cell r="CO1639" t="str">
            <v>      开发区</v>
          </cell>
          <cell r="CP1639" t="str">
            <v>　　　其他有限责任公司</v>
          </cell>
          <cell r="CQ1639" t="str">
            <v/>
          </cell>
          <cell r="CR1639" t="str">
            <v>    传统服务业</v>
          </cell>
          <cell r="CS1639" t="str">
            <v>2</v>
          </cell>
          <cell r="CT1639" t="str">
            <v>    地方</v>
          </cell>
          <cell r="CU1639">
            <v>0</v>
          </cell>
          <cell r="CV1639">
            <v>0</v>
          </cell>
          <cell r="CW1639">
            <v>0</v>
          </cell>
          <cell r="CX1639">
            <v>0</v>
          </cell>
          <cell r="CY1639">
            <v>0</v>
          </cell>
          <cell r="CZ1639">
            <v>0</v>
          </cell>
          <cell r="DA1639">
            <v>0</v>
          </cell>
          <cell r="DB1639">
            <v>0</v>
          </cell>
          <cell r="DC1639">
            <v>0</v>
          </cell>
          <cell r="DD1639">
            <v>0</v>
          </cell>
          <cell r="DE1639">
            <v>0</v>
          </cell>
          <cell r="DF1639">
            <v>0</v>
          </cell>
          <cell r="DG1639">
            <v>0</v>
          </cell>
          <cell r="DH1639">
            <v>0</v>
          </cell>
          <cell r="DI1639">
            <v>0</v>
          </cell>
          <cell r="DJ1639">
            <v>0</v>
          </cell>
          <cell r="DK1639">
            <v>0</v>
          </cell>
          <cell r="DL1639">
            <v>0</v>
          </cell>
          <cell r="DM1639" t="str">
            <v>3</v>
          </cell>
          <cell r="DN1639" t="str">
            <v>621</v>
          </cell>
          <cell r="DO1639" t="str">
            <v>    正餐服务</v>
          </cell>
          <cell r="DP1639" t="str">
            <v>1</v>
          </cell>
          <cell r="DQ1639" t="str">
            <v/>
          </cell>
          <cell r="DR1639">
            <v>2702</v>
          </cell>
          <cell r="DS1639">
            <v>3030</v>
          </cell>
          <cell r="DT1639">
            <v>1</v>
          </cell>
          <cell r="DU1639">
            <v>84</v>
          </cell>
          <cell r="DV1639">
            <v>310</v>
          </cell>
          <cell r="DW1639">
            <v>41</v>
          </cell>
          <cell r="DX1639">
            <v>-520</v>
          </cell>
        </row>
        <row r="1640">
          <cell r="M1640" t="str">
            <v>91110302MA01NHM502</v>
          </cell>
          <cell r="N1640" t="str">
            <v>北京江仙雅居亦城餐饮管理有限公司</v>
          </cell>
          <cell r="O1640" t="str">
            <v>2025</v>
          </cell>
          <cell r="P1640" t="str">
            <v>2</v>
          </cell>
          <cell r="Q1640">
            <v>769</v>
          </cell>
          <cell r="R1640">
            <v>708</v>
          </cell>
          <cell r="S1640">
            <v>120</v>
          </cell>
          <cell r="T1640">
            <v>140</v>
          </cell>
          <cell r="U1640">
            <v>2117</v>
          </cell>
          <cell r="V1640">
            <v>4405</v>
          </cell>
          <cell r="W1640">
            <v>9521</v>
          </cell>
          <cell r="X1640">
            <v>10890</v>
          </cell>
          <cell r="Y1640">
            <v>0</v>
          </cell>
          <cell r="Z1640">
            <v>0</v>
          </cell>
          <cell r="AA1640">
            <v>2346</v>
          </cell>
          <cell r="AB1640">
            <v>3367</v>
          </cell>
          <cell r="AC1640">
            <v>0</v>
          </cell>
          <cell r="AD1640">
            <v>0</v>
          </cell>
          <cell r="AE1640">
            <v>555</v>
          </cell>
          <cell r="AF1640">
            <v>954</v>
          </cell>
          <cell r="AG1640">
            <v>5</v>
          </cell>
          <cell r="AH1640">
            <v>9</v>
          </cell>
          <cell r="AI1640">
            <v>1091</v>
          </cell>
          <cell r="AJ1640">
            <v>1239</v>
          </cell>
          <cell r="AK1640">
            <v>403</v>
          </cell>
          <cell r="AL1640">
            <v>998</v>
          </cell>
          <cell r="AM1640">
            <v>0</v>
          </cell>
          <cell r="AN1640">
            <v>0</v>
          </cell>
          <cell r="AO1640">
            <v>40</v>
          </cell>
          <cell r="AP1640">
            <v>6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252</v>
          </cell>
          <cell r="BF1640">
            <v>161</v>
          </cell>
          <cell r="BG1640">
            <v>1</v>
          </cell>
          <cell r="BH1640">
            <v>1</v>
          </cell>
          <cell r="BI1640">
            <v>0</v>
          </cell>
          <cell r="BJ1640">
            <v>0</v>
          </cell>
          <cell r="BK1640">
            <v>253</v>
          </cell>
          <cell r="BL1640">
            <v>162</v>
          </cell>
          <cell r="BM1640">
            <v>0</v>
          </cell>
          <cell r="BN1640">
            <v>0</v>
          </cell>
          <cell r="BO1640">
            <v>0</v>
          </cell>
          <cell r="BP1640">
            <v>0</v>
          </cell>
          <cell r="BQ1640">
            <v>81</v>
          </cell>
          <cell r="BR1640">
            <v>151</v>
          </cell>
          <cell r="BS1640">
            <v>24</v>
          </cell>
          <cell r="BT1640">
            <v>24</v>
          </cell>
          <cell r="BU1640" t="str">
            <v>康小娟</v>
          </cell>
          <cell r="BV1640" t="str">
            <v>刘欣宇</v>
          </cell>
          <cell r="BW1640" t="str">
            <v>刘欣宇</v>
          </cell>
          <cell r="BX1640" t="str">
            <v>15940850801</v>
          </cell>
          <cell r="BY1640" t="str">
            <v>2025-03-17</v>
          </cell>
          <cell r="BZ1640" t="str">
            <v/>
          </cell>
          <cell r="CA1640" t="str">
            <v>MA01NHM50</v>
          </cell>
          <cell r="CB1640">
            <v>0</v>
          </cell>
          <cell r="CC1640">
            <v>0</v>
          </cell>
          <cell r="CD1640" t="str">
            <v/>
          </cell>
          <cell r="CE1640" t="str">
            <v>1</v>
          </cell>
          <cell r="CF1640" t="str">
            <v/>
          </cell>
          <cell r="CG1640" t="str">
            <v>北京经济技术开发区虚拟社区</v>
          </cell>
          <cell r="CH1640" t="str">
            <v>qy</v>
          </cell>
          <cell r="CI1640" t="str">
            <v>    私人控股</v>
          </cell>
          <cell r="CJ1640" t="str">
            <v>H</v>
          </cell>
          <cell r="CK1640" t="str">
            <v>    住宿和餐饮业</v>
          </cell>
          <cell r="CL1640" t="str">
            <v>62</v>
          </cell>
          <cell r="CM1640" t="str">
            <v>    餐饮业</v>
          </cell>
          <cell r="CN1640" t="str">
            <v>115101</v>
          </cell>
          <cell r="CO1640" t="str">
            <v>      开发区</v>
          </cell>
          <cell r="CP1640" t="str">
            <v>　　　私营有限责任公司</v>
          </cell>
          <cell r="CQ1640" t="str">
            <v/>
          </cell>
          <cell r="CR1640" t="str">
            <v>    传统服务业</v>
          </cell>
          <cell r="CS1640" t="str">
            <v>2</v>
          </cell>
          <cell r="CT1640" t="str">
            <v>    地方</v>
          </cell>
          <cell r="CU1640">
            <v>0</v>
          </cell>
          <cell r="CV1640">
            <v>0</v>
          </cell>
          <cell r="CW1640">
            <v>0</v>
          </cell>
          <cell r="CX1640">
            <v>0</v>
          </cell>
          <cell r="CY1640">
            <v>0</v>
          </cell>
          <cell r="CZ1640">
            <v>0</v>
          </cell>
          <cell r="DA1640">
            <v>0</v>
          </cell>
          <cell r="DB1640">
            <v>0</v>
          </cell>
          <cell r="DC1640">
            <v>0</v>
          </cell>
          <cell r="DD1640">
            <v>0</v>
          </cell>
          <cell r="DE1640">
            <v>0</v>
          </cell>
          <cell r="DF1640">
            <v>0</v>
          </cell>
          <cell r="DG1640">
            <v>0</v>
          </cell>
          <cell r="DH1640">
            <v>0</v>
          </cell>
          <cell r="DI1640">
            <v>0</v>
          </cell>
          <cell r="DJ1640">
            <v>0</v>
          </cell>
          <cell r="DK1640">
            <v>0</v>
          </cell>
          <cell r="DL1640">
            <v>0</v>
          </cell>
          <cell r="DM1640" t="str">
            <v>3</v>
          </cell>
          <cell r="DN1640" t="str">
            <v>621</v>
          </cell>
          <cell r="DO1640" t="str">
            <v>    正餐服务</v>
          </cell>
          <cell r="DP1640" t="str">
            <v>1</v>
          </cell>
          <cell r="DQ1640" t="str">
            <v/>
          </cell>
          <cell r="DR1640">
            <v>2346</v>
          </cell>
          <cell r="DS1640">
            <v>3367</v>
          </cell>
          <cell r="DT1640">
            <v>1</v>
          </cell>
          <cell r="DU1640">
            <v>252</v>
          </cell>
          <cell r="DV1640">
            <v>161</v>
          </cell>
          <cell r="DW1640">
            <v>86</v>
          </cell>
          <cell r="DX1640">
            <v>160</v>
          </cell>
        </row>
        <row r="1641">
          <cell r="M1641" t="str">
            <v>91110400MA02M0UE42</v>
          </cell>
          <cell r="N1641" t="str">
            <v>北京金悦海阁餐饮管理有限公司</v>
          </cell>
          <cell r="O1641" t="str">
            <v>2025</v>
          </cell>
          <cell r="P1641" t="str">
            <v>2</v>
          </cell>
          <cell r="Q1641">
            <v>239</v>
          </cell>
          <cell r="R1641">
            <v>239</v>
          </cell>
          <cell r="S1641">
            <v>402</v>
          </cell>
          <cell r="T1641">
            <v>385</v>
          </cell>
          <cell r="U1641">
            <v>9922</v>
          </cell>
          <cell r="V1641">
            <v>9721</v>
          </cell>
          <cell r="W1641">
            <v>27212</v>
          </cell>
          <cell r="X1641">
            <v>26515</v>
          </cell>
          <cell r="Y1641">
            <v>0</v>
          </cell>
          <cell r="Z1641">
            <v>0</v>
          </cell>
          <cell r="AA1641">
            <v>2861</v>
          </cell>
          <cell r="AB1641">
            <v>2593</v>
          </cell>
          <cell r="AC1641">
            <v>0</v>
          </cell>
          <cell r="AD1641">
            <v>0</v>
          </cell>
          <cell r="AE1641">
            <v>1431</v>
          </cell>
          <cell r="AF1641">
            <v>1298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1568</v>
          </cell>
          <cell r="AL1641">
            <v>1402</v>
          </cell>
          <cell r="AM1641">
            <v>0</v>
          </cell>
          <cell r="AN1641">
            <v>0</v>
          </cell>
          <cell r="AO1641">
            <v>1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-139</v>
          </cell>
          <cell r="BF1641">
            <v>-107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-139</v>
          </cell>
          <cell r="BL1641">
            <v>-107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>
            <v>0</v>
          </cell>
          <cell r="BR1641">
            <v>0</v>
          </cell>
          <cell r="BS1641">
            <v>25</v>
          </cell>
          <cell r="BT1641">
            <v>42</v>
          </cell>
          <cell r="BU1641" t="str">
            <v>邓永祥</v>
          </cell>
          <cell r="BV1641" t="str">
            <v>杨莲</v>
          </cell>
          <cell r="BW1641" t="str">
            <v>黄艳新</v>
          </cell>
          <cell r="BX1641" t="str">
            <v>15210782917</v>
          </cell>
          <cell r="BY1641" t="str">
            <v>2025-03-10</v>
          </cell>
          <cell r="BZ1641" t="str">
            <v/>
          </cell>
          <cell r="CA1641" t="str">
            <v>MA02M0UE4</v>
          </cell>
          <cell r="CB1641">
            <v>0</v>
          </cell>
          <cell r="CC1641">
            <v>0</v>
          </cell>
          <cell r="CD1641" t="str">
            <v/>
          </cell>
          <cell r="CE1641" t="str">
            <v>1</v>
          </cell>
          <cell r="CF1641" t="str">
            <v/>
          </cell>
          <cell r="CG1641" t="str">
            <v>北京经济技术开发区虚拟社区</v>
          </cell>
          <cell r="CH1641" t="str">
            <v>qy</v>
          </cell>
          <cell r="CI1641" t="str">
            <v>    私人控股</v>
          </cell>
          <cell r="CJ1641" t="str">
            <v>H</v>
          </cell>
          <cell r="CK1641" t="str">
            <v>    住宿和餐饮业</v>
          </cell>
          <cell r="CL1641" t="str">
            <v>62</v>
          </cell>
          <cell r="CM1641" t="str">
            <v>    餐饮业</v>
          </cell>
          <cell r="CN1641" t="str">
            <v>115101</v>
          </cell>
          <cell r="CO1641" t="str">
            <v>      开发区</v>
          </cell>
          <cell r="CP1641" t="str">
            <v>　　　其他有限责任公司</v>
          </cell>
          <cell r="CQ1641" t="str">
            <v/>
          </cell>
          <cell r="CR1641" t="str">
            <v>    传统服务业</v>
          </cell>
          <cell r="CS1641" t="str">
            <v>2</v>
          </cell>
          <cell r="CT1641" t="str">
            <v>    地方</v>
          </cell>
          <cell r="CU1641">
            <v>0</v>
          </cell>
          <cell r="CV1641">
            <v>0</v>
          </cell>
          <cell r="CW1641">
            <v>0</v>
          </cell>
          <cell r="CX1641">
            <v>0</v>
          </cell>
          <cell r="CY1641">
            <v>0</v>
          </cell>
          <cell r="CZ1641">
            <v>0</v>
          </cell>
          <cell r="DA1641">
            <v>0</v>
          </cell>
          <cell r="DB1641">
            <v>0</v>
          </cell>
          <cell r="DC1641">
            <v>0</v>
          </cell>
          <cell r="DD1641">
            <v>0</v>
          </cell>
          <cell r="DE1641">
            <v>0</v>
          </cell>
          <cell r="DF1641">
            <v>0</v>
          </cell>
          <cell r="DG1641">
            <v>0</v>
          </cell>
          <cell r="DH1641">
            <v>0</v>
          </cell>
          <cell r="DI1641">
            <v>0</v>
          </cell>
          <cell r="DJ1641">
            <v>0</v>
          </cell>
          <cell r="DK1641">
            <v>0</v>
          </cell>
          <cell r="DL1641">
            <v>0</v>
          </cell>
          <cell r="DM1641" t="str">
            <v>3</v>
          </cell>
          <cell r="DN1641" t="str">
            <v>621</v>
          </cell>
          <cell r="DO1641" t="str">
            <v>    正餐服务</v>
          </cell>
          <cell r="DP1641" t="str">
            <v>1</v>
          </cell>
          <cell r="DQ1641" t="str">
            <v/>
          </cell>
          <cell r="DR1641">
            <v>2861</v>
          </cell>
          <cell r="DS1641">
            <v>2593</v>
          </cell>
          <cell r="DT1641">
            <v>1</v>
          </cell>
          <cell r="DU1641">
            <v>-139</v>
          </cell>
          <cell r="DV1641">
            <v>-107</v>
          </cell>
          <cell r="DW1641">
            <v>0</v>
          </cell>
          <cell r="DX1641">
            <v>0</v>
          </cell>
        </row>
        <row r="1642">
          <cell r="M1642" t="str">
            <v>91110400MA04F1Y874</v>
          </cell>
          <cell r="N1642" t="str">
            <v>北京雅居小馆亦庄餐饮管理有限公司</v>
          </cell>
          <cell r="O1642" t="str">
            <v>2025</v>
          </cell>
          <cell r="P1642" t="str">
            <v>2</v>
          </cell>
          <cell r="Q1642">
            <v>710</v>
          </cell>
          <cell r="R1642">
            <v>710</v>
          </cell>
          <cell r="S1642">
            <v>158</v>
          </cell>
          <cell r="T1642">
            <v>305</v>
          </cell>
          <cell r="U1642">
            <v>4699</v>
          </cell>
          <cell r="V1642">
            <v>5019</v>
          </cell>
          <cell r="W1642">
            <v>8067</v>
          </cell>
          <cell r="X1642">
            <v>8839</v>
          </cell>
          <cell r="Y1642">
            <v>0</v>
          </cell>
          <cell r="Z1642">
            <v>0</v>
          </cell>
          <cell r="AA1642">
            <v>2726</v>
          </cell>
          <cell r="AB1642">
            <v>2943</v>
          </cell>
          <cell r="AC1642">
            <v>0</v>
          </cell>
          <cell r="AD1642">
            <v>0</v>
          </cell>
          <cell r="AE1642">
            <v>847</v>
          </cell>
          <cell r="AF1642">
            <v>982</v>
          </cell>
          <cell r="AG1642">
            <v>7</v>
          </cell>
          <cell r="AH1642">
            <v>6</v>
          </cell>
          <cell r="AI1642">
            <v>1492</v>
          </cell>
          <cell r="AJ1642">
            <v>1533</v>
          </cell>
          <cell r="AK1642">
            <v>102</v>
          </cell>
          <cell r="AL1642">
            <v>78</v>
          </cell>
          <cell r="AM1642">
            <v>0</v>
          </cell>
          <cell r="AN1642">
            <v>0</v>
          </cell>
          <cell r="AO1642">
            <v>50</v>
          </cell>
          <cell r="AP1642">
            <v>21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228</v>
          </cell>
          <cell r="BF1642">
            <v>323</v>
          </cell>
          <cell r="BG1642">
            <v>1</v>
          </cell>
          <cell r="BH1642">
            <v>0</v>
          </cell>
          <cell r="BI1642">
            <v>0</v>
          </cell>
          <cell r="BJ1642">
            <v>1</v>
          </cell>
          <cell r="BK1642">
            <v>228</v>
          </cell>
          <cell r="BL1642">
            <v>323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>
            <v>134</v>
          </cell>
          <cell r="BR1642">
            <v>108</v>
          </cell>
          <cell r="BS1642">
            <v>19</v>
          </cell>
          <cell r="BT1642">
            <v>17</v>
          </cell>
          <cell r="BU1642" t="str">
            <v>郭俊</v>
          </cell>
          <cell r="BV1642" t="str">
            <v>王爱丽</v>
          </cell>
          <cell r="BW1642" t="str">
            <v>王爱丽</v>
          </cell>
          <cell r="BX1642" t="str">
            <v>18393347778</v>
          </cell>
          <cell r="BY1642" t="str">
            <v>2025-03-17</v>
          </cell>
          <cell r="BZ1642" t="str">
            <v/>
          </cell>
          <cell r="CA1642" t="str">
            <v>MA04F1Y87</v>
          </cell>
          <cell r="CB1642">
            <v>0</v>
          </cell>
          <cell r="CC1642">
            <v>0</v>
          </cell>
          <cell r="CD1642" t="str">
            <v/>
          </cell>
          <cell r="CE1642" t="str">
            <v>1</v>
          </cell>
          <cell r="CF1642" t="str">
            <v/>
          </cell>
          <cell r="CG1642" t="str">
            <v>北京经济技术开发区虚拟社区</v>
          </cell>
          <cell r="CH1642" t="str">
            <v>qy</v>
          </cell>
          <cell r="CI1642" t="str">
            <v>    私人控股</v>
          </cell>
          <cell r="CJ1642" t="str">
            <v>H</v>
          </cell>
          <cell r="CK1642" t="str">
            <v>    住宿和餐饮业</v>
          </cell>
          <cell r="CL1642" t="str">
            <v>62</v>
          </cell>
          <cell r="CM1642" t="str">
            <v>    餐饮业</v>
          </cell>
          <cell r="CN1642" t="str">
            <v>115101</v>
          </cell>
          <cell r="CO1642" t="str">
            <v>      开发区</v>
          </cell>
          <cell r="CP1642" t="str">
            <v>　　　其他有限责任公司</v>
          </cell>
          <cell r="CQ1642" t="str">
            <v/>
          </cell>
          <cell r="CR1642" t="str">
            <v>    传统服务业</v>
          </cell>
          <cell r="CS1642" t="str">
            <v>2</v>
          </cell>
          <cell r="CT1642" t="str">
            <v>    地方</v>
          </cell>
          <cell r="CU1642">
            <v>0</v>
          </cell>
          <cell r="CV1642">
            <v>0</v>
          </cell>
          <cell r="CW1642">
            <v>0</v>
          </cell>
          <cell r="CX1642">
            <v>0</v>
          </cell>
          <cell r="CY1642">
            <v>0</v>
          </cell>
          <cell r="CZ1642">
            <v>0</v>
          </cell>
          <cell r="DA1642">
            <v>0</v>
          </cell>
          <cell r="DB1642">
            <v>0</v>
          </cell>
          <cell r="DC1642">
            <v>0</v>
          </cell>
          <cell r="DD1642">
            <v>0</v>
          </cell>
          <cell r="DE1642">
            <v>0</v>
          </cell>
          <cell r="DF1642">
            <v>0</v>
          </cell>
          <cell r="DG1642">
            <v>0</v>
          </cell>
          <cell r="DH1642">
            <v>0</v>
          </cell>
          <cell r="DI1642">
            <v>0</v>
          </cell>
          <cell r="DJ1642">
            <v>0</v>
          </cell>
          <cell r="DK1642">
            <v>0</v>
          </cell>
          <cell r="DL1642">
            <v>0</v>
          </cell>
          <cell r="DM1642" t="str">
            <v>3</v>
          </cell>
          <cell r="DN1642" t="str">
            <v>621</v>
          </cell>
          <cell r="DO1642" t="str">
            <v>    正餐服务</v>
          </cell>
          <cell r="DP1642" t="str">
            <v>1</v>
          </cell>
          <cell r="DQ1642" t="str">
            <v/>
          </cell>
          <cell r="DR1642">
            <v>2726</v>
          </cell>
          <cell r="DS1642">
            <v>2943</v>
          </cell>
          <cell r="DT1642">
            <v>1</v>
          </cell>
          <cell r="DU1642">
            <v>228</v>
          </cell>
          <cell r="DV1642">
            <v>323</v>
          </cell>
          <cell r="DW1642">
            <v>141</v>
          </cell>
          <cell r="DX1642">
            <v>114</v>
          </cell>
        </row>
        <row r="1643">
          <cell r="M1643" t="str">
            <v>91110302MA018M7P0M</v>
          </cell>
          <cell r="N1643" t="str">
            <v>北京全超餐饮有限公司</v>
          </cell>
          <cell r="O1643" t="str">
            <v>2025</v>
          </cell>
          <cell r="P1643" t="str">
            <v>2</v>
          </cell>
          <cell r="Q1643">
            <v>144</v>
          </cell>
          <cell r="R1643">
            <v>144</v>
          </cell>
          <cell r="S1643">
            <v>1317</v>
          </cell>
          <cell r="T1643">
            <v>771</v>
          </cell>
          <cell r="U1643">
            <v>6913</v>
          </cell>
          <cell r="V1643">
            <v>8045</v>
          </cell>
          <cell r="W1643">
            <v>5007</v>
          </cell>
          <cell r="X1643">
            <v>7021</v>
          </cell>
          <cell r="Y1643">
            <v>0</v>
          </cell>
          <cell r="Z1643">
            <v>0</v>
          </cell>
          <cell r="AA1643">
            <v>1743</v>
          </cell>
          <cell r="AB1643">
            <v>1883</v>
          </cell>
          <cell r="AC1643">
            <v>0</v>
          </cell>
          <cell r="AD1643">
            <v>0</v>
          </cell>
          <cell r="AE1643">
            <v>769</v>
          </cell>
          <cell r="AF1643">
            <v>1617</v>
          </cell>
          <cell r="AG1643">
            <v>0</v>
          </cell>
          <cell r="AH1643">
            <v>0</v>
          </cell>
          <cell r="AI1643">
            <v>0</v>
          </cell>
          <cell r="AJ1643">
            <v>13</v>
          </cell>
          <cell r="AK1643">
            <v>110</v>
          </cell>
          <cell r="AL1643">
            <v>397</v>
          </cell>
          <cell r="AM1643">
            <v>0</v>
          </cell>
          <cell r="AN1643">
            <v>0</v>
          </cell>
          <cell r="AO1643">
            <v>1</v>
          </cell>
          <cell r="AP1643">
            <v>1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861</v>
          </cell>
          <cell r="BF1643">
            <v>-149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861</v>
          </cell>
          <cell r="BL1643">
            <v>-149</v>
          </cell>
          <cell r="BM1643">
            <v>43</v>
          </cell>
          <cell r="BN1643">
            <v>0</v>
          </cell>
          <cell r="BO1643">
            <v>0</v>
          </cell>
          <cell r="BP1643">
            <v>0</v>
          </cell>
          <cell r="BQ1643">
            <v>33</v>
          </cell>
          <cell r="BR1643">
            <v>30</v>
          </cell>
          <cell r="BS1643">
            <v>36</v>
          </cell>
          <cell r="BT1643">
            <v>40</v>
          </cell>
          <cell r="BU1643" t="str">
            <v>刘越</v>
          </cell>
          <cell r="BV1643" t="str">
            <v>刘越</v>
          </cell>
          <cell r="BW1643" t="str">
            <v>刘越</v>
          </cell>
          <cell r="BX1643" t="str">
            <v>18801170708</v>
          </cell>
          <cell r="BY1643" t="str">
            <v>2025-03-10</v>
          </cell>
          <cell r="BZ1643" t="str">
            <v/>
          </cell>
          <cell r="CA1643" t="str">
            <v>MA018M7P0</v>
          </cell>
          <cell r="CB1643">
            <v>0</v>
          </cell>
          <cell r="CC1643">
            <v>0</v>
          </cell>
          <cell r="CD1643" t="str">
            <v/>
          </cell>
          <cell r="CE1643" t="str">
            <v>1</v>
          </cell>
          <cell r="CF1643" t="str">
            <v/>
          </cell>
          <cell r="CG1643" t="str">
            <v>北京经济技术开发区虚拟社区</v>
          </cell>
          <cell r="CH1643" t="str">
            <v>qy</v>
          </cell>
          <cell r="CI1643" t="str">
            <v>    私人控股</v>
          </cell>
          <cell r="CJ1643" t="str">
            <v>H</v>
          </cell>
          <cell r="CK1643" t="str">
            <v>    住宿和餐饮业</v>
          </cell>
          <cell r="CL1643" t="str">
            <v>62</v>
          </cell>
          <cell r="CM1643" t="str">
            <v>    餐饮业</v>
          </cell>
          <cell r="CN1643" t="str">
            <v>115101</v>
          </cell>
          <cell r="CO1643" t="str">
            <v>      开发区</v>
          </cell>
          <cell r="CP1643" t="str">
            <v>　　　私营有限责任公司</v>
          </cell>
          <cell r="CQ1643" t="str">
            <v/>
          </cell>
          <cell r="CR1643" t="str">
            <v>    传统服务业</v>
          </cell>
          <cell r="CS1643" t="str">
            <v>2</v>
          </cell>
          <cell r="CT1643" t="str">
            <v>    地方</v>
          </cell>
          <cell r="CU1643">
            <v>0</v>
          </cell>
          <cell r="CV1643">
            <v>0</v>
          </cell>
          <cell r="CW1643">
            <v>0</v>
          </cell>
          <cell r="CX1643">
            <v>0</v>
          </cell>
          <cell r="CY1643">
            <v>0</v>
          </cell>
          <cell r="CZ1643">
            <v>0</v>
          </cell>
          <cell r="DA1643">
            <v>0</v>
          </cell>
          <cell r="DB1643">
            <v>0</v>
          </cell>
          <cell r="DC1643">
            <v>0</v>
          </cell>
          <cell r="DD1643">
            <v>0</v>
          </cell>
          <cell r="DE1643">
            <v>0</v>
          </cell>
          <cell r="DF1643">
            <v>0</v>
          </cell>
          <cell r="DG1643">
            <v>0</v>
          </cell>
          <cell r="DH1643">
            <v>0</v>
          </cell>
          <cell r="DI1643">
            <v>0</v>
          </cell>
          <cell r="DJ1643">
            <v>0</v>
          </cell>
          <cell r="DK1643">
            <v>0</v>
          </cell>
          <cell r="DL1643">
            <v>0</v>
          </cell>
          <cell r="DM1643" t="str">
            <v>3</v>
          </cell>
          <cell r="DN1643" t="str">
            <v>621</v>
          </cell>
          <cell r="DO1643" t="str">
            <v>    正餐服务</v>
          </cell>
          <cell r="DP1643" t="str">
            <v>1</v>
          </cell>
          <cell r="DQ1643" t="str">
            <v/>
          </cell>
          <cell r="DR1643">
            <v>1743</v>
          </cell>
          <cell r="DS1643">
            <v>1883</v>
          </cell>
          <cell r="DT1643">
            <v>1</v>
          </cell>
          <cell r="DU1643">
            <v>861</v>
          </cell>
          <cell r="DV1643">
            <v>-149</v>
          </cell>
          <cell r="DW1643">
            <v>76</v>
          </cell>
          <cell r="DX1643">
            <v>30</v>
          </cell>
        </row>
        <row r="1644">
          <cell r="M1644" t="str">
            <v>91110302MA01EGTP7H</v>
          </cell>
          <cell r="N1644" t="str">
            <v>北京华奕酒店管理有限公司</v>
          </cell>
          <cell r="O1644" t="str">
            <v>2025</v>
          </cell>
          <cell r="P1644" t="str">
            <v>2</v>
          </cell>
          <cell r="Q1644">
            <v>959</v>
          </cell>
          <cell r="R1644">
            <v>942</v>
          </cell>
          <cell r="S1644">
            <v>4445</v>
          </cell>
          <cell r="T1644">
            <v>3551</v>
          </cell>
          <cell r="U1644">
            <v>15802</v>
          </cell>
          <cell r="V1644">
            <v>12750</v>
          </cell>
          <cell r="W1644">
            <v>18244</v>
          </cell>
          <cell r="X1644">
            <v>15656</v>
          </cell>
          <cell r="Y1644">
            <v>0</v>
          </cell>
          <cell r="Z1644">
            <v>0</v>
          </cell>
          <cell r="AA1644">
            <v>1674</v>
          </cell>
          <cell r="AB1644">
            <v>2144</v>
          </cell>
          <cell r="AC1644">
            <v>0</v>
          </cell>
          <cell r="AD1644">
            <v>0</v>
          </cell>
          <cell r="AE1644">
            <v>1757</v>
          </cell>
          <cell r="AF1644">
            <v>1480</v>
          </cell>
          <cell r="AG1644">
            <v>2</v>
          </cell>
          <cell r="AH1644">
            <v>1</v>
          </cell>
          <cell r="AI1644">
            <v>53</v>
          </cell>
          <cell r="AJ1644">
            <v>69</v>
          </cell>
          <cell r="AK1644">
            <v>407</v>
          </cell>
          <cell r="AL1644">
            <v>2333</v>
          </cell>
          <cell r="AM1644">
            <v>0</v>
          </cell>
          <cell r="AN1644">
            <v>0</v>
          </cell>
          <cell r="AO1644">
            <v>4</v>
          </cell>
          <cell r="AP1644">
            <v>3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-549</v>
          </cell>
          <cell r="BF1644">
            <v>-1741</v>
          </cell>
          <cell r="BG1644">
            <v>20</v>
          </cell>
          <cell r="BH1644">
            <v>0</v>
          </cell>
          <cell r="BI1644">
            <v>0</v>
          </cell>
          <cell r="BJ1644">
            <v>0</v>
          </cell>
          <cell r="BK1644">
            <v>-529</v>
          </cell>
          <cell r="BL1644">
            <v>-1741</v>
          </cell>
          <cell r="BM1644">
            <v>0</v>
          </cell>
          <cell r="BN1644">
            <v>0</v>
          </cell>
          <cell r="BO1644">
            <v>0</v>
          </cell>
          <cell r="BP1644">
            <v>0</v>
          </cell>
          <cell r="BQ1644">
            <v>28</v>
          </cell>
          <cell r="BR1644">
            <v>19</v>
          </cell>
          <cell r="BS1644">
            <v>23</v>
          </cell>
          <cell r="BT1644">
            <v>22</v>
          </cell>
          <cell r="BU1644" t="str">
            <v>史建龙</v>
          </cell>
          <cell r="BV1644" t="str">
            <v>殷立月</v>
          </cell>
          <cell r="BW1644" t="str">
            <v>张颖</v>
          </cell>
          <cell r="BX1644" t="str">
            <v>13910261127</v>
          </cell>
          <cell r="BY1644" t="str">
            <v>2025-03-13</v>
          </cell>
          <cell r="BZ1644" t="str">
            <v/>
          </cell>
          <cell r="CA1644" t="str">
            <v>MA01EGTP7</v>
          </cell>
          <cell r="CB1644">
            <v>0</v>
          </cell>
          <cell r="CC1644">
            <v>0</v>
          </cell>
          <cell r="CD1644" t="str">
            <v/>
          </cell>
          <cell r="CE1644" t="str">
            <v>1</v>
          </cell>
          <cell r="CF1644" t="str">
            <v/>
          </cell>
          <cell r="CG1644" t="str">
            <v>北京经济技术开发区虚拟社区</v>
          </cell>
          <cell r="CH1644" t="str">
            <v>qy</v>
          </cell>
          <cell r="CI1644" t="str">
            <v>    私人控股</v>
          </cell>
          <cell r="CJ1644" t="str">
            <v>H</v>
          </cell>
          <cell r="CK1644" t="str">
            <v>    住宿和餐饮业</v>
          </cell>
          <cell r="CL1644" t="str">
            <v>61</v>
          </cell>
          <cell r="CM1644" t="str">
            <v>    住宿业</v>
          </cell>
          <cell r="CN1644" t="str">
            <v>115101</v>
          </cell>
          <cell r="CO1644" t="str">
            <v>      开发区</v>
          </cell>
          <cell r="CP1644" t="str">
            <v>　　　其他有限责任公司</v>
          </cell>
          <cell r="CQ1644" t="str">
            <v/>
          </cell>
          <cell r="CR1644" t="str">
            <v>    传统服务业</v>
          </cell>
          <cell r="CS1644" t="str">
            <v>2</v>
          </cell>
          <cell r="CT1644" t="str">
            <v>    地方</v>
          </cell>
          <cell r="CU1644">
            <v>0</v>
          </cell>
          <cell r="CV1644">
            <v>0</v>
          </cell>
          <cell r="CW1644">
            <v>0</v>
          </cell>
          <cell r="CX1644">
            <v>0</v>
          </cell>
          <cell r="CY1644">
            <v>0</v>
          </cell>
          <cell r="CZ1644">
            <v>0</v>
          </cell>
          <cell r="DA1644">
            <v>0</v>
          </cell>
          <cell r="DB1644">
            <v>0</v>
          </cell>
          <cell r="DC1644">
            <v>0</v>
          </cell>
          <cell r="DD1644">
            <v>0</v>
          </cell>
          <cell r="DE1644">
            <v>0</v>
          </cell>
          <cell r="DF1644">
            <v>0</v>
          </cell>
          <cell r="DG1644">
            <v>0</v>
          </cell>
          <cell r="DH1644">
            <v>0</v>
          </cell>
          <cell r="DI1644">
            <v>0</v>
          </cell>
          <cell r="DJ1644">
            <v>0</v>
          </cell>
          <cell r="DK1644">
            <v>0</v>
          </cell>
          <cell r="DL1644">
            <v>0</v>
          </cell>
          <cell r="DM1644" t="str">
            <v>3</v>
          </cell>
          <cell r="DN1644" t="str">
            <v>612</v>
          </cell>
          <cell r="DO1644" t="str">
            <v>    一般旅馆</v>
          </cell>
          <cell r="DP1644" t="str">
            <v>1</v>
          </cell>
          <cell r="DQ1644" t="str">
            <v/>
          </cell>
          <cell r="DR1644">
            <v>1674</v>
          </cell>
          <cell r="DS1644">
            <v>2144</v>
          </cell>
          <cell r="DT1644">
            <v>1</v>
          </cell>
          <cell r="DU1644">
            <v>-549</v>
          </cell>
          <cell r="DV1644">
            <v>-1741</v>
          </cell>
          <cell r="DW1644">
            <v>30</v>
          </cell>
          <cell r="DX1644">
            <v>20</v>
          </cell>
        </row>
        <row r="1645">
          <cell r="M1645" t="str">
            <v>91110302MA01CMTWXF</v>
          </cell>
          <cell r="N1645" t="str">
            <v>北京京湘徽餐饮有限公司</v>
          </cell>
          <cell r="O1645" t="str">
            <v>2025</v>
          </cell>
          <cell r="P1645" t="str">
            <v>2</v>
          </cell>
          <cell r="Q1645">
            <v>208</v>
          </cell>
          <cell r="R1645">
            <v>208</v>
          </cell>
          <cell r="S1645">
            <v>0</v>
          </cell>
          <cell r="T1645">
            <v>0</v>
          </cell>
          <cell r="U1645">
            <v>8450</v>
          </cell>
          <cell r="V1645">
            <v>8503</v>
          </cell>
          <cell r="W1645">
            <v>3928</v>
          </cell>
          <cell r="X1645">
            <v>4167</v>
          </cell>
          <cell r="Y1645">
            <v>0</v>
          </cell>
          <cell r="Z1645">
            <v>0</v>
          </cell>
          <cell r="AA1645">
            <v>826</v>
          </cell>
          <cell r="AB1645">
            <v>840</v>
          </cell>
          <cell r="AC1645">
            <v>0</v>
          </cell>
          <cell r="AD1645">
            <v>0</v>
          </cell>
          <cell r="AE1645">
            <v>135</v>
          </cell>
          <cell r="AF1645">
            <v>294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278</v>
          </cell>
          <cell r="AL1645">
            <v>166</v>
          </cell>
          <cell r="AM1645">
            <v>0</v>
          </cell>
          <cell r="AN1645">
            <v>0</v>
          </cell>
          <cell r="AO1645">
            <v>1</v>
          </cell>
          <cell r="AP1645">
            <v>1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412</v>
          </cell>
          <cell r="BF1645">
            <v>379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412</v>
          </cell>
          <cell r="BL1645">
            <v>379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>
            <v>0</v>
          </cell>
          <cell r="BR1645">
            <v>0</v>
          </cell>
          <cell r="BS1645">
            <v>25</v>
          </cell>
          <cell r="BT1645">
            <v>22</v>
          </cell>
          <cell r="BU1645" t="str">
            <v>熊庭伍</v>
          </cell>
          <cell r="BV1645" t="str">
            <v>唐鹤英</v>
          </cell>
          <cell r="BW1645" t="str">
            <v>唐鹤英</v>
          </cell>
          <cell r="BX1645" t="str">
            <v>18210164118</v>
          </cell>
          <cell r="BY1645" t="str">
            <v>2025-03-06</v>
          </cell>
          <cell r="BZ1645" t="str">
            <v/>
          </cell>
          <cell r="CA1645" t="str">
            <v>MA01CMTWX</v>
          </cell>
          <cell r="CB1645">
            <v>0</v>
          </cell>
          <cell r="CC1645">
            <v>0</v>
          </cell>
          <cell r="CD1645" t="str">
            <v/>
          </cell>
          <cell r="CE1645" t="str">
            <v>1</v>
          </cell>
          <cell r="CF1645" t="str">
            <v/>
          </cell>
          <cell r="CG1645" t="str">
            <v>北京经济技术开发区虚拟社区</v>
          </cell>
          <cell r="CH1645" t="str">
            <v>qy</v>
          </cell>
          <cell r="CI1645" t="str">
            <v>    私人控股</v>
          </cell>
          <cell r="CJ1645" t="str">
            <v>H</v>
          </cell>
          <cell r="CK1645" t="str">
            <v>    住宿和餐饮业</v>
          </cell>
          <cell r="CL1645" t="str">
            <v>62</v>
          </cell>
          <cell r="CM1645" t="str">
            <v>    餐饮业</v>
          </cell>
          <cell r="CN1645" t="str">
            <v>115101</v>
          </cell>
          <cell r="CO1645" t="str">
            <v>      开发区</v>
          </cell>
          <cell r="CP1645" t="str">
            <v>　　　私营有限责任公司</v>
          </cell>
          <cell r="CQ1645" t="str">
            <v/>
          </cell>
          <cell r="CR1645" t="str">
            <v>    传统服务业</v>
          </cell>
          <cell r="CS1645" t="str">
            <v>2</v>
          </cell>
          <cell r="CT1645" t="str">
            <v>    地方</v>
          </cell>
          <cell r="CU1645">
            <v>0</v>
          </cell>
          <cell r="CV1645">
            <v>0</v>
          </cell>
          <cell r="CW1645">
            <v>0</v>
          </cell>
          <cell r="CX1645">
            <v>0</v>
          </cell>
          <cell r="CY1645">
            <v>0</v>
          </cell>
          <cell r="CZ1645">
            <v>0</v>
          </cell>
          <cell r="DA1645">
            <v>0</v>
          </cell>
          <cell r="DB1645">
            <v>0</v>
          </cell>
          <cell r="DC1645">
            <v>0</v>
          </cell>
          <cell r="DD1645">
            <v>0</v>
          </cell>
          <cell r="DE1645">
            <v>0</v>
          </cell>
          <cell r="DF1645">
            <v>0</v>
          </cell>
          <cell r="DG1645">
            <v>0</v>
          </cell>
          <cell r="DH1645">
            <v>0</v>
          </cell>
          <cell r="DI1645">
            <v>0</v>
          </cell>
          <cell r="DJ1645">
            <v>0</v>
          </cell>
          <cell r="DK1645">
            <v>0</v>
          </cell>
          <cell r="DL1645">
            <v>0</v>
          </cell>
          <cell r="DM1645" t="str">
            <v>3</v>
          </cell>
          <cell r="DN1645" t="str">
            <v>621</v>
          </cell>
          <cell r="DO1645" t="str">
            <v>    正餐服务</v>
          </cell>
          <cell r="DP1645" t="str">
            <v>1</v>
          </cell>
          <cell r="DQ1645" t="str">
            <v/>
          </cell>
          <cell r="DR1645">
            <v>826</v>
          </cell>
          <cell r="DS1645">
            <v>840</v>
          </cell>
          <cell r="DT1645">
            <v>1</v>
          </cell>
          <cell r="DU1645">
            <v>412</v>
          </cell>
          <cell r="DV1645">
            <v>379</v>
          </cell>
          <cell r="DW1645">
            <v>0</v>
          </cell>
          <cell r="DX1645">
            <v>0</v>
          </cell>
        </row>
        <row r="1646">
          <cell r="M1646" t="str">
            <v>91110115MA01J65771</v>
          </cell>
          <cell r="N1646" t="str">
            <v>北京宿客酒店管理有限公司</v>
          </cell>
          <cell r="O1646" t="str">
            <v>2025</v>
          </cell>
          <cell r="P1646" t="str">
            <v>2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1647</v>
          </cell>
          <cell r="V1646">
            <v>6312</v>
          </cell>
          <cell r="W1646">
            <v>628</v>
          </cell>
          <cell r="X1646">
            <v>6000</v>
          </cell>
          <cell r="Y1646">
            <v>0</v>
          </cell>
          <cell r="Z1646">
            <v>0</v>
          </cell>
          <cell r="AA1646">
            <v>1132</v>
          </cell>
          <cell r="AB1646">
            <v>1774</v>
          </cell>
          <cell r="AC1646">
            <v>0</v>
          </cell>
          <cell r="AD1646">
            <v>0</v>
          </cell>
          <cell r="AE1646">
            <v>416</v>
          </cell>
          <cell r="AF1646">
            <v>1585</v>
          </cell>
          <cell r="AG1646">
            <v>0</v>
          </cell>
          <cell r="AH1646">
            <v>0</v>
          </cell>
          <cell r="AI1646">
            <v>143</v>
          </cell>
          <cell r="AJ1646">
            <v>179</v>
          </cell>
          <cell r="AK1646">
            <v>13</v>
          </cell>
          <cell r="AL1646">
            <v>17</v>
          </cell>
          <cell r="AM1646">
            <v>0</v>
          </cell>
          <cell r="AN1646">
            <v>0</v>
          </cell>
          <cell r="AO1646">
            <v>0</v>
          </cell>
          <cell r="AP1646">
            <v>1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E1646">
            <v>560</v>
          </cell>
          <cell r="BF1646">
            <v>-8</v>
          </cell>
          <cell r="BG1646">
            <v>0</v>
          </cell>
          <cell r="BH1646">
            <v>20</v>
          </cell>
          <cell r="BI1646">
            <v>0</v>
          </cell>
          <cell r="BJ1646">
            <v>0</v>
          </cell>
          <cell r="BK1646">
            <v>560</v>
          </cell>
          <cell r="BL1646">
            <v>13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>
            <v>0</v>
          </cell>
          <cell r="BR1646">
            <v>0</v>
          </cell>
          <cell r="BS1646">
            <v>14</v>
          </cell>
          <cell r="BT1646">
            <v>17</v>
          </cell>
          <cell r="BU1646" t="str">
            <v>王璐</v>
          </cell>
          <cell r="BV1646" t="str">
            <v>王璐</v>
          </cell>
          <cell r="BW1646" t="str">
            <v>张静</v>
          </cell>
          <cell r="BX1646" t="str">
            <v>18610920183</v>
          </cell>
          <cell r="BY1646" t="str">
            <v>2025-03-17</v>
          </cell>
          <cell r="BZ1646" t="str">
            <v/>
          </cell>
          <cell r="CA1646" t="str">
            <v>MA01J6577</v>
          </cell>
          <cell r="CB1646">
            <v>0</v>
          </cell>
          <cell r="CC1646">
            <v>0</v>
          </cell>
          <cell r="CD1646" t="str">
            <v/>
          </cell>
          <cell r="CE1646" t="str">
            <v>1</v>
          </cell>
          <cell r="CF1646" t="str">
            <v/>
          </cell>
          <cell r="CG1646" t="str">
            <v>北京经济技术开发区虚拟社区</v>
          </cell>
          <cell r="CH1646" t="str">
            <v>qy</v>
          </cell>
          <cell r="CI1646" t="str">
            <v>    私人控股</v>
          </cell>
          <cell r="CJ1646" t="str">
            <v>H</v>
          </cell>
          <cell r="CK1646" t="str">
            <v>    住宿和餐饮业</v>
          </cell>
          <cell r="CL1646" t="str">
            <v>61</v>
          </cell>
          <cell r="CM1646" t="str">
            <v>    住宿业</v>
          </cell>
          <cell r="CN1646" t="str">
            <v>115101</v>
          </cell>
          <cell r="CO1646" t="str">
            <v>      开发区</v>
          </cell>
          <cell r="CP1646" t="str">
            <v>　　　私营有限责任公司</v>
          </cell>
          <cell r="CQ1646" t="str">
            <v/>
          </cell>
          <cell r="CR1646" t="str">
            <v>    传统服务业</v>
          </cell>
          <cell r="CS1646" t="str">
            <v>2</v>
          </cell>
          <cell r="CT1646" t="str">
            <v>    地方</v>
          </cell>
          <cell r="CU1646">
            <v>0</v>
          </cell>
          <cell r="CV1646">
            <v>0</v>
          </cell>
          <cell r="CW1646">
            <v>0</v>
          </cell>
          <cell r="CX1646">
            <v>0</v>
          </cell>
          <cell r="CY1646">
            <v>0</v>
          </cell>
          <cell r="CZ1646">
            <v>0</v>
          </cell>
          <cell r="DA1646">
            <v>0</v>
          </cell>
          <cell r="DB1646">
            <v>0</v>
          </cell>
          <cell r="DC1646">
            <v>0</v>
          </cell>
          <cell r="DD1646">
            <v>0</v>
          </cell>
          <cell r="DE1646">
            <v>0</v>
          </cell>
          <cell r="DF1646">
            <v>0</v>
          </cell>
          <cell r="DG1646">
            <v>0</v>
          </cell>
          <cell r="DH1646">
            <v>0</v>
          </cell>
          <cell r="DI1646">
            <v>0</v>
          </cell>
          <cell r="DJ1646">
            <v>0</v>
          </cell>
          <cell r="DK1646">
            <v>0</v>
          </cell>
          <cell r="DL1646">
            <v>0</v>
          </cell>
          <cell r="DM1646" t="str">
            <v>3</v>
          </cell>
          <cell r="DN1646" t="str">
            <v>612</v>
          </cell>
          <cell r="DO1646" t="str">
            <v>    一般旅馆</v>
          </cell>
          <cell r="DP1646" t="str">
            <v>1</v>
          </cell>
          <cell r="DQ1646" t="str">
            <v/>
          </cell>
          <cell r="DR1646">
            <v>1132</v>
          </cell>
          <cell r="DS1646">
            <v>1774</v>
          </cell>
          <cell r="DT1646">
            <v>1</v>
          </cell>
          <cell r="DU1646">
            <v>560</v>
          </cell>
          <cell r="DV1646">
            <v>-8</v>
          </cell>
          <cell r="DW1646">
            <v>-82</v>
          </cell>
          <cell r="DX1646">
            <v>-198</v>
          </cell>
        </row>
        <row r="1647">
          <cell r="M1647" t="str">
            <v>91110400MA04CUE74K</v>
          </cell>
          <cell r="N1647" t="str">
            <v>北京优鲜达餐饮管理有限公司</v>
          </cell>
          <cell r="O1647" t="str">
            <v>2025</v>
          </cell>
          <cell r="P1647" t="str">
            <v>2</v>
          </cell>
          <cell r="Q1647">
            <v>103</v>
          </cell>
          <cell r="R1647">
            <v>97</v>
          </cell>
          <cell r="S1647">
            <v>1834</v>
          </cell>
          <cell r="T1647">
            <v>131</v>
          </cell>
          <cell r="U1647">
            <v>6239</v>
          </cell>
          <cell r="V1647">
            <v>5024</v>
          </cell>
          <cell r="W1647">
            <v>3563</v>
          </cell>
          <cell r="X1647">
            <v>2834</v>
          </cell>
          <cell r="Y1647">
            <v>0</v>
          </cell>
          <cell r="Z1647">
            <v>0</v>
          </cell>
          <cell r="AA1647">
            <v>1921</v>
          </cell>
          <cell r="AB1647">
            <v>2696</v>
          </cell>
          <cell r="AC1647">
            <v>0</v>
          </cell>
          <cell r="AD1647">
            <v>0</v>
          </cell>
          <cell r="AE1647">
            <v>1870</v>
          </cell>
          <cell r="AF1647">
            <v>2595</v>
          </cell>
          <cell r="AG1647">
            <v>0</v>
          </cell>
          <cell r="AH1647">
            <v>1</v>
          </cell>
          <cell r="AI1647">
            <v>0</v>
          </cell>
          <cell r="AJ1647">
            <v>0</v>
          </cell>
          <cell r="AK1647">
            <v>88</v>
          </cell>
          <cell r="AL1647">
            <v>242</v>
          </cell>
          <cell r="AM1647">
            <v>0</v>
          </cell>
          <cell r="AN1647">
            <v>0</v>
          </cell>
          <cell r="AO1647">
            <v>9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-46</v>
          </cell>
          <cell r="BF1647">
            <v>-142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-46</v>
          </cell>
          <cell r="BL1647">
            <v>-142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>
            <v>12</v>
          </cell>
          <cell r="BR1647">
            <v>23</v>
          </cell>
          <cell r="BS1647">
            <v>79</v>
          </cell>
          <cell r="BT1647">
            <v>70</v>
          </cell>
          <cell r="BU1647" t="str">
            <v>李洪</v>
          </cell>
          <cell r="BV1647" t="str">
            <v>李洪</v>
          </cell>
          <cell r="BW1647" t="str">
            <v>吴雪静</v>
          </cell>
          <cell r="BX1647" t="str">
            <v>13718696514</v>
          </cell>
          <cell r="BY1647" t="str">
            <v>2025-03-18</v>
          </cell>
          <cell r="BZ1647" t="str">
            <v/>
          </cell>
          <cell r="CA1647" t="str">
            <v>MA04CUE74</v>
          </cell>
          <cell r="CB1647">
            <v>0</v>
          </cell>
          <cell r="CC1647">
            <v>0</v>
          </cell>
          <cell r="CD1647" t="str">
            <v/>
          </cell>
          <cell r="CE1647" t="str">
            <v/>
          </cell>
          <cell r="CF1647" t="str">
            <v/>
          </cell>
          <cell r="CG1647" t="str">
            <v/>
          </cell>
          <cell r="CH1647" t="str">
            <v>qy</v>
          </cell>
          <cell r="CI1647" t="str">
            <v>    私人控股</v>
          </cell>
          <cell r="CJ1647" t="str">
            <v>H</v>
          </cell>
          <cell r="CK1647" t="str">
            <v>    住宿和餐饮业</v>
          </cell>
          <cell r="CL1647" t="str">
            <v>62</v>
          </cell>
          <cell r="CM1647" t="str">
            <v>    餐饮业</v>
          </cell>
          <cell r="CN1647" t="str">
            <v>110112</v>
          </cell>
          <cell r="CO1647" t="str">
            <v>      通州区</v>
          </cell>
          <cell r="CP1647" t="str">
            <v>　　　私营有限责任公司</v>
          </cell>
          <cell r="CQ1647" t="str">
            <v/>
          </cell>
          <cell r="CR1647" t="str">
            <v>    传统服务业</v>
          </cell>
          <cell r="CS1647" t="str">
            <v>2</v>
          </cell>
          <cell r="CT1647" t="str">
            <v>    地方</v>
          </cell>
          <cell r="CU1647">
            <v>0</v>
          </cell>
          <cell r="CV1647">
            <v>0</v>
          </cell>
          <cell r="CW1647">
            <v>0</v>
          </cell>
          <cell r="CX1647">
            <v>0</v>
          </cell>
          <cell r="CY1647">
            <v>0</v>
          </cell>
          <cell r="CZ1647">
            <v>0</v>
          </cell>
          <cell r="DA1647">
            <v>0</v>
          </cell>
          <cell r="DB1647">
            <v>0</v>
          </cell>
          <cell r="DC1647">
            <v>0</v>
          </cell>
          <cell r="DD1647">
            <v>0</v>
          </cell>
          <cell r="DE1647">
            <v>0</v>
          </cell>
          <cell r="DF1647">
            <v>0</v>
          </cell>
          <cell r="DG1647">
            <v>0</v>
          </cell>
          <cell r="DH1647">
            <v>0</v>
          </cell>
          <cell r="DI1647">
            <v>0</v>
          </cell>
          <cell r="DJ1647">
            <v>0</v>
          </cell>
          <cell r="DK1647">
            <v>0</v>
          </cell>
          <cell r="DL1647">
            <v>0</v>
          </cell>
          <cell r="DM1647" t="str">
            <v>5</v>
          </cell>
          <cell r="DN1647" t="str">
            <v>624</v>
          </cell>
          <cell r="DO1647" t="str">
            <v>    餐饮配送及外卖送餐服务</v>
          </cell>
          <cell r="DP1647" t="str">
            <v>1</v>
          </cell>
          <cell r="DQ1647" t="str">
            <v/>
          </cell>
          <cell r="DR1647">
            <v>1921</v>
          </cell>
          <cell r="DS1647">
            <v>2696</v>
          </cell>
          <cell r="DT1647">
            <v>1</v>
          </cell>
          <cell r="DU1647">
            <v>-46</v>
          </cell>
          <cell r="DV1647">
            <v>-142</v>
          </cell>
          <cell r="DW1647">
            <v>12</v>
          </cell>
          <cell r="DX1647">
            <v>24</v>
          </cell>
        </row>
        <row r="1648">
          <cell r="M1648" t="str">
            <v>91110400MABW046U0D</v>
          </cell>
          <cell r="N1648" t="str">
            <v>北京首食鼎峰餐饮管理有限公司</v>
          </cell>
          <cell r="O1648" t="str">
            <v>2025</v>
          </cell>
          <cell r="P1648" t="str">
            <v>2</v>
          </cell>
          <cell r="Q1648">
            <v>19</v>
          </cell>
          <cell r="R1648">
            <v>19</v>
          </cell>
          <cell r="S1648">
            <v>1624</v>
          </cell>
          <cell r="T1648">
            <v>1556</v>
          </cell>
          <cell r="U1648">
            <v>5253</v>
          </cell>
          <cell r="V1648">
            <v>4423</v>
          </cell>
          <cell r="W1648">
            <v>6944</v>
          </cell>
          <cell r="X1648">
            <v>4476</v>
          </cell>
          <cell r="Y1648">
            <v>0</v>
          </cell>
          <cell r="Z1648">
            <v>0</v>
          </cell>
          <cell r="AA1648">
            <v>2004</v>
          </cell>
          <cell r="AB1648">
            <v>2228</v>
          </cell>
          <cell r="AC1648">
            <v>0</v>
          </cell>
          <cell r="AD1648">
            <v>0</v>
          </cell>
          <cell r="AE1648">
            <v>2006</v>
          </cell>
          <cell r="AF1648">
            <v>2284</v>
          </cell>
          <cell r="AG1648">
            <v>4</v>
          </cell>
          <cell r="AH1648">
            <v>0</v>
          </cell>
          <cell r="AI1648">
            <v>84</v>
          </cell>
          <cell r="AJ1648">
            <v>70</v>
          </cell>
          <cell r="AK1648">
            <v>33</v>
          </cell>
          <cell r="AL1648">
            <v>12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-123</v>
          </cell>
          <cell r="BF1648">
            <v>-138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-123</v>
          </cell>
          <cell r="BL1648">
            <v>-138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>
            <v>14</v>
          </cell>
          <cell r="BR1648">
            <v>0</v>
          </cell>
          <cell r="BS1648">
            <v>2</v>
          </cell>
          <cell r="BT1648">
            <v>0</v>
          </cell>
          <cell r="BU1648" t="str">
            <v>任泽辉</v>
          </cell>
          <cell r="BV1648" t="str">
            <v>任泽辉</v>
          </cell>
          <cell r="BW1648" t="str">
            <v>任泽辉</v>
          </cell>
          <cell r="BX1648" t="str">
            <v>15620626434</v>
          </cell>
          <cell r="BY1648" t="str">
            <v>2025-03-14</v>
          </cell>
          <cell r="BZ1648" t="str">
            <v/>
          </cell>
          <cell r="CA1648" t="str">
            <v>MABW046U0</v>
          </cell>
          <cell r="CB1648">
            <v>0</v>
          </cell>
          <cell r="CC1648">
            <v>0</v>
          </cell>
          <cell r="CD1648" t="str">
            <v/>
          </cell>
          <cell r="CE1648" t="str">
            <v>1</v>
          </cell>
          <cell r="CF1648" t="str">
            <v/>
          </cell>
          <cell r="CG1648" t="str">
            <v>北京经济技术开发区虚拟社区</v>
          </cell>
          <cell r="CH1648" t="str">
            <v>qy</v>
          </cell>
          <cell r="CI1648" t="str">
            <v>    私人控股</v>
          </cell>
          <cell r="CJ1648" t="str">
            <v>H</v>
          </cell>
          <cell r="CK1648" t="str">
            <v>    住宿和餐饮业</v>
          </cell>
          <cell r="CL1648" t="str">
            <v>62</v>
          </cell>
          <cell r="CM1648" t="str">
            <v>    餐饮业</v>
          </cell>
          <cell r="CN1648" t="str">
            <v>115101</v>
          </cell>
          <cell r="CO1648" t="str">
            <v>      开发区</v>
          </cell>
          <cell r="CP1648" t="str">
            <v>　　　其他有限责任公司</v>
          </cell>
          <cell r="CQ1648" t="str">
            <v/>
          </cell>
          <cell r="CR1648" t="str">
            <v>    传统服务业</v>
          </cell>
          <cell r="CS1648" t="str">
            <v>2</v>
          </cell>
          <cell r="CT1648" t="str">
            <v>    地方</v>
          </cell>
          <cell r="CU1648">
            <v>0</v>
          </cell>
          <cell r="CV1648">
            <v>0</v>
          </cell>
          <cell r="CW1648">
            <v>0</v>
          </cell>
          <cell r="CX1648">
            <v>0</v>
          </cell>
          <cell r="CY1648">
            <v>0</v>
          </cell>
          <cell r="CZ1648">
            <v>0</v>
          </cell>
          <cell r="DA1648">
            <v>0</v>
          </cell>
          <cell r="DB1648">
            <v>0</v>
          </cell>
          <cell r="DC1648">
            <v>0</v>
          </cell>
          <cell r="DD1648">
            <v>0</v>
          </cell>
          <cell r="DE1648">
            <v>0</v>
          </cell>
          <cell r="DF1648">
            <v>0</v>
          </cell>
          <cell r="DG1648">
            <v>0</v>
          </cell>
          <cell r="DH1648">
            <v>0</v>
          </cell>
          <cell r="DI1648">
            <v>0</v>
          </cell>
          <cell r="DJ1648">
            <v>0</v>
          </cell>
          <cell r="DK1648">
            <v>0</v>
          </cell>
          <cell r="DL1648">
            <v>0</v>
          </cell>
          <cell r="DM1648" t="str">
            <v>3</v>
          </cell>
          <cell r="DN1648" t="str">
            <v>622</v>
          </cell>
          <cell r="DO1648" t="str">
            <v>    快餐服务</v>
          </cell>
          <cell r="DP1648" t="str">
            <v>1</v>
          </cell>
          <cell r="DQ1648" t="str">
            <v/>
          </cell>
          <cell r="DR1648">
            <v>2004</v>
          </cell>
          <cell r="DS1648">
            <v>2228</v>
          </cell>
          <cell r="DT1648">
            <v>1</v>
          </cell>
          <cell r="DU1648">
            <v>-123</v>
          </cell>
          <cell r="DV1648">
            <v>-138</v>
          </cell>
          <cell r="DW1648">
            <v>18</v>
          </cell>
          <cell r="DX1648">
            <v>0</v>
          </cell>
        </row>
        <row r="1649">
          <cell r="M1649" t="str">
            <v>91110400MACPDW7D00</v>
          </cell>
          <cell r="N1649" t="str">
            <v>北京宜御炉餐饮管理服务有限公司</v>
          </cell>
          <cell r="O1649" t="str">
            <v>2025</v>
          </cell>
          <cell r="P1649" t="str">
            <v>2</v>
          </cell>
          <cell r="Q1649">
            <v>1099</v>
          </cell>
          <cell r="R1649">
            <v>857</v>
          </cell>
          <cell r="S1649">
            <v>413</v>
          </cell>
          <cell r="T1649">
            <v>427</v>
          </cell>
          <cell r="U1649">
            <v>4524</v>
          </cell>
          <cell r="V1649">
            <v>4888</v>
          </cell>
          <cell r="W1649">
            <v>5268</v>
          </cell>
          <cell r="X1649">
            <v>4253</v>
          </cell>
          <cell r="Y1649">
            <v>0</v>
          </cell>
          <cell r="Z1649">
            <v>0</v>
          </cell>
          <cell r="AA1649">
            <v>1045</v>
          </cell>
          <cell r="AB1649">
            <v>451</v>
          </cell>
          <cell r="AC1649">
            <v>0</v>
          </cell>
          <cell r="AD1649">
            <v>0</v>
          </cell>
          <cell r="AE1649">
            <v>369</v>
          </cell>
          <cell r="AF1649">
            <v>248</v>
          </cell>
          <cell r="AG1649">
            <v>2</v>
          </cell>
          <cell r="AH1649">
            <v>0</v>
          </cell>
          <cell r="AI1649">
            <v>496</v>
          </cell>
          <cell r="AJ1649">
            <v>251</v>
          </cell>
          <cell r="AK1649">
            <v>454</v>
          </cell>
          <cell r="AL1649">
            <v>308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-276</v>
          </cell>
          <cell r="BF1649">
            <v>-356</v>
          </cell>
          <cell r="BG1649">
            <v>1</v>
          </cell>
          <cell r="BH1649">
            <v>7</v>
          </cell>
          <cell r="BI1649">
            <v>0</v>
          </cell>
          <cell r="BJ1649">
            <v>0</v>
          </cell>
          <cell r="BK1649">
            <v>-275</v>
          </cell>
          <cell r="BL1649">
            <v>-349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>
            <v>14</v>
          </cell>
          <cell r="BR1649">
            <v>4</v>
          </cell>
          <cell r="BS1649">
            <v>25</v>
          </cell>
          <cell r="BT1649">
            <v>22</v>
          </cell>
          <cell r="BU1649" t="str">
            <v>郭文杰</v>
          </cell>
          <cell r="BV1649" t="str">
            <v>曹娟</v>
          </cell>
          <cell r="BW1649" t="str">
            <v>曹娟</v>
          </cell>
          <cell r="BX1649" t="str">
            <v>18735745283</v>
          </cell>
          <cell r="BY1649" t="str">
            <v>2025-03-17</v>
          </cell>
          <cell r="BZ1649" t="str">
            <v/>
          </cell>
          <cell r="CA1649" t="str">
            <v>MACPDW7D0</v>
          </cell>
          <cell r="CB1649">
            <v>0</v>
          </cell>
          <cell r="CC1649">
            <v>0</v>
          </cell>
          <cell r="CD1649" t="str">
            <v/>
          </cell>
          <cell r="CE1649" t="str">
            <v>1</v>
          </cell>
          <cell r="CF1649" t="str">
            <v/>
          </cell>
          <cell r="CG1649" t="str">
            <v>北京经济技术开发区虚拟社区</v>
          </cell>
          <cell r="CH1649" t="str">
            <v>qy</v>
          </cell>
          <cell r="CI1649" t="str">
            <v>    私人控股</v>
          </cell>
          <cell r="CJ1649" t="str">
            <v>H</v>
          </cell>
          <cell r="CK1649" t="str">
            <v>    住宿和餐饮业</v>
          </cell>
          <cell r="CL1649" t="str">
            <v>62</v>
          </cell>
          <cell r="CM1649" t="str">
            <v>    餐饮业</v>
          </cell>
          <cell r="CN1649" t="str">
            <v>115101</v>
          </cell>
          <cell r="CO1649" t="str">
            <v>      开发区</v>
          </cell>
          <cell r="CP1649" t="str">
            <v>　　　私营有限责任公司</v>
          </cell>
          <cell r="CQ1649" t="str">
            <v/>
          </cell>
          <cell r="CR1649" t="str">
            <v>    传统服务业</v>
          </cell>
          <cell r="CS1649" t="str">
            <v>2</v>
          </cell>
          <cell r="CT1649" t="str">
            <v>    地方</v>
          </cell>
          <cell r="CU1649">
            <v>0</v>
          </cell>
          <cell r="CV1649">
            <v>0</v>
          </cell>
          <cell r="CW1649">
            <v>0</v>
          </cell>
          <cell r="CX1649">
            <v>0</v>
          </cell>
          <cell r="CY1649">
            <v>0</v>
          </cell>
          <cell r="CZ1649">
            <v>0</v>
          </cell>
          <cell r="DA1649">
            <v>0</v>
          </cell>
          <cell r="DB1649">
            <v>0</v>
          </cell>
          <cell r="DC1649">
            <v>0</v>
          </cell>
          <cell r="DD1649">
            <v>0</v>
          </cell>
          <cell r="DE1649">
            <v>0</v>
          </cell>
          <cell r="DF1649">
            <v>0</v>
          </cell>
          <cell r="DG1649">
            <v>0</v>
          </cell>
          <cell r="DH1649">
            <v>0</v>
          </cell>
          <cell r="DI1649">
            <v>0</v>
          </cell>
          <cell r="DJ1649">
            <v>0</v>
          </cell>
          <cell r="DK1649">
            <v>0</v>
          </cell>
          <cell r="DL1649">
            <v>0</v>
          </cell>
          <cell r="DM1649" t="str">
            <v>3</v>
          </cell>
          <cell r="DN1649" t="str">
            <v>621</v>
          </cell>
          <cell r="DO1649" t="str">
            <v>    正餐服务</v>
          </cell>
          <cell r="DP1649" t="str">
            <v>1</v>
          </cell>
          <cell r="DQ1649" t="str">
            <v/>
          </cell>
          <cell r="DR1649">
            <v>1045</v>
          </cell>
          <cell r="DS1649">
            <v>451</v>
          </cell>
          <cell r="DT1649">
            <v>1</v>
          </cell>
          <cell r="DU1649">
            <v>-276</v>
          </cell>
          <cell r="DV1649">
            <v>-356</v>
          </cell>
          <cell r="DW1649">
            <v>16</v>
          </cell>
          <cell r="DX1649">
            <v>4</v>
          </cell>
        </row>
        <row r="1650">
          <cell r="M1650" t="str">
            <v>91110400MAC449AL4L</v>
          </cell>
          <cell r="N1650" t="str">
            <v>北京越新房地产开发有限公司</v>
          </cell>
          <cell r="O1650" t="str">
            <v>2025</v>
          </cell>
          <cell r="P1650" t="str">
            <v>2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3901350</v>
          </cell>
          <cell r="V1650">
            <v>3405067</v>
          </cell>
          <cell r="W1650">
            <v>3887465</v>
          </cell>
          <cell r="X1650">
            <v>3390469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117</v>
          </cell>
          <cell r="AH1650">
            <v>205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1</v>
          </cell>
          <cell r="AP1650">
            <v>1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-86</v>
          </cell>
          <cell r="BF1650">
            <v>-206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-86</v>
          </cell>
          <cell r="BL1650">
            <v>-206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>
            <v>0</v>
          </cell>
          <cell r="BR1650">
            <v>0</v>
          </cell>
          <cell r="BS1650">
            <v>0</v>
          </cell>
          <cell r="BT1650">
            <v>0</v>
          </cell>
          <cell r="BU1650" t="str">
            <v>辛波</v>
          </cell>
          <cell r="BV1650" t="str">
            <v>辛波</v>
          </cell>
          <cell r="BW1650" t="str">
            <v>陈超</v>
          </cell>
          <cell r="BX1650" t="str">
            <v>16601040813</v>
          </cell>
          <cell r="BY1650" t="str">
            <v>2025-03-13</v>
          </cell>
          <cell r="BZ1650" t="str">
            <v/>
          </cell>
          <cell r="CA1650" t="str">
            <v>MAC449AL4</v>
          </cell>
          <cell r="CB1650">
            <v>0</v>
          </cell>
          <cell r="CC1650">
            <v>0</v>
          </cell>
          <cell r="CD1650" t="str">
            <v/>
          </cell>
          <cell r="CE1650" t="str">
            <v>1</v>
          </cell>
          <cell r="CF1650" t="str">
            <v/>
          </cell>
          <cell r="CG1650" t="str">
            <v>北京经济技术开发区虚拟社区</v>
          </cell>
          <cell r="CH1650" t="str">
            <v>qy</v>
          </cell>
          <cell r="CI1650" t="str">
            <v>    私人控股</v>
          </cell>
          <cell r="CJ1650" t="str">
            <v>K</v>
          </cell>
          <cell r="CK1650" t="str">
            <v>    房地产业</v>
          </cell>
          <cell r="CL1650" t="str">
            <v>70</v>
          </cell>
          <cell r="CM1650" t="str">
            <v>    房地产业</v>
          </cell>
          <cell r="CN1650" t="str">
            <v>115101</v>
          </cell>
          <cell r="CO1650" t="str">
            <v>      开发区</v>
          </cell>
          <cell r="CP1650" t="str">
            <v>　　　其他有限责任公司</v>
          </cell>
          <cell r="CQ1650" t="str">
            <v/>
          </cell>
          <cell r="CR1650" t="str">
            <v>    传统服务业</v>
          </cell>
          <cell r="CS1650" t="str">
            <v>2</v>
          </cell>
          <cell r="CT1650" t="str">
            <v>    地方</v>
          </cell>
          <cell r="CU1650">
            <v>0</v>
          </cell>
          <cell r="CV1650">
            <v>0</v>
          </cell>
          <cell r="CW1650">
            <v>0</v>
          </cell>
          <cell r="CX1650">
            <v>0</v>
          </cell>
          <cell r="CY1650">
            <v>0</v>
          </cell>
          <cell r="CZ1650">
            <v>0</v>
          </cell>
          <cell r="DA1650">
            <v>0</v>
          </cell>
          <cell r="DB1650">
            <v>0</v>
          </cell>
          <cell r="DC1650">
            <v>0</v>
          </cell>
          <cell r="DD1650">
            <v>0</v>
          </cell>
          <cell r="DE1650">
            <v>0</v>
          </cell>
          <cell r="DF1650">
            <v>0</v>
          </cell>
          <cell r="DG1650">
            <v>0</v>
          </cell>
          <cell r="DH1650">
            <v>0</v>
          </cell>
          <cell r="DI1650">
            <v>0</v>
          </cell>
          <cell r="DJ1650">
            <v>0</v>
          </cell>
          <cell r="DK1650">
            <v>0</v>
          </cell>
          <cell r="DL1650">
            <v>0</v>
          </cell>
          <cell r="DM1650" t="str">
            <v>3</v>
          </cell>
          <cell r="DN1650" t="str">
            <v>701</v>
          </cell>
          <cell r="DO1650" t="str">
            <v>    房地产开发经营</v>
          </cell>
          <cell r="DP1650" t="str">
            <v>1</v>
          </cell>
          <cell r="DQ1650" t="str">
            <v>4</v>
          </cell>
          <cell r="DR1650">
            <v>0</v>
          </cell>
          <cell r="DS1650">
            <v>0</v>
          </cell>
          <cell r="DT1650">
            <v>1</v>
          </cell>
          <cell r="DU1650">
            <v>-86</v>
          </cell>
          <cell r="DV1650">
            <v>-206</v>
          </cell>
          <cell r="DW1650">
            <v>117</v>
          </cell>
          <cell r="DX1650">
            <v>205</v>
          </cell>
        </row>
        <row r="1651">
          <cell r="M1651" t="str">
            <v>91110400MACJL16016</v>
          </cell>
          <cell r="N1651" t="str">
            <v>北京招盛房地产开发有限公司</v>
          </cell>
          <cell r="O1651" t="str">
            <v>2025</v>
          </cell>
          <cell r="P1651" t="str">
            <v>2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6260075</v>
          </cell>
          <cell r="V1651">
            <v>85758</v>
          </cell>
          <cell r="W1651">
            <v>3007309</v>
          </cell>
          <cell r="X1651">
            <v>91292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268</v>
          </cell>
          <cell r="AH1651">
            <v>1363</v>
          </cell>
          <cell r="AI1651">
            <v>1539</v>
          </cell>
          <cell r="AJ1651">
            <v>5344</v>
          </cell>
          <cell r="AK1651">
            <v>192</v>
          </cell>
          <cell r="AL1651">
            <v>825</v>
          </cell>
          <cell r="AM1651">
            <v>0</v>
          </cell>
          <cell r="AN1651">
            <v>0</v>
          </cell>
          <cell r="AO1651">
            <v>23</v>
          </cell>
          <cell r="AP1651">
            <v>51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-2015</v>
          </cell>
          <cell r="BF1651">
            <v>762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-1915</v>
          </cell>
          <cell r="BL1651">
            <v>762</v>
          </cell>
          <cell r="BM1651">
            <v>0</v>
          </cell>
          <cell r="BN1651">
            <v>208</v>
          </cell>
          <cell r="BO1651">
            <v>185</v>
          </cell>
          <cell r="BP1651">
            <v>2897</v>
          </cell>
          <cell r="BQ1651">
            <v>1069</v>
          </cell>
          <cell r="BR1651">
            <v>5555</v>
          </cell>
          <cell r="BS1651">
            <v>1</v>
          </cell>
          <cell r="BT1651">
            <v>17</v>
          </cell>
          <cell r="BU1651" t="str">
            <v>吕传来</v>
          </cell>
          <cell r="BV1651" t="str">
            <v>张亭亭</v>
          </cell>
          <cell r="BW1651" t="str">
            <v>15031251705</v>
          </cell>
          <cell r="BX1651" t="str">
            <v>姚云龙</v>
          </cell>
          <cell r="BY1651" t="str">
            <v>2025-03-07</v>
          </cell>
          <cell r="BZ1651" t="str">
            <v/>
          </cell>
          <cell r="CA1651" t="str">
            <v>MACJL1601</v>
          </cell>
          <cell r="CB1651">
            <v>0</v>
          </cell>
          <cell r="CC1651">
            <v>0</v>
          </cell>
          <cell r="CD1651" t="str">
            <v/>
          </cell>
          <cell r="CE1651" t="str">
            <v>1</v>
          </cell>
          <cell r="CF1651" t="str">
            <v/>
          </cell>
          <cell r="CG1651" t="str">
            <v>北京经济技术开发区虚拟社区</v>
          </cell>
          <cell r="CH1651" t="str">
            <v>qy</v>
          </cell>
          <cell r="CI1651" t="str">
            <v>    国有控股</v>
          </cell>
          <cell r="CJ1651" t="str">
            <v>K</v>
          </cell>
          <cell r="CK1651" t="str">
            <v>    房地产业</v>
          </cell>
          <cell r="CL1651" t="str">
            <v>70</v>
          </cell>
          <cell r="CM1651" t="str">
            <v>    房地产业</v>
          </cell>
          <cell r="CN1651" t="str">
            <v>115101</v>
          </cell>
          <cell r="CO1651" t="str">
            <v>      开发区</v>
          </cell>
          <cell r="CP1651" t="str">
            <v>　　　其他有限责任公司</v>
          </cell>
          <cell r="CQ1651" t="str">
            <v/>
          </cell>
          <cell r="CR1651" t="str">
            <v>    传统服务业</v>
          </cell>
          <cell r="CS1651" t="str">
            <v>1</v>
          </cell>
          <cell r="CT1651" t="str">
            <v>    中央</v>
          </cell>
          <cell r="CU1651">
            <v>0</v>
          </cell>
          <cell r="CV1651">
            <v>0</v>
          </cell>
          <cell r="CW1651">
            <v>0</v>
          </cell>
          <cell r="CX1651">
            <v>0</v>
          </cell>
          <cell r="CY1651">
            <v>0</v>
          </cell>
          <cell r="CZ1651">
            <v>0</v>
          </cell>
          <cell r="DA1651">
            <v>0</v>
          </cell>
          <cell r="DB1651">
            <v>0</v>
          </cell>
          <cell r="DC1651">
            <v>0</v>
          </cell>
          <cell r="DD1651">
            <v>0</v>
          </cell>
          <cell r="DE1651">
            <v>0</v>
          </cell>
          <cell r="DF1651">
            <v>0</v>
          </cell>
          <cell r="DG1651">
            <v>0</v>
          </cell>
          <cell r="DH1651">
            <v>0</v>
          </cell>
          <cell r="DI1651">
            <v>0</v>
          </cell>
          <cell r="DJ1651">
            <v>0</v>
          </cell>
          <cell r="DK1651">
            <v>0</v>
          </cell>
          <cell r="DL1651">
            <v>0</v>
          </cell>
          <cell r="DM1651" t="str">
            <v>3</v>
          </cell>
          <cell r="DN1651" t="str">
            <v>701</v>
          </cell>
          <cell r="DO1651" t="str">
            <v>    房地产开发经营</v>
          </cell>
          <cell r="DP1651" t="str">
            <v>2</v>
          </cell>
          <cell r="DQ1651" t="str">
            <v>4</v>
          </cell>
          <cell r="DR1651">
            <v>0</v>
          </cell>
          <cell r="DS1651">
            <v>0</v>
          </cell>
          <cell r="DT1651">
            <v>1</v>
          </cell>
          <cell r="DU1651">
            <v>-2015</v>
          </cell>
          <cell r="DV1651">
            <v>762</v>
          </cell>
          <cell r="DW1651">
            <v>1337</v>
          </cell>
          <cell r="DX1651">
            <v>7126</v>
          </cell>
        </row>
        <row r="1652">
          <cell r="M1652" t="str">
            <v>91110000802452578H</v>
          </cell>
          <cell r="N1652" t="str">
            <v>北京光谷科技园开发建设有限公司</v>
          </cell>
          <cell r="O1652" t="str">
            <v>2025</v>
          </cell>
          <cell r="P1652" t="str">
            <v>2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3770136</v>
          </cell>
          <cell r="V1652">
            <v>6005601</v>
          </cell>
          <cell r="W1652">
            <v>3493225</v>
          </cell>
          <cell r="X1652">
            <v>5749002</v>
          </cell>
          <cell r="Y1652">
            <v>0</v>
          </cell>
          <cell r="Z1652">
            <v>0</v>
          </cell>
          <cell r="AA1652">
            <v>1458</v>
          </cell>
          <cell r="AB1652">
            <v>1834</v>
          </cell>
          <cell r="AC1652">
            <v>0</v>
          </cell>
          <cell r="AD1652">
            <v>0</v>
          </cell>
          <cell r="AE1652">
            <v>797</v>
          </cell>
          <cell r="AF1652">
            <v>852</v>
          </cell>
          <cell r="AG1652">
            <v>0</v>
          </cell>
          <cell r="AH1652">
            <v>2</v>
          </cell>
          <cell r="AI1652">
            <v>0</v>
          </cell>
          <cell r="AJ1652">
            <v>0</v>
          </cell>
          <cell r="AK1652">
            <v>4342</v>
          </cell>
          <cell r="AL1652">
            <v>3751</v>
          </cell>
          <cell r="AM1652">
            <v>0</v>
          </cell>
          <cell r="AN1652">
            <v>0</v>
          </cell>
          <cell r="AO1652">
            <v>507</v>
          </cell>
          <cell r="AP1652">
            <v>3631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-4189</v>
          </cell>
          <cell r="BF1652">
            <v>-6398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-4189</v>
          </cell>
          <cell r="BL1652">
            <v>-6398</v>
          </cell>
          <cell r="BM1652">
            <v>0</v>
          </cell>
          <cell r="BN1652">
            <v>0</v>
          </cell>
          <cell r="BO1652">
            <v>2921</v>
          </cell>
          <cell r="BP1652">
            <v>2701</v>
          </cell>
          <cell r="BQ1652">
            <v>0</v>
          </cell>
          <cell r="BR1652">
            <v>0</v>
          </cell>
          <cell r="BS1652">
            <v>73</v>
          </cell>
          <cell r="BT1652">
            <v>73</v>
          </cell>
          <cell r="BU1652" t="str">
            <v>孔仲福</v>
          </cell>
          <cell r="BV1652" t="str">
            <v>冯红军</v>
          </cell>
          <cell r="BW1652" t="str">
            <v>69506895</v>
          </cell>
          <cell r="BX1652" t="str">
            <v>陈海轩</v>
          </cell>
          <cell r="BY1652" t="str">
            <v>2025-03-07</v>
          </cell>
          <cell r="BZ1652" t="str">
            <v/>
          </cell>
          <cell r="CA1652" t="str">
            <v>802452578</v>
          </cell>
          <cell r="CB1652">
            <v>0</v>
          </cell>
          <cell r="CC1652">
            <v>0</v>
          </cell>
          <cell r="CD1652" t="str">
            <v/>
          </cell>
          <cell r="CE1652" t="str">
            <v/>
          </cell>
          <cell r="CF1652" t="str">
            <v/>
          </cell>
          <cell r="CG1652" t="str">
            <v/>
          </cell>
          <cell r="CH1652" t="str">
            <v>qy</v>
          </cell>
          <cell r="CI1652" t="str">
            <v>    国有控股</v>
          </cell>
          <cell r="CJ1652" t="str">
            <v>K</v>
          </cell>
          <cell r="CK1652" t="str">
            <v>    房地产业</v>
          </cell>
          <cell r="CL1652" t="str">
            <v>70</v>
          </cell>
          <cell r="CM1652" t="str">
            <v>    房地产业</v>
          </cell>
          <cell r="CN1652" t="str">
            <v>110112</v>
          </cell>
          <cell r="CO1652" t="str">
            <v>      通州区</v>
          </cell>
          <cell r="CP1652" t="str">
            <v>　　　其他有限责任公司</v>
          </cell>
          <cell r="CQ1652" t="str">
            <v/>
          </cell>
          <cell r="CR1652" t="str">
            <v>    传统服务业</v>
          </cell>
          <cell r="CS1652" t="str">
            <v>2</v>
          </cell>
          <cell r="CT1652" t="str">
            <v>    地方</v>
          </cell>
          <cell r="CU1652">
            <v>0</v>
          </cell>
          <cell r="CV1652">
            <v>0</v>
          </cell>
          <cell r="CW1652">
            <v>0</v>
          </cell>
          <cell r="CX1652">
            <v>0</v>
          </cell>
          <cell r="CY1652">
            <v>0</v>
          </cell>
          <cell r="CZ1652">
            <v>0</v>
          </cell>
          <cell r="DA1652">
            <v>0</v>
          </cell>
          <cell r="DB1652">
            <v>0</v>
          </cell>
          <cell r="DC1652">
            <v>0</v>
          </cell>
          <cell r="DD1652">
            <v>0</v>
          </cell>
          <cell r="DE1652">
            <v>0</v>
          </cell>
          <cell r="DF1652">
            <v>0</v>
          </cell>
          <cell r="DG1652">
            <v>0</v>
          </cell>
          <cell r="DH1652">
            <v>0</v>
          </cell>
          <cell r="DI1652">
            <v>0</v>
          </cell>
          <cell r="DJ1652">
            <v>0</v>
          </cell>
          <cell r="DK1652">
            <v>0</v>
          </cell>
          <cell r="DL1652">
            <v>0</v>
          </cell>
          <cell r="DM1652" t="str">
            <v>5</v>
          </cell>
          <cell r="DN1652" t="str">
            <v>701</v>
          </cell>
          <cell r="DO1652" t="str">
            <v>    房地产开发经营</v>
          </cell>
          <cell r="DP1652" t="str">
            <v>2</v>
          </cell>
          <cell r="DQ1652" t="str">
            <v>2</v>
          </cell>
          <cell r="DR1652">
            <v>1458</v>
          </cell>
          <cell r="DS1652">
            <v>1834</v>
          </cell>
          <cell r="DT1652">
            <v>1</v>
          </cell>
          <cell r="DU1652">
            <v>-4189</v>
          </cell>
          <cell r="DV1652">
            <v>-6398</v>
          </cell>
          <cell r="DW1652">
            <v>0</v>
          </cell>
          <cell r="DX1652">
            <v>2</v>
          </cell>
        </row>
        <row r="1653">
          <cell r="M1653" t="str">
            <v>91110115783210708B</v>
          </cell>
          <cell r="N1653" t="str">
            <v>北京三元德宏房地产开发有限公司</v>
          </cell>
          <cell r="O1653" t="str">
            <v>2025</v>
          </cell>
          <cell r="P1653" t="str">
            <v>2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670032</v>
          </cell>
          <cell r="V1653">
            <v>768950</v>
          </cell>
          <cell r="W1653">
            <v>376529</v>
          </cell>
          <cell r="X1653">
            <v>481380</v>
          </cell>
          <cell r="Y1653">
            <v>0</v>
          </cell>
          <cell r="Z1653">
            <v>0</v>
          </cell>
          <cell r="AA1653">
            <v>2224</v>
          </cell>
          <cell r="AB1653">
            <v>0</v>
          </cell>
          <cell r="AC1653">
            <v>0</v>
          </cell>
          <cell r="AD1653">
            <v>0</v>
          </cell>
          <cell r="AE1653">
            <v>2069</v>
          </cell>
          <cell r="AF1653">
            <v>0</v>
          </cell>
          <cell r="AG1653">
            <v>2163</v>
          </cell>
          <cell r="AH1653">
            <v>28</v>
          </cell>
          <cell r="AI1653">
            <v>0</v>
          </cell>
          <cell r="AJ1653">
            <v>0</v>
          </cell>
          <cell r="AK1653">
            <v>1381</v>
          </cell>
          <cell r="AL1653">
            <v>1841</v>
          </cell>
          <cell r="AM1653">
            <v>0</v>
          </cell>
          <cell r="AN1653">
            <v>0</v>
          </cell>
          <cell r="AO1653">
            <v>15</v>
          </cell>
          <cell r="AP1653">
            <v>2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-3377</v>
          </cell>
          <cell r="BF1653">
            <v>-1871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-3377</v>
          </cell>
          <cell r="BL1653">
            <v>-1871</v>
          </cell>
          <cell r="BM1653">
            <v>0</v>
          </cell>
          <cell r="BN1653">
            <v>0</v>
          </cell>
          <cell r="BO1653">
            <v>1169</v>
          </cell>
          <cell r="BP1653">
            <v>1340</v>
          </cell>
          <cell r="BQ1653">
            <v>0</v>
          </cell>
          <cell r="BR1653">
            <v>569</v>
          </cell>
          <cell r="BS1653">
            <v>24</v>
          </cell>
          <cell r="BT1653">
            <v>25</v>
          </cell>
          <cell r="BU1653" t="str">
            <v>梁勇</v>
          </cell>
          <cell r="BV1653" t="str">
            <v>李晓军</v>
          </cell>
          <cell r="BW1653" t="str">
            <v>87973752</v>
          </cell>
          <cell r="BX1653" t="str">
            <v>杨媛媛</v>
          </cell>
          <cell r="BY1653" t="str">
            <v>2025-03-14</v>
          </cell>
          <cell r="BZ1653" t="str">
            <v/>
          </cell>
          <cell r="CA1653" t="str">
            <v>783210708</v>
          </cell>
          <cell r="CB1653">
            <v>0</v>
          </cell>
          <cell r="CC1653">
            <v>0</v>
          </cell>
          <cell r="CD1653" t="str">
            <v/>
          </cell>
          <cell r="CE1653" t="str">
            <v/>
          </cell>
          <cell r="CF1653" t="str">
            <v/>
          </cell>
          <cell r="CG1653" t="str">
            <v/>
          </cell>
          <cell r="CH1653" t="str">
            <v>qy</v>
          </cell>
          <cell r="CI1653" t="str">
            <v>    国有控股</v>
          </cell>
          <cell r="CJ1653" t="str">
            <v>K</v>
          </cell>
          <cell r="CK1653" t="str">
            <v>    房地产业</v>
          </cell>
          <cell r="CL1653" t="str">
            <v>70</v>
          </cell>
          <cell r="CM1653" t="str">
            <v>    房地产业</v>
          </cell>
          <cell r="CN1653" t="str">
            <v>110115</v>
          </cell>
          <cell r="CO1653" t="str">
            <v>      大兴区</v>
          </cell>
          <cell r="CP1653" t="str">
            <v>　　　其他有限责任公司</v>
          </cell>
          <cell r="CQ1653" t="str">
            <v/>
          </cell>
          <cell r="CR1653" t="str">
            <v>    传统服务业</v>
          </cell>
          <cell r="CS1653" t="str">
            <v>2</v>
          </cell>
          <cell r="CT1653" t="str">
            <v>    地方</v>
          </cell>
          <cell r="CU1653">
            <v>0</v>
          </cell>
          <cell r="CV1653">
            <v>0</v>
          </cell>
          <cell r="CW1653">
            <v>0</v>
          </cell>
          <cell r="CX1653">
            <v>0</v>
          </cell>
          <cell r="CY1653">
            <v>0</v>
          </cell>
          <cell r="CZ1653">
            <v>0</v>
          </cell>
          <cell r="DA1653">
            <v>0</v>
          </cell>
          <cell r="DB1653">
            <v>0</v>
          </cell>
          <cell r="DC1653">
            <v>0</v>
          </cell>
          <cell r="DD1653">
            <v>0</v>
          </cell>
          <cell r="DE1653">
            <v>0</v>
          </cell>
          <cell r="DF1653">
            <v>0</v>
          </cell>
          <cell r="DG1653">
            <v>0</v>
          </cell>
          <cell r="DH1653">
            <v>0</v>
          </cell>
          <cell r="DI1653">
            <v>0</v>
          </cell>
          <cell r="DJ1653">
            <v>0</v>
          </cell>
          <cell r="DK1653">
            <v>0</v>
          </cell>
          <cell r="DL1653">
            <v>0</v>
          </cell>
          <cell r="DM1653" t="str">
            <v>3</v>
          </cell>
          <cell r="DN1653" t="str">
            <v>701</v>
          </cell>
          <cell r="DO1653" t="str">
            <v>    房地产开发经营</v>
          </cell>
          <cell r="DP1653" t="str">
            <v>2</v>
          </cell>
          <cell r="DQ1653" t="str">
            <v>2</v>
          </cell>
          <cell r="DR1653">
            <v>2224</v>
          </cell>
          <cell r="DS1653">
            <v>0</v>
          </cell>
          <cell r="DT1653">
            <v>1</v>
          </cell>
          <cell r="DU1653">
            <v>-3377</v>
          </cell>
          <cell r="DV1653">
            <v>-1871</v>
          </cell>
          <cell r="DW1653">
            <v>2163</v>
          </cell>
          <cell r="DX1653">
            <v>597</v>
          </cell>
        </row>
        <row r="1654">
          <cell r="M1654" t="str">
            <v>91110400MADA2N716A</v>
          </cell>
          <cell r="N1654" t="str">
            <v>北京润悦置业有限公司</v>
          </cell>
          <cell r="O1654" t="str">
            <v>2025</v>
          </cell>
          <cell r="P1654" t="str">
            <v>2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8666779</v>
          </cell>
          <cell r="V1654">
            <v>0</v>
          </cell>
          <cell r="W1654">
            <v>5243926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2296</v>
          </cell>
          <cell r="AH1654">
            <v>0</v>
          </cell>
          <cell r="AI1654">
            <v>3613</v>
          </cell>
          <cell r="AJ1654">
            <v>0</v>
          </cell>
          <cell r="AK1654">
            <v>838</v>
          </cell>
          <cell r="AL1654">
            <v>0</v>
          </cell>
          <cell r="AM1654">
            <v>0</v>
          </cell>
          <cell r="AN1654">
            <v>0</v>
          </cell>
          <cell r="AO1654">
            <v>22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-6769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-6769</v>
          </cell>
          <cell r="BL1654">
            <v>0</v>
          </cell>
          <cell r="BM1654">
            <v>-1692</v>
          </cell>
          <cell r="BN1654">
            <v>0</v>
          </cell>
          <cell r="BO1654">
            <v>6372</v>
          </cell>
          <cell r="BP1654">
            <v>0</v>
          </cell>
          <cell r="BQ1654">
            <v>0</v>
          </cell>
          <cell r="BR1654">
            <v>0</v>
          </cell>
          <cell r="BS1654">
            <v>35</v>
          </cell>
          <cell r="BT1654">
            <v>0</v>
          </cell>
          <cell r="BU1654" t="str">
            <v>李东磊</v>
          </cell>
          <cell r="BV1654" t="str">
            <v>任国龙</v>
          </cell>
          <cell r="BW1654" t="str">
            <v>18405814990</v>
          </cell>
          <cell r="BX1654" t="str">
            <v>任国龙</v>
          </cell>
          <cell r="BY1654" t="str">
            <v>2025-03-17</v>
          </cell>
          <cell r="BZ1654" t="str">
            <v/>
          </cell>
          <cell r="CA1654" t="str">
            <v>MADA2N716</v>
          </cell>
          <cell r="CB1654">
            <v>0</v>
          </cell>
          <cell r="CC1654">
            <v>0</v>
          </cell>
          <cell r="CD1654" t="str">
            <v/>
          </cell>
          <cell r="CE1654" t="str">
            <v/>
          </cell>
          <cell r="CF1654" t="str">
            <v/>
          </cell>
          <cell r="CG1654" t="str">
            <v/>
          </cell>
          <cell r="CH1654" t="str">
            <v>qy</v>
          </cell>
          <cell r="CI1654" t="str">
            <v>    私人控股</v>
          </cell>
          <cell r="CJ1654" t="str">
            <v>K</v>
          </cell>
          <cell r="CK1654" t="str">
            <v>    房地产业</v>
          </cell>
          <cell r="CL1654" t="str">
            <v>70</v>
          </cell>
          <cell r="CM1654" t="str">
            <v>    房地产业</v>
          </cell>
          <cell r="CN1654" t="str">
            <v>110112</v>
          </cell>
          <cell r="CO1654" t="str">
            <v>      通州区</v>
          </cell>
          <cell r="CP1654" t="str">
            <v>　　　其他有限责任公司</v>
          </cell>
          <cell r="CQ1654" t="str">
            <v/>
          </cell>
          <cell r="CR1654" t="str">
            <v>    传统服务业</v>
          </cell>
          <cell r="CS1654" t="str">
            <v>2</v>
          </cell>
          <cell r="CT1654" t="str">
            <v>    地方</v>
          </cell>
          <cell r="CU1654">
            <v>0</v>
          </cell>
          <cell r="CV1654">
            <v>0</v>
          </cell>
          <cell r="CW1654">
            <v>0</v>
          </cell>
          <cell r="CX1654">
            <v>0</v>
          </cell>
          <cell r="CY1654">
            <v>0</v>
          </cell>
          <cell r="CZ1654">
            <v>0</v>
          </cell>
          <cell r="DA1654">
            <v>0</v>
          </cell>
          <cell r="DB1654">
            <v>0</v>
          </cell>
          <cell r="DC1654">
            <v>0</v>
          </cell>
          <cell r="DD1654">
            <v>0</v>
          </cell>
          <cell r="DE1654">
            <v>0</v>
          </cell>
          <cell r="DF1654">
            <v>0</v>
          </cell>
          <cell r="DG1654">
            <v>0</v>
          </cell>
          <cell r="DH1654">
            <v>0</v>
          </cell>
          <cell r="DI1654">
            <v>0</v>
          </cell>
          <cell r="DJ1654">
            <v>0</v>
          </cell>
          <cell r="DK1654">
            <v>0</v>
          </cell>
          <cell r="DL1654">
            <v>0</v>
          </cell>
          <cell r="DM1654" t="str">
            <v>5</v>
          </cell>
          <cell r="DN1654" t="str">
            <v>701</v>
          </cell>
          <cell r="DO1654" t="str">
            <v>    房地产开发经营</v>
          </cell>
          <cell r="DP1654" t="str">
            <v>1</v>
          </cell>
          <cell r="DQ1654" t="str">
            <v/>
          </cell>
          <cell r="DR1654">
            <v>0</v>
          </cell>
          <cell r="DS1654">
            <v>0</v>
          </cell>
          <cell r="DT1654">
            <v>1</v>
          </cell>
          <cell r="DU1654">
            <v>-6769</v>
          </cell>
          <cell r="DV1654">
            <v>0</v>
          </cell>
          <cell r="DW1654">
            <v>-1312</v>
          </cell>
          <cell r="DX1654">
            <v>0</v>
          </cell>
        </row>
        <row r="1655">
          <cell r="M1655" t="str">
            <v>91110400MA7J16U34U</v>
          </cell>
          <cell r="N1655" t="str">
            <v>北京中海盈信房地产开发有限公司</v>
          </cell>
          <cell r="O1655" t="str">
            <v>2025</v>
          </cell>
          <cell r="P1655" t="str">
            <v>2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827457</v>
          </cell>
          <cell r="V1655">
            <v>1685189</v>
          </cell>
          <cell r="W1655">
            <v>559207</v>
          </cell>
          <cell r="X1655">
            <v>1514478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>
            <v>0</v>
          </cell>
          <cell r="BR1655">
            <v>0</v>
          </cell>
          <cell r="BS1655">
            <v>0</v>
          </cell>
          <cell r="BT1655">
            <v>0</v>
          </cell>
          <cell r="BU1655" t="str">
            <v>付熙嵬</v>
          </cell>
          <cell r="BV1655" t="str">
            <v>赵卫东</v>
          </cell>
          <cell r="BW1655" t="str">
            <v>15233625363</v>
          </cell>
          <cell r="BX1655" t="str">
            <v>曹武荣</v>
          </cell>
          <cell r="BY1655" t="str">
            <v>2025-03-08</v>
          </cell>
          <cell r="BZ1655" t="str">
            <v/>
          </cell>
          <cell r="CA1655" t="str">
            <v>MA7J16U34</v>
          </cell>
          <cell r="CB1655">
            <v>0</v>
          </cell>
          <cell r="CC1655">
            <v>0</v>
          </cell>
          <cell r="CD1655" t="str">
            <v/>
          </cell>
          <cell r="CE1655" t="str">
            <v>1</v>
          </cell>
          <cell r="CF1655" t="str">
            <v/>
          </cell>
          <cell r="CG1655" t="str">
            <v>北京经济技术开发区虚拟社区</v>
          </cell>
          <cell r="CH1655" t="str">
            <v>qy</v>
          </cell>
          <cell r="CI1655" t="str">
            <v>    私人控股</v>
          </cell>
          <cell r="CJ1655" t="str">
            <v>K</v>
          </cell>
          <cell r="CK1655" t="str">
            <v>    房地产业</v>
          </cell>
          <cell r="CL1655" t="str">
            <v>70</v>
          </cell>
          <cell r="CM1655" t="str">
            <v>    房地产业</v>
          </cell>
          <cell r="CN1655" t="str">
            <v>115101</v>
          </cell>
          <cell r="CO1655" t="str">
            <v>      开发区</v>
          </cell>
          <cell r="CP1655" t="str">
            <v>　　　其他有限责任公司</v>
          </cell>
          <cell r="CQ1655" t="str">
            <v/>
          </cell>
          <cell r="CR1655" t="str">
            <v>    传统服务业</v>
          </cell>
          <cell r="CS1655" t="str">
            <v>2</v>
          </cell>
          <cell r="CT1655" t="str">
            <v>    地方</v>
          </cell>
          <cell r="CU1655">
            <v>0</v>
          </cell>
          <cell r="CV1655">
            <v>0</v>
          </cell>
          <cell r="CW1655">
            <v>0</v>
          </cell>
          <cell r="CX1655">
            <v>0</v>
          </cell>
          <cell r="CY1655">
            <v>0</v>
          </cell>
          <cell r="CZ1655">
            <v>0</v>
          </cell>
          <cell r="DA1655">
            <v>0</v>
          </cell>
          <cell r="DB1655">
            <v>0</v>
          </cell>
          <cell r="DC1655">
            <v>0</v>
          </cell>
          <cell r="DD1655">
            <v>0</v>
          </cell>
          <cell r="DE1655">
            <v>0</v>
          </cell>
          <cell r="DF1655">
            <v>0</v>
          </cell>
          <cell r="DG1655">
            <v>0</v>
          </cell>
          <cell r="DH1655">
            <v>0</v>
          </cell>
          <cell r="DI1655">
            <v>0</v>
          </cell>
          <cell r="DJ1655">
            <v>0</v>
          </cell>
          <cell r="DK1655">
            <v>0</v>
          </cell>
          <cell r="DL1655">
            <v>0</v>
          </cell>
          <cell r="DM1655" t="str">
            <v>3</v>
          </cell>
          <cell r="DN1655" t="str">
            <v>701</v>
          </cell>
          <cell r="DO1655" t="str">
            <v>    房地产开发经营</v>
          </cell>
          <cell r="DP1655" t="str">
            <v>1</v>
          </cell>
          <cell r="DQ1655" t="str">
            <v>1</v>
          </cell>
          <cell r="DR1655">
            <v>0</v>
          </cell>
          <cell r="DS1655">
            <v>0</v>
          </cell>
          <cell r="DT1655">
            <v>1</v>
          </cell>
          <cell r="DU1655">
            <v>0</v>
          </cell>
          <cell r="DV1655">
            <v>0</v>
          </cell>
          <cell r="DW1655">
            <v>-1314</v>
          </cell>
          <cell r="DX1655">
            <v>0</v>
          </cell>
        </row>
        <row r="1656">
          <cell r="M1656" t="str">
            <v>91110400MAC1C22P8A</v>
          </cell>
          <cell r="N1656" t="str">
            <v>北京亦庄城开房地产开发有限公司</v>
          </cell>
          <cell r="O1656" t="str">
            <v>2025</v>
          </cell>
          <cell r="P1656" t="str">
            <v>2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3129232</v>
          </cell>
          <cell r="V1656">
            <v>2642593</v>
          </cell>
          <cell r="W1656">
            <v>1601768</v>
          </cell>
          <cell r="X1656">
            <v>1107759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7</v>
          </cell>
          <cell r="AH1656">
            <v>236</v>
          </cell>
          <cell r="AI1656">
            <v>1765</v>
          </cell>
          <cell r="AJ1656">
            <v>1947</v>
          </cell>
          <cell r="AK1656">
            <v>1196</v>
          </cell>
          <cell r="AL1656">
            <v>1389</v>
          </cell>
          <cell r="AM1656">
            <v>0</v>
          </cell>
          <cell r="AN1656">
            <v>0</v>
          </cell>
          <cell r="AO1656">
            <v>-528</v>
          </cell>
          <cell r="AP1656">
            <v>58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-2440</v>
          </cell>
          <cell r="BF1656">
            <v>-3629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-2440</v>
          </cell>
          <cell r="BL1656">
            <v>-3629</v>
          </cell>
          <cell r="BM1656">
            <v>0</v>
          </cell>
          <cell r="BN1656">
            <v>0</v>
          </cell>
          <cell r="BO1656">
            <v>1890</v>
          </cell>
          <cell r="BP1656">
            <v>1893</v>
          </cell>
          <cell r="BQ1656">
            <v>0</v>
          </cell>
          <cell r="BR1656">
            <v>0</v>
          </cell>
          <cell r="BS1656">
            <v>25</v>
          </cell>
          <cell r="BT1656">
            <v>24</v>
          </cell>
          <cell r="BU1656" t="str">
            <v>赵延标</v>
          </cell>
          <cell r="BV1656" t="str">
            <v>刘全友</v>
          </cell>
          <cell r="BW1656" t="str">
            <v>87169800</v>
          </cell>
          <cell r="BX1656" t="str">
            <v>杨颖</v>
          </cell>
          <cell r="BY1656" t="str">
            <v>2025-03-06</v>
          </cell>
          <cell r="BZ1656" t="str">
            <v/>
          </cell>
          <cell r="CA1656" t="str">
            <v>MAC1C22P8</v>
          </cell>
          <cell r="CB1656">
            <v>0</v>
          </cell>
          <cell r="CC1656">
            <v>0</v>
          </cell>
          <cell r="CD1656" t="str">
            <v/>
          </cell>
          <cell r="CE1656" t="str">
            <v/>
          </cell>
          <cell r="CF1656" t="str">
            <v/>
          </cell>
          <cell r="CG1656" t="str">
            <v/>
          </cell>
          <cell r="CH1656" t="str">
            <v>qy</v>
          </cell>
          <cell r="CI1656" t="str">
            <v>    国有控股</v>
          </cell>
          <cell r="CJ1656" t="str">
            <v>K</v>
          </cell>
          <cell r="CK1656" t="str">
            <v>    房地产业</v>
          </cell>
          <cell r="CL1656" t="str">
            <v>70</v>
          </cell>
          <cell r="CM1656" t="str">
            <v>    房地产业</v>
          </cell>
          <cell r="CN1656" t="str">
            <v>110112</v>
          </cell>
          <cell r="CO1656" t="str">
            <v>      通州区</v>
          </cell>
          <cell r="CP1656" t="str">
            <v>　　　其他有限责任公司</v>
          </cell>
          <cell r="CQ1656" t="str">
            <v/>
          </cell>
          <cell r="CR1656" t="str">
            <v>    传统服务业</v>
          </cell>
          <cell r="CS1656" t="str">
            <v>2</v>
          </cell>
          <cell r="CT1656" t="str">
            <v>    地方</v>
          </cell>
          <cell r="CU1656">
            <v>0</v>
          </cell>
          <cell r="CV1656">
            <v>0</v>
          </cell>
          <cell r="CW1656">
            <v>0</v>
          </cell>
          <cell r="CX1656">
            <v>0</v>
          </cell>
          <cell r="CY1656">
            <v>0</v>
          </cell>
          <cell r="CZ1656">
            <v>0</v>
          </cell>
          <cell r="DA1656">
            <v>0</v>
          </cell>
          <cell r="DB1656">
            <v>0</v>
          </cell>
          <cell r="DC1656">
            <v>0</v>
          </cell>
          <cell r="DD1656">
            <v>0</v>
          </cell>
          <cell r="DE1656">
            <v>0</v>
          </cell>
          <cell r="DF1656">
            <v>0</v>
          </cell>
          <cell r="DG1656">
            <v>0</v>
          </cell>
          <cell r="DH1656">
            <v>0</v>
          </cell>
          <cell r="DI1656">
            <v>0</v>
          </cell>
          <cell r="DJ1656">
            <v>0</v>
          </cell>
          <cell r="DK1656">
            <v>0</v>
          </cell>
          <cell r="DL1656">
            <v>0</v>
          </cell>
          <cell r="DM1656" t="str">
            <v>5</v>
          </cell>
          <cell r="DN1656" t="str">
            <v>701</v>
          </cell>
          <cell r="DO1656" t="str">
            <v>    房地产开发经营</v>
          </cell>
          <cell r="DP1656" t="str">
            <v>2</v>
          </cell>
          <cell r="DQ1656" t="str">
            <v>4</v>
          </cell>
          <cell r="DR1656">
            <v>0</v>
          </cell>
          <cell r="DS1656">
            <v>0</v>
          </cell>
          <cell r="DT1656">
            <v>1</v>
          </cell>
          <cell r="DU1656">
            <v>-2440</v>
          </cell>
          <cell r="DV1656">
            <v>-3629</v>
          </cell>
          <cell r="DW1656">
            <v>-1890</v>
          </cell>
          <cell r="DX1656">
            <v>-133</v>
          </cell>
        </row>
        <row r="1657">
          <cell r="M1657" t="str">
            <v>91110400MACLR0FK4T</v>
          </cell>
          <cell r="N1657" t="str">
            <v>北京中皋京投房地产开发有限公司</v>
          </cell>
          <cell r="O1657" t="str">
            <v>2025</v>
          </cell>
          <cell r="P1657" t="str">
            <v>2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10056340</v>
          </cell>
          <cell r="V1657">
            <v>8631880</v>
          </cell>
          <cell r="W1657">
            <v>7151200</v>
          </cell>
          <cell r="X1657">
            <v>5654700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820</v>
          </cell>
          <cell r="AH1657">
            <v>1190</v>
          </cell>
          <cell r="AI1657">
            <v>2920</v>
          </cell>
          <cell r="AJ1657">
            <v>10340</v>
          </cell>
          <cell r="AK1657">
            <v>960</v>
          </cell>
          <cell r="AL1657">
            <v>290</v>
          </cell>
          <cell r="AM1657">
            <v>0</v>
          </cell>
          <cell r="AN1657">
            <v>0</v>
          </cell>
          <cell r="AO1657">
            <v>40</v>
          </cell>
          <cell r="AP1657">
            <v>30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-4740</v>
          </cell>
          <cell r="BF1657">
            <v>-11850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-4740</v>
          </cell>
          <cell r="BL1657">
            <v>-11850</v>
          </cell>
          <cell r="BM1657">
            <v>-1180</v>
          </cell>
          <cell r="BN1657">
            <v>-2960</v>
          </cell>
          <cell r="BO1657">
            <v>1370</v>
          </cell>
          <cell r="BP1657">
            <v>970</v>
          </cell>
          <cell r="BQ1657">
            <v>0</v>
          </cell>
          <cell r="BR1657">
            <v>0</v>
          </cell>
          <cell r="BS1657">
            <v>28</v>
          </cell>
          <cell r="BT1657">
            <v>28</v>
          </cell>
          <cell r="BU1657" t="str">
            <v>仇磊</v>
          </cell>
          <cell r="BV1657" t="str">
            <v>彭鹤</v>
          </cell>
          <cell r="BW1657" t="str">
            <v>13910363832</v>
          </cell>
          <cell r="BX1657" t="str">
            <v>陈佳</v>
          </cell>
          <cell r="BY1657" t="str">
            <v>2025-03-17</v>
          </cell>
          <cell r="BZ1657" t="str">
            <v/>
          </cell>
          <cell r="CA1657" t="str">
            <v>MACLR0FK4</v>
          </cell>
          <cell r="CB1657">
            <v>0</v>
          </cell>
          <cell r="CC1657">
            <v>0</v>
          </cell>
          <cell r="CD1657" t="str">
            <v/>
          </cell>
          <cell r="CE1657" t="str">
            <v>1</v>
          </cell>
          <cell r="CF1657" t="str">
            <v/>
          </cell>
          <cell r="CG1657" t="str">
            <v>北京经济技术开发区虚拟社区</v>
          </cell>
          <cell r="CH1657" t="str">
            <v>qy</v>
          </cell>
          <cell r="CI1657" t="str">
            <v>    私人控股</v>
          </cell>
          <cell r="CJ1657" t="str">
            <v>K</v>
          </cell>
          <cell r="CK1657" t="str">
            <v>    房地产业</v>
          </cell>
          <cell r="CL1657" t="str">
            <v>70</v>
          </cell>
          <cell r="CM1657" t="str">
            <v>    房地产业</v>
          </cell>
          <cell r="CN1657" t="str">
            <v>115101</v>
          </cell>
          <cell r="CO1657" t="str">
            <v>      开发区</v>
          </cell>
          <cell r="CP1657" t="str">
            <v>　　　其他有限责任公司</v>
          </cell>
          <cell r="CQ1657" t="str">
            <v/>
          </cell>
          <cell r="CR1657" t="str">
            <v>    传统服务业</v>
          </cell>
          <cell r="CS1657" t="str">
            <v>2</v>
          </cell>
          <cell r="CT1657" t="str">
            <v>    地方</v>
          </cell>
          <cell r="CU1657">
            <v>0</v>
          </cell>
          <cell r="CV1657">
            <v>0</v>
          </cell>
          <cell r="CW1657">
            <v>0</v>
          </cell>
          <cell r="CX1657">
            <v>0</v>
          </cell>
          <cell r="CY1657">
            <v>0</v>
          </cell>
          <cell r="CZ1657">
            <v>0</v>
          </cell>
          <cell r="DA1657">
            <v>0</v>
          </cell>
          <cell r="DB1657">
            <v>0</v>
          </cell>
          <cell r="DC1657">
            <v>0</v>
          </cell>
          <cell r="DD1657">
            <v>0</v>
          </cell>
          <cell r="DE1657">
            <v>0</v>
          </cell>
          <cell r="DF1657">
            <v>0</v>
          </cell>
          <cell r="DG1657">
            <v>0</v>
          </cell>
          <cell r="DH1657">
            <v>0</v>
          </cell>
          <cell r="DI1657">
            <v>0</v>
          </cell>
          <cell r="DJ1657">
            <v>0</v>
          </cell>
          <cell r="DK1657">
            <v>0</v>
          </cell>
          <cell r="DL1657">
            <v>0</v>
          </cell>
          <cell r="DM1657" t="str">
            <v>3</v>
          </cell>
          <cell r="DN1657" t="str">
            <v>701</v>
          </cell>
          <cell r="DO1657" t="str">
            <v>    房地产开发经营</v>
          </cell>
          <cell r="DP1657" t="str">
            <v>1</v>
          </cell>
          <cell r="DQ1657" t="str">
            <v>4</v>
          </cell>
          <cell r="DR1657">
            <v>0</v>
          </cell>
          <cell r="DS1657">
            <v>0</v>
          </cell>
          <cell r="DT1657">
            <v>1</v>
          </cell>
          <cell r="DU1657">
            <v>-4740</v>
          </cell>
          <cell r="DV1657">
            <v>-11850</v>
          </cell>
          <cell r="DW1657">
            <v>-5376</v>
          </cell>
          <cell r="DX1657">
            <v>-4629</v>
          </cell>
        </row>
        <row r="1658">
          <cell r="M1658" t="str">
            <v>1210000040000078XN</v>
          </cell>
          <cell r="N1658" t="str">
            <v>国家药品监督管理局信息中心</v>
          </cell>
          <cell r="O1658" t="str">
            <v/>
          </cell>
          <cell r="P1658" t="str">
            <v>2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196224</v>
          </cell>
          <cell r="V1658">
            <v>103454</v>
          </cell>
          <cell r="W1658">
            <v>2532</v>
          </cell>
          <cell r="X1658">
            <v>1184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0</v>
          </cell>
          <cell r="BO1658">
            <v>4191</v>
          </cell>
          <cell r="BP1658">
            <v>3851</v>
          </cell>
          <cell r="BQ1658">
            <v>0</v>
          </cell>
          <cell r="BR1658">
            <v>0</v>
          </cell>
          <cell r="BS1658">
            <v>91</v>
          </cell>
          <cell r="BT1658">
            <v>97</v>
          </cell>
          <cell r="BU1658" t="str">
            <v>2</v>
          </cell>
          <cell r="BV1658" t="str">
            <v>陈锋</v>
          </cell>
          <cell r="BW1658" t="str">
            <v>杨茜惠</v>
          </cell>
          <cell r="BX1658" t="str">
            <v>88331912</v>
          </cell>
          <cell r="BY1658" t="str">
            <v>2025-03-14</v>
          </cell>
          <cell r="BZ1658" t="str">
            <v/>
          </cell>
          <cell r="CA1658" t="str">
            <v>40000078X</v>
          </cell>
          <cell r="CB1658">
            <v>0</v>
          </cell>
          <cell r="CC1658">
            <v>0</v>
          </cell>
          <cell r="CD1658" t="str">
            <v/>
          </cell>
          <cell r="CE1658" t="str">
            <v/>
          </cell>
          <cell r="CF1658" t="str">
            <v/>
          </cell>
          <cell r="CG1658" t="str">
            <v/>
          </cell>
          <cell r="CH1658" t="str">
            <v>sy</v>
          </cell>
          <cell r="CI1658" t="str">
            <v/>
          </cell>
          <cell r="CJ1658" t="str">
            <v>I</v>
          </cell>
          <cell r="CK1658" t="str">
            <v>    信息传输、软件和信息技术服务业</v>
          </cell>
          <cell r="CL1658" t="str">
            <v>65</v>
          </cell>
          <cell r="CM1658" t="str">
            <v>    软件和信息技术服务业</v>
          </cell>
          <cell r="CN1658" t="str">
            <v>110115</v>
          </cell>
          <cell r="CO1658" t="str">
            <v>      大兴区</v>
          </cell>
          <cell r="CP1658" t="str">
            <v/>
          </cell>
          <cell r="CQ1658" t="str">
            <v>x</v>
          </cell>
          <cell r="CR1658" t="str">
            <v>    现代服务业</v>
          </cell>
          <cell r="CS1658" t="str">
            <v>1</v>
          </cell>
          <cell r="CT1658" t="str">
            <v>    中央</v>
          </cell>
          <cell r="CU1658">
            <v>4750</v>
          </cell>
          <cell r="CV1658">
            <v>3034</v>
          </cell>
          <cell r="CW1658">
            <v>1678</v>
          </cell>
          <cell r="CX1658">
            <v>0</v>
          </cell>
          <cell r="CY1658">
            <v>13360</v>
          </cell>
          <cell r="CZ1658">
            <v>9126</v>
          </cell>
          <cell r="DA1658">
            <v>4234</v>
          </cell>
          <cell r="DB1658">
            <v>0</v>
          </cell>
          <cell r="DC1658">
            <v>0</v>
          </cell>
          <cell r="DD1658">
            <v>4125</v>
          </cell>
          <cell r="DE1658">
            <v>3858</v>
          </cell>
          <cell r="DF1658">
            <v>264</v>
          </cell>
          <cell r="DG1658">
            <v>0</v>
          </cell>
          <cell r="DH1658">
            <v>13016</v>
          </cell>
          <cell r="DI1658">
            <v>9147</v>
          </cell>
          <cell r="DJ1658">
            <v>3868</v>
          </cell>
          <cell r="DK1658">
            <v>0</v>
          </cell>
          <cell r="DL1658">
            <v>0</v>
          </cell>
          <cell r="DM1658" t="str">
            <v>3</v>
          </cell>
          <cell r="DN1658" t="str">
            <v>656</v>
          </cell>
          <cell r="DO1658" t="str">
            <v>    信息技术咨询服务</v>
          </cell>
          <cell r="DP1658" t="str">
            <v>2</v>
          </cell>
          <cell r="DQ1658" t="str">
            <v/>
          </cell>
          <cell r="DR1658">
            <v>4750</v>
          </cell>
          <cell r="DS1658">
            <v>4125</v>
          </cell>
          <cell r="DT1658">
            <v>1</v>
          </cell>
          <cell r="DU1658">
            <v>0</v>
          </cell>
          <cell r="DV1658">
            <v>0</v>
          </cell>
          <cell r="DW1658">
            <v>0</v>
          </cell>
          <cell r="DX1658">
            <v>0</v>
          </cell>
        </row>
        <row r="1659">
          <cell r="M1659" t="str">
            <v>121000004000032516</v>
          </cell>
          <cell r="N1659" t="str">
            <v>农业农村部科技发展中心</v>
          </cell>
          <cell r="O1659" t="str">
            <v/>
          </cell>
          <cell r="P1659" t="str">
            <v>2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432039</v>
          </cell>
          <cell r="V1659">
            <v>228914</v>
          </cell>
          <cell r="W1659">
            <v>8487</v>
          </cell>
          <cell r="X1659">
            <v>1672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0</v>
          </cell>
          <cell r="BO1659">
            <v>5502</v>
          </cell>
          <cell r="BP1659">
            <v>4419</v>
          </cell>
          <cell r="BQ1659">
            <v>0</v>
          </cell>
          <cell r="BR1659">
            <v>0</v>
          </cell>
          <cell r="BS1659">
            <v>111</v>
          </cell>
          <cell r="BT1659">
            <v>104</v>
          </cell>
          <cell r="BU1659" t="str">
            <v>2</v>
          </cell>
          <cell r="BV1659" t="str">
            <v>杨礼胜</v>
          </cell>
          <cell r="BW1659" t="str">
            <v>徐静静</v>
          </cell>
          <cell r="BX1659" t="str">
            <v>59198033</v>
          </cell>
          <cell r="BY1659" t="str">
            <v>2025-03-20</v>
          </cell>
          <cell r="BZ1659" t="str">
            <v/>
          </cell>
          <cell r="CA1659" t="str">
            <v>400003251</v>
          </cell>
          <cell r="CB1659">
            <v>0</v>
          </cell>
          <cell r="CC1659">
            <v>0</v>
          </cell>
          <cell r="CD1659" t="str">
            <v/>
          </cell>
          <cell r="CE1659" t="str">
            <v>1</v>
          </cell>
          <cell r="CF1659" t="str">
            <v/>
          </cell>
          <cell r="CG1659" t="str">
            <v>北京经济技术开发区虚拟社区</v>
          </cell>
          <cell r="CH1659" t="str">
            <v>sy</v>
          </cell>
          <cell r="CI1659" t="str">
            <v/>
          </cell>
          <cell r="CJ1659" t="str">
            <v>M</v>
          </cell>
          <cell r="CK1659" t="str">
            <v>    科学研究和技术服务业</v>
          </cell>
          <cell r="CL1659" t="str">
            <v>75</v>
          </cell>
          <cell r="CM1659" t="str">
            <v>    科技推广和应用服务业</v>
          </cell>
          <cell r="CN1659" t="str">
            <v>115101</v>
          </cell>
          <cell r="CO1659" t="str">
            <v>      开发区</v>
          </cell>
          <cell r="CP1659" t="str">
            <v/>
          </cell>
          <cell r="CQ1659" t="str">
            <v>x</v>
          </cell>
          <cell r="CR1659" t="str">
            <v>    现代服务业</v>
          </cell>
          <cell r="CS1659" t="str">
            <v>1</v>
          </cell>
          <cell r="CT1659" t="str">
            <v>    中央</v>
          </cell>
          <cell r="CU1659">
            <v>4613</v>
          </cell>
          <cell r="CV1659">
            <v>4291</v>
          </cell>
          <cell r="CW1659">
            <v>322</v>
          </cell>
          <cell r="CX1659">
            <v>0</v>
          </cell>
          <cell r="CY1659">
            <v>8065</v>
          </cell>
          <cell r="CZ1659">
            <v>6116</v>
          </cell>
          <cell r="DA1659">
            <v>1949</v>
          </cell>
          <cell r="DB1659">
            <v>0</v>
          </cell>
          <cell r="DC1659">
            <v>0</v>
          </cell>
          <cell r="DD1659">
            <v>4093</v>
          </cell>
          <cell r="DE1659">
            <v>3538</v>
          </cell>
          <cell r="DF1659">
            <v>555</v>
          </cell>
          <cell r="DG1659">
            <v>0</v>
          </cell>
          <cell r="DH1659">
            <v>5128</v>
          </cell>
          <cell r="DI1659">
            <v>3338</v>
          </cell>
          <cell r="DJ1659">
            <v>1789</v>
          </cell>
          <cell r="DK1659">
            <v>0</v>
          </cell>
          <cell r="DL1659">
            <v>0</v>
          </cell>
          <cell r="DM1659" t="str">
            <v>3</v>
          </cell>
          <cell r="DN1659" t="str">
            <v>753</v>
          </cell>
          <cell r="DO1659" t="str">
            <v>    科技中介服务</v>
          </cell>
          <cell r="DP1659" t="str">
            <v>2</v>
          </cell>
          <cell r="DQ1659" t="str">
            <v/>
          </cell>
          <cell r="DR1659">
            <v>4613</v>
          </cell>
          <cell r="DS1659">
            <v>4093</v>
          </cell>
          <cell r="DT1659">
            <v>1</v>
          </cell>
          <cell r="DU1659">
            <v>0</v>
          </cell>
          <cell r="DV1659">
            <v>0</v>
          </cell>
          <cell r="DW1659">
            <v>0</v>
          </cell>
          <cell r="DX1659">
            <v>0</v>
          </cell>
        </row>
        <row r="1660">
          <cell r="M1660" t="str">
            <v>12100000400003657F</v>
          </cell>
          <cell r="N1660" t="str">
            <v>国家药品监督管理局药品评价中心（国家药品不良反应监测中心）</v>
          </cell>
          <cell r="O1660" t="str">
            <v/>
          </cell>
          <cell r="P1660" t="str">
            <v>2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25077</v>
          </cell>
          <cell r="V1660">
            <v>35513</v>
          </cell>
          <cell r="W1660">
            <v>775</v>
          </cell>
          <cell r="X1660">
            <v>6223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  <cell r="BM1660">
            <v>0</v>
          </cell>
          <cell r="BN1660">
            <v>0</v>
          </cell>
          <cell r="BO1660">
            <v>4780</v>
          </cell>
          <cell r="BP1660">
            <v>4391</v>
          </cell>
          <cell r="BQ1660">
            <v>0</v>
          </cell>
          <cell r="BR1660">
            <v>0</v>
          </cell>
          <cell r="BS1660">
            <v>76</v>
          </cell>
          <cell r="BT1660">
            <v>76</v>
          </cell>
          <cell r="BU1660" t="str">
            <v>2</v>
          </cell>
          <cell r="BV1660" t="str">
            <v>沈传勇</v>
          </cell>
          <cell r="BW1660" t="str">
            <v>刘凯艳</v>
          </cell>
          <cell r="BX1660" t="str">
            <v>80990828</v>
          </cell>
          <cell r="BY1660" t="str">
            <v>2025-03-12</v>
          </cell>
          <cell r="BZ1660" t="str">
            <v/>
          </cell>
          <cell r="CA1660" t="str">
            <v>400003657</v>
          </cell>
          <cell r="CB1660">
            <v>0</v>
          </cell>
          <cell r="CC1660">
            <v>0</v>
          </cell>
          <cell r="CD1660" t="str">
            <v/>
          </cell>
          <cell r="CE1660" t="str">
            <v/>
          </cell>
          <cell r="CF1660" t="str">
            <v/>
          </cell>
          <cell r="CG1660" t="str">
            <v/>
          </cell>
          <cell r="CH1660" t="str">
            <v>sy</v>
          </cell>
          <cell r="CI1660" t="str">
            <v/>
          </cell>
          <cell r="CJ1660" t="str">
            <v>M</v>
          </cell>
          <cell r="CK1660" t="str">
            <v>    科学研究和技术服务业</v>
          </cell>
          <cell r="CL1660" t="str">
            <v>74</v>
          </cell>
          <cell r="CM1660" t="str">
            <v>    专业技术服务业</v>
          </cell>
          <cell r="CN1660" t="str">
            <v>110115</v>
          </cell>
          <cell r="CO1660" t="str">
            <v>      大兴区</v>
          </cell>
          <cell r="CP1660" t="str">
            <v/>
          </cell>
          <cell r="CQ1660" t="str">
            <v>x</v>
          </cell>
          <cell r="CR1660" t="str">
            <v>    现代服务业</v>
          </cell>
          <cell r="CS1660" t="str">
            <v>1</v>
          </cell>
          <cell r="CT1660" t="str">
            <v>    中央</v>
          </cell>
          <cell r="CU1660">
            <v>3877</v>
          </cell>
          <cell r="CV1660">
            <v>3242</v>
          </cell>
          <cell r="CW1660">
            <v>618</v>
          </cell>
          <cell r="CX1660">
            <v>0</v>
          </cell>
          <cell r="CY1660">
            <v>5634</v>
          </cell>
          <cell r="CZ1660">
            <v>2991</v>
          </cell>
          <cell r="DA1660">
            <v>2643</v>
          </cell>
          <cell r="DB1660">
            <v>0</v>
          </cell>
          <cell r="DC1660">
            <v>0</v>
          </cell>
          <cell r="DD1660">
            <v>5699</v>
          </cell>
          <cell r="DE1660">
            <v>2935</v>
          </cell>
          <cell r="DF1660">
            <v>2764</v>
          </cell>
          <cell r="DG1660">
            <v>0</v>
          </cell>
          <cell r="DH1660">
            <v>5807</v>
          </cell>
          <cell r="DI1660">
            <v>3145</v>
          </cell>
          <cell r="DJ1660">
            <v>2662</v>
          </cell>
          <cell r="DK1660">
            <v>0</v>
          </cell>
          <cell r="DL1660">
            <v>0</v>
          </cell>
          <cell r="DM1660" t="str">
            <v>3</v>
          </cell>
          <cell r="DN1660" t="str">
            <v>745</v>
          </cell>
          <cell r="DO1660" t="str">
            <v>    质检技术服务</v>
          </cell>
          <cell r="DP1660" t="str">
            <v>2</v>
          </cell>
          <cell r="DQ1660" t="str">
            <v/>
          </cell>
          <cell r="DR1660">
            <v>3877</v>
          </cell>
          <cell r="DS1660">
            <v>5699</v>
          </cell>
          <cell r="DT1660">
            <v>1</v>
          </cell>
          <cell r="DU1660">
            <v>0</v>
          </cell>
          <cell r="DV1660">
            <v>0</v>
          </cell>
          <cell r="DW1660">
            <v>0</v>
          </cell>
          <cell r="DX1660">
            <v>0</v>
          </cell>
        </row>
        <row r="1661">
          <cell r="M1661" t="str">
            <v>121000004000119214</v>
          </cell>
          <cell r="N1661" t="str">
            <v>国家康复辅具研究中心</v>
          </cell>
          <cell r="O1661" t="str">
            <v/>
          </cell>
          <cell r="P1661" t="str">
            <v>2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744233</v>
          </cell>
          <cell r="V1661">
            <v>748520</v>
          </cell>
          <cell r="W1661">
            <v>3292</v>
          </cell>
          <cell r="X1661">
            <v>4425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  <cell r="BM1661">
            <v>0</v>
          </cell>
          <cell r="BN1661">
            <v>0</v>
          </cell>
          <cell r="BO1661">
            <v>4707</v>
          </cell>
          <cell r="BP1661">
            <v>4557</v>
          </cell>
          <cell r="BQ1661">
            <v>0</v>
          </cell>
          <cell r="BR1661">
            <v>0</v>
          </cell>
          <cell r="BS1661">
            <v>85</v>
          </cell>
          <cell r="BT1661">
            <v>85</v>
          </cell>
          <cell r="BU1661" t="str">
            <v>2</v>
          </cell>
          <cell r="BV1661" t="str">
            <v>郑远长</v>
          </cell>
          <cell r="BW1661" t="str">
            <v>康硕</v>
          </cell>
          <cell r="BX1661" t="str">
            <v>58122822</v>
          </cell>
          <cell r="BY1661" t="str">
            <v>2025-03-14</v>
          </cell>
          <cell r="BZ1661" t="str">
            <v/>
          </cell>
          <cell r="CA1661" t="str">
            <v>400011921</v>
          </cell>
          <cell r="CB1661">
            <v>0</v>
          </cell>
          <cell r="CC1661">
            <v>0</v>
          </cell>
          <cell r="CD1661" t="str">
            <v/>
          </cell>
          <cell r="CE1661" t="str">
            <v>1</v>
          </cell>
          <cell r="CF1661" t="str">
            <v/>
          </cell>
          <cell r="CG1661" t="str">
            <v>北京经济技术开发区虚拟社区</v>
          </cell>
          <cell r="CH1661" t="str">
            <v>sy</v>
          </cell>
          <cell r="CI1661" t="str">
            <v/>
          </cell>
          <cell r="CJ1661" t="str">
            <v>M</v>
          </cell>
          <cell r="CK1661" t="str">
            <v>    科学研究和技术服务业</v>
          </cell>
          <cell r="CL1661" t="str">
            <v>73</v>
          </cell>
          <cell r="CM1661" t="str">
            <v>    研究和试验发展</v>
          </cell>
          <cell r="CN1661" t="str">
            <v>115101</v>
          </cell>
          <cell r="CO1661" t="str">
            <v>      开发区</v>
          </cell>
          <cell r="CP1661" t="str">
            <v/>
          </cell>
          <cell r="CQ1661" t="str">
            <v>x</v>
          </cell>
          <cell r="CR1661" t="str">
            <v>    现代服务业</v>
          </cell>
          <cell r="CS1661" t="str">
            <v>1</v>
          </cell>
          <cell r="CT1661" t="str">
            <v>    中央</v>
          </cell>
          <cell r="CU1661">
            <v>4365</v>
          </cell>
          <cell r="CV1661">
            <v>4107</v>
          </cell>
          <cell r="CW1661">
            <v>245</v>
          </cell>
          <cell r="CX1661">
            <v>0</v>
          </cell>
          <cell r="CY1661">
            <v>8782</v>
          </cell>
          <cell r="CZ1661">
            <v>687</v>
          </cell>
          <cell r="DA1661">
            <v>8095</v>
          </cell>
          <cell r="DB1661">
            <v>0</v>
          </cell>
          <cell r="DC1661">
            <v>0</v>
          </cell>
          <cell r="DD1661">
            <v>4524</v>
          </cell>
          <cell r="DE1661">
            <v>3373</v>
          </cell>
          <cell r="DF1661">
            <v>1097</v>
          </cell>
          <cell r="DG1661">
            <v>0</v>
          </cell>
          <cell r="DH1661">
            <v>14258</v>
          </cell>
          <cell r="DI1661">
            <v>933</v>
          </cell>
          <cell r="DJ1661">
            <v>13325</v>
          </cell>
          <cell r="DK1661">
            <v>0</v>
          </cell>
          <cell r="DL1661">
            <v>0</v>
          </cell>
          <cell r="DM1661" t="str">
            <v>3</v>
          </cell>
          <cell r="DN1661" t="str">
            <v>734</v>
          </cell>
          <cell r="DO1661" t="str">
            <v>    医学研究和试验发展</v>
          </cell>
          <cell r="DP1661" t="str">
            <v>2</v>
          </cell>
          <cell r="DQ1661" t="str">
            <v/>
          </cell>
          <cell r="DR1661">
            <v>4365</v>
          </cell>
          <cell r="DS1661">
            <v>4524</v>
          </cell>
          <cell r="DT1661">
            <v>1</v>
          </cell>
          <cell r="DU1661">
            <v>0</v>
          </cell>
          <cell r="DV1661">
            <v>0</v>
          </cell>
          <cell r="DW1661">
            <v>0</v>
          </cell>
          <cell r="DX1661">
            <v>0</v>
          </cell>
        </row>
        <row r="1662">
          <cell r="M1662" t="str">
            <v>12100000400016749P</v>
          </cell>
          <cell r="N1662" t="str">
            <v>国家药品监督管理局食品药品审核查验中心（国家疫苗检查中心）</v>
          </cell>
          <cell r="O1662" t="str">
            <v/>
          </cell>
          <cell r="P1662" t="str">
            <v>2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20046</v>
          </cell>
          <cell r="V1662">
            <v>32797</v>
          </cell>
          <cell r="W1662">
            <v>408</v>
          </cell>
          <cell r="X1662">
            <v>570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  <cell r="BM1662">
            <v>0</v>
          </cell>
          <cell r="BN1662">
            <v>0</v>
          </cell>
          <cell r="BO1662">
            <v>4398</v>
          </cell>
          <cell r="BP1662">
            <v>3769</v>
          </cell>
          <cell r="BQ1662">
            <v>0</v>
          </cell>
          <cell r="BR1662">
            <v>0</v>
          </cell>
          <cell r="BS1662">
            <v>150</v>
          </cell>
          <cell r="BT1662">
            <v>130</v>
          </cell>
          <cell r="BU1662" t="str">
            <v>2</v>
          </cell>
          <cell r="BV1662" t="str">
            <v>王小刚</v>
          </cell>
          <cell r="BW1662" t="str">
            <v>张龙娟</v>
          </cell>
          <cell r="BX1662" t="str">
            <v>68442093</v>
          </cell>
          <cell r="BY1662" t="str">
            <v>2025-03-11</v>
          </cell>
          <cell r="BZ1662" t="str">
            <v/>
          </cell>
          <cell r="CA1662" t="str">
            <v>400016749</v>
          </cell>
          <cell r="CB1662">
            <v>0</v>
          </cell>
          <cell r="CC1662">
            <v>0</v>
          </cell>
          <cell r="CD1662" t="str">
            <v/>
          </cell>
          <cell r="CE1662" t="str">
            <v/>
          </cell>
          <cell r="CF1662" t="str">
            <v/>
          </cell>
          <cell r="CG1662" t="str">
            <v/>
          </cell>
          <cell r="CH1662" t="str">
            <v>sy</v>
          </cell>
          <cell r="CI1662" t="str">
            <v/>
          </cell>
          <cell r="CJ1662" t="str">
            <v>M</v>
          </cell>
          <cell r="CK1662" t="str">
            <v>    科学研究和技术服务业</v>
          </cell>
          <cell r="CL1662" t="str">
            <v>74</v>
          </cell>
          <cell r="CM1662" t="str">
            <v>    专业技术服务业</v>
          </cell>
          <cell r="CN1662" t="str">
            <v>110115</v>
          </cell>
          <cell r="CO1662" t="str">
            <v>      大兴区</v>
          </cell>
          <cell r="CP1662" t="str">
            <v/>
          </cell>
          <cell r="CQ1662" t="str">
            <v>x</v>
          </cell>
          <cell r="CR1662" t="str">
            <v>    现代服务业</v>
          </cell>
          <cell r="CS1662" t="str">
            <v>1</v>
          </cell>
          <cell r="CT1662" t="str">
            <v>    中央</v>
          </cell>
          <cell r="CU1662">
            <v>9491</v>
          </cell>
          <cell r="CV1662">
            <v>7140</v>
          </cell>
          <cell r="CW1662">
            <v>0</v>
          </cell>
          <cell r="CX1662">
            <v>0</v>
          </cell>
          <cell r="CY1662">
            <v>8955</v>
          </cell>
          <cell r="CZ1662">
            <v>8594</v>
          </cell>
          <cell r="DA1662">
            <v>236</v>
          </cell>
          <cell r="DB1662">
            <v>0</v>
          </cell>
          <cell r="DC1662">
            <v>0</v>
          </cell>
          <cell r="DD1662">
            <v>13141</v>
          </cell>
          <cell r="DE1662">
            <v>9040</v>
          </cell>
          <cell r="DF1662">
            <v>171</v>
          </cell>
          <cell r="DG1662">
            <v>0</v>
          </cell>
          <cell r="DH1662">
            <v>8549</v>
          </cell>
          <cell r="DI1662">
            <v>8114</v>
          </cell>
          <cell r="DJ1662">
            <v>435</v>
          </cell>
          <cell r="DK1662">
            <v>0</v>
          </cell>
          <cell r="DL1662">
            <v>0</v>
          </cell>
          <cell r="DM1662" t="str">
            <v>3</v>
          </cell>
          <cell r="DN1662" t="str">
            <v>745</v>
          </cell>
          <cell r="DO1662" t="str">
            <v>    质检技术服务</v>
          </cell>
          <cell r="DP1662" t="str">
            <v>2</v>
          </cell>
          <cell r="DQ1662" t="str">
            <v/>
          </cell>
          <cell r="DR1662">
            <v>9491</v>
          </cell>
          <cell r="DS1662">
            <v>13141</v>
          </cell>
          <cell r="DT1662">
            <v>1</v>
          </cell>
          <cell r="DU1662">
            <v>0</v>
          </cell>
          <cell r="DV1662">
            <v>0</v>
          </cell>
          <cell r="DW1662">
            <v>0</v>
          </cell>
          <cell r="DX1662">
            <v>0</v>
          </cell>
        </row>
        <row r="1663">
          <cell r="M1663" t="str">
            <v>12100000400016888E</v>
          </cell>
          <cell r="N1663" t="str">
            <v>中国国际电子商务中心</v>
          </cell>
          <cell r="O1663" t="str">
            <v/>
          </cell>
          <cell r="P1663" t="str">
            <v>2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1345305</v>
          </cell>
          <cell r="V1663">
            <v>1365957</v>
          </cell>
          <cell r="W1663">
            <v>45578</v>
          </cell>
          <cell r="X1663">
            <v>57195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L1663">
            <v>0</v>
          </cell>
          <cell r="BM1663">
            <v>0</v>
          </cell>
          <cell r="BN1663">
            <v>0</v>
          </cell>
          <cell r="BO1663">
            <v>4415</v>
          </cell>
          <cell r="BP1663">
            <v>4654</v>
          </cell>
          <cell r="BQ1663">
            <v>0</v>
          </cell>
          <cell r="BR1663">
            <v>0</v>
          </cell>
          <cell r="BS1663">
            <v>84</v>
          </cell>
          <cell r="BT1663">
            <v>85</v>
          </cell>
          <cell r="BU1663" t="str">
            <v>2</v>
          </cell>
          <cell r="BV1663" t="str">
            <v>徐兴锋</v>
          </cell>
          <cell r="BW1663" t="str">
            <v>初亦心</v>
          </cell>
          <cell r="BX1663" t="str">
            <v>67800409</v>
          </cell>
          <cell r="BY1663" t="str">
            <v>2025-03-17</v>
          </cell>
          <cell r="BZ1663" t="str">
            <v/>
          </cell>
          <cell r="CA1663" t="str">
            <v>400016888</v>
          </cell>
          <cell r="CB1663">
            <v>0</v>
          </cell>
          <cell r="CC1663">
            <v>0</v>
          </cell>
          <cell r="CD1663" t="str">
            <v/>
          </cell>
          <cell r="CE1663" t="str">
            <v>1</v>
          </cell>
          <cell r="CF1663" t="str">
            <v/>
          </cell>
          <cell r="CG1663" t="str">
            <v>北京经济技术开发区虚拟社区</v>
          </cell>
          <cell r="CH1663" t="str">
            <v>sy</v>
          </cell>
          <cell r="CI1663" t="str">
            <v/>
          </cell>
          <cell r="CJ1663" t="str">
            <v>I</v>
          </cell>
          <cell r="CK1663" t="str">
            <v>    信息传输、软件和信息技术服务业</v>
          </cell>
          <cell r="CL1663" t="str">
            <v>64</v>
          </cell>
          <cell r="CM1663" t="str">
            <v>    互联网和相关服务</v>
          </cell>
          <cell r="CN1663" t="str">
            <v>115101</v>
          </cell>
          <cell r="CO1663" t="str">
            <v>      开发区</v>
          </cell>
          <cell r="CP1663" t="str">
            <v/>
          </cell>
          <cell r="CQ1663" t="str">
            <v>x</v>
          </cell>
          <cell r="CR1663" t="str">
            <v>    现代服务业</v>
          </cell>
          <cell r="CS1663" t="str">
            <v>1</v>
          </cell>
          <cell r="CT1663" t="str">
            <v>    中央</v>
          </cell>
          <cell r="CU1663">
            <v>9717</v>
          </cell>
          <cell r="CV1663">
            <v>0</v>
          </cell>
          <cell r="CW1663">
            <v>688</v>
          </cell>
          <cell r="CX1663">
            <v>7043</v>
          </cell>
          <cell r="CY1663">
            <v>10243</v>
          </cell>
          <cell r="CZ1663">
            <v>3777</v>
          </cell>
          <cell r="DA1663">
            <v>3023</v>
          </cell>
          <cell r="DB1663">
            <v>3443</v>
          </cell>
          <cell r="DC1663">
            <v>0</v>
          </cell>
          <cell r="DD1663">
            <v>11120</v>
          </cell>
          <cell r="DE1663">
            <v>0</v>
          </cell>
          <cell r="DF1663">
            <v>835</v>
          </cell>
          <cell r="DG1663">
            <v>6956</v>
          </cell>
          <cell r="DH1663">
            <v>12957</v>
          </cell>
          <cell r="DI1663">
            <v>3901</v>
          </cell>
          <cell r="DJ1663">
            <v>3295</v>
          </cell>
          <cell r="DK1663">
            <v>5761</v>
          </cell>
          <cell r="DL1663">
            <v>0</v>
          </cell>
          <cell r="DM1663" t="str">
            <v>3</v>
          </cell>
          <cell r="DN1663" t="str">
            <v>642</v>
          </cell>
          <cell r="DO1663" t="str">
            <v>    互联网信息服务</v>
          </cell>
          <cell r="DP1663" t="str">
            <v>2</v>
          </cell>
          <cell r="DQ1663" t="str">
            <v/>
          </cell>
          <cell r="DR1663">
            <v>9717</v>
          </cell>
          <cell r="DS1663">
            <v>11120</v>
          </cell>
          <cell r="DT1663">
            <v>1</v>
          </cell>
          <cell r="DU1663">
            <v>0</v>
          </cell>
          <cell r="DV1663">
            <v>0</v>
          </cell>
          <cell r="DW1663">
            <v>0</v>
          </cell>
          <cell r="DX1663">
            <v>0</v>
          </cell>
        </row>
        <row r="1664">
          <cell r="M1664" t="str">
            <v>12100000400017901D</v>
          </cell>
          <cell r="N1664" t="str">
            <v>国家药品监督管理局医疗器械技术审评中心</v>
          </cell>
          <cell r="O1664" t="str">
            <v/>
          </cell>
          <cell r="P1664" t="str">
            <v>2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53424</v>
          </cell>
          <cell r="V1664">
            <v>50810</v>
          </cell>
          <cell r="W1664">
            <v>1514</v>
          </cell>
          <cell r="X1664">
            <v>3011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  <cell r="BM1664">
            <v>0</v>
          </cell>
          <cell r="BN1664">
            <v>0</v>
          </cell>
          <cell r="BO1664">
            <v>7703</v>
          </cell>
          <cell r="BP1664">
            <v>6606</v>
          </cell>
          <cell r="BQ1664">
            <v>0</v>
          </cell>
          <cell r="BR1664">
            <v>0</v>
          </cell>
          <cell r="BS1664">
            <v>197</v>
          </cell>
          <cell r="BT1664">
            <v>202</v>
          </cell>
          <cell r="BU1664" t="str">
            <v>2</v>
          </cell>
          <cell r="BV1664" t="str">
            <v>孙磊</v>
          </cell>
          <cell r="BW1664" t="str">
            <v>苏利亚</v>
          </cell>
          <cell r="BX1664" t="str">
            <v>86452773</v>
          </cell>
          <cell r="BY1664" t="str">
            <v>2025-03-12</v>
          </cell>
          <cell r="BZ1664" t="str">
            <v/>
          </cell>
          <cell r="CA1664" t="str">
            <v>400017901</v>
          </cell>
          <cell r="CB1664">
            <v>0</v>
          </cell>
          <cell r="CC1664">
            <v>0</v>
          </cell>
          <cell r="CD1664" t="str">
            <v/>
          </cell>
          <cell r="CE1664" t="str">
            <v>1</v>
          </cell>
          <cell r="CF1664" t="str">
            <v/>
          </cell>
          <cell r="CG1664" t="str">
            <v>北京经济技术开发区</v>
          </cell>
          <cell r="CH1664" t="str">
            <v>sy</v>
          </cell>
          <cell r="CI1664" t="str">
            <v/>
          </cell>
          <cell r="CJ1664" t="str">
            <v>M</v>
          </cell>
          <cell r="CK1664" t="str">
            <v>    科学研究和技术服务业</v>
          </cell>
          <cell r="CL1664" t="str">
            <v>74</v>
          </cell>
          <cell r="CM1664" t="str">
            <v>    专业技术服务业</v>
          </cell>
          <cell r="CN1664" t="str">
            <v>115101</v>
          </cell>
          <cell r="CO1664" t="str">
            <v>      开发区</v>
          </cell>
          <cell r="CP1664" t="str">
            <v/>
          </cell>
          <cell r="CQ1664" t="str">
            <v>x</v>
          </cell>
          <cell r="CR1664" t="str">
            <v>    现代服务业</v>
          </cell>
          <cell r="CS1664" t="str">
            <v>1</v>
          </cell>
          <cell r="CT1664" t="str">
            <v>    中央</v>
          </cell>
          <cell r="CU1664">
            <v>1967</v>
          </cell>
          <cell r="CV1664">
            <v>0</v>
          </cell>
          <cell r="CW1664">
            <v>1943</v>
          </cell>
          <cell r="CX1664">
            <v>0</v>
          </cell>
          <cell r="CY1664">
            <v>9848</v>
          </cell>
          <cell r="CZ1664">
            <v>8354</v>
          </cell>
          <cell r="DA1664">
            <v>1494</v>
          </cell>
          <cell r="DB1664">
            <v>0</v>
          </cell>
          <cell r="DC1664">
            <v>0</v>
          </cell>
          <cell r="DD1664">
            <v>347</v>
          </cell>
          <cell r="DE1664">
            <v>0</v>
          </cell>
          <cell r="DF1664">
            <v>320</v>
          </cell>
          <cell r="DG1664">
            <v>0</v>
          </cell>
          <cell r="DH1664">
            <v>10030</v>
          </cell>
          <cell r="DI1664">
            <v>8891</v>
          </cell>
          <cell r="DJ1664">
            <v>1139</v>
          </cell>
          <cell r="DK1664">
            <v>0</v>
          </cell>
          <cell r="DL1664">
            <v>0</v>
          </cell>
          <cell r="DM1664" t="str">
            <v>3</v>
          </cell>
          <cell r="DN1664" t="str">
            <v>745</v>
          </cell>
          <cell r="DO1664" t="str">
            <v>    质检技术服务</v>
          </cell>
          <cell r="DP1664" t="str">
            <v>2</v>
          </cell>
          <cell r="DQ1664" t="str">
            <v/>
          </cell>
          <cell r="DR1664">
            <v>1967</v>
          </cell>
          <cell r="DS1664">
            <v>347</v>
          </cell>
          <cell r="DT1664">
            <v>1</v>
          </cell>
          <cell r="DU1664">
            <v>0</v>
          </cell>
          <cell r="DV1664">
            <v>0</v>
          </cell>
          <cell r="DW1664">
            <v>0</v>
          </cell>
          <cell r="DX1664">
            <v>0</v>
          </cell>
        </row>
        <row r="1665">
          <cell r="M1665" t="str">
            <v>12100000717831864F</v>
          </cell>
          <cell r="N1665" t="str">
            <v>国家康复辅具研究中心附属康复医院</v>
          </cell>
          <cell r="O1665" t="str">
            <v/>
          </cell>
          <cell r="P1665" t="str">
            <v>2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157142</v>
          </cell>
          <cell r="V1665">
            <v>182598</v>
          </cell>
          <cell r="W1665">
            <v>39326</v>
          </cell>
          <cell r="X1665">
            <v>48966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0</v>
          </cell>
          <cell r="BL1665">
            <v>0</v>
          </cell>
          <cell r="BM1665">
            <v>0</v>
          </cell>
          <cell r="BN1665">
            <v>0</v>
          </cell>
          <cell r="BO1665">
            <v>16512</v>
          </cell>
          <cell r="BP1665">
            <v>11664</v>
          </cell>
          <cell r="BQ1665">
            <v>0</v>
          </cell>
          <cell r="BR1665">
            <v>0</v>
          </cell>
          <cell r="BS1665">
            <v>361</v>
          </cell>
          <cell r="BT1665">
            <v>293</v>
          </cell>
          <cell r="BU1665" t="str">
            <v>2</v>
          </cell>
          <cell r="BV1665" t="str">
            <v>吕泽平</v>
          </cell>
          <cell r="BW1665" t="str">
            <v>程术平</v>
          </cell>
          <cell r="BX1665" t="str">
            <v>58122939</v>
          </cell>
          <cell r="BY1665" t="str">
            <v>2025-03-19</v>
          </cell>
          <cell r="BZ1665" t="str">
            <v/>
          </cell>
          <cell r="CA1665" t="str">
            <v>717831864</v>
          </cell>
          <cell r="CB1665">
            <v>0</v>
          </cell>
          <cell r="CC1665">
            <v>0</v>
          </cell>
          <cell r="CD1665" t="str">
            <v/>
          </cell>
          <cell r="CE1665" t="str">
            <v>1</v>
          </cell>
          <cell r="CF1665" t="str">
            <v/>
          </cell>
          <cell r="CG1665" t="str">
            <v>北京经济技术开发区虚拟社区</v>
          </cell>
          <cell r="CH1665" t="str">
            <v>sy</v>
          </cell>
          <cell r="CI1665" t="str">
            <v/>
          </cell>
          <cell r="CJ1665" t="str">
            <v>Q</v>
          </cell>
          <cell r="CK1665" t="str">
            <v>    卫生和社会工作</v>
          </cell>
          <cell r="CL1665" t="str">
            <v>84</v>
          </cell>
          <cell r="CM1665" t="str">
            <v>    卫生</v>
          </cell>
          <cell r="CN1665" t="str">
            <v>115101</v>
          </cell>
          <cell r="CO1665" t="str">
            <v>      开发区</v>
          </cell>
          <cell r="CP1665" t="str">
            <v/>
          </cell>
          <cell r="CQ1665" t="str">
            <v/>
          </cell>
          <cell r="CR1665" t="str">
            <v>    传统服务业</v>
          </cell>
          <cell r="CS1665" t="str">
            <v>1</v>
          </cell>
          <cell r="CT1665" t="str">
            <v>    中央</v>
          </cell>
          <cell r="CU1665">
            <v>25687</v>
          </cell>
          <cell r="CV1665">
            <v>1778</v>
          </cell>
          <cell r="CW1665">
            <v>23764</v>
          </cell>
          <cell r="CX1665">
            <v>0</v>
          </cell>
          <cell r="CY1665">
            <v>33377</v>
          </cell>
          <cell r="CZ1665">
            <v>24954</v>
          </cell>
          <cell r="DA1665">
            <v>8177</v>
          </cell>
          <cell r="DB1665">
            <v>0</v>
          </cell>
          <cell r="DC1665">
            <v>0</v>
          </cell>
          <cell r="DD1665">
            <v>20902</v>
          </cell>
          <cell r="DE1665">
            <v>1880</v>
          </cell>
          <cell r="DF1665">
            <v>19012</v>
          </cell>
          <cell r="DG1665">
            <v>0</v>
          </cell>
          <cell r="DH1665">
            <v>31876</v>
          </cell>
          <cell r="DI1665">
            <v>20240</v>
          </cell>
          <cell r="DJ1665">
            <v>11634</v>
          </cell>
          <cell r="DK1665">
            <v>0</v>
          </cell>
          <cell r="DL1665">
            <v>0</v>
          </cell>
          <cell r="DM1665" t="str">
            <v>3</v>
          </cell>
          <cell r="DN1665" t="str">
            <v>841</v>
          </cell>
          <cell r="DO1665" t="str">
            <v>    医院</v>
          </cell>
          <cell r="DP1665" t="str">
            <v>2</v>
          </cell>
          <cell r="DQ1665" t="str">
            <v/>
          </cell>
          <cell r="DR1665">
            <v>25687</v>
          </cell>
          <cell r="DS1665">
            <v>20902</v>
          </cell>
          <cell r="DT1665">
            <v>1</v>
          </cell>
          <cell r="DU1665">
            <v>0</v>
          </cell>
          <cell r="DV1665">
            <v>0</v>
          </cell>
          <cell r="DW1665">
            <v>0</v>
          </cell>
          <cell r="DX1665">
            <v>0</v>
          </cell>
        </row>
        <row r="1666">
          <cell r="M1666" t="str">
            <v>12110000400573780R</v>
          </cell>
          <cell r="N1666" t="str">
            <v>北京市医疗器械检验研究院（北京市医用生物防护装备检验研究中心）</v>
          </cell>
          <cell r="O1666" t="str">
            <v/>
          </cell>
          <cell r="P1666" t="str">
            <v>2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596276</v>
          </cell>
          <cell r="V1666">
            <v>598515</v>
          </cell>
          <cell r="W1666">
            <v>6471</v>
          </cell>
          <cell r="X1666">
            <v>38044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7928</v>
          </cell>
          <cell r="BP1666">
            <v>6961</v>
          </cell>
          <cell r="BQ1666">
            <v>0</v>
          </cell>
          <cell r="BR1666">
            <v>0</v>
          </cell>
          <cell r="BS1666">
            <v>210</v>
          </cell>
          <cell r="BT1666">
            <v>202</v>
          </cell>
          <cell r="BU1666" t="str">
            <v>2</v>
          </cell>
          <cell r="BV1666" t="str">
            <v>徐松雁</v>
          </cell>
          <cell r="BW1666" t="str">
            <v>王乖乖</v>
          </cell>
          <cell r="BX1666" t="str">
            <v>57901325</v>
          </cell>
          <cell r="BY1666" t="str">
            <v>2025-03-06</v>
          </cell>
          <cell r="BZ1666" t="str">
            <v/>
          </cell>
          <cell r="CA1666" t="str">
            <v>400573780</v>
          </cell>
          <cell r="CB1666">
            <v>0</v>
          </cell>
          <cell r="CC1666">
            <v>0</v>
          </cell>
          <cell r="CD1666" t="str">
            <v/>
          </cell>
          <cell r="CE1666" t="str">
            <v/>
          </cell>
          <cell r="CF1666" t="str">
            <v/>
          </cell>
          <cell r="CG1666" t="str">
            <v/>
          </cell>
          <cell r="CH1666" t="str">
            <v>sy</v>
          </cell>
          <cell r="CI1666" t="str">
            <v/>
          </cell>
          <cell r="CJ1666" t="str">
            <v>M</v>
          </cell>
          <cell r="CK1666" t="str">
            <v>    科学研究和技术服务业</v>
          </cell>
          <cell r="CL1666" t="str">
            <v>74</v>
          </cell>
          <cell r="CM1666" t="str">
            <v>    专业技术服务业</v>
          </cell>
          <cell r="CN1666" t="str">
            <v>110112</v>
          </cell>
          <cell r="CO1666" t="str">
            <v>      通州区</v>
          </cell>
          <cell r="CP1666" t="str">
            <v/>
          </cell>
          <cell r="CQ1666" t="str">
            <v>x</v>
          </cell>
          <cell r="CR1666" t="str">
            <v>    现代服务业</v>
          </cell>
          <cell r="CS1666" t="str">
            <v>2</v>
          </cell>
          <cell r="CT1666" t="str">
            <v>    地方</v>
          </cell>
          <cell r="CU1666">
            <v>12800</v>
          </cell>
          <cell r="CV1666">
            <v>5905</v>
          </cell>
          <cell r="CW1666">
            <v>0</v>
          </cell>
          <cell r="CX1666">
            <v>6895</v>
          </cell>
          <cell r="CY1666">
            <v>16506</v>
          </cell>
          <cell r="CZ1666">
            <v>14590</v>
          </cell>
          <cell r="DA1666">
            <v>0</v>
          </cell>
          <cell r="DB1666">
            <v>1916</v>
          </cell>
          <cell r="DC1666">
            <v>0</v>
          </cell>
          <cell r="DD1666">
            <v>10216</v>
          </cell>
          <cell r="DE1666">
            <v>3960</v>
          </cell>
          <cell r="DF1666">
            <v>678</v>
          </cell>
          <cell r="DG1666">
            <v>5577</v>
          </cell>
          <cell r="DH1666">
            <v>15351</v>
          </cell>
          <cell r="DI1666">
            <v>11788</v>
          </cell>
          <cell r="DJ1666">
            <v>0</v>
          </cell>
          <cell r="DK1666">
            <v>3563</v>
          </cell>
          <cell r="DL1666">
            <v>0</v>
          </cell>
          <cell r="DM1666" t="str">
            <v>5</v>
          </cell>
          <cell r="DN1666" t="str">
            <v>745</v>
          </cell>
          <cell r="DO1666" t="str">
            <v>    质检技术服务</v>
          </cell>
          <cell r="DP1666" t="str">
            <v>2</v>
          </cell>
          <cell r="DQ1666" t="str">
            <v/>
          </cell>
          <cell r="DR1666">
            <v>12800</v>
          </cell>
          <cell r="DS1666">
            <v>10216</v>
          </cell>
          <cell r="DT1666">
            <v>1</v>
          </cell>
          <cell r="DU1666">
            <v>0</v>
          </cell>
          <cell r="DV1666">
            <v>0</v>
          </cell>
          <cell r="DW1666">
            <v>0</v>
          </cell>
          <cell r="DX1666">
            <v>0</v>
          </cell>
        </row>
        <row r="1667">
          <cell r="M1667" t="str">
            <v>12110000400616445X</v>
          </cell>
          <cell r="N1667" t="str">
            <v>北京汽车技师学院</v>
          </cell>
          <cell r="O1667" t="str">
            <v/>
          </cell>
          <cell r="P1667" t="str">
            <v>2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530837</v>
          </cell>
          <cell r="V1667">
            <v>544618</v>
          </cell>
          <cell r="W1667">
            <v>37162</v>
          </cell>
          <cell r="X1667">
            <v>36329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  <cell r="BO1667">
            <v>11036</v>
          </cell>
          <cell r="BP1667">
            <v>10664</v>
          </cell>
          <cell r="BQ1667">
            <v>0</v>
          </cell>
          <cell r="BR1667">
            <v>0</v>
          </cell>
          <cell r="BS1667">
            <v>218</v>
          </cell>
          <cell r="BT1667">
            <v>224</v>
          </cell>
          <cell r="BU1667" t="str">
            <v>2</v>
          </cell>
          <cell r="BV1667" t="str">
            <v>张容</v>
          </cell>
          <cell r="BW1667" t="str">
            <v>高雅欣</v>
          </cell>
          <cell r="BX1667" t="str">
            <v>13051235398</v>
          </cell>
          <cell r="BY1667" t="str">
            <v>2025-03-14</v>
          </cell>
          <cell r="BZ1667" t="str">
            <v/>
          </cell>
          <cell r="CA1667" t="str">
            <v>400616445</v>
          </cell>
          <cell r="CB1667">
            <v>0</v>
          </cell>
          <cell r="CC1667">
            <v>0</v>
          </cell>
          <cell r="CD1667" t="str">
            <v/>
          </cell>
          <cell r="CE1667" t="str">
            <v/>
          </cell>
          <cell r="CF1667" t="str">
            <v/>
          </cell>
          <cell r="CG1667" t="str">
            <v/>
          </cell>
          <cell r="CH1667" t="str">
            <v>sy</v>
          </cell>
          <cell r="CI1667" t="str">
            <v/>
          </cell>
          <cell r="CJ1667" t="str">
            <v>P</v>
          </cell>
          <cell r="CK1667" t="str">
            <v>    教育</v>
          </cell>
          <cell r="CL1667" t="str">
            <v>83</v>
          </cell>
          <cell r="CM1667" t="str">
            <v>    教育</v>
          </cell>
          <cell r="CN1667" t="str">
            <v>110115</v>
          </cell>
          <cell r="CO1667" t="str">
            <v>      大兴区</v>
          </cell>
          <cell r="CP1667" t="str">
            <v/>
          </cell>
          <cell r="CQ1667" t="str">
            <v/>
          </cell>
          <cell r="CR1667" t="str">
            <v>    传统服务业</v>
          </cell>
          <cell r="CS1667" t="str">
            <v>2</v>
          </cell>
          <cell r="CT1667" t="str">
            <v>    地方</v>
          </cell>
          <cell r="CU1667">
            <v>13877</v>
          </cell>
          <cell r="CV1667">
            <v>13876</v>
          </cell>
          <cell r="CW1667">
            <v>0</v>
          </cell>
          <cell r="CX1667">
            <v>0</v>
          </cell>
          <cell r="CY1667">
            <v>20955</v>
          </cell>
          <cell r="CZ1667">
            <v>597</v>
          </cell>
          <cell r="DA1667">
            <v>20246</v>
          </cell>
          <cell r="DB1667">
            <v>112</v>
          </cell>
          <cell r="DC1667">
            <v>0</v>
          </cell>
          <cell r="DD1667">
            <v>17553</v>
          </cell>
          <cell r="DE1667">
            <v>15121</v>
          </cell>
          <cell r="DF1667">
            <v>0</v>
          </cell>
          <cell r="DG1667">
            <v>2376</v>
          </cell>
          <cell r="DH1667">
            <v>25177</v>
          </cell>
          <cell r="DI1667">
            <v>651</v>
          </cell>
          <cell r="DJ1667">
            <v>24510</v>
          </cell>
          <cell r="DK1667">
            <v>16</v>
          </cell>
          <cell r="DL1667">
            <v>0</v>
          </cell>
          <cell r="DM1667" t="str">
            <v>3</v>
          </cell>
          <cell r="DN1667" t="str">
            <v>833</v>
          </cell>
          <cell r="DO1667" t="str">
            <v>    中等教育</v>
          </cell>
          <cell r="DP1667" t="str">
            <v>2</v>
          </cell>
          <cell r="DQ1667" t="str">
            <v/>
          </cell>
          <cell r="DR1667">
            <v>13877</v>
          </cell>
          <cell r="DS1667">
            <v>17553</v>
          </cell>
          <cell r="DT1667">
            <v>1</v>
          </cell>
          <cell r="DU1667">
            <v>0</v>
          </cell>
          <cell r="DV1667">
            <v>0</v>
          </cell>
          <cell r="DW1667">
            <v>0</v>
          </cell>
          <cell r="DX1667">
            <v>0</v>
          </cell>
        </row>
        <row r="1668">
          <cell r="M1668" t="str">
            <v>121100004006856432</v>
          </cell>
          <cell r="N1668" t="str">
            <v>北京麋鹿生态实验中心</v>
          </cell>
          <cell r="O1668" t="str">
            <v/>
          </cell>
          <cell r="P1668" t="str">
            <v>2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40871</v>
          </cell>
          <cell r="V1668">
            <v>31259</v>
          </cell>
          <cell r="W1668">
            <v>4170</v>
          </cell>
          <cell r="X1668">
            <v>5210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0</v>
          </cell>
          <cell r="BO1668">
            <v>2644</v>
          </cell>
          <cell r="BP1668">
            <v>1950</v>
          </cell>
          <cell r="BQ1668">
            <v>0</v>
          </cell>
          <cell r="BR1668">
            <v>0</v>
          </cell>
          <cell r="BS1668">
            <v>47</v>
          </cell>
          <cell r="BT1668">
            <v>46</v>
          </cell>
          <cell r="BU1668" t="str">
            <v>2</v>
          </cell>
          <cell r="BV1668" t="str">
            <v>白加德</v>
          </cell>
          <cell r="BW1668" t="str">
            <v>陈希</v>
          </cell>
          <cell r="BX1668" t="str">
            <v>69280683</v>
          </cell>
          <cell r="BY1668" t="str">
            <v>2025-03-17</v>
          </cell>
          <cell r="BZ1668" t="str">
            <v/>
          </cell>
          <cell r="CA1668" t="str">
            <v>400685643</v>
          </cell>
          <cell r="CB1668">
            <v>0</v>
          </cell>
          <cell r="CC1668">
            <v>0</v>
          </cell>
          <cell r="CD1668" t="str">
            <v/>
          </cell>
          <cell r="CE1668" t="str">
            <v/>
          </cell>
          <cell r="CF1668" t="str">
            <v/>
          </cell>
          <cell r="CG1668" t="str">
            <v/>
          </cell>
          <cell r="CH1668" t="str">
            <v>sy</v>
          </cell>
          <cell r="CI1668" t="str">
            <v/>
          </cell>
          <cell r="CJ1668" t="str">
            <v>N</v>
          </cell>
          <cell r="CK1668" t="str">
            <v>    水利、环境和公共设施管理业</v>
          </cell>
          <cell r="CL1668" t="str">
            <v>77</v>
          </cell>
          <cell r="CM1668" t="str">
            <v>    生态保护和环境治理业</v>
          </cell>
          <cell r="CN1668" t="str">
            <v>110115</v>
          </cell>
          <cell r="CO1668" t="str">
            <v>      大兴区</v>
          </cell>
          <cell r="CP1668" t="str">
            <v/>
          </cell>
          <cell r="CQ1668" t="str">
            <v/>
          </cell>
          <cell r="CR1668" t="str">
            <v>    传统服务业</v>
          </cell>
          <cell r="CS1668" t="str">
            <v>2</v>
          </cell>
          <cell r="CT1668" t="str">
            <v>    地方</v>
          </cell>
          <cell r="CU1668">
            <v>3978</v>
          </cell>
          <cell r="CV1668">
            <v>3950</v>
          </cell>
          <cell r="CW1668">
            <v>28</v>
          </cell>
          <cell r="CX1668">
            <v>0</v>
          </cell>
          <cell r="CY1668">
            <v>6898</v>
          </cell>
          <cell r="CZ1668">
            <v>68</v>
          </cell>
          <cell r="DA1668">
            <v>6830</v>
          </cell>
          <cell r="DB1668">
            <v>0</v>
          </cell>
          <cell r="DC1668">
            <v>0</v>
          </cell>
          <cell r="DD1668">
            <v>3317</v>
          </cell>
          <cell r="DE1668">
            <v>3287</v>
          </cell>
          <cell r="DF1668">
            <v>30</v>
          </cell>
          <cell r="DG1668">
            <v>0</v>
          </cell>
          <cell r="DH1668">
            <v>3287</v>
          </cell>
          <cell r="DI1668">
            <v>0</v>
          </cell>
          <cell r="DJ1668">
            <v>3287</v>
          </cell>
          <cell r="DK1668">
            <v>0</v>
          </cell>
          <cell r="DL1668">
            <v>0</v>
          </cell>
          <cell r="DM1668" t="str">
            <v>3</v>
          </cell>
          <cell r="DN1668" t="str">
            <v>771</v>
          </cell>
          <cell r="DO1668" t="str">
            <v>    生态保护</v>
          </cell>
          <cell r="DP1668" t="str">
            <v>2</v>
          </cell>
          <cell r="DQ1668" t="str">
            <v/>
          </cell>
          <cell r="DR1668">
            <v>3978</v>
          </cell>
          <cell r="DS1668">
            <v>3317</v>
          </cell>
          <cell r="DT1668">
            <v>1</v>
          </cell>
          <cell r="DU1668">
            <v>0</v>
          </cell>
          <cell r="DV1668">
            <v>0</v>
          </cell>
          <cell r="DW1668">
            <v>0</v>
          </cell>
          <cell r="DX1668">
            <v>0</v>
          </cell>
        </row>
        <row r="1669">
          <cell r="M1669" t="str">
            <v>121100004006900395</v>
          </cell>
          <cell r="N1669" t="str">
            <v>北京市杂技学校（北京市国际艺术学校）</v>
          </cell>
          <cell r="O1669" t="str">
            <v/>
          </cell>
          <cell r="P1669" t="str">
            <v>2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113240</v>
          </cell>
          <cell r="V1669">
            <v>115649</v>
          </cell>
          <cell r="W1669">
            <v>7627</v>
          </cell>
          <cell r="X1669">
            <v>7689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  <cell r="BM1669">
            <v>0</v>
          </cell>
          <cell r="BN1669">
            <v>0</v>
          </cell>
          <cell r="BO1669">
            <v>4045</v>
          </cell>
          <cell r="BP1669">
            <v>4195</v>
          </cell>
          <cell r="BQ1669">
            <v>0</v>
          </cell>
          <cell r="BR1669">
            <v>0</v>
          </cell>
          <cell r="BS1669">
            <v>134</v>
          </cell>
          <cell r="BT1669">
            <v>130</v>
          </cell>
          <cell r="BU1669" t="str">
            <v>2</v>
          </cell>
          <cell r="BV1669" t="str">
            <v>吕立民</v>
          </cell>
          <cell r="BW1669" t="str">
            <v>赵林松</v>
          </cell>
          <cell r="BX1669" t="str">
            <v>67803713</v>
          </cell>
          <cell r="BY1669" t="str">
            <v>2025-03-17</v>
          </cell>
          <cell r="BZ1669" t="str">
            <v/>
          </cell>
          <cell r="CA1669" t="str">
            <v>400690039</v>
          </cell>
          <cell r="CB1669">
            <v>0</v>
          </cell>
          <cell r="CC1669">
            <v>0</v>
          </cell>
          <cell r="CD1669" t="str">
            <v/>
          </cell>
          <cell r="CE1669" t="str">
            <v>1</v>
          </cell>
          <cell r="CF1669" t="str">
            <v/>
          </cell>
          <cell r="CG1669" t="str">
            <v>北京经济技术开发区虚拟社区</v>
          </cell>
          <cell r="CH1669" t="str">
            <v>sy</v>
          </cell>
          <cell r="CI1669" t="str">
            <v/>
          </cell>
          <cell r="CJ1669" t="str">
            <v>P</v>
          </cell>
          <cell r="CK1669" t="str">
            <v>    教育</v>
          </cell>
          <cell r="CL1669" t="str">
            <v>83</v>
          </cell>
          <cell r="CM1669" t="str">
            <v>    教育</v>
          </cell>
          <cell r="CN1669" t="str">
            <v>115101</v>
          </cell>
          <cell r="CO1669" t="str">
            <v>      开发区</v>
          </cell>
          <cell r="CP1669" t="str">
            <v/>
          </cell>
          <cell r="CQ1669" t="str">
            <v/>
          </cell>
          <cell r="CR1669" t="str">
            <v>    传统服务业</v>
          </cell>
          <cell r="CS1669" t="str">
            <v>2</v>
          </cell>
          <cell r="CT1669" t="str">
            <v>    地方</v>
          </cell>
          <cell r="CU1669">
            <v>19769</v>
          </cell>
          <cell r="CV1669">
            <v>19762</v>
          </cell>
          <cell r="CW1669">
            <v>7</v>
          </cell>
          <cell r="CX1669">
            <v>0</v>
          </cell>
          <cell r="CY1669">
            <v>7468</v>
          </cell>
          <cell r="CZ1669">
            <v>5159</v>
          </cell>
          <cell r="DA1669">
            <v>2308</v>
          </cell>
          <cell r="DB1669">
            <v>0</v>
          </cell>
          <cell r="DC1669">
            <v>0</v>
          </cell>
          <cell r="DD1669">
            <v>17478</v>
          </cell>
          <cell r="DE1669">
            <v>17458</v>
          </cell>
          <cell r="DF1669">
            <v>20</v>
          </cell>
          <cell r="DG1669">
            <v>0</v>
          </cell>
          <cell r="DH1669">
            <v>6729</v>
          </cell>
          <cell r="DI1669">
            <v>4702</v>
          </cell>
          <cell r="DJ1669">
            <v>2027</v>
          </cell>
          <cell r="DK1669">
            <v>0</v>
          </cell>
          <cell r="DL1669">
            <v>0</v>
          </cell>
          <cell r="DM1669" t="str">
            <v>3</v>
          </cell>
          <cell r="DN1669" t="str">
            <v>833</v>
          </cell>
          <cell r="DO1669" t="str">
            <v>    中等教育</v>
          </cell>
          <cell r="DP1669" t="str">
            <v>2</v>
          </cell>
          <cell r="DQ1669" t="str">
            <v/>
          </cell>
          <cell r="DR1669">
            <v>19769</v>
          </cell>
          <cell r="DS1669">
            <v>17478</v>
          </cell>
          <cell r="DT1669">
            <v>1</v>
          </cell>
          <cell r="DU1669">
            <v>0</v>
          </cell>
          <cell r="DV1669">
            <v>0</v>
          </cell>
          <cell r="DW1669">
            <v>0</v>
          </cell>
          <cell r="DX1669">
            <v>0</v>
          </cell>
        </row>
        <row r="1670">
          <cell r="M1670" t="str">
            <v>121100004007777835</v>
          </cell>
          <cell r="N1670" t="str">
            <v>北京市水产技术推广站（北京市渔业环境监测站、北京市鱼病防治站）</v>
          </cell>
          <cell r="O1670" t="str">
            <v/>
          </cell>
          <cell r="P1670" t="str">
            <v>2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38599</v>
          </cell>
          <cell r="V1670">
            <v>39952</v>
          </cell>
          <cell r="W1670">
            <v>677</v>
          </cell>
          <cell r="X1670">
            <v>387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  <cell r="BO1670">
            <v>4830</v>
          </cell>
          <cell r="BP1670">
            <v>3307</v>
          </cell>
          <cell r="BQ1670">
            <v>0</v>
          </cell>
          <cell r="BR1670">
            <v>0</v>
          </cell>
          <cell r="BS1670">
            <v>82</v>
          </cell>
          <cell r="BT1670">
            <v>71</v>
          </cell>
          <cell r="BU1670" t="str">
            <v>2</v>
          </cell>
          <cell r="BV1670" t="str">
            <v>王斌</v>
          </cell>
          <cell r="BW1670" t="str">
            <v>齐思洁</v>
          </cell>
          <cell r="BX1670" t="str">
            <v>67770024</v>
          </cell>
          <cell r="BY1670" t="str">
            <v>2025-03-07</v>
          </cell>
          <cell r="BZ1670" t="str">
            <v/>
          </cell>
          <cell r="CA1670" t="str">
            <v>400777783</v>
          </cell>
          <cell r="CB1670">
            <v>0</v>
          </cell>
          <cell r="CC1670">
            <v>0</v>
          </cell>
          <cell r="CD1670" t="str">
            <v/>
          </cell>
          <cell r="CE1670" t="str">
            <v>1</v>
          </cell>
          <cell r="CF1670" t="str">
            <v/>
          </cell>
          <cell r="CG1670" t="str">
            <v>北京经济技术开发区虚拟社区</v>
          </cell>
          <cell r="CH1670" t="str">
            <v>sy</v>
          </cell>
          <cell r="CI1670" t="str">
            <v/>
          </cell>
          <cell r="CJ1670" t="str">
            <v>M</v>
          </cell>
          <cell r="CK1670" t="str">
            <v>    科学研究和技术服务业</v>
          </cell>
          <cell r="CL1670" t="str">
            <v>75</v>
          </cell>
          <cell r="CM1670" t="str">
            <v>    科技推广和应用服务业</v>
          </cell>
          <cell r="CN1670" t="str">
            <v>115101</v>
          </cell>
          <cell r="CO1670" t="str">
            <v>      开发区</v>
          </cell>
          <cell r="CP1670" t="str">
            <v/>
          </cell>
          <cell r="CQ1670" t="str">
            <v>x</v>
          </cell>
          <cell r="CR1670" t="str">
            <v>    现代服务业</v>
          </cell>
          <cell r="CS1670" t="str">
            <v>2</v>
          </cell>
          <cell r="CT1670" t="str">
            <v>    地方</v>
          </cell>
          <cell r="CU1670">
            <v>4987</v>
          </cell>
          <cell r="CV1670">
            <v>4987</v>
          </cell>
          <cell r="CW1670">
            <v>0</v>
          </cell>
          <cell r="CX1670">
            <v>0</v>
          </cell>
          <cell r="CY1670">
            <v>5227</v>
          </cell>
          <cell r="CZ1670">
            <v>325</v>
          </cell>
          <cell r="DA1670">
            <v>4902</v>
          </cell>
          <cell r="DB1670">
            <v>0</v>
          </cell>
          <cell r="DC1670">
            <v>0</v>
          </cell>
          <cell r="DD1670">
            <v>3247</v>
          </cell>
          <cell r="DE1670">
            <v>3240</v>
          </cell>
          <cell r="DF1670">
            <v>0</v>
          </cell>
          <cell r="DG1670">
            <v>0</v>
          </cell>
          <cell r="DH1670">
            <v>4564</v>
          </cell>
          <cell r="DI1670">
            <v>562</v>
          </cell>
          <cell r="DJ1670">
            <v>4002</v>
          </cell>
          <cell r="DK1670">
            <v>0</v>
          </cell>
          <cell r="DL1670">
            <v>0</v>
          </cell>
          <cell r="DM1670" t="str">
            <v>3</v>
          </cell>
          <cell r="DN1670" t="str">
            <v>751</v>
          </cell>
          <cell r="DO1670" t="str">
            <v>    技术推广服务</v>
          </cell>
          <cell r="DP1670" t="str">
            <v>2</v>
          </cell>
          <cell r="DQ1670" t="str">
            <v/>
          </cell>
          <cell r="DR1670">
            <v>4987</v>
          </cell>
          <cell r="DS1670">
            <v>3247</v>
          </cell>
          <cell r="DT1670">
            <v>1</v>
          </cell>
          <cell r="DU1670">
            <v>0</v>
          </cell>
          <cell r="DV1670">
            <v>0</v>
          </cell>
          <cell r="DW1670">
            <v>0</v>
          </cell>
          <cell r="DX1670">
            <v>0</v>
          </cell>
        </row>
        <row r="1671">
          <cell r="M1671" t="str">
            <v>1211000077155065XC</v>
          </cell>
          <cell r="N1671" t="str">
            <v>北京电子科技职业学院</v>
          </cell>
          <cell r="O1671" t="str">
            <v/>
          </cell>
          <cell r="P1671" t="str">
            <v>2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2032985</v>
          </cell>
          <cell r="V1671">
            <v>2041109</v>
          </cell>
          <cell r="W1671">
            <v>46726</v>
          </cell>
          <cell r="X1671">
            <v>35149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  <cell r="BM1671">
            <v>0</v>
          </cell>
          <cell r="BN1671">
            <v>0</v>
          </cell>
          <cell r="BO1671">
            <v>71561</v>
          </cell>
          <cell r="BP1671">
            <v>54872</v>
          </cell>
          <cell r="BQ1671">
            <v>0</v>
          </cell>
          <cell r="BR1671">
            <v>0</v>
          </cell>
          <cell r="BS1671">
            <v>873</v>
          </cell>
          <cell r="BT1671">
            <v>852</v>
          </cell>
          <cell r="BU1671" t="str">
            <v>2</v>
          </cell>
          <cell r="BV1671" t="str">
            <v>王伟</v>
          </cell>
          <cell r="BW1671" t="str">
            <v>吴亚楠</v>
          </cell>
          <cell r="BX1671" t="str">
            <v>87220364</v>
          </cell>
          <cell r="BY1671" t="str">
            <v>2025-03-11</v>
          </cell>
          <cell r="BZ1671" t="str">
            <v/>
          </cell>
          <cell r="CA1671" t="str">
            <v>77155065X</v>
          </cell>
          <cell r="CB1671">
            <v>0</v>
          </cell>
          <cell r="CC1671">
            <v>0</v>
          </cell>
          <cell r="CD1671" t="str">
            <v/>
          </cell>
          <cell r="CE1671" t="str">
            <v>1</v>
          </cell>
          <cell r="CF1671" t="str">
            <v/>
          </cell>
          <cell r="CG1671" t="str">
            <v>北京经济技术开发区虚拟社区</v>
          </cell>
          <cell r="CH1671" t="str">
            <v>sy</v>
          </cell>
          <cell r="CI1671" t="str">
            <v/>
          </cell>
          <cell r="CJ1671" t="str">
            <v>P</v>
          </cell>
          <cell r="CK1671" t="str">
            <v>    教育</v>
          </cell>
          <cell r="CL1671" t="str">
            <v>83</v>
          </cell>
          <cell r="CM1671" t="str">
            <v>    教育</v>
          </cell>
          <cell r="CN1671" t="str">
            <v>115101</v>
          </cell>
          <cell r="CO1671" t="str">
            <v>      开发区</v>
          </cell>
          <cell r="CP1671" t="str">
            <v/>
          </cell>
          <cell r="CQ1671" t="str">
            <v/>
          </cell>
          <cell r="CR1671" t="str">
            <v>    传统服务业</v>
          </cell>
          <cell r="CS1671" t="str">
            <v>2</v>
          </cell>
          <cell r="CT1671" t="str">
            <v>    地方</v>
          </cell>
          <cell r="CU1671">
            <v>65839</v>
          </cell>
          <cell r="CV1671">
            <v>63030</v>
          </cell>
          <cell r="CW1671">
            <v>2529</v>
          </cell>
          <cell r="CX1671">
            <v>0</v>
          </cell>
          <cell r="CY1671">
            <v>88869</v>
          </cell>
          <cell r="CZ1671">
            <v>59812</v>
          </cell>
          <cell r="DA1671">
            <v>29057</v>
          </cell>
          <cell r="DB1671">
            <v>0</v>
          </cell>
          <cell r="DC1671">
            <v>0</v>
          </cell>
          <cell r="DD1671">
            <v>51882</v>
          </cell>
          <cell r="DE1671">
            <v>51294</v>
          </cell>
          <cell r="DF1671">
            <v>494</v>
          </cell>
          <cell r="DG1671">
            <v>50</v>
          </cell>
          <cell r="DH1671">
            <v>60529</v>
          </cell>
          <cell r="DI1671">
            <v>39051</v>
          </cell>
          <cell r="DJ1671">
            <v>21341</v>
          </cell>
          <cell r="DK1671">
            <v>137</v>
          </cell>
          <cell r="DL1671">
            <v>0</v>
          </cell>
          <cell r="DM1671" t="str">
            <v>3</v>
          </cell>
          <cell r="DN1671" t="str">
            <v>834</v>
          </cell>
          <cell r="DO1671" t="str">
            <v>    高等教育</v>
          </cell>
          <cell r="DP1671" t="str">
            <v>2</v>
          </cell>
          <cell r="DQ1671" t="str">
            <v/>
          </cell>
          <cell r="DR1671">
            <v>65839</v>
          </cell>
          <cell r="DS1671">
            <v>51882</v>
          </cell>
          <cell r="DT1671">
            <v>1</v>
          </cell>
          <cell r="DU1671">
            <v>0</v>
          </cell>
          <cell r="DV1671">
            <v>0</v>
          </cell>
          <cell r="DW1671">
            <v>0</v>
          </cell>
          <cell r="DX1671">
            <v>0</v>
          </cell>
        </row>
        <row r="1672">
          <cell r="M1672" t="str">
            <v>12110000MB1D30908K</v>
          </cell>
          <cell r="N1672" t="str">
            <v>人大附中亦庄新城学校</v>
          </cell>
          <cell r="O1672" t="str">
            <v/>
          </cell>
          <cell r="P1672" t="str">
            <v>2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221330</v>
          </cell>
          <cell r="V1672">
            <v>164230</v>
          </cell>
          <cell r="W1672">
            <v>7613</v>
          </cell>
          <cell r="X1672">
            <v>841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0</v>
          </cell>
          <cell r="BO1672">
            <v>21781</v>
          </cell>
          <cell r="BP1672">
            <v>11538</v>
          </cell>
          <cell r="BQ1672">
            <v>0</v>
          </cell>
          <cell r="BR1672">
            <v>0</v>
          </cell>
          <cell r="BS1672">
            <v>386</v>
          </cell>
          <cell r="BT1672">
            <v>288</v>
          </cell>
          <cell r="BU1672" t="str">
            <v>2</v>
          </cell>
          <cell r="BV1672" t="str">
            <v>王教凯</v>
          </cell>
          <cell r="BW1672" t="str">
            <v>王秀芹</v>
          </cell>
          <cell r="BX1672" t="str">
            <v>67880866</v>
          </cell>
          <cell r="BY1672" t="str">
            <v>2025-03-20</v>
          </cell>
          <cell r="BZ1672" t="str">
            <v/>
          </cell>
          <cell r="CA1672" t="str">
            <v>MB1D30908</v>
          </cell>
          <cell r="CB1672">
            <v>0</v>
          </cell>
          <cell r="CC1672">
            <v>0</v>
          </cell>
          <cell r="CD1672" t="str">
            <v/>
          </cell>
          <cell r="CE1672" t="str">
            <v>1</v>
          </cell>
          <cell r="CF1672" t="str">
            <v/>
          </cell>
          <cell r="CG1672" t="str">
            <v>北京经济技术开发区虚拟社区</v>
          </cell>
          <cell r="CH1672" t="str">
            <v>sy</v>
          </cell>
          <cell r="CI1672" t="str">
            <v/>
          </cell>
          <cell r="CJ1672" t="str">
            <v>P</v>
          </cell>
          <cell r="CK1672" t="str">
            <v>    教育</v>
          </cell>
          <cell r="CL1672" t="str">
            <v>83</v>
          </cell>
          <cell r="CM1672" t="str">
            <v>    教育</v>
          </cell>
          <cell r="CN1672" t="str">
            <v>115101</v>
          </cell>
          <cell r="CO1672" t="str">
            <v>      开发区</v>
          </cell>
          <cell r="CP1672" t="str">
            <v/>
          </cell>
          <cell r="CQ1672" t="str">
            <v/>
          </cell>
          <cell r="CR1672" t="str">
            <v>    传统服务业</v>
          </cell>
          <cell r="CS1672" t="str">
            <v>2</v>
          </cell>
          <cell r="CT1672" t="str">
            <v>    地方</v>
          </cell>
          <cell r="CU1672">
            <v>70633</v>
          </cell>
          <cell r="CV1672">
            <v>70633</v>
          </cell>
          <cell r="CW1672">
            <v>0</v>
          </cell>
          <cell r="CX1672">
            <v>0</v>
          </cell>
          <cell r="CY1672">
            <v>22352</v>
          </cell>
          <cell r="CZ1672">
            <v>20618</v>
          </cell>
          <cell r="DA1672">
            <v>1729</v>
          </cell>
          <cell r="DB1672">
            <v>0</v>
          </cell>
          <cell r="DC1672">
            <v>0</v>
          </cell>
          <cell r="DD1672">
            <v>80433</v>
          </cell>
          <cell r="DE1672">
            <v>80433</v>
          </cell>
          <cell r="DF1672">
            <v>0</v>
          </cell>
          <cell r="DG1672">
            <v>0</v>
          </cell>
          <cell r="DH1672">
            <v>12737</v>
          </cell>
          <cell r="DI1672">
            <v>10014</v>
          </cell>
          <cell r="DJ1672">
            <v>2723</v>
          </cell>
          <cell r="DK1672">
            <v>0</v>
          </cell>
          <cell r="DL1672">
            <v>0</v>
          </cell>
          <cell r="DM1672" t="str">
            <v>3</v>
          </cell>
          <cell r="DN1672" t="str">
            <v>833</v>
          </cell>
          <cell r="DO1672" t="str">
            <v>    中等教育</v>
          </cell>
          <cell r="DP1672" t="str">
            <v>2</v>
          </cell>
          <cell r="DQ1672" t="str">
            <v/>
          </cell>
          <cell r="DR1672">
            <v>70633</v>
          </cell>
          <cell r="DS1672">
            <v>80433</v>
          </cell>
          <cell r="DT1672">
            <v>1</v>
          </cell>
          <cell r="DU1672">
            <v>0</v>
          </cell>
          <cell r="DV1672">
            <v>0</v>
          </cell>
          <cell r="DW1672">
            <v>0</v>
          </cell>
          <cell r="DX1672">
            <v>0</v>
          </cell>
        </row>
        <row r="1673">
          <cell r="M1673" t="str">
            <v>12110000MB1F20859K</v>
          </cell>
          <cell r="N1673" t="str">
            <v>北京市第二中学经开区学校</v>
          </cell>
          <cell r="O1673" t="str">
            <v/>
          </cell>
          <cell r="P1673" t="str">
            <v>2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120324</v>
          </cell>
          <cell r="V1673">
            <v>87225</v>
          </cell>
          <cell r="W1673">
            <v>6092</v>
          </cell>
          <cell r="X1673">
            <v>1646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  <cell r="BM1673">
            <v>0</v>
          </cell>
          <cell r="BN1673">
            <v>0</v>
          </cell>
          <cell r="BO1673">
            <v>12348</v>
          </cell>
          <cell r="BP1673">
            <v>10064</v>
          </cell>
          <cell r="BQ1673">
            <v>0</v>
          </cell>
          <cell r="BR1673">
            <v>0</v>
          </cell>
          <cell r="BS1673">
            <v>179</v>
          </cell>
          <cell r="BT1673">
            <v>154</v>
          </cell>
          <cell r="BU1673" t="str">
            <v>2</v>
          </cell>
          <cell r="BV1673" t="str">
            <v>钮小桦</v>
          </cell>
          <cell r="BW1673" t="str">
            <v>郭倩</v>
          </cell>
          <cell r="BX1673" t="str">
            <v>15201041215</v>
          </cell>
          <cell r="BY1673" t="str">
            <v>2025-03-19</v>
          </cell>
          <cell r="BZ1673" t="str">
            <v/>
          </cell>
          <cell r="CA1673" t="str">
            <v>MB1F20859</v>
          </cell>
          <cell r="CB1673">
            <v>0</v>
          </cell>
          <cell r="CC1673">
            <v>0</v>
          </cell>
          <cell r="CD1673" t="str">
            <v/>
          </cell>
          <cell r="CE1673" t="str">
            <v>1</v>
          </cell>
          <cell r="CF1673" t="str">
            <v/>
          </cell>
          <cell r="CG1673" t="str">
            <v>北京经济技术开发区虚拟社区</v>
          </cell>
          <cell r="CH1673" t="str">
            <v>sy</v>
          </cell>
          <cell r="CI1673" t="str">
            <v/>
          </cell>
          <cell r="CJ1673" t="str">
            <v>P</v>
          </cell>
          <cell r="CK1673" t="str">
            <v>    教育</v>
          </cell>
          <cell r="CL1673" t="str">
            <v>83</v>
          </cell>
          <cell r="CM1673" t="str">
            <v>    教育</v>
          </cell>
          <cell r="CN1673" t="str">
            <v>115101</v>
          </cell>
          <cell r="CO1673" t="str">
            <v>      开发区</v>
          </cell>
          <cell r="CP1673" t="str">
            <v/>
          </cell>
          <cell r="CQ1673" t="str">
            <v/>
          </cell>
          <cell r="CR1673" t="str">
            <v>    传统服务业</v>
          </cell>
          <cell r="CS1673" t="str">
            <v>2</v>
          </cell>
          <cell r="CT1673" t="str">
            <v>    地方</v>
          </cell>
          <cell r="CU1673">
            <v>33932</v>
          </cell>
          <cell r="CV1673">
            <v>33823</v>
          </cell>
          <cell r="CW1673">
            <v>0</v>
          </cell>
          <cell r="CX1673">
            <v>0</v>
          </cell>
          <cell r="CY1673">
            <v>16146</v>
          </cell>
          <cell r="CZ1673">
            <v>15303</v>
          </cell>
          <cell r="DA1673">
            <v>843</v>
          </cell>
          <cell r="DB1673">
            <v>0</v>
          </cell>
          <cell r="DC1673">
            <v>0</v>
          </cell>
          <cell r="DD1673">
            <v>26378</v>
          </cell>
          <cell r="DE1673">
            <v>26378</v>
          </cell>
          <cell r="DF1673">
            <v>0</v>
          </cell>
          <cell r="DG1673">
            <v>0</v>
          </cell>
          <cell r="DH1673">
            <v>14128</v>
          </cell>
          <cell r="DI1673">
            <v>13357</v>
          </cell>
          <cell r="DJ1673">
            <v>771</v>
          </cell>
          <cell r="DK1673">
            <v>0</v>
          </cell>
          <cell r="DL1673">
            <v>0</v>
          </cell>
          <cell r="DM1673" t="str">
            <v>3</v>
          </cell>
          <cell r="DN1673" t="str">
            <v>833</v>
          </cell>
          <cell r="DO1673" t="str">
            <v>    中等教育</v>
          </cell>
          <cell r="DP1673" t="str">
            <v>2</v>
          </cell>
          <cell r="DQ1673" t="str">
            <v/>
          </cell>
          <cell r="DR1673">
            <v>33932</v>
          </cell>
          <cell r="DS1673">
            <v>26378</v>
          </cell>
          <cell r="DT1673">
            <v>1</v>
          </cell>
          <cell r="DU1673">
            <v>0</v>
          </cell>
          <cell r="DV1673">
            <v>0</v>
          </cell>
          <cell r="DW1673">
            <v>0</v>
          </cell>
          <cell r="DX1673">
            <v>0</v>
          </cell>
        </row>
        <row r="1674">
          <cell r="M1674" t="str">
            <v>12110112076577447Y</v>
          </cell>
          <cell r="N1674" t="str">
            <v>北京市通州区马驹桥镇金桥幼儿园</v>
          </cell>
          <cell r="O1674" t="str">
            <v/>
          </cell>
          <cell r="P1674" t="str">
            <v>2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8737</v>
          </cell>
          <cell r="V1674">
            <v>3131</v>
          </cell>
          <cell r="W1674">
            <v>1059</v>
          </cell>
          <cell r="X1674">
            <v>422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1996</v>
          </cell>
          <cell r="BP1674">
            <v>1604</v>
          </cell>
          <cell r="BQ1674">
            <v>0</v>
          </cell>
          <cell r="BR1674">
            <v>0</v>
          </cell>
          <cell r="BS1674">
            <v>54</v>
          </cell>
          <cell r="BT1674">
            <v>54</v>
          </cell>
          <cell r="BU1674" t="str">
            <v>2</v>
          </cell>
          <cell r="BV1674" t="str">
            <v>胡国森</v>
          </cell>
          <cell r="BW1674" t="str">
            <v>曹婧</v>
          </cell>
          <cell r="BX1674" t="str">
            <v>15810711129</v>
          </cell>
          <cell r="BY1674" t="str">
            <v>2025-03-07</v>
          </cell>
          <cell r="BZ1674" t="str">
            <v/>
          </cell>
          <cell r="CA1674" t="str">
            <v>076577447</v>
          </cell>
          <cell r="CB1674">
            <v>0</v>
          </cell>
          <cell r="CC1674">
            <v>0</v>
          </cell>
          <cell r="CD1674" t="str">
            <v/>
          </cell>
          <cell r="CE1674" t="str">
            <v/>
          </cell>
          <cell r="CF1674" t="str">
            <v/>
          </cell>
          <cell r="CG1674" t="str">
            <v/>
          </cell>
          <cell r="CH1674" t="str">
            <v>sy</v>
          </cell>
          <cell r="CI1674" t="str">
            <v/>
          </cell>
          <cell r="CJ1674" t="str">
            <v>P</v>
          </cell>
          <cell r="CK1674" t="str">
            <v>    教育</v>
          </cell>
          <cell r="CL1674" t="str">
            <v>83</v>
          </cell>
          <cell r="CM1674" t="str">
            <v>    教育</v>
          </cell>
          <cell r="CN1674" t="str">
            <v>110112</v>
          </cell>
          <cell r="CO1674" t="str">
            <v>      通州区</v>
          </cell>
          <cell r="CP1674" t="str">
            <v/>
          </cell>
          <cell r="CQ1674" t="str">
            <v/>
          </cell>
          <cell r="CR1674" t="str">
            <v>    传统服务业</v>
          </cell>
          <cell r="CS1674" t="str">
            <v>2</v>
          </cell>
          <cell r="CT1674" t="str">
            <v>    地方</v>
          </cell>
          <cell r="CU1674">
            <v>2391</v>
          </cell>
          <cell r="CV1674">
            <v>2391</v>
          </cell>
          <cell r="CW1674">
            <v>0</v>
          </cell>
          <cell r="CX1674">
            <v>0</v>
          </cell>
          <cell r="CY1674">
            <v>2689</v>
          </cell>
          <cell r="CZ1674">
            <v>2688</v>
          </cell>
          <cell r="DA1674">
            <v>1</v>
          </cell>
          <cell r="DB1674">
            <v>0</v>
          </cell>
          <cell r="DC1674">
            <v>0</v>
          </cell>
          <cell r="DD1674">
            <v>2278</v>
          </cell>
          <cell r="DE1674">
            <v>2278</v>
          </cell>
          <cell r="DF1674">
            <v>0</v>
          </cell>
          <cell r="DG1674">
            <v>0</v>
          </cell>
          <cell r="DH1674">
            <v>2284</v>
          </cell>
          <cell r="DI1674">
            <v>2283</v>
          </cell>
          <cell r="DJ1674">
            <v>1</v>
          </cell>
          <cell r="DK1674">
            <v>0</v>
          </cell>
          <cell r="DL1674">
            <v>0</v>
          </cell>
          <cell r="DM1674" t="str">
            <v>5</v>
          </cell>
          <cell r="DN1674" t="str">
            <v>831</v>
          </cell>
          <cell r="DO1674" t="str">
            <v>    学前教育</v>
          </cell>
          <cell r="DP1674" t="str">
            <v>2</v>
          </cell>
          <cell r="DQ1674" t="str">
            <v/>
          </cell>
          <cell r="DR1674">
            <v>2391</v>
          </cell>
          <cell r="DS1674">
            <v>2278</v>
          </cell>
          <cell r="DT1674">
            <v>1</v>
          </cell>
          <cell r="DU1674">
            <v>0</v>
          </cell>
          <cell r="DV1674">
            <v>0</v>
          </cell>
          <cell r="DW1674">
            <v>0</v>
          </cell>
          <cell r="DX1674">
            <v>0</v>
          </cell>
        </row>
        <row r="1675">
          <cell r="M1675" t="str">
            <v>12110112400950160C</v>
          </cell>
          <cell r="N1675" t="str">
            <v>北京市通州区马驹桥镇马驹桥社区卫生服务中心（北京市通州区第二医院）</v>
          </cell>
          <cell r="O1675" t="str">
            <v/>
          </cell>
          <cell r="P1675" t="str">
            <v>2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247111</v>
          </cell>
          <cell r="V1675">
            <v>236976</v>
          </cell>
          <cell r="W1675">
            <v>29468</v>
          </cell>
          <cell r="X1675">
            <v>31444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  <cell r="BM1675">
            <v>0</v>
          </cell>
          <cell r="BN1675">
            <v>0</v>
          </cell>
          <cell r="BO1675">
            <v>13725</v>
          </cell>
          <cell r="BP1675">
            <v>7997</v>
          </cell>
          <cell r="BQ1675">
            <v>0</v>
          </cell>
          <cell r="BR1675">
            <v>0</v>
          </cell>
          <cell r="BS1675">
            <v>256</v>
          </cell>
          <cell r="BT1675">
            <v>242</v>
          </cell>
          <cell r="BU1675" t="str">
            <v>2</v>
          </cell>
          <cell r="BV1675" t="str">
            <v>李辉</v>
          </cell>
          <cell r="BW1675" t="str">
            <v>赵建岳</v>
          </cell>
          <cell r="BX1675" t="str">
            <v>59012834</v>
          </cell>
          <cell r="BY1675" t="str">
            <v>2025-03-07</v>
          </cell>
          <cell r="BZ1675" t="str">
            <v/>
          </cell>
          <cell r="CA1675" t="str">
            <v>400950160</v>
          </cell>
          <cell r="CB1675">
            <v>0</v>
          </cell>
          <cell r="CC1675">
            <v>0</v>
          </cell>
          <cell r="CD1675" t="str">
            <v/>
          </cell>
          <cell r="CE1675" t="str">
            <v/>
          </cell>
          <cell r="CF1675" t="str">
            <v/>
          </cell>
          <cell r="CG1675" t="str">
            <v/>
          </cell>
          <cell r="CH1675" t="str">
            <v>sy</v>
          </cell>
          <cell r="CI1675" t="str">
            <v/>
          </cell>
          <cell r="CJ1675" t="str">
            <v>Q</v>
          </cell>
          <cell r="CK1675" t="str">
            <v>    卫生和社会工作</v>
          </cell>
          <cell r="CL1675" t="str">
            <v>84</v>
          </cell>
          <cell r="CM1675" t="str">
            <v>    卫生</v>
          </cell>
          <cell r="CN1675" t="str">
            <v>110112</v>
          </cell>
          <cell r="CO1675" t="str">
            <v>      通州区</v>
          </cell>
          <cell r="CP1675" t="str">
            <v/>
          </cell>
          <cell r="CQ1675" t="str">
            <v/>
          </cell>
          <cell r="CR1675" t="str">
            <v>    传统服务业</v>
          </cell>
          <cell r="CS1675" t="str">
            <v>2</v>
          </cell>
          <cell r="CT1675" t="str">
            <v>    地方</v>
          </cell>
          <cell r="CU1675">
            <v>33658</v>
          </cell>
          <cell r="CV1675">
            <v>15083</v>
          </cell>
          <cell r="CW1675">
            <v>18555</v>
          </cell>
          <cell r="CX1675">
            <v>0</v>
          </cell>
          <cell r="CY1675">
            <v>31646</v>
          </cell>
          <cell r="CZ1675">
            <v>31621</v>
          </cell>
          <cell r="DA1675">
            <v>25</v>
          </cell>
          <cell r="DB1675">
            <v>0</v>
          </cell>
          <cell r="DC1675">
            <v>0</v>
          </cell>
          <cell r="DD1675">
            <v>26255</v>
          </cell>
          <cell r="DE1675">
            <v>8477</v>
          </cell>
          <cell r="DF1675">
            <v>17749</v>
          </cell>
          <cell r="DG1675">
            <v>0</v>
          </cell>
          <cell r="DH1675">
            <v>24576</v>
          </cell>
          <cell r="DI1675">
            <v>24551</v>
          </cell>
          <cell r="DJ1675">
            <v>25</v>
          </cell>
          <cell r="DK1675">
            <v>0</v>
          </cell>
          <cell r="DL1675">
            <v>0</v>
          </cell>
          <cell r="DM1675" t="str">
            <v>5</v>
          </cell>
          <cell r="DN1675" t="str">
            <v>842</v>
          </cell>
          <cell r="DO1675" t="str">
            <v>    基层医疗卫生服务</v>
          </cell>
          <cell r="DP1675" t="str">
            <v>2</v>
          </cell>
          <cell r="DQ1675" t="str">
            <v/>
          </cell>
          <cell r="DR1675">
            <v>33658</v>
          </cell>
          <cell r="DS1675">
            <v>26255</v>
          </cell>
          <cell r="DT1675">
            <v>1</v>
          </cell>
          <cell r="DU1675">
            <v>0</v>
          </cell>
          <cell r="DV1675">
            <v>0</v>
          </cell>
          <cell r="DW1675">
            <v>0</v>
          </cell>
          <cell r="DX1675">
            <v>0</v>
          </cell>
        </row>
        <row r="1676">
          <cell r="M1676" t="str">
            <v>121101124009502918</v>
          </cell>
          <cell r="N1676" t="str">
            <v>北京市通州区台湖镇次渠社区卫生服务中心（北京市通州区次渠卫生院）</v>
          </cell>
          <cell r="O1676" t="str">
            <v/>
          </cell>
          <cell r="P1676" t="str">
            <v>2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173806</v>
          </cell>
          <cell r="V1676">
            <v>185559</v>
          </cell>
          <cell r="W1676">
            <v>28901</v>
          </cell>
          <cell r="X1676">
            <v>56515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  <cell r="BM1676">
            <v>0</v>
          </cell>
          <cell r="BN1676">
            <v>0</v>
          </cell>
          <cell r="BO1676">
            <v>7630</v>
          </cell>
          <cell r="BP1676">
            <v>7126</v>
          </cell>
          <cell r="BQ1676">
            <v>0</v>
          </cell>
          <cell r="BR1676">
            <v>0</v>
          </cell>
          <cell r="BS1676">
            <v>199</v>
          </cell>
          <cell r="BT1676">
            <v>199</v>
          </cell>
          <cell r="BU1676" t="str">
            <v>2</v>
          </cell>
          <cell r="BV1676" t="str">
            <v>解艳涛</v>
          </cell>
          <cell r="BW1676" t="str">
            <v>张亚军</v>
          </cell>
          <cell r="BX1676" t="str">
            <v>01069508565</v>
          </cell>
          <cell r="BY1676" t="str">
            <v>2025-03-03</v>
          </cell>
          <cell r="BZ1676" t="str">
            <v/>
          </cell>
          <cell r="CA1676" t="str">
            <v>400950291</v>
          </cell>
          <cell r="CB1676">
            <v>0</v>
          </cell>
          <cell r="CC1676">
            <v>0</v>
          </cell>
          <cell r="CD1676" t="str">
            <v/>
          </cell>
          <cell r="CE1676" t="str">
            <v/>
          </cell>
          <cell r="CF1676" t="str">
            <v/>
          </cell>
          <cell r="CG1676" t="str">
            <v/>
          </cell>
          <cell r="CH1676" t="str">
            <v>sy</v>
          </cell>
          <cell r="CI1676" t="str">
            <v/>
          </cell>
          <cell r="CJ1676" t="str">
            <v>Q</v>
          </cell>
          <cell r="CK1676" t="str">
            <v>    卫生和社会工作</v>
          </cell>
          <cell r="CL1676" t="str">
            <v>84</v>
          </cell>
          <cell r="CM1676" t="str">
            <v>    卫生</v>
          </cell>
          <cell r="CN1676" t="str">
            <v>110112</v>
          </cell>
          <cell r="CO1676" t="str">
            <v>      通州区</v>
          </cell>
          <cell r="CP1676" t="str">
            <v/>
          </cell>
          <cell r="CQ1676" t="str">
            <v/>
          </cell>
          <cell r="CR1676" t="str">
            <v>    传统服务业</v>
          </cell>
          <cell r="CS1676" t="str">
            <v>2</v>
          </cell>
          <cell r="CT1676" t="str">
            <v>    地方</v>
          </cell>
          <cell r="CU1676">
            <v>26943</v>
          </cell>
          <cell r="CV1676">
            <v>9164</v>
          </cell>
          <cell r="CW1676">
            <v>17779</v>
          </cell>
          <cell r="CX1676">
            <v>0</v>
          </cell>
          <cell r="CY1676">
            <v>25568</v>
          </cell>
          <cell r="CZ1676">
            <v>25508</v>
          </cell>
          <cell r="DA1676">
            <v>60</v>
          </cell>
          <cell r="DB1676">
            <v>0</v>
          </cell>
          <cell r="DC1676">
            <v>0</v>
          </cell>
          <cell r="DD1676">
            <v>28148</v>
          </cell>
          <cell r="DE1676">
            <v>6555</v>
          </cell>
          <cell r="DF1676">
            <v>21557</v>
          </cell>
          <cell r="DG1676">
            <v>0</v>
          </cell>
          <cell r="DH1676">
            <v>26905</v>
          </cell>
          <cell r="DI1676">
            <v>26290</v>
          </cell>
          <cell r="DJ1676">
            <v>615</v>
          </cell>
          <cell r="DK1676">
            <v>0</v>
          </cell>
          <cell r="DL1676">
            <v>0</v>
          </cell>
          <cell r="DM1676" t="str">
            <v>5</v>
          </cell>
          <cell r="DN1676" t="str">
            <v>842</v>
          </cell>
          <cell r="DO1676" t="str">
            <v>    基层医疗卫生服务</v>
          </cell>
          <cell r="DP1676" t="str">
            <v>2</v>
          </cell>
          <cell r="DQ1676" t="str">
            <v/>
          </cell>
          <cell r="DR1676">
            <v>26943</v>
          </cell>
          <cell r="DS1676">
            <v>28148</v>
          </cell>
          <cell r="DT1676">
            <v>1</v>
          </cell>
          <cell r="DU1676">
            <v>0</v>
          </cell>
          <cell r="DV1676">
            <v>0</v>
          </cell>
          <cell r="DW1676">
            <v>0</v>
          </cell>
          <cell r="DX1676">
            <v>0</v>
          </cell>
        </row>
        <row r="1677">
          <cell r="M1677" t="str">
            <v>121101124009510246</v>
          </cell>
          <cell r="N1677" t="str">
            <v>北京市通州区马驹桥学校</v>
          </cell>
          <cell r="O1677" t="str">
            <v/>
          </cell>
          <cell r="P1677" t="str">
            <v>2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8477</v>
          </cell>
          <cell r="V1677">
            <v>9492</v>
          </cell>
          <cell r="W1677">
            <v>2765</v>
          </cell>
          <cell r="X1677">
            <v>3633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12096</v>
          </cell>
          <cell r="BP1677">
            <v>5371</v>
          </cell>
          <cell r="BQ1677">
            <v>0</v>
          </cell>
          <cell r="BR1677">
            <v>0</v>
          </cell>
          <cell r="BS1677">
            <v>143</v>
          </cell>
          <cell r="BT1677">
            <v>149</v>
          </cell>
          <cell r="BU1677" t="str">
            <v>2</v>
          </cell>
          <cell r="BV1677" t="str">
            <v>胡应超</v>
          </cell>
          <cell r="BW1677" t="str">
            <v>刘海英</v>
          </cell>
          <cell r="BX1677" t="str">
            <v>13621007283</v>
          </cell>
          <cell r="BY1677" t="str">
            <v>2025-03-04</v>
          </cell>
          <cell r="BZ1677" t="str">
            <v/>
          </cell>
          <cell r="CA1677" t="str">
            <v>400951024</v>
          </cell>
          <cell r="CB1677">
            <v>0</v>
          </cell>
          <cell r="CC1677">
            <v>0</v>
          </cell>
          <cell r="CD1677" t="str">
            <v/>
          </cell>
          <cell r="CE1677" t="str">
            <v/>
          </cell>
          <cell r="CF1677" t="str">
            <v/>
          </cell>
          <cell r="CG1677" t="str">
            <v/>
          </cell>
          <cell r="CH1677" t="str">
            <v>sy</v>
          </cell>
          <cell r="CI1677" t="str">
            <v/>
          </cell>
          <cell r="CJ1677" t="str">
            <v>P</v>
          </cell>
          <cell r="CK1677" t="str">
            <v>    教育</v>
          </cell>
          <cell r="CL1677" t="str">
            <v>83</v>
          </cell>
          <cell r="CM1677" t="str">
            <v>    教育</v>
          </cell>
          <cell r="CN1677" t="str">
            <v>110112</v>
          </cell>
          <cell r="CO1677" t="str">
            <v>      通州区</v>
          </cell>
          <cell r="CP1677" t="str">
            <v/>
          </cell>
          <cell r="CQ1677" t="str">
            <v/>
          </cell>
          <cell r="CR1677" t="str">
            <v>    传统服务业</v>
          </cell>
          <cell r="CS1677" t="str">
            <v>2</v>
          </cell>
          <cell r="CT1677" t="str">
            <v>    地方</v>
          </cell>
          <cell r="CU1677">
            <v>14149</v>
          </cell>
          <cell r="CV1677">
            <v>14149</v>
          </cell>
          <cell r="CW1677">
            <v>0</v>
          </cell>
          <cell r="CX1677">
            <v>0</v>
          </cell>
          <cell r="CY1677">
            <v>14949</v>
          </cell>
          <cell r="CZ1677">
            <v>14803</v>
          </cell>
          <cell r="DA1677">
            <v>146</v>
          </cell>
          <cell r="DB1677">
            <v>0</v>
          </cell>
          <cell r="DC1677">
            <v>0</v>
          </cell>
          <cell r="DD1677">
            <v>11849</v>
          </cell>
          <cell r="DE1677">
            <v>11849</v>
          </cell>
          <cell r="DF1677">
            <v>0</v>
          </cell>
          <cell r="DG1677">
            <v>0</v>
          </cell>
          <cell r="DH1677">
            <v>12081</v>
          </cell>
          <cell r="DI1677">
            <v>11909</v>
          </cell>
          <cell r="DJ1677">
            <v>172</v>
          </cell>
          <cell r="DK1677">
            <v>0</v>
          </cell>
          <cell r="DL1677">
            <v>0</v>
          </cell>
          <cell r="DM1677" t="str">
            <v>5</v>
          </cell>
          <cell r="DN1677" t="str">
            <v>833</v>
          </cell>
          <cell r="DO1677" t="str">
            <v>    中等教育</v>
          </cell>
          <cell r="DP1677" t="str">
            <v>2</v>
          </cell>
          <cell r="DQ1677" t="str">
            <v/>
          </cell>
          <cell r="DR1677">
            <v>14149</v>
          </cell>
          <cell r="DS1677">
            <v>11849</v>
          </cell>
          <cell r="DT1677">
            <v>1</v>
          </cell>
          <cell r="DU1677">
            <v>0</v>
          </cell>
          <cell r="DV1677">
            <v>0</v>
          </cell>
          <cell r="DW1677">
            <v>0</v>
          </cell>
          <cell r="DX1677">
            <v>0</v>
          </cell>
        </row>
        <row r="1678">
          <cell r="M1678" t="str">
            <v>12110112400951040U</v>
          </cell>
          <cell r="N1678" t="str">
            <v>北京市通州区次渠中学</v>
          </cell>
          <cell r="O1678" t="str">
            <v/>
          </cell>
          <cell r="P1678" t="str">
            <v>2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9155</v>
          </cell>
          <cell r="V1678">
            <v>10087</v>
          </cell>
          <cell r="W1678">
            <v>1921</v>
          </cell>
          <cell r="X1678">
            <v>1967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0</v>
          </cell>
          <cell r="BO1678">
            <v>10735</v>
          </cell>
          <cell r="BP1678">
            <v>11814</v>
          </cell>
          <cell r="BQ1678">
            <v>0</v>
          </cell>
          <cell r="BR1678">
            <v>0</v>
          </cell>
          <cell r="BS1678">
            <v>112</v>
          </cell>
          <cell r="BT1678">
            <v>169</v>
          </cell>
          <cell r="BU1678" t="str">
            <v>2</v>
          </cell>
          <cell r="BV1678" t="str">
            <v/>
          </cell>
          <cell r="BW1678" t="str">
            <v/>
          </cell>
          <cell r="BX1678" t="str">
            <v/>
          </cell>
          <cell r="BY1678" t="str">
            <v>2025-03-06</v>
          </cell>
          <cell r="BZ1678" t="str">
            <v/>
          </cell>
          <cell r="CA1678" t="str">
            <v>400951040</v>
          </cell>
          <cell r="CB1678">
            <v>0</v>
          </cell>
          <cell r="CC1678">
            <v>0</v>
          </cell>
          <cell r="CD1678" t="str">
            <v/>
          </cell>
          <cell r="CE1678" t="str">
            <v/>
          </cell>
          <cell r="CF1678" t="str">
            <v/>
          </cell>
          <cell r="CG1678" t="str">
            <v/>
          </cell>
          <cell r="CH1678" t="str">
            <v>sy</v>
          </cell>
          <cell r="CI1678" t="str">
            <v/>
          </cell>
          <cell r="CJ1678" t="str">
            <v>P</v>
          </cell>
          <cell r="CK1678" t="str">
            <v>    教育</v>
          </cell>
          <cell r="CL1678" t="str">
            <v>83</v>
          </cell>
          <cell r="CM1678" t="str">
            <v>    教育</v>
          </cell>
          <cell r="CN1678" t="str">
            <v>110112</v>
          </cell>
          <cell r="CO1678" t="str">
            <v>      通州区</v>
          </cell>
          <cell r="CP1678" t="str">
            <v/>
          </cell>
          <cell r="CQ1678" t="str">
            <v/>
          </cell>
          <cell r="CR1678" t="str">
            <v>    传统服务业</v>
          </cell>
          <cell r="CS1678" t="str">
            <v>2</v>
          </cell>
          <cell r="CT1678" t="str">
            <v>    地方</v>
          </cell>
          <cell r="CU1678">
            <v>10431</v>
          </cell>
          <cell r="CV1678">
            <v>10013</v>
          </cell>
          <cell r="CW1678">
            <v>0</v>
          </cell>
          <cell r="CX1678">
            <v>0</v>
          </cell>
          <cell r="CY1678">
            <v>11195</v>
          </cell>
          <cell r="CZ1678">
            <v>10902</v>
          </cell>
          <cell r="DA1678">
            <v>293</v>
          </cell>
          <cell r="DB1678">
            <v>0</v>
          </cell>
          <cell r="DC1678">
            <v>0</v>
          </cell>
          <cell r="DD1678">
            <v>12493</v>
          </cell>
          <cell r="DE1678">
            <v>12043</v>
          </cell>
          <cell r="DF1678">
            <v>0</v>
          </cell>
          <cell r="DG1678">
            <v>0</v>
          </cell>
          <cell r="DH1678">
            <v>12267</v>
          </cell>
          <cell r="DI1678">
            <v>12029</v>
          </cell>
          <cell r="DJ1678">
            <v>238</v>
          </cell>
          <cell r="DK1678">
            <v>0</v>
          </cell>
          <cell r="DL1678">
            <v>0</v>
          </cell>
          <cell r="DM1678" t="str">
            <v>5</v>
          </cell>
          <cell r="DN1678" t="str">
            <v>833</v>
          </cell>
          <cell r="DO1678" t="str">
            <v>    中等教育</v>
          </cell>
          <cell r="DP1678" t="str">
            <v>2</v>
          </cell>
          <cell r="DQ1678" t="str">
            <v/>
          </cell>
          <cell r="DR1678">
            <v>10431</v>
          </cell>
          <cell r="DS1678">
            <v>12493</v>
          </cell>
          <cell r="DT1678">
            <v>1</v>
          </cell>
          <cell r="DU1678">
            <v>0</v>
          </cell>
          <cell r="DV1678">
            <v>0</v>
          </cell>
          <cell r="DW1678">
            <v>0</v>
          </cell>
          <cell r="DX1678">
            <v>0</v>
          </cell>
        </row>
        <row r="1679">
          <cell r="M1679" t="str">
            <v>12110112400951307E</v>
          </cell>
          <cell r="N1679" t="str">
            <v>北京市通州区马驹桥镇中心小学</v>
          </cell>
          <cell r="O1679" t="str">
            <v/>
          </cell>
          <cell r="P1679" t="str">
            <v>2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24320</v>
          </cell>
          <cell r="V1679">
            <v>30725</v>
          </cell>
          <cell r="W1679">
            <v>6333</v>
          </cell>
          <cell r="X1679">
            <v>6078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18626</v>
          </cell>
          <cell r="BP1679">
            <v>15673</v>
          </cell>
          <cell r="BQ1679">
            <v>0</v>
          </cell>
          <cell r="BR1679">
            <v>0</v>
          </cell>
          <cell r="BS1679">
            <v>343</v>
          </cell>
          <cell r="BT1679">
            <v>343</v>
          </cell>
          <cell r="BU1679" t="str">
            <v>2</v>
          </cell>
          <cell r="BV1679" t="str">
            <v>徐英杰</v>
          </cell>
          <cell r="BW1679" t="str">
            <v>喜笑含</v>
          </cell>
          <cell r="BX1679" t="str">
            <v>60509413</v>
          </cell>
          <cell r="BY1679" t="str">
            <v>2025-03-14</v>
          </cell>
          <cell r="BZ1679" t="str">
            <v/>
          </cell>
          <cell r="CA1679" t="str">
            <v>400951307</v>
          </cell>
          <cell r="CB1679">
            <v>0</v>
          </cell>
          <cell r="CC1679">
            <v>0</v>
          </cell>
          <cell r="CD1679" t="str">
            <v/>
          </cell>
          <cell r="CE1679" t="str">
            <v/>
          </cell>
          <cell r="CF1679" t="str">
            <v/>
          </cell>
          <cell r="CG1679" t="str">
            <v/>
          </cell>
          <cell r="CH1679" t="str">
            <v>sy</v>
          </cell>
          <cell r="CI1679" t="str">
            <v/>
          </cell>
          <cell r="CJ1679" t="str">
            <v>P</v>
          </cell>
          <cell r="CK1679" t="str">
            <v>    教育</v>
          </cell>
          <cell r="CL1679" t="str">
            <v>83</v>
          </cell>
          <cell r="CM1679" t="str">
            <v>    教育</v>
          </cell>
          <cell r="CN1679" t="str">
            <v>110112</v>
          </cell>
          <cell r="CO1679" t="str">
            <v>      通州区</v>
          </cell>
          <cell r="CP1679" t="str">
            <v/>
          </cell>
          <cell r="CQ1679" t="str">
            <v/>
          </cell>
          <cell r="CR1679" t="str">
            <v>    传统服务业</v>
          </cell>
          <cell r="CS1679" t="str">
            <v>2</v>
          </cell>
          <cell r="CT1679" t="str">
            <v>    地方</v>
          </cell>
          <cell r="CU1679">
            <v>30366</v>
          </cell>
          <cell r="CV1679">
            <v>30294</v>
          </cell>
          <cell r="CW1679">
            <v>0</v>
          </cell>
          <cell r="CX1679">
            <v>0</v>
          </cell>
          <cell r="CY1679">
            <v>34687</v>
          </cell>
          <cell r="CZ1679">
            <v>34478</v>
          </cell>
          <cell r="DA1679">
            <v>209</v>
          </cell>
          <cell r="DB1679">
            <v>0</v>
          </cell>
          <cell r="DC1679">
            <v>0</v>
          </cell>
          <cell r="DD1679">
            <v>27905</v>
          </cell>
          <cell r="DE1679">
            <v>27905</v>
          </cell>
          <cell r="DF1679">
            <v>0</v>
          </cell>
          <cell r="DG1679">
            <v>0</v>
          </cell>
          <cell r="DH1679">
            <v>27961</v>
          </cell>
          <cell r="DI1679">
            <v>26355</v>
          </cell>
          <cell r="DJ1679">
            <v>1606</v>
          </cell>
          <cell r="DK1679">
            <v>0</v>
          </cell>
          <cell r="DL1679">
            <v>0</v>
          </cell>
          <cell r="DM1679" t="str">
            <v>5</v>
          </cell>
          <cell r="DN1679" t="str">
            <v>832</v>
          </cell>
          <cell r="DO1679" t="str">
            <v>    初等教育</v>
          </cell>
          <cell r="DP1679" t="str">
            <v>2</v>
          </cell>
          <cell r="DQ1679" t="str">
            <v/>
          </cell>
          <cell r="DR1679">
            <v>30366</v>
          </cell>
          <cell r="DS1679">
            <v>27905</v>
          </cell>
          <cell r="DT1679">
            <v>1</v>
          </cell>
          <cell r="DU1679">
            <v>0</v>
          </cell>
          <cell r="DV1679">
            <v>0</v>
          </cell>
          <cell r="DW1679">
            <v>0</v>
          </cell>
          <cell r="DX1679">
            <v>0</v>
          </cell>
        </row>
        <row r="1680">
          <cell r="M1680" t="str">
            <v>121101124009513234</v>
          </cell>
          <cell r="N1680" t="str">
            <v>北京市通州区台湖镇中心小学</v>
          </cell>
          <cell r="O1680" t="str">
            <v/>
          </cell>
          <cell r="P1680" t="str">
            <v>2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15025</v>
          </cell>
          <cell r="V1680">
            <v>15825</v>
          </cell>
          <cell r="W1680">
            <v>1720</v>
          </cell>
          <cell r="X1680">
            <v>1894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0</v>
          </cell>
          <cell r="BO1680">
            <v>9595</v>
          </cell>
          <cell r="BP1680">
            <v>6259</v>
          </cell>
          <cell r="BQ1680">
            <v>0</v>
          </cell>
          <cell r="BR1680">
            <v>0</v>
          </cell>
          <cell r="BS1680">
            <v>139</v>
          </cell>
          <cell r="BT1680">
            <v>246</v>
          </cell>
          <cell r="BU1680" t="str">
            <v>2</v>
          </cell>
          <cell r="BV1680" t="str">
            <v>郝冬华</v>
          </cell>
          <cell r="BW1680" t="str">
            <v>王金</v>
          </cell>
          <cell r="BX1680" t="str">
            <v>69507470</v>
          </cell>
          <cell r="BY1680" t="str">
            <v>2025-03-18</v>
          </cell>
          <cell r="BZ1680" t="str">
            <v/>
          </cell>
          <cell r="CA1680" t="str">
            <v>400951323</v>
          </cell>
          <cell r="CB1680">
            <v>0</v>
          </cell>
          <cell r="CC1680">
            <v>0</v>
          </cell>
          <cell r="CD1680" t="str">
            <v/>
          </cell>
          <cell r="CE1680" t="str">
            <v/>
          </cell>
          <cell r="CF1680" t="str">
            <v/>
          </cell>
          <cell r="CG1680" t="str">
            <v/>
          </cell>
          <cell r="CH1680" t="str">
            <v>sy</v>
          </cell>
          <cell r="CI1680" t="str">
            <v/>
          </cell>
          <cell r="CJ1680" t="str">
            <v>P</v>
          </cell>
          <cell r="CK1680" t="str">
            <v>    教育</v>
          </cell>
          <cell r="CL1680" t="str">
            <v>83</v>
          </cell>
          <cell r="CM1680" t="str">
            <v>    教育</v>
          </cell>
          <cell r="CN1680" t="str">
            <v>110112</v>
          </cell>
          <cell r="CO1680" t="str">
            <v>      通州区</v>
          </cell>
          <cell r="CP1680" t="str">
            <v/>
          </cell>
          <cell r="CQ1680" t="str">
            <v/>
          </cell>
          <cell r="CR1680" t="str">
            <v>    传统服务业</v>
          </cell>
          <cell r="CS1680" t="str">
            <v>2</v>
          </cell>
          <cell r="CT1680" t="str">
            <v>    地方</v>
          </cell>
          <cell r="CU1680">
            <v>13611</v>
          </cell>
          <cell r="CV1680">
            <v>13611</v>
          </cell>
          <cell r="CW1680">
            <v>0</v>
          </cell>
          <cell r="CX1680">
            <v>0</v>
          </cell>
          <cell r="CY1680">
            <v>9650</v>
          </cell>
          <cell r="CZ1680">
            <v>8820</v>
          </cell>
          <cell r="DA1680">
            <v>830</v>
          </cell>
          <cell r="DB1680">
            <v>0</v>
          </cell>
          <cell r="DC1680">
            <v>0</v>
          </cell>
          <cell r="DD1680">
            <v>23512</v>
          </cell>
          <cell r="DE1680">
            <v>23512</v>
          </cell>
          <cell r="DF1680">
            <v>0</v>
          </cell>
          <cell r="DG1680">
            <v>0</v>
          </cell>
          <cell r="DH1680">
            <v>13224</v>
          </cell>
          <cell r="DI1680">
            <v>12959</v>
          </cell>
          <cell r="DJ1680">
            <v>265</v>
          </cell>
          <cell r="DK1680">
            <v>0</v>
          </cell>
          <cell r="DL1680">
            <v>0</v>
          </cell>
          <cell r="DM1680" t="str">
            <v>5</v>
          </cell>
          <cell r="DN1680" t="str">
            <v>832</v>
          </cell>
          <cell r="DO1680" t="str">
            <v>    初等教育</v>
          </cell>
          <cell r="DP1680" t="str">
            <v>2</v>
          </cell>
          <cell r="DQ1680" t="str">
            <v/>
          </cell>
          <cell r="DR1680">
            <v>13611</v>
          </cell>
          <cell r="DS1680">
            <v>23512</v>
          </cell>
          <cell r="DT1680">
            <v>1</v>
          </cell>
          <cell r="DU1680">
            <v>0</v>
          </cell>
          <cell r="DV1680">
            <v>0</v>
          </cell>
          <cell r="DW1680">
            <v>0</v>
          </cell>
          <cell r="DX1680">
            <v>0</v>
          </cell>
        </row>
        <row r="1681">
          <cell r="M1681" t="str">
            <v>121101125960229636</v>
          </cell>
          <cell r="N1681" t="str">
            <v>北京市通州区台湖镇次渠家园幼儿园</v>
          </cell>
          <cell r="O1681" t="str">
            <v/>
          </cell>
          <cell r="P1681" t="str">
            <v>2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2699</v>
          </cell>
          <cell r="V1681">
            <v>3034</v>
          </cell>
          <cell r="W1681">
            <v>954</v>
          </cell>
          <cell r="X1681">
            <v>520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  <cell r="BM1681">
            <v>0</v>
          </cell>
          <cell r="BN1681">
            <v>0</v>
          </cell>
          <cell r="BO1681">
            <v>6109</v>
          </cell>
          <cell r="BP1681">
            <v>3088</v>
          </cell>
          <cell r="BQ1681">
            <v>0</v>
          </cell>
          <cell r="BR1681">
            <v>0</v>
          </cell>
          <cell r="BS1681">
            <v>101</v>
          </cell>
          <cell r="BT1681">
            <v>113</v>
          </cell>
          <cell r="BU1681" t="str">
            <v>2</v>
          </cell>
          <cell r="BV1681" t="str">
            <v>张友杰</v>
          </cell>
          <cell r="BW1681" t="str">
            <v>刘艳茹</v>
          </cell>
          <cell r="BX1681" t="str">
            <v>13683205909</v>
          </cell>
          <cell r="BY1681" t="str">
            <v>2025-03-19</v>
          </cell>
          <cell r="BZ1681" t="str">
            <v/>
          </cell>
          <cell r="CA1681" t="str">
            <v>596022963</v>
          </cell>
          <cell r="CB1681">
            <v>0</v>
          </cell>
          <cell r="CC1681">
            <v>0</v>
          </cell>
          <cell r="CD1681" t="str">
            <v/>
          </cell>
          <cell r="CE1681" t="str">
            <v/>
          </cell>
          <cell r="CF1681" t="str">
            <v/>
          </cell>
          <cell r="CG1681" t="str">
            <v/>
          </cell>
          <cell r="CH1681" t="str">
            <v>sy</v>
          </cell>
          <cell r="CI1681" t="str">
            <v/>
          </cell>
          <cell r="CJ1681" t="str">
            <v>P</v>
          </cell>
          <cell r="CK1681" t="str">
            <v>    教育</v>
          </cell>
          <cell r="CL1681" t="str">
            <v>83</v>
          </cell>
          <cell r="CM1681" t="str">
            <v>    教育</v>
          </cell>
          <cell r="CN1681" t="str">
            <v>110112</v>
          </cell>
          <cell r="CO1681" t="str">
            <v>      通州区</v>
          </cell>
          <cell r="CP1681" t="str">
            <v/>
          </cell>
          <cell r="CQ1681" t="str">
            <v/>
          </cell>
          <cell r="CR1681" t="str">
            <v>    传统服务业</v>
          </cell>
          <cell r="CS1681" t="str">
            <v>2</v>
          </cell>
          <cell r="CT1681" t="str">
            <v>    地方</v>
          </cell>
          <cell r="CU1681">
            <v>4986</v>
          </cell>
          <cell r="CV1681">
            <v>4986</v>
          </cell>
          <cell r="CW1681">
            <v>0</v>
          </cell>
          <cell r="CX1681">
            <v>0</v>
          </cell>
          <cell r="CY1681">
            <v>6132</v>
          </cell>
          <cell r="CZ1681">
            <v>6132</v>
          </cell>
          <cell r="DA1681">
            <v>0</v>
          </cell>
          <cell r="DB1681">
            <v>0</v>
          </cell>
          <cell r="DC1681">
            <v>0</v>
          </cell>
          <cell r="DD1681">
            <v>2905</v>
          </cell>
          <cell r="DE1681">
            <v>2905</v>
          </cell>
          <cell r="DF1681">
            <v>0</v>
          </cell>
          <cell r="DG1681">
            <v>0</v>
          </cell>
          <cell r="DH1681">
            <v>3266</v>
          </cell>
          <cell r="DI1681">
            <v>3266</v>
          </cell>
          <cell r="DJ1681">
            <v>0</v>
          </cell>
          <cell r="DK1681">
            <v>0</v>
          </cell>
          <cell r="DL1681">
            <v>0</v>
          </cell>
          <cell r="DM1681" t="str">
            <v>5</v>
          </cell>
          <cell r="DN1681" t="str">
            <v>831</v>
          </cell>
          <cell r="DO1681" t="str">
            <v>    学前教育</v>
          </cell>
          <cell r="DP1681" t="str">
            <v>2</v>
          </cell>
          <cell r="DQ1681" t="str">
            <v/>
          </cell>
          <cell r="DR1681">
            <v>4986</v>
          </cell>
          <cell r="DS1681">
            <v>2905</v>
          </cell>
          <cell r="DT1681">
            <v>1</v>
          </cell>
          <cell r="DU1681">
            <v>0</v>
          </cell>
          <cell r="DV1681">
            <v>0</v>
          </cell>
          <cell r="DW1681">
            <v>0</v>
          </cell>
          <cell r="DX1681">
            <v>0</v>
          </cell>
        </row>
        <row r="1682">
          <cell r="M1682" t="str">
            <v>12110224051412267Y</v>
          </cell>
          <cell r="N1682" t="str">
            <v>北京经济技术开发区第五幼儿园</v>
          </cell>
          <cell r="O1682" t="str">
            <v/>
          </cell>
          <cell r="P1682" t="str">
            <v>2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11778</v>
          </cell>
          <cell r="V1682">
            <v>18328</v>
          </cell>
          <cell r="W1682">
            <v>1668</v>
          </cell>
          <cell r="X1682">
            <v>417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0</v>
          </cell>
          <cell r="BL1682">
            <v>0</v>
          </cell>
          <cell r="BM1682">
            <v>0</v>
          </cell>
          <cell r="BN1682">
            <v>0</v>
          </cell>
          <cell r="BO1682">
            <v>3429</v>
          </cell>
          <cell r="BP1682">
            <v>3104</v>
          </cell>
          <cell r="BQ1682">
            <v>0</v>
          </cell>
          <cell r="BR1682">
            <v>0</v>
          </cell>
          <cell r="BS1682">
            <v>110</v>
          </cell>
          <cell r="BT1682">
            <v>110</v>
          </cell>
          <cell r="BU1682" t="str">
            <v>2</v>
          </cell>
          <cell r="BV1682" t="str">
            <v>李艳玲</v>
          </cell>
          <cell r="BW1682" t="str">
            <v>贾露</v>
          </cell>
          <cell r="BX1682" t="str">
            <v>13811468117</v>
          </cell>
          <cell r="BY1682" t="str">
            <v>2025-03-12</v>
          </cell>
          <cell r="BZ1682" t="str">
            <v/>
          </cell>
          <cell r="CA1682" t="str">
            <v>051412267</v>
          </cell>
          <cell r="CB1682">
            <v>0</v>
          </cell>
          <cell r="CC1682">
            <v>0</v>
          </cell>
          <cell r="CD1682" t="str">
            <v/>
          </cell>
          <cell r="CE1682" t="str">
            <v>1</v>
          </cell>
          <cell r="CF1682" t="str">
            <v/>
          </cell>
          <cell r="CG1682" t="str">
            <v>北京经济技术开发区虚拟社区</v>
          </cell>
          <cell r="CH1682" t="str">
            <v>sy</v>
          </cell>
          <cell r="CI1682" t="str">
            <v/>
          </cell>
          <cell r="CJ1682" t="str">
            <v>P</v>
          </cell>
          <cell r="CK1682" t="str">
            <v>    教育</v>
          </cell>
          <cell r="CL1682" t="str">
            <v>83</v>
          </cell>
          <cell r="CM1682" t="str">
            <v>    教育</v>
          </cell>
          <cell r="CN1682" t="str">
            <v>115101</v>
          </cell>
          <cell r="CO1682" t="str">
            <v>      开发区</v>
          </cell>
          <cell r="CP1682" t="str">
            <v/>
          </cell>
          <cell r="CQ1682" t="str">
            <v/>
          </cell>
          <cell r="CR1682" t="str">
            <v>    传统服务业</v>
          </cell>
          <cell r="CS1682" t="str">
            <v>2</v>
          </cell>
          <cell r="CT1682" t="str">
            <v>    地方</v>
          </cell>
          <cell r="CU1682">
            <v>9183</v>
          </cell>
          <cell r="CV1682">
            <v>9183</v>
          </cell>
          <cell r="CW1682">
            <v>0</v>
          </cell>
          <cell r="CX1682">
            <v>0</v>
          </cell>
          <cell r="CY1682">
            <v>4462</v>
          </cell>
          <cell r="CZ1682">
            <v>4462</v>
          </cell>
          <cell r="DA1682">
            <v>0</v>
          </cell>
          <cell r="DB1682">
            <v>0</v>
          </cell>
          <cell r="DC1682">
            <v>0</v>
          </cell>
          <cell r="DD1682">
            <v>9876</v>
          </cell>
          <cell r="DE1682">
            <v>9876</v>
          </cell>
          <cell r="DF1682">
            <v>0</v>
          </cell>
          <cell r="DG1682">
            <v>0</v>
          </cell>
          <cell r="DH1682">
            <v>4359</v>
          </cell>
          <cell r="DI1682">
            <v>4359</v>
          </cell>
          <cell r="DJ1682">
            <v>0</v>
          </cell>
          <cell r="DK1682">
            <v>0</v>
          </cell>
          <cell r="DL1682">
            <v>0</v>
          </cell>
          <cell r="DM1682" t="str">
            <v>3</v>
          </cell>
          <cell r="DN1682" t="str">
            <v>831</v>
          </cell>
          <cell r="DO1682" t="str">
            <v>    学前教育</v>
          </cell>
          <cell r="DP1682" t="str">
            <v>2</v>
          </cell>
          <cell r="DQ1682" t="str">
            <v/>
          </cell>
          <cell r="DR1682">
            <v>9183</v>
          </cell>
          <cell r="DS1682">
            <v>9876</v>
          </cell>
          <cell r="DT1682">
            <v>1</v>
          </cell>
          <cell r="DU1682">
            <v>0</v>
          </cell>
          <cell r="DV1682">
            <v>0</v>
          </cell>
          <cell r="DW1682">
            <v>0</v>
          </cell>
          <cell r="DX1682">
            <v>0</v>
          </cell>
        </row>
        <row r="1683">
          <cell r="M1683" t="str">
            <v>121102240556417376</v>
          </cell>
          <cell r="N1683" t="str">
            <v>北京亦庄实验小学</v>
          </cell>
          <cell r="O1683" t="str">
            <v/>
          </cell>
          <cell r="P1683" t="str">
            <v>2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103413</v>
          </cell>
          <cell r="V1683">
            <v>89439</v>
          </cell>
          <cell r="W1683">
            <v>11899</v>
          </cell>
          <cell r="X1683">
            <v>11075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  <cell r="BM1683">
            <v>0</v>
          </cell>
          <cell r="BN1683">
            <v>0</v>
          </cell>
          <cell r="BO1683">
            <v>19332</v>
          </cell>
          <cell r="BP1683">
            <v>20581</v>
          </cell>
          <cell r="BQ1683">
            <v>0</v>
          </cell>
          <cell r="BR1683">
            <v>0</v>
          </cell>
          <cell r="BS1683">
            <v>272</v>
          </cell>
          <cell r="BT1683">
            <v>254</v>
          </cell>
          <cell r="BU1683" t="str">
            <v>2</v>
          </cell>
          <cell r="BV1683" t="str">
            <v>史丽英</v>
          </cell>
          <cell r="BW1683" t="str">
            <v>王薇</v>
          </cell>
          <cell r="BX1683" t="str">
            <v>18515606326</v>
          </cell>
          <cell r="BY1683" t="str">
            <v>2025-03-20</v>
          </cell>
          <cell r="BZ1683" t="str">
            <v/>
          </cell>
          <cell r="CA1683" t="str">
            <v>055641737</v>
          </cell>
          <cell r="CB1683">
            <v>0</v>
          </cell>
          <cell r="CC1683">
            <v>0</v>
          </cell>
          <cell r="CD1683" t="str">
            <v/>
          </cell>
          <cell r="CE1683" t="str">
            <v>1</v>
          </cell>
          <cell r="CF1683" t="str">
            <v/>
          </cell>
          <cell r="CG1683" t="str">
            <v>北京经济技术开发区虚拟社区</v>
          </cell>
          <cell r="CH1683" t="str">
            <v>sy</v>
          </cell>
          <cell r="CI1683" t="str">
            <v/>
          </cell>
          <cell r="CJ1683" t="str">
            <v>P</v>
          </cell>
          <cell r="CK1683" t="str">
            <v>    教育</v>
          </cell>
          <cell r="CL1683" t="str">
            <v>83</v>
          </cell>
          <cell r="CM1683" t="str">
            <v>    教育</v>
          </cell>
          <cell r="CN1683" t="str">
            <v>115101</v>
          </cell>
          <cell r="CO1683" t="str">
            <v>      开发区</v>
          </cell>
          <cell r="CP1683" t="str">
            <v/>
          </cell>
          <cell r="CQ1683" t="str">
            <v/>
          </cell>
          <cell r="CR1683" t="str">
            <v>    传统服务业</v>
          </cell>
          <cell r="CS1683" t="str">
            <v>2</v>
          </cell>
          <cell r="CT1683" t="str">
            <v>    地方</v>
          </cell>
          <cell r="CU1683">
            <v>45009</v>
          </cell>
          <cell r="CV1683">
            <v>44954</v>
          </cell>
          <cell r="CW1683">
            <v>0</v>
          </cell>
          <cell r="CX1683">
            <v>0</v>
          </cell>
          <cell r="CY1683">
            <v>27401</v>
          </cell>
          <cell r="CZ1683">
            <v>20332</v>
          </cell>
          <cell r="DA1683">
            <v>7069</v>
          </cell>
          <cell r="DB1683">
            <v>0</v>
          </cell>
          <cell r="DC1683">
            <v>0</v>
          </cell>
          <cell r="DD1683">
            <v>43646</v>
          </cell>
          <cell r="DE1683">
            <v>43646</v>
          </cell>
          <cell r="DF1683">
            <v>0</v>
          </cell>
          <cell r="DG1683">
            <v>0</v>
          </cell>
          <cell r="DH1683">
            <v>23225</v>
          </cell>
          <cell r="DI1683">
            <v>19499</v>
          </cell>
          <cell r="DJ1683">
            <v>3726</v>
          </cell>
          <cell r="DK1683">
            <v>0</v>
          </cell>
          <cell r="DL1683">
            <v>0</v>
          </cell>
          <cell r="DM1683" t="str">
            <v>3</v>
          </cell>
          <cell r="DN1683" t="str">
            <v>832</v>
          </cell>
          <cell r="DO1683" t="str">
            <v>    初等教育</v>
          </cell>
          <cell r="DP1683" t="str">
            <v>2</v>
          </cell>
          <cell r="DQ1683" t="str">
            <v/>
          </cell>
          <cell r="DR1683">
            <v>45009</v>
          </cell>
          <cell r="DS1683">
            <v>43646</v>
          </cell>
          <cell r="DT1683">
            <v>1</v>
          </cell>
          <cell r="DU1683">
            <v>0</v>
          </cell>
          <cell r="DV1683">
            <v>0</v>
          </cell>
          <cell r="DW1683">
            <v>0</v>
          </cell>
          <cell r="DX1683">
            <v>0</v>
          </cell>
        </row>
        <row r="1684">
          <cell r="M1684" t="str">
            <v>121102240695505021</v>
          </cell>
          <cell r="N1684" t="str">
            <v>北京亦庄实验中学</v>
          </cell>
          <cell r="O1684" t="str">
            <v/>
          </cell>
          <cell r="P1684" t="str">
            <v>2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111913</v>
          </cell>
          <cell r="V1684">
            <v>130604</v>
          </cell>
          <cell r="W1684">
            <v>11509</v>
          </cell>
          <cell r="X1684">
            <v>17063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0</v>
          </cell>
          <cell r="BO1684">
            <v>26857</v>
          </cell>
          <cell r="BP1684">
            <v>21806</v>
          </cell>
          <cell r="BQ1684">
            <v>0</v>
          </cell>
          <cell r="BR1684">
            <v>0</v>
          </cell>
          <cell r="BS1684">
            <v>404</v>
          </cell>
          <cell r="BT1684">
            <v>381</v>
          </cell>
          <cell r="BU1684" t="str">
            <v>2</v>
          </cell>
          <cell r="BV1684" t="str">
            <v>徐友礼</v>
          </cell>
          <cell r="BW1684" t="str">
            <v>赵俊茹</v>
          </cell>
          <cell r="BX1684" t="str">
            <v>87551518</v>
          </cell>
          <cell r="BY1684" t="str">
            <v>2025-03-20</v>
          </cell>
          <cell r="BZ1684" t="str">
            <v/>
          </cell>
          <cell r="CA1684" t="str">
            <v>069550502</v>
          </cell>
          <cell r="CB1684">
            <v>0</v>
          </cell>
          <cell r="CC1684">
            <v>0</v>
          </cell>
          <cell r="CD1684" t="str">
            <v/>
          </cell>
          <cell r="CE1684" t="str">
            <v>1</v>
          </cell>
          <cell r="CF1684" t="str">
            <v/>
          </cell>
          <cell r="CG1684" t="str">
            <v>北京经济技术开发区虚拟社区</v>
          </cell>
          <cell r="CH1684" t="str">
            <v>sy</v>
          </cell>
          <cell r="CI1684" t="str">
            <v/>
          </cell>
          <cell r="CJ1684" t="str">
            <v>P</v>
          </cell>
          <cell r="CK1684" t="str">
            <v>    教育</v>
          </cell>
          <cell r="CL1684" t="str">
            <v>83</v>
          </cell>
          <cell r="CM1684" t="str">
            <v>    教育</v>
          </cell>
          <cell r="CN1684" t="str">
            <v>115101</v>
          </cell>
          <cell r="CO1684" t="str">
            <v>      开发区</v>
          </cell>
          <cell r="CP1684" t="str">
            <v/>
          </cell>
          <cell r="CQ1684" t="str">
            <v/>
          </cell>
          <cell r="CR1684" t="str">
            <v>    传统服务业</v>
          </cell>
          <cell r="CS1684" t="str">
            <v>2</v>
          </cell>
          <cell r="CT1684" t="str">
            <v>    地方</v>
          </cell>
          <cell r="CU1684">
            <v>49724</v>
          </cell>
          <cell r="CV1684">
            <v>47607</v>
          </cell>
          <cell r="CW1684">
            <v>0</v>
          </cell>
          <cell r="CX1684">
            <v>0</v>
          </cell>
          <cell r="CY1684">
            <v>43797</v>
          </cell>
          <cell r="CZ1684">
            <v>37467</v>
          </cell>
          <cell r="DA1684">
            <v>6330</v>
          </cell>
          <cell r="DB1684">
            <v>0</v>
          </cell>
          <cell r="DC1684">
            <v>0</v>
          </cell>
          <cell r="DD1684">
            <v>43258</v>
          </cell>
          <cell r="DE1684">
            <v>43159</v>
          </cell>
          <cell r="DF1684">
            <v>0</v>
          </cell>
          <cell r="DG1684">
            <v>0</v>
          </cell>
          <cell r="DH1684">
            <v>31864</v>
          </cell>
          <cell r="DI1684">
            <v>26632</v>
          </cell>
          <cell r="DJ1684">
            <v>5232</v>
          </cell>
          <cell r="DK1684">
            <v>0</v>
          </cell>
          <cell r="DL1684">
            <v>0</v>
          </cell>
          <cell r="DM1684" t="str">
            <v>3</v>
          </cell>
          <cell r="DN1684" t="str">
            <v>833</v>
          </cell>
          <cell r="DO1684" t="str">
            <v>    中等教育</v>
          </cell>
          <cell r="DP1684" t="str">
            <v>2</v>
          </cell>
          <cell r="DQ1684" t="str">
            <v/>
          </cell>
          <cell r="DR1684">
            <v>49724</v>
          </cell>
          <cell r="DS1684">
            <v>43258</v>
          </cell>
          <cell r="DT1684">
            <v>1</v>
          </cell>
          <cell r="DU1684">
            <v>0</v>
          </cell>
          <cell r="DV1684">
            <v>0</v>
          </cell>
          <cell r="DW1684">
            <v>0</v>
          </cell>
          <cell r="DX1684">
            <v>0</v>
          </cell>
        </row>
        <row r="1685">
          <cell r="M1685" t="str">
            <v>121102244009647579</v>
          </cell>
          <cell r="N1685" t="str">
            <v>中国教育科学研究院大兴实验学校</v>
          </cell>
          <cell r="O1685" t="str">
            <v/>
          </cell>
          <cell r="P1685" t="str">
            <v>2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57311</v>
          </cell>
          <cell r="V1685">
            <v>46925</v>
          </cell>
          <cell r="W1685">
            <v>4404</v>
          </cell>
          <cell r="X1685">
            <v>2676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0</v>
          </cell>
          <cell r="BO1685">
            <v>13556</v>
          </cell>
          <cell r="BP1685">
            <v>7937</v>
          </cell>
          <cell r="BQ1685">
            <v>0</v>
          </cell>
          <cell r="BR1685">
            <v>0</v>
          </cell>
          <cell r="BS1685">
            <v>117</v>
          </cell>
          <cell r="BT1685">
            <v>120</v>
          </cell>
          <cell r="BU1685" t="str">
            <v>2</v>
          </cell>
          <cell r="BV1685" t="str">
            <v>王忠武</v>
          </cell>
          <cell r="BW1685" t="str">
            <v>田海超</v>
          </cell>
          <cell r="BX1685" t="str">
            <v>15810886357</v>
          </cell>
          <cell r="BY1685" t="str">
            <v>2025-03-03</v>
          </cell>
          <cell r="BZ1685" t="str">
            <v/>
          </cell>
          <cell r="CA1685" t="str">
            <v>400964757</v>
          </cell>
          <cell r="CB1685">
            <v>0</v>
          </cell>
          <cell r="CC1685">
            <v>0</v>
          </cell>
          <cell r="CD1685" t="str">
            <v/>
          </cell>
          <cell r="CE1685" t="str">
            <v/>
          </cell>
          <cell r="CF1685" t="str">
            <v/>
          </cell>
          <cell r="CG1685" t="str">
            <v/>
          </cell>
          <cell r="CH1685" t="str">
            <v>sy</v>
          </cell>
          <cell r="CI1685" t="str">
            <v/>
          </cell>
          <cell r="CJ1685" t="str">
            <v>P</v>
          </cell>
          <cell r="CK1685" t="str">
            <v>    教育</v>
          </cell>
          <cell r="CL1685" t="str">
            <v>83</v>
          </cell>
          <cell r="CM1685" t="str">
            <v>    教育</v>
          </cell>
          <cell r="CN1685" t="str">
            <v>110115</v>
          </cell>
          <cell r="CO1685" t="str">
            <v>      大兴区</v>
          </cell>
          <cell r="CP1685" t="str">
            <v/>
          </cell>
          <cell r="CQ1685" t="str">
            <v/>
          </cell>
          <cell r="CR1685" t="str">
            <v>    传统服务业</v>
          </cell>
          <cell r="CS1685" t="str">
            <v>2</v>
          </cell>
          <cell r="CT1685" t="str">
            <v>    地方</v>
          </cell>
          <cell r="CU1685">
            <v>14981</v>
          </cell>
          <cell r="CV1685">
            <v>14981</v>
          </cell>
          <cell r="CW1685">
            <v>0</v>
          </cell>
          <cell r="CX1685">
            <v>0</v>
          </cell>
          <cell r="CY1685">
            <v>15757</v>
          </cell>
          <cell r="CZ1685">
            <v>11030</v>
          </cell>
          <cell r="DA1685">
            <v>4727</v>
          </cell>
          <cell r="DB1685">
            <v>0</v>
          </cell>
          <cell r="DC1685">
            <v>0</v>
          </cell>
          <cell r="DD1685">
            <v>9230</v>
          </cell>
          <cell r="DE1685">
            <v>9230</v>
          </cell>
          <cell r="DF1685">
            <v>0</v>
          </cell>
          <cell r="DG1685">
            <v>0</v>
          </cell>
          <cell r="DH1685">
            <v>15004</v>
          </cell>
          <cell r="DI1685">
            <v>10502</v>
          </cell>
          <cell r="DJ1685">
            <v>4502</v>
          </cell>
          <cell r="DK1685">
            <v>0</v>
          </cell>
          <cell r="DL1685">
            <v>0</v>
          </cell>
          <cell r="DM1685" t="str">
            <v>3</v>
          </cell>
          <cell r="DN1685" t="str">
            <v>832</v>
          </cell>
          <cell r="DO1685" t="str">
            <v>    初等教育</v>
          </cell>
          <cell r="DP1685" t="str">
            <v>2</v>
          </cell>
          <cell r="DQ1685" t="str">
            <v/>
          </cell>
          <cell r="DR1685">
            <v>14981</v>
          </cell>
          <cell r="DS1685">
            <v>9230</v>
          </cell>
          <cell r="DT1685">
            <v>1</v>
          </cell>
          <cell r="DU1685">
            <v>0</v>
          </cell>
          <cell r="DV1685">
            <v>0</v>
          </cell>
          <cell r="DW1685">
            <v>0</v>
          </cell>
          <cell r="DX1685">
            <v>0</v>
          </cell>
        </row>
        <row r="1686">
          <cell r="M1686" t="str">
            <v>12110224400964773Y</v>
          </cell>
          <cell r="N1686" t="str">
            <v>北京市大兴区旧宫中学</v>
          </cell>
          <cell r="O1686" t="str">
            <v/>
          </cell>
          <cell r="P1686" t="str">
            <v>2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22833</v>
          </cell>
          <cell r="V1686">
            <v>21566</v>
          </cell>
          <cell r="W1686">
            <v>1882</v>
          </cell>
          <cell r="X1686">
            <v>3614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0</v>
          </cell>
          <cell r="BO1686">
            <v>11638</v>
          </cell>
          <cell r="BP1686">
            <v>7447</v>
          </cell>
          <cell r="BQ1686">
            <v>0</v>
          </cell>
          <cell r="BR1686">
            <v>0</v>
          </cell>
          <cell r="BS1686">
            <v>94</v>
          </cell>
          <cell r="BT1686">
            <v>99</v>
          </cell>
          <cell r="BU1686" t="str">
            <v>2</v>
          </cell>
          <cell r="BV1686" t="str">
            <v>卞雪峰</v>
          </cell>
          <cell r="BW1686" t="str">
            <v>杨志全</v>
          </cell>
          <cell r="BX1686" t="str">
            <v>87918820</v>
          </cell>
          <cell r="BY1686" t="str">
            <v>2025-03-07</v>
          </cell>
          <cell r="BZ1686" t="str">
            <v/>
          </cell>
          <cell r="CA1686" t="str">
            <v>400964773</v>
          </cell>
          <cell r="CB1686">
            <v>0</v>
          </cell>
          <cell r="CC1686">
            <v>0</v>
          </cell>
          <cell r="CD1686" t="str">
            <v/>
          </cell>
          <cell r="CE1686" t="str">
            <v/>
          </cell>
          <cell r="CF1686" t="str">
            <v/>
          </cell>
          <cell r="CG1686" t="str">
            <v/>
          </cell>
          <cell r="CH1686" t="str">
            <v>sy</v>
          </cell>
          <cell r="CI1686" t="str">
            <v/>
          </cell>
          <cell r="CJ1686" t="str">
            <v>P</v>
          </cell>
          <cell r="CK1686" t="str">
            <v>    教育</v>
          </cell>
          <cell r="CL1686" t="str">
            <v>83</v>
          </cell>
          <cell r="CM1686" t="str">
            <v>    教育</v>
          </cell>
          <cell r="CN1686" t="str">
            <v>110115</v>
          </cell>
          <cell r="CO1686" t="str">
            <v>      大兴区</v>
          </cell>
          <cell r="CP1686" t="str">
            <v/>
          </cell>
          <cell r="CQ1686" t="str">
            <v/>
          </cell>
          <cell r="CR1686" t="str">
            <v>    传统服务业</v>
          </cell>
          <cell r="CS1686" t="str">
            <v>2</v>
          </cell>
          <cell r="CT1686" t="str">
            <v>    地方</v>
          </cell>
          <cell r="CU1686">
            <v>13112</v>
          </cell>
          <cell r="CV1686">
            <v>13112</v>
          </cell>
          <cell r="CW1686">
            <v>0</v>
          </cell>
          <cell r="CX1686">
            <v>0</v>
          </cell>
          <cell r="CY1686">
            <v>13112</v>
          </cell>
          <cell r="CZ1686">
            <v>12005</v>
          </cell>
          <cell r="DA1686">
            <v>1107</v>
          </cell>
          <cell r="DB1686">
            <v>0</v>
          </cell>
          <cell r="DC1686">
            <v>0</v>
          </cell>
          <cell r="DD1686">
            <v>9085</v>
          </cell>
          <cell r="DE1686">
            <v>9085</v>
          </cell>
          <cell r="DF1686">
            <v>0</v>
          </cell>
          <cell r="DG1686">
            <v>0</v>
          </cell>
          <cell r="DH1686">
            <v>9085</v>
          </cell>
          <cell r="DI1686">
            <v>8885</v>
          </cell>
          <cell r="DJ1686">
            <v>200</v>
          </cell>
          <cell r="DK1686">
            <v>0</v>
          </cell>
          <cell r="DL1686">
            <v>0</v>
          </cell>
          <cell r="DM1686" t="str">
            <v>3</v>
          </cell>
          <cell r="DN1686" t="str">
            <v>833</v>
          </cell>
          <cell r="DO1686" t="str">
            <v>    中等教育</v>
          </cell>
          <cell r="DP1686" t="str">
            <v>2</v>
          </cell>
          <cell r="DQ1686" t="str">
            <v/>
          </cell>
          <cell r="DR1686">
            <v>13112</v>
          </cell>
          <cell r="DS1686">
            <v>9085</v>
          </cell>
          <cell r="DT1686">
            <v>1</v>
          </cell>
          <cell r="DU1686">
            <v>0</v>
          </cell>
          <cell r="DV1686">
            <v>0</v>
          </cell>
          <cell r="DW1686">
            <v>0</v>
          </cell>
          <cell r="DX1686">
            <v>0</v>
          </cell>
        </row>
        <row r="1687">
          <cell r="M1687" t="str">
            <v>1211022440096479XH</v>
          </cell>
          <cell r="N1687" t="str">
            <v>北京市大兴区德茂学校</v>
          </cell>
          <cell r="O1687" t="str">
            <v/>
          </cell>
          <cell r="P1687" t="str">
            <v>2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15014</v>
          </cell>
          <cell r="V1687">
            <v>11586</v>
          </cell>
          <cell r="W1687">
            <v>3538</v>
          </cell>
          <cell r="X1687">
            <v>3138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  <cell r="BO1687">
            <v>16569</v>
          </cell>
          <cell r="BP1687">
            <v>15818</v>
          </cell>
          <cell r="BQ1687">
            <v>0</v>
          </cell>
          <cell r="BR1687">
            <v>0</v>
          </cell>
          <cell r="BS1687">
            <v>163</v>
          </cell>
          <cell r="BT1687">
            <v>161</v>
          </cell>
          <cell r="BU1687" t="str">
            <v>2</v>
          </cell>
          <cell r="BV1687" t="str">
            <v>张英</v>
          </cell>
          <cell r="BW1687" t="str">
            <v>曹娟娟</v>
          </cell>
          <cell r="BX1687" t="str">
            <v>67953881</v>
          </cell>
          <cell r="BY1687" t="str">
            <v>2025-03-11</v>
          </cell>
          <cell r="BZ1687" t="str">
            <v/>
          </cell>
          <cell r="CA1687" t="str">
            <v>40096479X</v>
          </cell>
          <cell r="CB1687">
            <v>0</v>
          </cell>
          <cell r="CC1687">
            <v>0</v>
          </cell>
          <cell r="CD1687" t="str">
            <v/>
          </cell>
          <cell r="CE1687" t="str">
            <v/>
          </cell>
          <cell r="CF1687" t="str">
            <v/>
          </cell>
          <cell r="CG1687" t="str">
            <v/>
          </cell>
          <cell r="CH1687" t="str">
            <v>sy</v>
          </cell>
          <cell r="CI1687" t="str">
            <v/>
          </cell>
          <cell r="CJ1687" t="str">
            <v>P</v>
          </cell>
          <cell r="CK1687" t="str">
            <v>    教育</v>
          </cell>
          <cell r="CL1687" t="str">
            <v>83</v>
          </cell>
          <cell r="CM1687" t="str">
            <v>    教育</v>
          </cell>
          <cell r="CN1687" t="str">
            <v>110115</v>
          </cell>
          <cell r="CO1687" t="str">
            <v>      大兴区</v>
          </cell>
          <cell r="CP1687" t="str">
            <v/>
          </cell>
          <cell r="CQ1687" t="str">
            <v/>
          </cell>
          <cell r="CR1687" t="str">
            <v>    传统服务业</v>
          </cell>
          <cell r="CS1687" t="str">
            <v>2</v>
          </cell>
          <cell r="CT1687" t="str">
            <v>    地方</v>
          </cell>
          <cell r="CU1687">
            <v>18270</v>
          </cell>
          <cell r="CV1687">
            <v>18270</v>
          </cell>
          <cell r="CW1687">
            <v>0</v>
          </cell>
          <cell r="CX1687">
            <v>0</v>
          </cell>
          <cell r="CY1687">
            <v>17821</v>
          </cell>
          <cell r="CZ1687">
            <v>16416</v>
          </cell>
          <cell r="DA1687">
            <v>1405</v>
          </cell>
          <cell r="DB1687">
            <v>0</v>
          </cell>
          <cell r="DC1687">
            <v>0</v>
          </cell>
          <cell r="DD1687">
            <v>16579</v>
          </cell>
          <cell r="DE1687">
            <v>16579</v>
          </cell>
          <cell r="DF1687">
            <v>0</v>
          </cell>
          <cell r="DG1687">
            <v>0</v>
          </cell>
          <cell r="DH1687">
            <v>16306</v>
          </cell>
          <cell r="DI1687">
            <v>16306</v>
          </cell>
          <cell r="DJ1687">
            <v>0</v>
          </cell>
          <cell r="DK1687">
            <v>0</v>
          </cell>
          <cell r="DL1687">
            <v>0</v>
          </cell>
          <cell r="DM1687" t="str">
            <v>3</v>
          </cell>
          <cell r="DN1687" t="str">
            <v>833</v>
          </cell>
          <cell r="DO1687" t="str">
            <v>    中等教育</v>
          </cell>
          <cell r="DP1687" t="str">
            <v>2</v>
          </cell>
          <cell r="DQ1687" t="str">
            <v/>
          </cell>
          <cell r="DR1687">
            <v>18270</v>
          </cell>
          <cell r="DS1687">
            <v>16579</v>
          </cell>
          <cell r="DT1687">
            <v>1</v>
          </cell>
          <cell r="DU1687">
            <v>0</v>
          </cell>
          <cell r="DV1687">
            <v>0</v>
          </cell>
          <cell r="DW1687">
            <v>0</v>
          </cell>
          <cell r="DX1687">
            <v>0</v>
          </cell>
        </row>
        <row r="1688">
          <cell r="M1688" t="str">
            <v>121102244009651949</v>
          </cell>
          <cell r="N1688" t="str">
            <v>北京市大兴区亦庄镇第一中心小学</v>
          </cell>
          <cell r="O1688" t="str">
            <v/>
          </cell>
          <cell r="P1688" t="str">
            <v>2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49770</v>
          </cell>
          <cell r="V1688">
            <v>61968</v>
          </cell>
          <cell r="W1688">
            <v>2433</v>
          </cell>
          <cell r="X1688">
            <v>4546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367</v>
          </cell>
          <cell r="BP1688">
            <v>3635</v>
          </cell>
          <cell r="BQ1688">
            <v>0</v>
          </cell>
          <cell r="BR1688">
            <v>0</v>
          </cell>
          <cell r="BS1688">
            <v>118</v>
          </cell>
          <cell r="BT1688">
            <v>115</v>
          </cell>
          <cell r="BU1688" t="str">
            <v>2</v>
          </cell>
          <cell r="BV1688" t="str">
            <v/>
          </cell>
          <cell r="BW1688" t="str">
            <v/>
          </cell>
          <cell r="BX1688" t="str">
            <v/>
          </cell>
          <cell r="BY1688" t="str">
            <v>2025-03-18</v>
          </cell>
          <cell r="BZ1688" t="str">
            <v/>
          </cell>
          <cell r="CA1688" t="str">
            <v>400965194</v>
          </cell>
          <cell r="CB1688">
            <v>0</v>
          </cell>
          <cell r="CC1688">
            <v>0</v>
          </cell>
          <cell r="CD1688" t="str">
            <v/>
          </cell>
          <cell r="CE1688" t="str">
            <v>1</v>
          </cell>
          <cell r="CF1688" t="str">
            <v/>
          </cell>
          <cell r="CG1688" t="str">
            <v>北京经济技术开发区虚拟社区</v>
          </cell>
          <cell r="CH1688" t="str">
            <v>sy</v>
          </cell>
          <cell r="CI1688" t="str">
            <v/>
          </cell>
          <cell r="CJ1688" t="str">
            <v>P</v>
          </cell>
          <cell r="CK1688" t="str">
            <v>    教育</v>
          </cell>
          <cell r="CL1688" t="str">
            <v>83</v>
          </cell>
          <cell r="CM1688" t="str">
            <v>    教育</v>
          </cell>
          <cell r="CN1688" t="str">
            <v>115101</v>
          </cell>
          <cell r="CO1688" t="str">
            <v>      开发区</v>
          </cell>
          <cell r="CP1688" t="str">
            <v/>
          </cell>
          <cell r="CQ1688" t="str">
            <v/>
          </cell>
          <cell r="CR1688" t="str">
            <v>    传统服务业</v>
          </cell>
          <cell r="CS1688" t="str">
            <v>2</v>
          </cell>
          <cell r="CT1688" t="str">
            <v>    地方</v>
          </cell>
          <cell r="CU1688">
            <v>22522</v>
          </cell>
          <cell r="CV1688">
            <v>22522</v>
          </cell>
          <cell r="CW1688">
            <v>0</v>
          </cell>
          <cell r="CX1688">
            <v>0</v>
          </cell>
          <cell r="CY1688">
            <v>4639</v>
          </cell>
          <cell r="CZ1688">
            <v>1392</v>
          </cell>
          <cell r="DA1688">
            <v>3247</v>
          </cell>
          <cell r="DB1688">
            <v>0</v>
          </cell>
          <cell r="DC1688">
            <v>0</v>
          </cell>
          <cell r="DD1688">
            <v>22160</v>
          </cell>
          <cell r="DE1688">
            <v>22160</v>
          </cell>
          <cell r="DF1688">
            <v>0</v>
          </cell>
          <cell r="DG1688">
            <v>0</v>
          </cell>
          <cell r="DH1688">
            <v>5885</v>
          </cell>
          <cell r="DI1688">
            <v>2250</v>
          </cell>
          <cell r="DJ1688">
            <v>3635</v>
          </cell>
          <cell r="DK1688">
            <v>0</v>
          </cell>
          <cell r="DL1688">
            <v>0</v>
          </cell>
          <cell r="DM1688" t="str">
            <v>3</v>
          </cell>
          <cell r="DN1688" t="str">
            <v>832</v>
          </cell>
          <cell r="DO1688" t="str">
            <v>    初等教育</v>
          </cell>
          <cell r="DP1688" t="str">
            <v>2</v>
          </cell>
          <cell r="DQ1688" t="str">
            <v/>
          </cell>
          <cell r="DR1688">
            <v>22522</v>
          </cell>
          <cell r="DS1688">
            <v>22160</v>
          </cell>
          <cell r="DT1688">
            <v>1</v>
          </cell>
          <cell r="DU1688">
            <v>0</v>
          </cell>
          <cell r="DV1688">
            <v>0</v>
          </cell>
          <cell r="DW1688">
            <v>0</v>
          </cell>
          <cell r="DX1688">
            <v>0</v>
          </cell>
        </row>
        <row r="1689">
          <cell r="M1689" t="str">
            <v>12110224400965282P</v>
          </cell>
          <cell r="N1689" t="str">
            <v>北京市大兴区亦庄镇第二中心小学</v>
          </cell>
          <cell r="O1689" t="str">
            <v/>
          </cell>
          <cell r="P1689" t="str">
            <v>2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29095</v>
          </cell>
          <cell r="V1689">
            <v>32329</v>
          </cell>
          <cell r="W1689">
            <v>2278</v>
          </cell>
          <cell r="X1689">
            <v>997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  <cell r="BM1689">
            <v>0</v>
          </cell>
          <cell r="BN1689">
            <v>0</v>
          </cell>
          <cell r="BO1689">
            <v>4549</v>
          </cell>
          <cell r="BP1689">
            <v>3701</v>
          </cell>
          <cell r="BQ1689">
            <v>0</v>
          </cell>
          <cell r="BR1689">
            <v>0</v>
          </cell>
          <cell r="BS1689">
            <v>102</v>
          </cell>
          <cell r="BT1689">
            <v>83</v>
          </cell>
          <cell r="BU1689" t="str">
            <v>2</v>
          </cell>
          <cell r="BV1689" t="str">
            <v>朱雪嘉</v>
          </cell>
          <cell r="BW1689" t="str">
            <v>唐博文</v>
          </cell>
          <cell r="BX1689" t="str">
            <v>67834585</v>
          </cell>
          <cell r="BY1689" t="str">
            <v>2025-03-19</v>
          </cell>
          <cell r="BZ1689" t="str">
            <v/>
          </cell>
          <cell r="CA1689" t="str">
            <v>400965282</v>
          </cell>
          <cell r="CB1689">
            <v>0</v>
          </cell>
          <cell r="CC1689">
            <v>0</v>
          </cell>
          <cell r="CD1689" t="str">
            <v/>
          </cell>
          <cell r="CE1689" t="str">
            <v/>
          </cell>
          <cell r="CF1689" t="str">
            <v/>
          </cell>
          <cell r="CG1689" t="str">
            <v/>
          </cell>
          <cell r="CH1689" t="str">
            <v>sy</v>
          </cell>
          <cell r="CI1689" t="str">
            <v/>
          </cell>
          <cell r="CJ1689" t="str">
            <v>P</v>
          </cell>
          <cell r="CK1689" t="str">
            <v>    教育</v>
          </cell>
          <cell r="CL1689" t="str">
            <v>83</v>
          </cell>
          <cell r="CM1689" t="str">
            <v>    教育</v>
          </cell>
          <cell r="CN1689" t="str">
            <v>110115</v>
          </cell>
          <cell r="CO1689" t="str">
            <v>      大兴区</v>
          </cell>
          <cell r="CP1689" t="str">
            <v/>
          </cell>
          <cell r="CQ1689" t="str">
            <v/>
          </cell>
          <cell r="CR1689" t="str">
            <v>    传统服务业</v>
          </cell>
          <cell r="CS1689" t="str">
            <v>2</v>
          </cell>
          <cell r="CT1689" t="str">
            <v>    地方</v>
          </cell>
          <cell r="CU1689">
            <v>17159</v>
          </cell>
          <cell r="CV1689">
            <v>17159</v>
          </cell>
          <cell r="CW1689">
            <v>0</v>
          </cell>
          <cell r="CX1689">
            <v>0</v>
          </cell>
          <cell r="CY1689">
            <v>12289</v>
          </cell>
          <cell r="CZ1689">
            <v>7373</v>
          </cell>
          <cell r="DA1689">
            <v>4916</v>
          </cell>
          <cell r="DB1689">
            <v>0</v>
          </cell>
          <cell r="DC1689">
            <v>0</v>
          </cell>
          <cell r="DD1689">
            <v>15769</v>
          </cell>
          <cell r="DE1689">
            <v>15769</v>
          </cell>
          <cell r="DF1689">
            <v>0</v>
          </cell>
          <cell r="DG1689">
            <v>0</v>
          </cell>
          <cell r="DH1689">
            <v>8624</v>
          </cell>
          <cell r="DI1689">
            <v>5174</v>
          </cell>
          <cell r="DJ1689">
            <v>3450</v>
          </cell>
          <cell r="DK1689">
            <v>0</v>
          </cell>
          <cell r="DL1689">
            <v>0</v>
          </cell>
          <cell r="DM1689" t="str">
            <v>3</v>
          </cell>
          <cell r="DN1689" t="str">
            <v>832</v>
          </cell>
          <cell r="DO1689" t="str">
            <v>    初等教育</v>
          </cell>
          <cell r="DP1689" t="str">
            <v>2</v>
          </cell>
          <cell r="DQ1689" t="str">
            <v/>
          </cell>
          <cell r="DR1689">
            <v>17159</v>
          </cell>
          <cell r="DS1689">
            <v>15769</v>
          </cell>
          <cell r="DT1689">
            <v>1</v>
          </cell>
          <cell r="DU1689">
            <v>0</v>
          </cell>
          <cell r="DV1689">
            <v>0</v>
          </cell>
          <cell r="DW1689">
            <v>0</v>
          </cell>
          <cell r="DX1689">
            <v>0</v>
          </cell>
        </row>
        <row r="1690">
          <cell r="M1690" t="str">
            <v>12110224400965290J</v>
          </cell>
          <cell r="N1690" t="str">
            <v>北京市海淀区实验小学大兴分校</v>
          </cell>
          <cell r="O1690" t="str">
            <v/>
          </cell>
          <cell r="P1690" t="str">
            <v>2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10537</v>
          </cell>
          <cell r="V1690">
            <v>9795</v>
          </cell>
          <cell r="W1690">
            <v>1769</v>
          </cell>
          <cell r="X1690">
            <v>3162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7859</v>
          </cell>
          <cell r="BP1690">
            <v>7859</v>
          </cell>
          <cell r="BQ1690">
            <v>0</v>
          </cell>
          <cell r="BR1690">
            <v>0</v>
          </cell>
          <cell r="BS1690">
            <v>93</v>
          </cell>
          <cell r="BT1690">
            <v>92</v>
          </cell>
          <cell r="BU1690" t="str">
            <v>2</v>
          </cell>
          <cell r="BV1690" t="str">
            <v>张宝萍</v>
          </cell>
          <cell r="BW1690" t="str">
            <v>杜潇</v>
          </cell>
          <cell r="BX1690" t="str">
            <v>87913397</v>
          </cell>
          <cell r="BY1690" t="str">
            <v>2025-03-03</v>
          </cell>
          <cell r="BZ1690" t="str">
            <v/>
          </cell>
          <cell r="CA1690" t="str">
            <v>400965290</v>
          </cell>
          <cell r="CB1690">
            <v>0</v>
          </cell>
          <cell r="CC1690">
            <v>0</v>
          </cell>
          <cell r="CD1690" t="str">
            <v/>
          </cell>
          <cell r="CE1690" t="str">
            <v/>
          </cell>
          <cell r="CF1690" t="str">
            <v/>
          </cell>
          <cell r="CG1690" t="str">
            <v/>
          </cell>
          <cell r="CH1690" t="str">
            <v>sy</v>
          </cell>
          <cell r="CI1690" t="str">
            <v/>
          </cell>
          <cell r="CJ1690" t="str">
            <v>P</v>
          </cell>
          <cell r="CK1690" t="str">
            <v>    教育</v>
          </cell>
          <cell r="CL1690" t="str">
            <v>83</v>
          </cell>
          <cell r="CM1690" t="str">
            <v>    教育</v>
          </cell>
          <cell r="CN1690" t="str">
            <v>110115</v>
          </cell>
          <cell r="CO1690" t="str">
            <v>      大兴区</v>
          </cell>
          <cell r="CP1690" t="str">
            <v/>
          </cell>
          <cell r="CQ1690" t="str">
            <v/>
          </cell>
          <cell r="CR1690" t="str">
            <v>    传统服务业</v>
          </cell>
          <cell r="CS1690" t="str">
            <v>2</v>
          </cell>
          <cell r="CT1690" t="str">
            <v>    地方</v>
          </cell>
          <cell r="CU1690">
            <v>11513</v>
          </cell>
          <cell r="CV1690">
            <v>11513</v>
          </cell>
          <cell r="CW1690">
            <v>0</v>
          </cell>
          <cell r="CX1690">
            <v>0</v>
          </cell>
          <cell r="CY1690">
            <v>11513</v>
          </cell>
          <cell r="CZ1690">
            <v>10720</v>
          </cell>
          <cell r="DA1690">
            <v>793</v>
          </cell>
          <cell r="DB1690">
            <v>0</v>
          </cell>
          <cell r="DC1690">
            <v>0</v>
          </cell>
          <cell r="DD1690">
            <v>8919</v>
          </cell>
          <cell r="DE1690">
            <v>8919</v>
          </cell>
          <cell r="DF1690">
            <v>0</v>
          </cell>
          <cell r="DG1690">
            <v>0</v>
          </cell>
          <cell r="DH1690">
            <v>12589</v>
          </cell>
          <cell r="DI1690">
            <v>11231</v>
          </cell>
          <cell r="DJ1690">
            <v>1358</v>
          </cell>
          <cell r="DK1690">
            <v>0</v>
          </cell>
          <cell r="DL1690">
            <v>0</v>
          </cell>
          <cell r="DM1690" t="str">
            <v>3</v>
          </cell>
          <cell r="DN1690" t="str">
            <v>832</v>
          </cell>
          <cell r="DO1690" t="str">
            <v>    初等教育</v>
          </cell>
          <cell r="DP1690" t="str">
            <v>2</v>
          </cell>
          <cell r="DQ1690" t="str">
            <v/>
          </cell>
          <cell r="DR1690">
            <v>11513</v>
          </cell>
          <cell r="DS1690">
            <v>8919</v>
          </cell>
          <cell r="DT1690">
            <v>1</v>
          </cell>
          <cell r="DU1690">
            <v>0</v>
          </cell>
          <cell r="DV1690">
            <v>0</v>
          </cell>
          <cell r="DW1690">
            <v>0</v>
          </cell>
          <cell r="DX1690">
            <v>0</v>
          </cell>
        </row>
        <row r="1691">
          <cell r="M1691" t="str">
            <v>121102245808172197</v>
          </cell>
          <cell r="N1691" t="str">
            <v>北京经济技术开发区第四幼儿园</v>
          </cell>
          <cell r="O1691" t="str">
            <v/>
          </cell>
          <cell r="P1691" t="str">
            <v>2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4214</v>
          </cell>
          <cell r="V1691">
            <v>6335</v>
          </cell>
          <cell r="W1691">
            <v>684</v>
          </cell>
          <cell r="X1691">
            <v>598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2599</v>
          </cell>
          <cell r="BP1691">
            <v>2737</v>
          </cell>
          <cell r="BQ1691">
            <v>0</v>
          </cell>
          <cell r="BR1691">
            <v>0</v>
          </cell>
          <cell r="BS1691">
            <v>46</v>
          </cell>
          <cell r="BT1691">
            <v>48</v>
          </cell>
          <cell r="BU1691" t="str">
            <v>2</v>
          </cell>
          <cell r="BV1691" t="str">
            <v>丁晓萌</v>
          </cell>
          <cell r="BW1691" t="str">
            <v>任艳</v>
          </cell>
          <cell r="BX1691" t="str">
            <v>13683526701</v>
          </cell>
          <cell r="BY1691" t="str">
            <v>2025-03-10</v>
          </cell>
          <cell r="BZ1691" t="str">
            <v/>
          </cell>
          <cell r="CA1691" t="str">
            <v>580817219</v>
          </cell>
          <cell r="CB1691">
            <v>0</v>
          </cell>
          <cell r="CC1691">
            <v>0</v>
          </cell>
          <cell r="CD1691" t="str">
            <v/>
          </cell>
          <cell r="CE1691" t="str">
            <v>1</v>
          </cell>
          <cell r="CF1691" t="str">
            <v/>
          </cell>
          <cell r="CG1691" t="str">
            <v>北京经济技术开发区虚拟社区</v>
          </cell>
          <cell r="CH1691" t="str">
            <v>sy</v>
          </cell>
          <cell r="CI1691" t="str">
            <v/>
          </cell>
          <cell r="CJ1691" t="str">
            <v>P</v>
          </cell>
          <cell r="CK1691" t="str">
            <v>    教育</v>
          </cell>
          <cell r="CL1691" t="str">
            <v>83</v>
          </cell>
          <cell r="CM1691" t="str">
            <v>    教育</v>
          </cell>
          <cell r="CN1691" t="str">
            <v>115101</v>
          </cell>
          <cell r="CO1691" t="str">
            <v>      开发区</v>
          </cell>
          <cell r="CP1691" t="str">
            <v/>
          </cell>
          <cell r="CQ1691" t="str">
            <v/>
          </cell>
          <cell r="CR1691" t="str">
            <v>    传统服务业</v>
          </cell>
          <cell r="CS1691" t="str">
            <v>2</v>
          </cell>
          <cell r="CT1691" t="str">
            <v>    地方</v>
          </cell>
          <cell r="CU1691">
            <v>4422</v>
          </cell>
          <cell r="CV1691">
            <v>4422</v>
          </cell>
          <cell r="CW1691">
            <v>0</v>
          </cell>
          <cell r="CX1691">
            <v>0</v>
          </cell>
          <cell r="CY1691">
            <v>2828</v>
          </cell>
          <cell r="CZ1691">
            <v>2828</v>
          </cell>
          <cell r="DA1691">
            <v>0</v>
          </cell>
          <cell r="DB1691">
            <v>0</v>
          </cell>
          <cell r="DC1691">
            <v>0</v>
          </cell>
          <cell r="DD1691">
            <v>4577</v>
          </cell>
          <cell r="DE1691">
            <v>4577</v>
          </cell>
          <cell r="DF1691">
            <v>0</v>
          </cell>
          <cell r="DG1691">
            <v>0</v>
          </cell>
          <cell r="DH1691">
            <v>2978</v>
          </cell>
          <cell r="DI1691">
            <v>2978</v>
          </cell>
          <cell r="DJ1691">
            <v>0</v>
          </cell>
          <cell r="DK1691">
            <v>0</v>
          </cell>
          <cell r="DL1691">
            <v>0</v>
          </cell>
          <cell r="DM1691" t="str">
            <v>3</v>
          </cell>
          <cell r="DN1691" t="str">
            <v>831</v>
          </cell>
          <cell r="DO1691" t="str">
            <v>    学前教育</v>
          </cell>
          <cell r="DP1691" t="str">
            <v>2</v>
          </cell>
          <cell r="DQ1691" t="str">
            <v/>
          </cell>
          <cell r="DR1691">
            <v>4422</v>
          </cell>
          <cell r="DS1691">
            <v>4577</v>
          </cell>
          <cell r="DT1691">
            <v>1</v>
          </cell>
          <cell r="DU1691">
            <v>0</v>
          </cell>
          <cell r="DV1691">
            <v>0</v>
          </cell>
          <cell r="DW1691">
            <v>0</v>
          </cell>
          <cell r="DX1691">
            <v>0</v>
          </cell>
        </row>
        <row r="1692">
          <cell r="M1692" t="str">
            <v>12110224580817251J</v>
          </cell>
          <cell r="N1692" t="str">
            <v>北京市大兴区亦庄第三幼儿园</v>
          </cell>
          <cell r="O1692" t="str">
            <v/>
          </cell>
          <cell r="P1692" t="str">
            <v>2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14020</v>
          </cell>
          <cell r="V1692">
            <v>13893</v>
          </cell>
          <cell r="W1692">
            <v>458</v>
          </cell>
          <cell r="X1692">
            <v>641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1623</v>
          </cell>
          <cell r="BP1692">
            <v>1588</v>
          </cell>
          <cell r="BQ1692">
            <v>0</v>
          </cell>
          <cell r="BR1692">
            <v>0</v>
          </cell>
          <cell r="BS1692">
            <v>70</v>
          </cell>
          <cell r="BT1692">
            <v>72</v>
          </cell>
          <cell r="BU1692" t="str">
            <v>2</v>
          </cell>
          <cell r="BV1692" t="str">
            <v>王洪靖</v>
          </cell>
          <cell r="BW1692" t="str">
            <v>于洋</v>
          </cell>
          <cell r="BX1692" t="str">
            <v>59753768-6106</v>
          </cell>
          <cell r="BY1692" t="str">
            <v>2025-03-12</v>
          </cell>
          <cell r="BZ1692" t="str">
            <v/>
          </cell>
          <cell r="CA1692" t="str">
            <v>580817251</v>
          </cell>
          <cell r="CB1692">
            <v>0</v>
          </cell>
          <cell r="CC1692">
            <v>0</v>
          </cell>
          <cell r="CD1692" t="str">
            <v/>
          </cell>
          <cell r="CE1692" t="str">
            <v/>
          </cell>
          <cell r="CF1692" t="str">
            <v/>
          </cell>
          <cell r="CG1692" t="str">
            <v/>
          </cell>
          <cell r="CH1692" t="str">
            <v>sy</v>
          </cell>
          <cell r="CI1692" t="str">
            <v/>
          </cell>
          <cell r="CJ1692" t="str">
            <v>P</v>
          </cell>
          <cell r="CK1692" t="str">
            <v>    教育</v>
          </cell>
          <cell r="CL1692" t="str">
            <v>83</v>
          </cell>
          <cell r="CM1692" t="str">
            <v>    教育</v>
          </cell>
          <cell r="CN1692" t="str">
            <v>110115</v>
          </cell>
          <cell r="CO1692" t="str">
            <v>      大兴区</v>
          </cell>
          <cell r="CP1692" t="str">
            <v/>
          </cell>
          <cell r="CQ1692" t="str">
            <v/>
          </cell>
          <cell r="CR1692" t="str">
            <v>    传统服务业</v>
          </cell>
          <cell r="CS1692" t="str">
            <v>2</v>
          </cell>
          <cell r="CT1692" t="str">
            <v>    地方</v>
          </cell>
          <cell r="CU1692">
            <v>3168</v>
          </cell>
          <cell r="CV1692">
            <v>3168</v>
          </cell>
          <cell r="CW1692">
            <v>0</v>
          </cell>
          <cell r="CX1692">
            <v>0</v>
          </cell>
          <cell r="CY1692">
            <v>3101</v>
          </cell>
          <cell r="CZ1692">
            <v>2877</v>
          </cell>
          <cell r="DA1692">
            <v>224</v>
          </cell>
          <cell r="DB1692">
            <v>0</v>
          </cell>
          <cell r="DC1692">
            <v>0</v>
          </cell>
          <cell r="DD1692">
            <v>3265</v>
          </cell>
          <cell r="DE1692">
            <v>3265</v>
          </cell>
          <cell r="DF1692">
            <v>0</v>
          </cell>
          <cell r="DG1692">
            <v>0</v>
          </cell>
          <cell r="DH1692">
            <v>3363</v>
          </cell>
          <cell r="DI1692">
            <v>3363</v>
          </cell>
          <cell r="DJ1692">
            <v>0</v>
          </cell>
          <cell r="DK1692">
            <v>0</v>
          </cell>
          <cell r="DL1692">
            <v>0</v>
          </cell>
          <cell r="DM1692" t="str">
            <v>3</v>
          </cell>
          <cell r="DN1692" t="str">
            <v>831</v>
          </cell>
          <cell r="DO1692" t="str">
            <v>    学前教育</v>
          </cell>
          <cell r="DP1692" t="str">
            <v>2</v>
          </cell>
          <cell r="DQ1692" t="str">
            <v/>
          </cell>
          <cell r="DR1692">
            <v>3168</v>
          </cell>
          <cell r="DS1692">
            <v>3265</v>
          </cell>
          <cell r="DT1692">
            <v>1</v>
          </cell>
          <cell r="DU1692">
            <v>0</v>
          </cell>
          <cell r="DV1692">
            <v>0</v>
          </cell>
          <cell r="DW1692">
            <v>0</v>
          </cell>
          <cell r="DX1692">
            <v>0</v>
          </cell>
        </row>
        <row r="1693">
          <cell r="M1693" t="str">
            <v>121102245808349918</v>
          </cell>
          <cell r="N1693" t="str">
            <v>人大附中北京经济技术开发区学校</v>
          </cell>
          <cell r="O1693" t="str">
            <v/>
          </cell>
          <cell r="P1693" t="str">
            <v>2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240829</v>
          </cell>
          <cell r="V1693">
            <v>198540</v>
          </cell>
          <cell r="W1693">
            <v>5159</v>
          </cell>
          <cell r="X1693">
            <v>13401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  <cell r="BM1693">
            <v>0</v>
          </cell>
          <cell r="BN1693">
            <v>0</v>
          </cell>
          <cell r="BO1693">
            <v>53351</v>
          </cell>
          <cell r="BP1693">
            <v>69534</v>
          </cell>
          <cell r="BQ1693">
            <v>0</v>
          </cell>
          <cell r="BR1693">
            <v>0</v>
          </cell>
          <cell r="BS1693">
            <v>755</v>
          </cell>
          <cell r="BT1693">
            <v>728</v>
          </cell>
          <cell r="BU1693" t="str">
            <v>2</v>
          </cell>
          <cell r="BV1693" t="str">
            <v>王教凯</v>
          </cell>
          <cell r="BW1693" t="str">
            <v>王秋月</v>
          </cell>
          <cell r="BX1693" t="str">
            <v>67895801</v>
          </cell>
          <cell r="BY1693" t="str">
            <v>2025-03-05</v>
          </cell>
          <cell r="BZ1693" t="str">
            <v/>
          </cell>
          <cell r="CA1693" t="str">
            <v>580834991</v>
          </cell>
          <cell r="CB1693">
            <v>0</v>
          </cell>
          <cell r="CC1693">
            <v>0</v>
          </cell>
          <cell r="CD1693" t="str">
            <v/>
          </cell>
          <cell r="CE1693" t="str">
            <v>1</v>
          </cell>
          <cell r="CF1693" t="str">
            <v/>
          </cell>
          <cell r="CG1693" t="str">
            <v>北京经济技术开发区虚拟社区</v>
          </cell>
          <cell r="CH1693" t="str">
            <v>sy</v>
          </cell>
          <cell r="CI1693" t="str">
            <v/>
          </cell>
          <cell r="CJ1693" t="str">
            <v>P</v>
          </cell>
          <cell r="CK1693" t="str">
            <v>    教育</v>
          </cell>
          <cell r="CL1693" t="str">
            <v>83</v>
          </cell>
          <cell r="CM1693" t="str">
            <v>    教育</v>
          </cell>
          <cell r="CN1693" t="str">
            <v>115101</v>
          </cell>
          <cell r="CO1693" t="str">
            <v>      开发区</v>
          </cell>
          <cell r="CP1693" t="str">
            <v/>
          </cell>
          <cell r="CQ1693" t="str">
            <v/>
          </cell>
          <cell r="CR1693" t="str">
            <v>    传统服务业</v>
          </cell>
          <cell r="CS1693" t="str">
            <v>2</v>
          </cell>
          <cell r="CT1693" t="str">
            <v>    地方</v>
          </cell>
          <cell r="CU1693">
            <v>122041</v>
          </cell>
          <cell r="CV1693">
            <v>118167</v>
          </cell>
          <cell r="CW1693">
            <v>3874</v>
          </cell>
          <cell r="CX1693">
            <v>0</v>
          </cell>
          <cell r="CY1693">
            <v>60142</v>
          </cell>
          <cell r="CZ1693">
            <v>57038</v>
          </cell>
          <cell r="DA1693">
            <v>3104</v>
          </cell>
          <cell r="DB1693">
            <v>0</v>
          </cell>
          <cell r="DC1693">
            <v>0</v>
          </cell>
          <cell r="DD1693">
            <v>112618</v>
          </cell>
          <cell r="DE1693">
            <v>112618</v>
          </cell>
          <cell r="DF1693">
            <v>0</v>
          </cell>
          <cell r="DG1693">
            <v>0</v>
          </cell>
          <cell r="DH1693">
            <v>81413</v>
          </cell>
          <cell r="DI1693">
            <v>72161</v>
          </cell>
          <cell r="DJ1693">
            <v>9252</v>
          </cell>
          <cell r="DK1693">
            <v>0</v>
          </cell>
          <cell r="DL1693">
            <v>0</v>
          </cell>
          <cell r="DM1693" t="str">
            <v>3</v>
          </cell>
          <cell r="DN1693" t="str">
            <v>833</v>
          </cell>
          <cell r="DO1693" t="str">
            <v>    中等教育</v>
          </cell>
          <cell r="DP1693" t="str">
            <v>2</v>
          </cell>
          <cell r="DQ1693" t="str">
            <v/>
          </cell>
          <cell r="DR1693">
            <v>122041</v>
          </cell>
          <cell r="DS1693">
            <v>112618</v>
          </cell>
          <cell r="DT1693">
            <v>1</v>
          </cell>
          <cell r="DU1693">
            <v>0</v>
          </cell>
          <cell r="DV1693">
            <v>0</v>
          </cell>
          <cell r="DW1693">
            <v>0</v>
          </cell>
          <cell r="DX1693">
            <v>0</v>
          </cell>
        </row>
        <row r="1694">
          <cell r="M1694" t="str">
            <v>12110224680495536H</v>
          </cell>
          <cell r="N1694" t="str">
            <v>北京市大兴区瀛海镇第一中心幼儿园</v>
          </cell>
          <cell r="O1694" t="str">
            <v/>
          </cell>
          <cell r="P1694" t="str">
            <v>2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9616</v>
          </cell>
          <cell r="V1694">
            <v>7469</v>
          </cell>
          <cell r="W1694">
            <v>1358</v>
          </cell>
          <cell r="X1694">
            <v>492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  <cell r="BO1694">
            <v>2777</v>
          </cell>
          <cell r="BP1694">
            <v>2386</v>
          </cell>
          <cell r="BQ1694">
            <v>0</v>
          </cell>
          <cell r="BR1694">
            <v>0</v>
          </cell>
          <cell r="BS1694">
            <v>123</v>
          </cell>
          <cell r="BT1694">
            <v>121</v>
          </cell>
          <cell r="BU1694" t="str">
            <v>2</v>
          </cell>
          <cell r="BV1694" t="str">
            <v>郑少华</v>
          </cell>
          <cell r="BW1694" t="str">
            <v>赵书臣</v>
          </cell>
          <cell r="BX1694" t="str">
            <v>69278228</v>
          </cell>
          <cell r="BY1694" t="str">
            <v>2025-03-07</v>
          </cell>
          <cell r="BZ1694" t="str">
            <v/>
          </cell>
          <cell r="CA1694" t="str">
            <v>680495536</v>
          </cell>
          <cell r="CB1694">
            <v>0</v>
          </cell>
          <cell r="CC1694">
            <v>0</v>
          </cell>
          <cell r="CD1694" t="str">
            <v/>
          </cell>
          <cell r="CE1694" t="str">
            <v/>
          </cell>
          <cell r="CF1694" t="str">
            <v/>
          </cell>
          <cell r="CG1694" t="str">
            <v/>
          </cell>
          <cell r="CH1694" t="str">
            <v>sy</v>
          </cell>
          <cell r="CI1694" t="str">
            <v/>
          </cell>
          <cell r="CJ1694" t="str">
            <v>P</v>
          </cell>
          <cell r="CK1694" t="str">
            <v>    教育</v>
          </cell>
          <cell r="CL1694" t="str">
            <v>83</v>
          </cell>
          <cell r="CM1694" t="str">
            <v>    教育</v>
          </cell>
          <cell r="CN1694" t="str">
            <v>110115</v>
          </cell>
          <cell r="CO1694" t="str">
            <v>      大兴区</v>
          </cell>
          <cell r="CP1694" t="str">
            <v/>
          </cell>
          <cell r="CQ1694" t="str">
            <v/>
          </cell>
          <cell r="CR1694" t="str">
            <v>    传统服务业</v>
          </cell>
          <cell r="CS1694" t="str">
            <v>2</v>
          </cell>
          <cell r="CT1694" t="str">
            <v>    地方</v>
          </cell>
          <cell r="CU1694">
            <v>5424</v>
          </cell>
          <cell r="CV1694">
            <v>5424</v>
          </cell>
          <cell r="CW1694">
            <v>0</v>
          </cell>
          <cell r="CX1694">
            <v>0</v>
          </cell>
          <cell r="CY1694">
            <v>5424</v>
          </cell>
          <cell r="CZ1694">
            <v>4899</v>
          </cell>
          <cell r="DA1694">
            <v>525</v>
          </cell>
          <cell r="DB1694">
            <v>0</v>
          </cell>
          <cell r="DC1694">
            <v>0</v>
          </cell>
          <cell r="DD1694">
            <v>4164</v>
          </cell>
          <cell r="DE1694">
            <v>4164</v>
          </cell>
          <cell r="DF1694">
            <v>0</v>
          </cell>
          <cell r="DG1694">
            <v>0</v>
          </cell>
          <cell r="DH1694">
            <v>4164</v>
          </cell>
          <cell r="DI1694">
            <v>4164</v>
          </cell>
          <cell r="DJ1694">
            <v>0</v>
          </cell>
          <cell r="DK1694">
            <v>0</v>
          </cell>
          <cell r="DL1694">
            <v>0</v>
          </cell>
          <cell r="DM1694" t="str">
            <v>3</v>
          </cell>
          <cell r="DN1694" t="str">
            <v>831</v>
          </cell>
          <cell r="DO1694" t="str">
            <v>    学前教育</v>
          </cell>
          <cell r="DP1694" t="str">
            <v>2</v>
          </cell>
          <cell r="DQ1694" t="str">
            <v/>
          </cell>
          <cell r="DR1694">
            <v>5424</v>
          </cell>
          <cell r="DS1694">
            <v>4164</v>
          </cell>
          <cell r="DT1694">
            <v>1</v>
          </cell>
          <cell r="DU1694">
            <v>0</v>
          </cell>
          <cell r="DV1694">
            <v>0</v>
          </cell>
          <cell r="DW1694">
            <v>0</v>
          </cell>
          <cell r="DX1694">
            <v>0</v>
          </cell>
        </row>
        <row r="1695">
          <cell r="M1695" t="str">
            <v>1211022468049965XD</v>
          </cell>
          <cell r="N1695" t="str">
            <v>北京经济技术开发区第三幼儿园</v>
          </cell>
          <cell r="O1695" t="str">
            <v/>
          </cell>
          <cell r="P1695" t="str">
            <v>2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12622</v>
          </cell>
          <cell r="V1695">
            <v>8712</v>
          </cell>
          <cell r="W1695">
            <v>2617</v>
          </cell>
          <cell r="X1695">
            <v>548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  <cell r="BO1695">
            <v>2603</v>
          </cell>
          <cell r="BP1695">
            <v>2348</v>
          </cell>
          <cell r="BQ1695">
            <v>0</v>
          </cell>
          <cell r="BR1695">
            <v>0</v>
          </cell>
          <cell r="BS1695">
            <v>94</v>
          </cell>
          <cell r="BT1695">
            <v>94</v>
          </cell>
          <cell r="BU1695" t="str">
            <v>2</v>
          </cell>
          <cell r="BV1695" t="str">
            <v>佟士成</v>
          </cell>
          <cell r="BW1695" t="str">
            <v>高贺</v>
          </cell>
          <cell r="BX1695" t="str">
            <v>13051682768</v>
          </cell>
          <cell r="BY1695" t="str">
            <v>2025-03-19</v>
          </cell>
          <cell r="BZ1695" t="str">
            <v/>
          </cell>
          <cell r="CA1695" t="str">
            <v>68049965X</v>
          </cell>
          <cell r="CB1695">
            <v>0</v>
          </cell>
          <cell r="CC1695">
            <v>0</v>
          </cell>
          <cell r="CD1695" t="str">
            <v/>
          </cell>
          <cell r="CE1695" t="str">
            <v>1</v>
          </cell>
          <cell r="CF1695" t="str">
            <v/>
          </cell>
          <cell r="CG1695" t="str">
            <v>北京经济技术开发区虚拟社区</v>
          </cell>
          <cell r="CH1695" t="str">
            <v>sy</v>
          </cell>
          <cell r="CI1695" t="str">
            <v/>
          </cell>
          <cell r="CJ1695" t="str">
            <v>P</v>
          </cell>
          <cell r="CK1695" t="str">
            <v>    教育</v>
          </cell>
          <cell r="CL1695" t="str">
            <v>83</v>
          </cell>
          <cell r="CM1695" t="str">
            <v>    教育</v>
          </cell>
          <cell r="CN1695" t="str">
            <v>115101</v>
          </cell>
          <cell r="CO1695" t="str">
            <v>      开发区</v>
          </cell>
          <cell r="CP1695" t="str">
            <v/>
          </cell>
          <cell r="CQ1695" t="str">
            <v/>
          </cell>
          <cell r="CR1695" t="str">
            <v>    传统服务业</v>
          </cell>
          <cell r="CS1695" t="str">
            <v>2</v>
          </cell>
          <cell r="CT1695" t="str">
            <v>    地方</v>
          </cell>
          <cell r="CU1695">
            <v>7195</v>
          </cell>
          <cell r="CV1695">
            <v>7195</v>
          </cell>
          <cell r="CW1695">
            <v>0</v>
          </cell>
          <cell r="CX1695">
            <v>0</v>
          </cell>
          <cell r="CY1695">
            <v>4666</v>
          </cell>
          <cell r="CZ1695">
            <v>4666</v>
          </cell>
          <cell r="DA1695">
            <v>0</v>
          </cell>
          <cell r="DB1695">
            <v>0</v>
          </cell>
          <cell r="DC1695">
            <v>0</v>
          </cell>
          <cell r="DD1695">
            <v>8201</v>
          </cell>
          <cell r="DE1695">
            <v>8201</v>
          </cell>
          <cell r="DF1695">
            <v>0</v>
          </cell>
          <cell r="DG1695">
            <v>0</v>
          </cell>
          <cell r="DH1695">
            <v>5699</v>
          </cell>
          <cell r="DI1695">
            <v>5699</v>
          </cell>
          <cell r="DJ1695">
            <v>0</v>
          </cell>
          <cell r="DK1695">
            <v>0</v>
          </cell>
          <cell r="DL1695">
            <v>0</v>
          </cell>
          <cell r="DM1695" t="str">
            <v>3</v>
          </cell>
          <cell r="DN1695" t="str">
            <v>831</v>
          </cell>
          <cell r="DO1695" t="str">
            <v>    学前教育</v>
          </cell>
          <cell r="DP1695" t="str">
            <v>2</v>
          </cell>
          <cell r="DQ1695" t="str">
            <v/>
          </cell>
          <cell r="DR1695">
            <v>7195</v>
          </cell>
          <cell r="DS1695">
            <v>8201</v>
          </cell>
          <cell r="DT1695">
            <v>1</v>
          </cell>
          <cell r="DU1695">
            <v>0</v>
          </cell>
          <cell r="DV1695">
            <v>0</v>
          </cell>
          <cell r="DW1695">
            <v>0</v>
          </cell>
          <cell r="DX1695">
            <v>0</v>
          </cell>
        </row>
        <row r="1696">
          <cell r="M1696" t="str">
            <v>12110224697714598X</v>
          </cell>
          <cell r="N1696" t="str">
            <v>北京经济技术开发区第二幼儿园</v>
          </cell>
          <cell r="O1696" t="str">
            <v/>
          </cell>
          <cell r="P1696" t="str">
            <v>2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11912</v>
          </cell>
          <cell r="V1696">
            <v>9663</v>
          </cell>
          <cell r="W1696">
            <v>1633</v>
          </cell>
          <cell r="X1696">
            <v>687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  <cell r="BO1696">
            <v>2155</v>
          </cell>
          <cell r="BP1696">
            <v>2443</v>
          </cell>
          <cell r="BQ1696">
            <v>0</v>
          </cell>
          <cell r="BR1696">
            <v>0</v>
          </cell>
          <cell r="BS1696">
            <v>83</v>
          </cell>
          <cell r="BT1696">
            <v>85</v>
          </cell>
          <cell r="BU1696" t="str">
            <v>2</v>
          </cell>
          <cell r="BV1696" t="str">
            <v>张翠</v>
          </cell>
          <cell r="BW1696" t="str">
            <v>景雪菲</v>
          </cell>
          <cell r="BX1696" t="str">
            <v>13683633339</v>
          </cell>
          <cell r="BY1696" t="str">
            <v>2025-03-13</v>
          </cell>
          <cell r="BZ1696" t="str">
            <v/>
          </cell>
          <cell r="CA1696" t="str">
            <v>697714598</v>
          </cell>
          <cell r="CB1696">
            <v>0</v>
          </cell>
          <cell r="CC1696">
            <v>0</v>
          </cell>
          <cell r="CD1696" t="str">
            <v/>
          </cell>
          <cell r="CE1696" t="str">
            <v>1</v>
          </cell>
          <cell r="CF1696" t="str">
            <v/>
          </cell>
          <cell r="CG1696" t="str">
            <v>北京经济技术开发区虚拟社区</v>
          </cell>
          <cell r="CH1696" t="str">
            <v>sy</v>
          </cell>
          <cell r="CI1696" t="str">
            <v/>
          </cell>
          <cell r="CJ1696" t="str">
            <v>P</v>
          </cell>
          <cell r="CK1696" t="str">
            <v>    教育</v>
          </cell>
          <cell r="CL1696" t="str">
            <v>83</v>
          </cell>
          <cell r="CM1696" t="str">
            <v>    教育</v>
          </cell>
          <cell r="CN1696" t="str">
            <v>115101</v>
          </cell>
          <cell r="CO1696" t="str">
            <v>      开发区</v>
          </cell>
          <cell r="CP1696" t="str">
            <v/>
          </cell>
          <cell r="CQ1696" t="str">
            <v/>
          </cell>
          <cell r="CR1696" t="str">
            <v>    传统服务业</v>
          </cell>
          <cell r="CS1696" t="str">
            <v>2</v>
          </cell>
          <cell r="CT1696" t="str">
            <v>    地方</v>
          </cell>
          <cell r="CU1696">
            <v>7987</v>
          </cell>
          <cell r="CV1696">
            <v>7987</v>
          </cell>
          <cell r="CW1696">
            <v>0</v>
          </cell>
          <cell r="CX1696">
            <v>0</v>
          </cell>
          <cell r="CY1696">
            <v>3217</v>
          </cell>
          <cell r="CZ1696">
            <v>3217</v>
          </cell>
          <cell r="DA1696">
            <v>0</v>
          </cell>
          <cell r="DB1696">
            <v>0</v>
          </cell>
          <cell r="DC1696">
            <v>0</v>
          </cell>
          <cell r="DD1696">
            <v>7431</v>
          </cell>
          <cell r="DE1696">
            <v>7431</v>
          </cell>
          <cell r="DF1696">
            <v>0</v>
          </cell>
          <cell r="DG1696">
            <v>0</v>
          </cell>
          <cell r="DH1696">
            <v>4503</v>
          </cell>
          <cell r="DI1696">
            <v>4503</v>
          </cell>
          <cell r="DJ1696">
            <v>0</v>
          </cell>
          <cell r="DK1696">
            <v>0</v>
          </cell>
          <cell r="DL1696">
            <v>0</v>
          </cell>
          <cell r="DM1696" t="str">
            <v>3</v>
          </cell>
          <cell r="DN1696" t="str">
            <v>831</v>
          </cell>
          <cell r="DO1696" t="str">
            <v>    学前教育</v>
          </cell>
          <cell r="DP1696" t="str">
            <v>2</v>
          </cell>
          <cell r="DQ1696" t="str">
            <v/>
          </cell>
          <cell r="DR1696">
            <v>7987</v>
          </cell>
          <cell r="DS1696">
            <v>7431</v>
          </cell>
          <cell r="DT1696">
            <v>1</v>
          </cell>
          <cell r="DU1696">
            <v>0</v>
          </cell>
          <cell r="DV1696">
            <v>0</v>
          </cell>
          <cell r="DW1696">
            <v>0</v>
          </cell>
          <cell r="DX1696">
            <v>0</v>
          </cell>
        </row>
        <row r="1697">
          <cell r="M1697" t="str">
            <v>12110224777081866B</v>
          </cell>
          <cell r="N1697" t="str">
            <v>北京经济技术开发区第一幼儿园</v>
          </cell>
          <cell r="O1697" t="str">
            <v/>
          </cell>
          <cell r="P1697" t="str">
            <v>2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7009</v>
          </cell>
          <cell r="V1697">
            <v>7572</v>
          </cell>
          <cell r="W1697">
            <v>996</v>
          </cell>
          <cell r="X1697">
            <v>600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  <cell r="BO1697">
            <v>3024</v>
          </cell>
          <cell r="BP1697">
            <v>3242</v>
          </cell>
          <cell r="BQ1697">
            <v>0</v>
          </cell>
          <cell r="BR1697">
            <v>0</v>
          </cell>
          <cell r="BS1697">
            <v>73</v>
          </cell>
          <cell r="BT1697">
            <v>76</v>
          </cell>
          <cell r="BU1697" t="str">
            <v>2</v>
          </cell>
          <cell r="BV1697" t="str">
            <v>刘国超</v>
          </cell>
          <cell r="BW1697" t="str">
            <v>李辉</v>
          </cell>
          <cell r="BX1697" t="str">
            <v>67862504</v>
          </cell>
          <cell r="BY1697" t="str">
            <v>2025-03-19</v>
          </cell>
          <cell r="BZ1697" t="str">
            <v/>
          </cell>
          <cell r="CA1697" t="str">
            <v>777081866</v>
          </cell>
          <cell r="CB1697">
            <v>0</v>
          </cell>
          <cell r="CC1697">
            <v>0</v>
          </cell>
          <cell r="CD1697" t="str">
            <v/>
          </cell>
          <cell r="CE1697" t="str">
            <v>1</v>
          </cell>
          <cell r="CF1697" t="str">
            <v/>
          </cell>
          <cell r="CG1697" t="str">
            <v>北京经济技术开发区虚拟社区</v>
          </cell>
          <cell r="CH1697" t="str">
            <v>sy</v>
          </cell>
          <cell r="CI1697" t="str">
            <v/>
          </cell>
          <cell r="CJ1697" t="str">
            <v>P</v>
          </cell>
          <cell r="CK1697" t="str">
            <v>    教育</v>
          </cell>
          <cell r="CL1697" t="str">
            <v>83</v>
          </cell>
          <cell r="CM1697" t="str">
            <v>    教育</v>
          </cell>
          <cell r="CN1697" t="str">
            <v>115101</v>
          </cell>
          <cell r="CO1697" t="str">
            <v>      开发区</v>
          </cell>
          <cell r="CP1697" t="str">
            <v/>
          </cell>
          <cell r="CQ1697" t="str">
            <v/>
          </cell>
          <cell r="CR1697" t="str">
            <v>    传统服务业</v>
          </cell>
          <cell r="CS1697" t="str">
            <v>2</v>
          </cell>
          <cell r="CT1697" t="str">
            <v>    地方</v>
          </cell>
          <cell r="CU1697">
            <v>6658</v>
          </cell>
          <cell r="CV1697">
            <v>6658</v>
          </cell>
          <cell r="CW1697">
            <v>0</v>
          </cell>
          <cell r="CX1697">
            <v>0</v>
          </cell>
          <cell r="CY1697">
            <v>3050</v>
          </cell>
          <cell r="CZ1697">
            <v>3050</v>
          </cell>
          <cell r="DA1697">
            <v>0</v>
          </cell>
          <cell r="DB1697">
            <v>0</v>
          </cell>
          <cell r="DC1697">
            <v>0</v>
          </cell>
          <cell r="DD1697">
            <v>7275</v>
          </cell>
          <cell r="DE1697">
            <v>7275</v>
          </cell>
          <cell r="DF1697">
            <v>0</v>
          </cell>
          <cell r="DG1697">
            <v>0</v>
          </cell>
          <cell r="DH1697">
            <v>3604</v>
          </cell>
          <cell r="DI1697">
            <v>3604</v>
          </cell>
          <cell r="DJ1697">
            <v>0</v>
          </cell>
          <cell r="DK1697">
            <v>0</v>
          </cell>
          <cell r="DL1697">
            <v>0</v>
          </cell>
          <cell r="DM1697" t="str">
            <v>3</v>
          </cell>
          <cell r="DN1697" t="str">
            <v>831</v>
          </cell>
          <cell r="DO1697" t="str">
            <v>    学前教育</v>
          </cell>
          <cell r="DP1697" t="str">
            <v>2</v>
          </cell>
          <cell r="DQ1697" t="str">
            <v/>
          </cell>
          <cell r="DR1697">
            <v>6658</v>
          </cell>
          <cell r="DS1697">
            <v>7275</v>
          </cell>
          <cell r="DT1697">
            <v>1</v>
          </cell>
          <cell r="DU1697">
            <v>0</v>
          </cell>
          <cell r="DV1697">
            <v>0</v>
          </cell>
          <cell r="DW1697">
            <v>0</v>
          </cell>
          <cell r="DX1697">
            <v>0</v>
          </cell>
        </row>
        <row r="1698">
          <cell r="M1698" t="str">
            <v>12110224E01085853R</v>
          </cell>
          <cell r="N1698" t="str">
            <v>北京市大兴区亦庄医院</v>
          </cell>
          <cell r="O1698" t="str">
            <v/>
          </cell>
          <cell r="P1698" t="str">
            <v>2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181128</v>
          </cell>
          <cell r="V1698">
            <v>157683</v>
          </cell>
          <cell r="W1698">
            <v>28427</v>
          </cell>
          <cell r="X1698">
            <v>15259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  <cell r="BO1698">
            <v>11570</v>
          </cell>
          <cell r="BP1698">
            <v>8627</v>
          </cell>
          <cell r="BQ1698">
            <v>0</v>
          </cell>
          <cell r="BR1698">
            <v>0</v>
          </cell>
          <cell r="BS1698">
            <v>324</v>
          </cell>
          <cell r="BT1698">
            <v>328</v>
          </cell>
          <cell r="BU1698" t="str">
            <v>2</v>
          </cell>
          <cell r="BV1698" t="str">
            <v>高静民</v>
          </cell>
          <cell r="BW1698" t="str">
            <v>丁迎</v>
          </cell>
          <cell r="BX1698" t="str">
            <v>13811017865</v>
          </cell>
          <cell r="BY1698" t="str">
            <v>2025-03-14</v>
          </cell>
          <cell r="BZ1698" t="str">
            <v/>
          </cell>
          <cell r="CA1698" t="str">
            <v>E01085853</v>
          </cell>
          <cell r="CB1698">
            <v>0</v>
          </cell>
          <cell r="CC1698">
            <v>0</v>
          </cell>
          <cell r="CD1698" t="str">
            <v/>
          </cell>
          <cell r="CE1698" t="str">
            <v>1</v>
          </cell>
          <cell r="CF1698" t="str">
            <v/>
          </cell>
          <cell r="CG1698" t="str">
            <v>北京经济技术开发区虚拟社区</v>
          </cell>
          <cell r="CH1698" t="str">
            <v>sy</v>
          </cell>
          <cell r="CI1698" t="str">
            <v/>
          </cell>
          <cell r="CJ1698" t="str">
            <v>Q</v>
          </cell>
          <cell r="CK1698" t="str">
            <v>    卫生和社会工作</v>
          </cell>
          <cell r="CL1698" t="str">
            <v>84</v>
          </cell>
          <cell r="CM1698" t="str">
            <v>    卫生</v>
          </cell>
          <cell r="CN1698" t="str">
            <v>115101</v>
          </cell>
          <cell r="CO1698" t="str">
            <v>      开发区</v>
          </cell>
          <cell r="CP1698" t="str">
            <v/>
          </cell>
          <cell r="CQ1698" t="str">
            <v/>
          </cell>
          <cell r="CR1698" t="str">
            <v>    传统服务业</v>
          </cell>
          <cell r="CS1698" t="str">
            <v>2</v>
          </cell>
          <cell r="CT1698" t="str">
            <v>    地方</v>
          </cell>
          <cell r="CU1698">
            <v>40889</v>
          </cell>
          <cell r="CV1698">
            <v>13268</v>
          </cell>
          <cell r="CW1698">
            <v>27466</v>
          </cell>
          <cell r="CX1698">
            <v>0</v>
          </cell>
          <cell r="CY1698">
            <v>38876</v>
          </cell>
          <cell r="CZ1698">
            <v>30927</v>
          </cell>
          <cell r="DA1698">
            <v>7949</v>
          </cell>
          <cell r="DB1698">
            <v>0</v>
          </cell>
          <cell r="DC1698">
            <v>0</v>
          </cell>
          <cell r="DD1698">
            <v>35697</v>
          </cell>
          <cell r="DE1698">
            <v>5178</v>
          </cell>
          <cell r="DF1698">
            <v>30101</v>
          </cell>
          <cell r="DG1698">
            <v>0</v>
          </cell>
          <cell r="DH1698">
            <v>32905</v>
          </cell>
          <cell r="DI1698">
            <v>30626</v>
          </cell>
          <cell r="DJ1698">
            <v>2279</v>
          </cell>
          <cell r="DK1698">
            <v>0</v>
          </cell>
          <cell r="DL1698">
            <v>0</v>
          </cell>
          <cell r="DM1698" t="str">
            <v>3</v>
          </cell>
          <cell r="DN1698" t="str">
            <v>842</v>
          </cell>
          <cell r="DO1698" t="str">
            <v>    基层医疗卫生服务</v>
          </cell>
          <cell r="DP1698" t="str">
            <v>2</v>
          </cell>
          <cell r="DQ1698" t="str">
            <v/>
          </cell>
          <cell r="DR1698">
            <v>40889</v>
          </cell>
          <cell r="DS1698">
            <v>35697</v>
          </cell>
          <cell r="DT1698">
            <v>1</v>
          </cell>
          <cell r="DU1698">
            <v>0</v>
          </cell>
          <cell r="DV1698">
            <v>0</v>
          </cell>
          <cell r="DW1698">
            <v>0</v>
          </cell>
          <cell r="DX1698">
            <v>0</v>
          </cell>
        </row>
        <row r="1699">
          <cell r="M1699" t="str">
            <v>12110224E01085909W</v>
          </cell>
          <cell r="N1699" t="str">
            <v>北京市大兴区旧宫医院</v>
          </cell>
          <cell r="O1699" t="str">
            <v/>
          </cell>
          <cell r="P1699" t="str">
            <v>2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80275</v>
          </cell>
          <cell r="V1699">
            <v>84877</v>
          </cell>
          <cell r="W1699">
            <v>16712</v>
          </cell>
          <cell r="X1699">
            <v>18664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19827</v>
          </cell>
          <cell r="BP1699">
            <v>16928</v>
          </cell>
          <cell r="BQ1699">
            <v>0</v>
          </cell>
          <cell r="BR1699">
            <v>0</v>
          </cell>
          <cell r="BS1699">
            <v>336</v>
          </cell>
          <cell r="BT1699">
            <v>325</v>
          </cell>
          <cell r="BU1699" t="str">
            <v>2</v>
          </cell>
          <cell r="BV1699" t="str">
            <v>张俊桥</v>
          </cell>
          <cell r="BW1699" t="str">
            <v>刘爽</v>
          </cell>
          <cell r="BX1699" t="str">
            <v>01087960873</v>
          </cell>
          <cell r="BY1699" t="str">
            <v>2025-03-10</v>
          </cell>
          <cell r="BZ1699" t="str">
            <v/>
          </cell>
          <cell r="CA1699" t="str">
            <v>E01085909</v>
          </cell>
          <cell r="CB1699">
            <v>0</v>
          </cell>
          <cell r="CC1699">
            <v>0</v>
          </cell>
          <cell r="CD1699" t="str">
            <v/>
          </cell>
          <cell r="CE1699" t="str">
            <v/>
          </cell>
          <cell r="CF1699" t="str">
            <v/>
          </cell>
          <cell r="CG1699" t="str">
            <v/>
          </cell>
          <cell r="CH1699" t="str">
            <v>sy</v>
          </cell>
          <cell r="CI1699" t="str">
            <v/>
          </cell>
          <cell r="CJ1699" t="str">
            <v>Q</v>
          </cell>
          <cell r="CK1699" t="str">
            <v>    卫生和社会工作</v>
          </cell>
          <cell r="CL1699" t="str">
            <v>84</v>
          </cell>
          <cell r="CM1699" t="str">
            <v>    卫生</v>
          </cell>
          <cell r="CN1699" t="str">
            <v>110115</v>
          </cell>
          <cell r="CO1699" t="str">
            <v>      大兴区</v>
          </cell>
          <cell r="CP1699" t="str">
            <v/>
          </cell>
          <cell r="CQ1699" t="str">
            <v/>
          </cell>
          <cell r="CR1699" t="str">
            <v>    传统服务业</v>
          </cell>
          <cell r="CS1699" t="str">
            <v>2</v>
          </cell>
          <cell r="CT1699" t="str">
            <v>    地方</v>
          </cell>
          <cell r="CU1699">
            <v>41713</v>
          </cell>
          <cell r="CV1699">
            <v>17976</v>
          </cell>
          <cell r="CW1699">
            <v>23499</v>
          </cell>
          <cell r="CX1699">
            <v>0</v>
          </cell>
          <cell r="CY1699">
            <v>43339</v>
          </cell>
          <cell r="CZ1699">
            <v>38416</v>
          </cell>
          <cell r="DA1699">
            <v>4923</v>
          </cell>
          <cell r="DB1699">
            <v>0</v>
          </cell>
          <cell r="DC1699">
            <v>0</v>
          </cell>
          <cell r="DD1699">
            <v>40831</v>
          </cell>
          <cell r="DE1699">
            <v>14214</v>
          </cell>
          <cell r="DF1699">
            <v>26560</v>
          </cell>
          <cell r="DG1699">
            <v>0</v>
          </cell>
          <cell r="DH1699">
            <v>41886</v>
          </cell>
          <cell r="DI1699">
            <v>37277</v>
          </cell>
          <cell r="DJ1699">
            <v>4609</v>
          </cell>
          <cell r="DK1699">
            <v>0</v>
          </cell>
          <cell r="DL1699">
            <v>0</v>
          </cell>
          <cell r="DM1699" t="str">
            <v>3</v>
          </cell>
          <cell r="DN1699" t="str">
            <v>841</v>
          </cell>
          <cell r="DO1699" t="str">
            <v>    医院</v>
          </cell>
          <cell r="DP1699" t="str">
            <v>2</v>
          </cell>
          <cell r="DQ1699" t="str">
            <v/>
          </cell>
          <cell r="DR1699">
            <v>41713</v>
          </cell>
          <cell r="DS1699">
            <v>40831</v>
          </cell>
          <cell r="DT1699">
            <v>1</v>
          </cell>
          <cell r="DU1699">
            <v>0</v>
          </cell>
          <cell r="DV1699">
            <v>0</v>
          </cell>
          <cell r="DW1699">
            <v>0</v>
          </cell>
          <cell r="DX1699">
            <v>0</v>
          </cell>
        </row>
        <row r="1700">
          <cell r="M1700" t="str">
            <v>12110224MB0298142G</v>
          </cell>
          <cell r="N1700" t="str">
            <v>北京小学大兴分校亦庄学校</v>
          </cell>
          <cell r="O1700" t="str">
            <v/>
          </cell>
          <cell r="P1700" t="str">
            <v>2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10848</v>
          </cell>
          <cell r="V1700">
            <v>10994</v>
          </cell>
          <cell r="W1700">
            <v>2658</v>
          </cell>
          <cell r="X1700">
            <v>3111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  <cell r="BM1700">
            <v>0</v>
          </cell>
          <cell r="BN1700">
            <v>0</v>
          </cell>
          <cell r="BO1700">
            <v>6916</v>
          </cell>
          <cell r="BP1700">
            <v>6332</v>
          </cell>
          <cell r="BQ1700">
            <v>0</v>
          </cell>
          <cell r="BR1700">
            <v>0</v>
          </cell>
          <cell r="BS1700">
            <v>94</v>
          </cell>
          <cell r="BT1700">
            <v>86</v>
          </cell>
          <cell r="BU1700" t="str">
            <v>2</v>
          </cell>
          <cell r="BV1700" t="str">
            <v>甄艳玲</v>
          </cell>
          <cell r="BW1700" t="str">
            <v>吴律</v>
          </cell>
          <cell r="BX1700" t="str">
            <v>13811188570</v>
          </cell>
          <cell r="BY1700" t="str">
            <v>2025-03-07</v>
          </cell>
          <cell r="BZ1700" t="str">
            <v/>
          </cell>
          <cell r="CA1700" t="str">
            <v>MB0298142</v>
          </cell>
          <cell r="CB1700">
            <v>0</v>
          </cell>
          <cell r="CC1700">
            <v>0</v>
          </cell>
          <cell r="CD1700" t="str">
            <v/>
          </cell>
          <cell r="CE1700" t="str">
            <v/>
          </cell>
          <cell r="CF1700" t="str">
            <v/>
          </cell>
          <cell r="CG1700" t="str">
            <v/>
          </cell>
          <cell r="CH1700" t="str">
            <v>sy</v>
          </cell>
          <cell r="CI1700" t="str">
            <v/>
          </cell>
          <cell r="CJ1700" t="str">
            <v>P</v>
          </cell>
          <cell r="CK1700" t="str">
            <v>    教育</v>
          </cell>
          <cell r="CL1700" t="str">
            <v>83</v>
          </cell>
          <cell r="CM1700" t="str">
            <v>    教育</v>
          </cell>
          <cell r="CN1700" t="str">
            <v>110115</v>
          </cell>
          <cell r="CO1700" t="str">
            <v>      大兴区</v>
          </cell>
          <cell r="CP1700" t="str">
            <v/>
          </cell>
          <cell r="CQ1700" t="str">
            <v/>
          </cell>
          <cell r="CR1700" t="str">
            <v>    传统服务业</v>
          </cell>
          <cell r="CS1700" t="str">
            <v>2</v>
          </cell>
          <cell r="CT1700" t="str">
            <v>    地方</v>
          </cell>
          <cell r="CU1700">
            <v>7873</v>
          </cell>
          <cell r="CV1700">
            <v>7873</v>
          </cell>
          <cell r="CW1700">
            <v>0</v>
          </cell>
          <cell r="CX1700">
            <v>0</v>
          </cell>
          <cell r="CY1700">
            <v>7814</v>
          </cell>
          <cell r="CZ1700">
            <v>7611</v>
          </cell>
          <cell r="DA1700">
            <v>202</v>
          </cell>
          <cell r="DB1700">
            <v>0</v>
          </cell>
          <cell r="DC1700">
            <v>0</v>
          </cell>
          <cell r="DD1700">
            <v>7700</v>
          </cell>
          <cell r="DE1700">
            <v>7700</v>
          </cell>
          <cell r="DF1700">
            <v>0</v>
          </cell>
          <cell r="DG1700">
            <v>0</v>
          </cell>
          <cell r="DH1700">
            <v>7650</v>
          </cell>
          <cell r="DI1700">
            <v>7650</v>
          </cell>
          <cell r="DJ1700">
            <v>0</v>
          </cell>
          <cell r="DK1700">
            <v>0</v>
          </cell>
          <cell r="DL1700">
            <v>0</v>
          </cell>
          <cell r="DM1700" t="str">
            <v>3</v>
          </cell>
          <cell r="DN1700" t="str">
            <v>832</v>
          </cell>
          <cell r="DO1700" t="str">
            <v>    初等教育</v>
          </cell>
          <cell r="DP1700" t="str">
            <v>2</v>
          </cell>
          <cell r="DQ1700" t="str">
            <v/>
          </cell>
          <cell r="DR1700">
            <v>7873</v>
          </cell>
          <cell r="DS1700">
            <v>7700</v>
          </cell>
          <cell r="DT1700">
            <v>1</v>
          </cell>
          <cell r="DU1700">
            <v>0</v>
          </cell>
          <cell r="DV1700">
            <v>0</v>
          </cell>
          <cell r="DW1700">
            <v>0</v>
          </cell>
          <cell r="DX1700">
            <v>0</v>
          </cell>
        </row>
        <row r="1701">
          <cell r="M1701" t="str">
            <v>12110224MB1610484L</v>
          </cell>
          <cell r="N1701" t="str">
            <v>北京市建华实验亦庄学校</v>
          </cell>
          <cell r="O1701" t="str">
            <v/>
          </cell>
          <cell r="P1701" t="str">
            <v>2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106624</v>
          </cell>
          <cell r="V1701">
            <v>109553</v>
          </cell>
          <cell r="W1701">
            <v>5949</v>
          </cell>
          <cell r="X1701">
            <v>6479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20958</v>
          </cell>
          <cell r="BP1701">
            <v>14921</v>
          </cell>
          <cell r="BQ1701">
            <v>0</v>
          </cell>
          <cell r="BR1701">
            <v>0</v>
          </cell>
          <cell r="BS1701">
            <v>319</v>
          </cell>
          <cell r="BT1701">
            <v>263</v>
          </cell>
          <cell r="BU1701" t="str">
            <v>2</v>
          </cell>
          <cell r="BV1701" t="str">
            <v>任志瑜</v>
          </cell>
          <cell r="BW1701" t="str">
            <v>李瑞琪</v>
          </cell>
          <cell r="BX1701" t="str">
            <v>52189761</v>
          </cell>
          <cell r="BY1701" t="str">
            <v>2025-03-20</v>
          </cell>
          <cell r="BZ1701" t="str">
            <v/>
          </cell>
          <cell r="CA1701" t="str">
            <v>MB1610484</v>
          </cell>
          <cell r="CB1701">
            <v>0</v>
          </cell>
          <cell r="CC1701">
            <v>0</v>
          </cell>
          <cell r="CD1701" t="str">
            <v/>
          </cell>
          <cell r="CE1701" t="str">
            <v>1</v>
          </cell>
          <cell r="CF1701" t="str">
            <v/>
          </cell>
          <cell r="CG1701" t="str">
            <v>北京经济技术开发区虚拟社区</v>
          </cell>
          <cell r="CH1701" t="str">
            <v>sy</v>
          </cell>
          <cell r="CI1701" t="str">
            <v/>
          </cell>
          <cell r="CJ1701" t="str">
            <v>P</v>
          </cell>
          <cell r="CK1701" t="str">
            <v>    教育</v>
          </cell>
          <cell r="CL1701" t="str">
            <v>83</v>
          </cell>
          <cell r="CM1701" t="str">
            <v>    教育</v>
          </cell>
          <cell r="CN1701" t="str">
            <v>115101</v>
          </cell>
          <cell r="CO1701" t="str">
            <v>      开发区</v>
          </cell>
          <cell r="CP1701" t="str">
            <v/>
          </cell>
          <cell r="CQ1701" t="str">
            <v/>
          </cell>
          <cell r="CR1701" t="str">
            <v>    传统服务业</v>
          </cell>
          <cell r="CS1701" t="str">
            <v>2</v>
          </cell>
          <cell r="CT1701" t="str">
            <v>    地方</v>
          </cell>
          <cell r="CU1701">
            <v>56861</v>
          </cell>
          <cell r="CV1701">
            <v>56861</v>
          </cell>
          <cell r="CW1701">
            <v>0</v>
          </cell>
          <cell r="CX1701">
            <v>0</v>
          </cell>
          <cell r="CY1701">
            <v>27327</v>
          </cell>
          <cell r="CZ1701">
            <v>26491</v>
          </cell>
          <cell r="DA1701">
            <v>836</v>
          </cell>
          <cell r="DB1701">
            <v>0</v>
          </cell>
          <cell r="DC1701">
            <v>0</v>
          </cell>
          <cell r="DD1701">
            <v>44212</v>
          </cell>
          <cell r="DE1701">
            <v>44212</v>
          </cell>
          <cell r="DF1701">
            <v>0</v>
          </cell>
          <cell r="DG1701">
            <v>0</v>
          </cell>
          <cell r="DH1701">
            <v>21810</v>
          </cell>
          <cell r="DI1701">
            <v>21308</v>
          </cell>
          <cell r="DJ1701">
            <v>502</v>
          </cell>
          <cell r="DK1701">
            <v>0</v>
          </cell>
          <cell r="DL1701">
            <v>0</v>
          </cell>
          <cell r="DM1701" t="str">
            <v>3</v>
          </cell>
          <cell r="DN1701" t="str">
            <v>833</v>
          </cell>
          <cell r="DO1701" t="str">
            <v>    中等教育</v>
          </cell>
          <cell r="DP1701" t="str">
            <v>2</v>
          </cell>
          <cell r="DQ1701" t="str">
            <v/>
          </cell>
          <cell r="DR1701">
            <v>56861</v>
          </cell>
          <cell r="DS1701">
            <v>44212</v>
          </cell>
          <cell r="DT1701">
            <v>1</v>
          </cell>
          <cell r="DU1701">
            <v>0</v>
          </cell>
          <cell r="DV1701">
            <v>0</v>
          </cell>
          <cell r="DW1701">
            <v>0</v>
          </cell>
          <cell r="DX1701">
            <v>0</v>
          </cell>
        </row>
        <row r="1702">
          <cell r="M1702" t="str">
            <v>52100000523000026F</v>
          </cell>
          <cell r="N1702" t="str">
            <v>新探健康发展研究中心</v>
          </cell>
          <cell r="O1702" t="str">
            <v/>
          </cell>
          <cell r="P1702" t="str">
            <v>2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52480</v>
          </cell>
          <cell r="V1702">
            <v>54650</v>
          </cell>
          <cell r="W1702">
            <v>1571</v>
          </cell>
          <cell r="X1702">
            <v>3509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  <cell r="BM1702">
            <v>0</v>
          </cell>
          <cell r="BN1702">
            <v>0</v>
          </cell>
          <cell r="BO1702">
            <v>786</v>
          </cell>
          <cell r="BP1702">
            <v>1214</v>
          </cell>
          <cell r="BQ1702">
            <v>0</v>
          </cell>
          <cell r="BR1702">
            <v>0</v>
          </cell>
          <cell r="BS1702">
            <v>58</v>
          </cell>
          <cell r="BT1702">
            <v>39</v>
          </cell>
          <cell r="BU1702" t="str">
            <v>2</v>
          </cell>
          <cell r="BV1702" t="str">
            <v>刘鸿君</v>
          </cell>
          <cell r="BW1702" t="str">
            <v>王北宸</v>
          </cell>
          <cell r="BX1702" t="str">
            <v>67820150</v>
          </cell>
          <cell r="BY1702" t="str">
            <v>2025-03-12</v>
          </cell>
          <cell r="BZ1702" t="str">
            <v/>
          </cell>
          <cell r="CA1702" t="str">
            <v>523000026</v>
          </cell>
          <cell r="CB1702">
            <v>0</v>
          </cell>
          <cell r="CC1702">
            <v>0</v>
          </cell>
          <cell r="CD1702" t="str">
            <v/>
          </cell>
          <cell r="CE1702" t="str">
            <v>1</v>
          </cell>
          <cell r="CF1702" t="str">
            <v/>
          </cell>
          <cell r="CG1702" t="str">
            <v>北京经济技术开发区虚拟社区</v>
          </cell>
          <cell r="CH1702" t="str">
            <v>sy</v>
          </cell>
          <cell r="CI1702" t="str">
            <v/>
          </cell>
          <cell r="CJ1702" t="str">
            <v>M</v>
          </cell>
          <cell r="CK1702" t="str">
            <v>    科学研究和技术服务业</v>
          </cell>
          <cell r="CL1702" t="str">
            <v>75</v>
          </cell>
          <cell r="CM1702" t="str">
            <v>    科技推广和应用服务业</v>
          </cell>
          <cell r="CN1702" t="str">
            <v>115101</v>
          </cell>
          <cell r="CO1702" t="str">
            <v>      开发区</v>
          </cell>
          <cell r="CP1702" t="str">
            <v/>
          </cell>
          <cell r="CQ1702" t="str">
            <v>x</v>
          </cell>
          <cell r="CR1702" t="str">
            <v>    现代服务业</v>
          </cell>
          <cell r="CS1702" t="str">
            <v>1</v>
          </cell>
          <cell r="CT1702" t="str">
            <v>    中央</v>
          </cell>
          <cell r="CU1702">
            <v>86</v>
          </cell>
          <cell r="CV1702">
            <v>0</v>
          </cell>
          <cell r="CW1702">
            <v>0</v>
          </cell>
          <cell r="CX1702">
            <v>0</v>
          </cell>
          <cell r="CY1702">
            <v>878</v>
          </cell>
          <cell r="CZ1702">
            <v>507</v>
          </cell>
          <cell r="DA1702">
            <v>102</v>
          </cell>
          <cell r="DB1702">
            <v>0</v>
          </cell>
          <cell r="DC1702">
            <v>0</v>
          </cell>
          <cell r="DD1702">
            <v>524</v>
          </cell>
          <cell r="DE1702">
            <v>0</v>
          </cell>
          <cell r="DF1702">
            <v>0</v>
          </cell>
          <cell r="DG1702">
            <v>443</v>
          </cell>
          <cell r="DH1702">
            <v>1569</v>
          </cell>
          <cell r="DI1702">
            <v>1335</v>
          </cell>
          <cell r="DJ1702">
            <v>232</v>
          </cell>
          <cell r="DK1702">
            <v>0</v>
          </cell>
          <cell r="DL1702">
            <v>0</v>
          </cell>
          <cell r="DM1702" t="str">
            <v>3</v>
          </cell>
          <cell r="DN1702" t="str">
            <v>759</v>
          </cell>
          <cell r="DO1702" t="str">
            <v>    其他科技推广服务业</v>
          </cell>
          <cell r="DP1702" t="str">
            <v>1</v>
          </cell>
          <cell r="DQ1702" t="str">
            <v/>
          </cell>
          <cell r="DR1702">
            <v>86</v>
          </cell>
          <cell r="DS1702">
            <v>524</v>
          </cell>
          <cell r="DT1702">
            <v>1</v>
          </cell>
          <cell r="DU1702">
            <v>0</v>
          </cell>
          <cell r="DV1702">
            <v>0</v>
          </cell>
          <cell r="DW1702">
            <v>0</v>
          </cell>
          <cell r="DX1702">
            <v>0</v>
          </cell>
        </row>
        <row r="1703">
          <cell r="M1703" t="str">
            <v>52110000MJ0165429W</v>
          </cell>
          <cell r="N1703" t="str">
            <v>北京超弦存储器研究院</v>
          </cell>
          <cell r="O1703" t="str">
            <v/>
          </cell>
          <cell r="P1703" t="str">
            <v>2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1157293</v>
          </cell>
          <cell r="V1703">
            <v>1349275</v>
          </cell>
          <cell r="W1703">
            <v>69299</v>
          </cell>
          <cell r="X1703">
            <v>36228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22733</v>
          </cell>
          <cell r="BP1703">
            <v>27286</v>
          </cell>
          <cell r="BQ1703">
            <v>0</v>
          </cell>
          <cell r="BR1703">
            <v>0</v>
          </cell>
          <cell r="BS1703">
            <v>281</v>
          </cell>
          <cell r="BT1703">
            <v>273</v>
          </cell>
          <cell r="BU1703" t="str">
            <v>2</v>
          </cell>
          <cell r="BV1703" t="str">
            <v>魏少军</v>
          </cell>
          <cell r="BW1703" t="str">
            <v>石欣禾</v>
          </cell>
          <cell r="BX1703" t="str">
            <v>13034720915</v>
          </cell>
          <cell r="BY1703" t="str">
            <v>2025-03-20</v>
          </cell>
          <cell r="BZ1703" t="str">
            <v/>
          </cell>
          <cell r="CA1703" t="str">
            <v>MJ0165429</v>
          </cell>
          <cell r="CB1703">
            <v>0</v>
          </cell>
          <cell r="CC1703">
            <v>0</v>
          </cell>
          <cell r="CD1703" t="str">
            <v/>
          </cell>
          <cell r="CE1703" t="str">
            <v>1</v>
          </cell>
          <cell r="CF1703" t="str">
            <v/>
          </cell>
          <cell r="CG1703" t="str">
            <v>北京经济技术开发区虚拟社区</v>
          </cell>
          <cell r="CH1703" t="str">
            <v>sy</v>
          </cell>
          <cell r="CI1703" t="str">
            <v/>
          </cell>
          <cell r="CJ1703" t="str">
            <v>M</v>
          </cell>
          <cell r="CK1703" t="str">
            <v>    科学研究和技术服务业</v>
          </cell>
          <cell r="CL1703" t="str">
            <v>73</v>
          </cell>
          <cell r="CM1703" t="str">
            <v>    研究和试验发展</v>
          </cell>
          <cell r="CN1703" t="str">
            <v>115101</v>
          </cell>
          <cell r="CO1703" t="str">
            <v>      开发区</v>
          </cell>
          <cell r="CP1703" t="str">
            <v/>
          </cell>
          <cell r="CQ1703" t="str">
            <v>x</v>
          </cell>
          <cell r="CR1703" t="str">
            <v>    现代服务业</v>
          </cell>
          <cell r="CS1703" t="str">
            <v>2</v>
          </cell>
          <cell r="CT1703" t="str">
            <v>    地方</v>
          </cell>
          <cell r="CU1703">
            <v>1754</v>
          </cell>
          <cell r="CV1703">
            <v>1330</v>
          </cell>
          <cell r="CW1703">
            <v>7</v>
          </cell>
          <cell r="CX1703">
            <v>0</v>
          </cell>
          <cell r="CY1703">
            <v>42035</v>
          </cell>
          <cell r="CZ1703">
            <v>38990</v>
          </cell>
          <cell r="DA1703">
            <v>3051</v>
          </cell>
          <cell r="DB1703">
            <v>0</v>
          </cell>
          <cell r="DC1703">
            <v>0</v>
          </cell>
          <cell r="DD1703">
            <v>313</v>
          </cell>
          <cell r="DE1703">
            <v>0</v>
          </cell>
          <cell r="DF1703">
            <v>0</v>
          </cell>
          <cell r="DG1703">
            <v>0</v>
          </cell>
          <cell r="DH1703">
            <v>39469</v>
          </cell>
          <cell r="DI1703">
            <v>35926</v>
          </cell>
          <cell r="DJ1703">
            <v>3540</v>
          </cell>
          <cell r="DK1703">
            <v>2</v>
          </cell>
          <cell r="DL1703">
            <v>0</v>
          </cell>
          <cell r="DM1703" t="str">
            <v>3</v>
          </cell>
          <cell r="DN1703" t="str">
            <v>732</v>
          </cell>
          <cell r="DO1703" t="str">
            <v>    工程和技术研究和试验发展</v>
          </cell>
          <cell r="DP1703" t="str">
            <v>2</v>
          </cell>
          <cell r="DQ1703" t="str">
            <v/>
          </cell>
          <cell r="DR1703">
            <v>1754</v>
          </cell>
          <cell r="DS1703">
            <v>313</v>
          </cell>
          <cell r="DT1703">
            <v>1</v>
          </cell>
          <cell r="DU1703">
            <v>0</v>
          </cell>
          <cell r="DV1703">
            <v>0</v>
          </cell>
          <cell r="DW1703">
            <v>0</v>
          </cell>
          <cell r="DX1703">
            <v>0</v>
          </cell>
        </row>
        <row r="1704">
          <cell r="M1704" t="str">
            <v>521101153064081640</v>
          </cell>
          <cell r="N1704" t="str">
            <v>北京市大兴区旧宫新苑社区卫生服务中心</v>
          </cell>
          <cell r="O1704" t="str">
            <v/>
          </cell>
          <cell r="P1704" t="str">
            <v>2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2295</v>
          </cell>
          <cell r="V1704">
            <v>35552</v>
          </cell>
          <cell r="W1704">
            <v>40034</v>
          </cell>
          <cell r="X1704">
            <v>43067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1675</v>
          </cell>
          <cell r="BP1704">
            <v>1632</v>
          </cell>
          <cell r="BQ1704">
            <v>0</v>
          </cell>
          <cell r="BR1704">
            <v>0</v>
          </cell>
          <cell r="BS1704">
            <v>161</v>
          </cell>
          <cell r="BT1704">
            <v>156</v>
          </cell>
          <cell r="BU1704" t="str">
            <v>2</v>
          </cell>
          <cell r="BV1704" t="str">
            <v>赵永林</v>
          </cell>
          <cell r="BW1704" t="str">
            <v>张彩莲</v>
          </cell>
          <cell r="BX1704" t="str">
            <v>13683308788</v>
          </cell>
          <cell r="BY1704" t="str">
            <v>2025-03-12</v>
          </cell>
          <cell r="BZ1704" t="str">
            <v/>
          </cell>
          <cell r="CA1704" t="str">
            <v>306408164</v>
          </cell>
          <cell r="CB1704">
            <v>0</v>
          </cell>
          <cell r="CC1704">
            <v>0</v>
          </cell>
          <cell r="CD1704" t="str">
            <v/>
          </cell>
          <cell r="CE1704" t="str">
            <v/>
          </cell>
          <cell r="CF1704" t="str">
            <v/>
          </cell>
          <cell r="CG1704" t="str">
            <v/>
          </cell>
          <cell r="CH1704" t="str">
            <v>sy</v>
          </cell>
          <cell r="CI1704" t="str">
            <v/>
          </cell>
          <cell r="CJ1704" t="str">
            <v>Q</v>
          </cell>
          <cell r="CK1704" t="str">
            <v>    卫生和社会工作</v>
          </cell>
          <cell r="CL1704" t="str">
            <v>84</v>
          </cell>
          <cell r="CM1704" t="str">
            <v>    卫生</v>
          </cell>
          <cell r="CN1704" t="str">
            <v>110115</v>
          </cell>
          <cell r="CO1704" t="str">
            <v>      大兴区</v>
          </cell>
          <cell r="CP1704" t="str">
            <v/>
          </cell>
          <cell r="CQ1704" t="str">
            <v/>
          </cell>
          <cell r="CR1704" t="str">
            <v>    传统服务业</v>
          </cell>
          <cell r="CS1704" t="str">
            <v>2</v>
          </cell>
          <cell r="CT1704" t="str">
            <v>    地方</v>
          </cell>
          <cell r="CU1704">
            <v>9993</v>
          </cell>
          <cell r="CV1704">
            <v>56</v>
          </cell>
          <cell r="CW1704">
            <v>0</v>
          </cell>
          <cell r="CX1704">
            <v>9913</v>
          </cell>
          <cell r="CY1704">
            <v>10672</v>
          </cell>
          <cell r="CZ1704">
            <v>0</v>
          </cell>
          <cell r="DA1704">
            <v>0</v>
          </cell>
          <cell r="DB1704">
            <v>10672</v>
          </cell>
          <cell r="DC1704">
            <v>0</v>
          </cell>
          <cell r="DD1704">
            <v>11155</v>
          </cell>
          <cell r="DE1704">
            <v>17</v>
          </cell>
          <cell r="DF1704">
            <v>0</v>
          </cell>
          <cell r="DG1704">
            <v>11112</v>
          </cell>
          <cell r="DH1704">
            <v>11475</v>
          </cell>
          <cell r="DI1704">
            <v>0</v>
          </cell>
          <cell r="DJ1704">
            <v>0</v>
          </cell>
          <cell r="DK1704">
            <v>11475</v>
          </cell>
          <cell r="DL1704">
            <v>0</v>
          </cell>
          <cell r="DM1704" t="str">
            <v>3</v>
          </cell>
          <cell r="DN1704" t="str">
            <v>842</v>
          </cell>
          <cell r="DO1704" t="str">
            <v>    基层医疗卫生服务</v>
          </cell>
          <cell r="DP1704" t="str">
            <v>1</v>
          </cell>
          <cell r="DQ1704" t="str">
            <v/>
          </cell>
          <cell r="DR1704">
            <v>9993</v>
          </cell>
          <cell r="DS1704">
            <v>11155</v>
          </cell>
          <cell r="DT1704">
            <v>1</v>
          </cell>
          <cell r="DU1704">
            <v>0</v>
          </cell>
          <cell r="DV1704">
            <v>0</v>
          </cell>
          <cell r="DW1704">
            <v>0</v>
          </cell>
          <cell r="DX1704">
            <v>0</v>
          </cell>
        </row>
        <row r="1705">
          <cell r="M1705" t="str">
            <v>52110115692302965E</v>
          </cell>
          <cell r="N1705" t="str">
            <v>北京市中芯学校</v>
          </cell>
          <cell r="O1705" t="str">
            <v/>
          </cell>
          <cell r="P1705" t="str">
            <v>2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193853</v>
          </cell>
          <cell r="V1705">
            <v>158144</v>
          </cell>
          <cell r="W1705">
            <v>111312</v>
          </cell>
          <cell r="X1705">
            <v>97104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  <cell r="BO1705">
            <v>13847</v>
          </cell>
          <cell r="BP1705">
            <v>12716</v>
          </cell>
          <cell r="BQ1705">
            <v>0</v>
          </cell>
          <cell r="BR1705">
            <v>0</v>
          </cell>
          <cell r="BS1705">
            <v>256</v>
          </cell>
          <cell r="BT1705">
            <v>268</v>
          </cell>
          <cell r="BU1705" t="str">
            <v>2</v>
          </cell>
          <cell r="BV1705" t="str">
            <v>郭悦沙</v>
          </cell>
          <cell r="BW1705" t="str">
            <v>彭晓菲</v>
          </cell>
          <cell r="BX1705" t="str">
            <v>18810104385</v>
          </cell>
          <cell r="BY1705" t="str">
            <v>2025-03-14</v>
          </cell>
          <cell r="BZ1705" t="str">
            <v/>
          </cell>
          <cell r="CA1705" t="str">
            <v>692302965</v>
          </cell>
          <cell r="CB1705">
            <v>0</v>
          </cell>
          <cell r="CC1705">
            <v>0</v>
          </cell>
          <cell r="CD1705" t="str">
            <v/>
          </cell>
          <cell r="CE1705" t="str">
            <v>1</v>
          </cell>
          <cell r="CF1705" t="str">
            <v/>
          </cell>
          <cell r="CG1705" t="str">
            <v>北京经济技术开发区虚拟社区</v>
          </cell>
          <cell r="CH1705" t="str">
            <v>sy</v>
          </cell>
          <cell r="CI1705" t="str">
            <v/>
          </cell>
          <cell r="CJ1705" t="str">
            <v>P</v>
          </cell>
          <cell r="CK1705" t="str">
            <v>    教育</v>
          </cell>
          <cell r="CL1705" t="str">
            <v>83</v>
          </cell>
          <cell r="CM1705" t="str">
            <v>    教育</v>
          </cell>
          <cell r="CN1705" t="str">
            <v>115101</v>
          </cell>
          <cell r="CO1705" t="str">
            <v>      开发区</v>
          </cell>
          <cell r="CP1705" t="str">
            <v/>
          </cell>
          <cell r="CQ1705" t="str">
            <v/>
          </cell>
          <cell r="CR1705" t="str">
            <v>    传统服务业</v>
          </cell>
          <cell r="CS1705" t="str">
            <v>2</v>
          </cell>
          <cell r="CT1705" t="str">
            <v>    地方</v>
          </cell>
          <cell r="CU1705">
            <v>30568</v>
          </cell>
          <cell r="CV1705">
            <v>25</v>
          </cell>
          <cell r="CW1705">
            <v>27520</v>
          </cell>
          <cell r="CX1705">
            <v>0</v>
          </cell>
          <cell r="CY1705">
            <v>22227</v>
          </cell>
          <cell r="CZ1705">
            <v>13481</v>
          </cell>
          <cell r="DA1705">
            <v>8746</v>
          </cell>
          <cell r="DB1705">
            <v>0</v>
          </cell>
          <cell r="DC1705">
            <v>0</v>
          </cell>
          <cell r="DD1705">
            <v>29256</v>
          </cell>
          <cell r="DE1705">
            <v>0</v>
          </cell>
          <cell r="DF1705">
            <v>27154</v>
          </cell>
          <cell r="DG1705">
            <v>0</v>
          </cell>
          <cell r="DH1705">
            <v>20942</v>
          </cell>
          <cell r="DI1705">
            <v>11232</v>
          </cell>
          <cell r="DJ1705">
            <v>9709</v>
          </cell>
          <cell r="DK1705">
            <v>0</v>
          </cell>
          <cell r="DL1705">
            <v>0</v>
          </cell>
          <cell r="DM1705" t="str">
            <v>3</v>
          </cell>
          <cell r="DN1705" t="str">
            <v>832</v>
          </cell>
          <cell r="DO1705" t="str">
            <v>    初等教育</v>
          </cell>
          <cell r="DP1705" t="str">
            <v>1</v>
          </cell>
          <cell r="DQ1705" t="str">
            <v/>
          </cell>
          <cell r="DR1705">
            <v>30568</v>
          </cell>
          <cell r="DS1705">
            <v>29256</v>
          </cell>
          <cell r="DT1705">
            <v>1</v>
          </cell>
          <cell r="DU1705">
            <v>0</v>
          </cell>
          <cell r="DV1705">
            <v>0</v>
          </cell>
          <cell r="DW1705">
            <v>0</v>
          </cell>
          <cell r="DX1705">
            <v>0</v>
          </cell>
        </row>
        <row r="1706">
          <cell r="M1706" t="str">
            <v>52110115753301625B</v>
          </cell>
          <cell r="N1706" t="str">
            <v>北京市大兴区二十一世纪实验幼儿园</v>
          </cell>
          <cell r="O1706" t="str">
            <v/>
          </cell>
          <cell r="P1706" t="str">
            <v>2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38454</v>
          </cell>
          <cell r="V1706">
            <v>34441</v>
          </cell>
          <cell r="W1706">
            <v>19375</v>
          </cell>
          <cell r="X1706">
            <v>20337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  <cell r="BM1706">
            <v>0</v>
          </cell>
          <cell r="BN1706">
            <v>0</v>
          </cell>
          <cell r="BO1706">
            <v>1289</v>
          </cell>
          <cell r="BP1706">
            <v>2358</v>
          </cell>
          <cell r="BQ1706">
            <v>0</v>
          </cell>
          <cell r="BR1706">
            <v>0</v>
          </cell>
          <cell r="BS1706">
            <v>170</v>
          </cell>
          <cell r="BT1706">
            <v>179</v>
          </cell>
          <cell r="BU1706" t="str">
            <v>2</v>
          </cell>
          <cell r="BV1706" t="str">
            <v>朱敏</v>
          </cell>
          <cell r="BW1706" t="str">
            <v>伍爱萍</v>
          </cell>
          <cell r="BX1706" t="str">
            <v>13681010488</v>
          </cell>
          <cell r="BY1706" t="str">
            <v>2025-03-07</v>
          </cell>
          <cell r="BZ1706" t="str">
            <v/>
          </cell>
          <cell r="CA1706" t="str">
            <v>753301625</v>
          </cell>
          <cell r="CB1706">
            <v>0</v>
          </cell>
          <cell r="CC1706">
            <v>0</v>
          </cell>
          <cell r="CD1706" t="str">
            <v/>
          </cell>
          <cell r="CE1706" t="str">
            <v>1</v>
          </cell>
          <cell r="CF1706" t="str">
            <v/>
          </cell>
          <cell r="CG1706" t="str">
            <v>北京经济技术开发区虚拟社区</v>
          </cell>
          <cell r="CH1706" t="str">
            <v>sy</v>
          </cell>
          <cell r="CI1706" t="str">
            <v/>
          </cell>
          <cell r="CJ1706" t="str">
            <v>P</v>
          </cell>
          <cell r="CK1706" t="str">
            <v>    教育</v>
          </cell>
          <cell r="CL1706" t="str">
            <v>83</v>
          </cell>
          <cell r="CM1706" t="str">
            <v>    教育</v>
          </cell>
          <cell r="CN1706" t="str">
            <v>115101</v>
          </cell>
          <cell r="CO1706" t="str">
            <v>      开发区</v>
          </cell>
          <cell r="CP1706" t="str">
            <v/>
          </cell>
          <cell r="CQ1706" t="str">
            <v/>
          </cell>
          <cell r="CR1706" t="str">
            <v>    传统服务业</v>
          </cell>
          <cell r="CS1706" t="str">
            <v>2</v>
          </cell>
          <cell r="CT1706" t="str">
            <v>    地方</v>
          </cell>
          <cell r="CU1706">
            <v>3621</v>
          </cell>
          <cell r="CV1706">
            <v>0</v>
          </cell>
          <cell r="CW1706">
            <v>3621</v>
          </cell>
          <cell r="CX1706">
            <v>0</v>
          </cell>
          <cell r="CY1706">
            <v>4370</v>
          </cell>
          <cell r="CZ1706">
            <v>2576</v>
          </cell>
          <cell r="DA1706">
            <v>1794</v>
          </cell>
          <cell r="DB1706">
            <v>0</v>
          </cell>
          <cell r="DC1706">
            <v>0</v>
          </cell>
          <cell r="DD1706">
            <v>2854</v>
          </cell>
          <cell r="DE1706">
            <v>0</v>
          </cell>
          <cell r="DF1706">
            <v>2854</v>
          </cell>
          <cell r="DG1706">
            <v>0</v>
          </cell>
          <cell r="DH1706">
            <v>4421</v>
          </cell>
          <cell r="DI1706">
            <v>2606</v>
          </cell>
          <cell r="DJ1706">
            <v>1815</v>
          </cell>
          <cell r="DK1706">
            <v>0</v>
          </cell>
          <cell r="DL1706">
            <v>0</v>
          </cell>
          <cell r="DM1706" t="str">
            <v>3</v>
          </cell>
          <cell r="DN1706" t="str">
            <v>831</v>
          </cell>
          <cell r="DO1706" t="str">
            <v>    学前教育</v>
          </cell>
          <cell r="DP1706" t="str">
            <v>1</v>
          </cell>
          <cell r="DQ1706" t="str">
            <v/>
          </cell>
          <cell r="DR1706">
            <v>3621</v>
          </cell>
          <cell r="DS1706">
            <v>2854</v>
          </cell>
          <cell r="DT1706">
            <v>1</v>
          </cell>
          <cell r="DU1706">
            <v>0</v>
          </cell>
          <cell r="DV1706">
            <v>0</v>
          </cell>
          <cell r="DW1706">
            <v>0</v>
          </cell>
          <cell r="DX1706">
            <v>0</v>
          </cell>
        </row>
        <row r="1707">
          <cell r="M1707" t="str">
            <v>52110115779503778C</v>
          </cell>
          <cell r="N1707" t="str">
            <v>北京中芯幼儿园</v>
          </cell>
          <cell r="O1707" t="str">
            <v/>
          </cell>
          <cell r="P1707" t="str">
            <v>2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51726</v>
          </cell>
          <cell r="V1707">
            <v>44678</v>
          </cell>
          <cell r="W1707">
            <v>30632</v>
          </cell>
          <cell r="X1707">
            <v>28511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  <cell r="BO1707">
            <v>3352</v>
          </cell>
          <cell r="BP1707">
            <v>3195</v>
          </cell>
          <cell r="BQ1707">
            <v>0</v>
          </cell>
          <cell r="BR1707">
            <v>0</v>
          </cell>
          <cell r="BS1707">
            <v>89</v>
          </cell>
          <cell r="BT1707">
            <v>88</v>
          </cell>
          <cell r="BU1707" t="str">
            <v>2</v>
          </cell>
          <cell r="BV1707" t="str">
            <v>郭悦沙</v>
          </cell>
          <cell r="BW1707" t="str">
            <v>彭晓菲</v>
          </cell>
          <cell r="BX1707" t="str">
            <v>18810104385</v>
          </cell>
          <cell r="BY1707" t="str">
            <v>2025-03-19</v>
          </cell>
          <cell r="BZ1707" t="str">
            <v/>
          </cell>
          <cell r="CA1707" t="str">
            <v>779503778</v>
          </cell>
          <cell r="CB1707">
            <v>0</v>
          </cell>
          <cell r="CC1707">
            <v>0</v>
          </cell>
          <cell r="CD1707" t="str">
            <v/>
          </cell>
          <cell r="CE1707" t="str">
            <v>1</v>
          </cell>
          <cell r="CF1707" t="str">
            <v/>
          </cell>
          <cell r="CG1707" t="str">
            <v>北京经济技术开发区虚拟社区</v>
          </cell>
          <cell r="CH1707" t="str">
            <v>sy</v>
          </cell>
          <cell r="CI1707" t="str">
            <v/>
          </cell>
          <cell r="CJ1707" t="str">
            <v>P</v>
          </cell>
          <cell r="CK1707" t="str">
            <v>    教育</v>
          </cell>
          <cell r="CL1707" t="str">
            <v>83</v>
          </cell>
          <cell r="CM1707" t="str">
            <v>    教育</v>
          </cell>
          <cell r="CN1707" t="str">
            <v>115101</v>
          </cell>
          <cell r="CO1707" t="str">
            <v>      开发区</v>
          </cell>
          <cell r="CP1707" t="str">
            <v/>
          </cell>
          <cell r="CQ1707" t="str">
            <v/>
          </cell>
          <cell r="CR1707" t="str">
            <v>    传统服务业</v>
          </cell>
          <cell r="CS1707" t="str">
            <v>2</v>
          </cell>
          <cell r="CT1707" t="str">
            <v>    地方</v>
          </cell>
          <cell r="CU1707">
            <v>4043</v>
          </cell>
          <cell r="CV1707">
            <v>0</v>
          </cell>
          <cell r="CW1707">
            <v>2112</v>
          </cell>
          <cell r="CX1707">
            <v>0</v>
          </cell>
          <cell r="CY1707">
            <v>6861</v>
          </cell>
          <cell r="CZ1707">
            <v>5399</v>
          </cell>
          <cell r="DA1707">
            <v>1462</v>
          </cell>
          <cell r="DB1707">
            <v>0</v>
          </cell>
          <cell r="DC1707">
            <v>0</v>
          </cell>
          <cell r="DD1707">
            <v>3699</v>
          </cell>
          <cell r="DE1707">
            <v>0</v>
          </cell>
          <cell r="DF1707">
            <v>2064</v>
          </cell>
          <cell r="DG1707">
            <v>0</v>
          </cell>
          <cell r="DH1707">
            <v>5472</v>
          </cell>
          <cell r="DI1707">
            <v>3188</v>
          </cell>
          <cell r="DJ1707">
            <v>2284</v>
          </cell>
          <cell r="DK1707">
            <v>0</v>
          </cell>
          <cell r="DL1707">
            <v>0</v>
          </cell>
          <cell r="DM1707" t="str">
            <v>3</v>
          </cell>
          <cell r="DN1707" t="str">
            <v>831</v>
          </cell>
          <cell r="DO1707" t="str">
            <v>    学前教育</v>
          </cell>
          <cell r="DP1707" t="str">
            <v>1</v>
          </cell>
          <cell r="DQ1707" t="str">
            <v/>
          </cell>
          <cell r="DR1707">
            <v>4043</v>
          </cell>
          <cell r="DS1707">
            <v>3699</v>
          </cell>
          <cell r="DT1707">
            <v>1</v>
          </cell>
          <cell r="DU1707">
            <v>0</v>
          </cell>
          <cell r="DV1707">
            <v>0</v>
          </cell>
          <cell r="DW1707">
            <v>0</v>
          </cell>
          <cell r="DX1707">
            <v>0</v>
          </cell>
        </row>
        <row r="1708">
          <cell r="M1708" t="str">
            <v>52110115MJ0339820F</v>
          </cell>
          <cell r="N1708" t="str">
            <v>北京市大兴区中芯南海子幼儿园</v>
          </cell>
          <cell r="O1708" t="str">
            <v/>
          </cell>
          <cell r="P1708" t="str">
            <v>2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17522</v>
          </cell>
          <cell r="V1708">
            <v>15453</v>
          </cell>
          <cell r="W1708">
            <v>11459</v>
          </cell>
          <cell r="X1708">
            <v>7697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1811</v>
          </cell>
          <cell r="BP1708">
            <v>1924</v>
          </cell>
          <cell r="BQ1708">
            <v>0</v>
          </cell>
          <cell r="BR1708">
            <v>0</v>
          </cell>
          <cell r="BS1708">
            <v>73</v>
          </cell>
          <cell r="BT1708">
            <v>73</v>
          </cell>
          <cell r="BU1708" t="str">
            <v>2</v>
          </cell>
          <cell r="BV1708" t="str">
            <v>王春利</v>
          </cell>
          <cell r="BW1708" t="str">
            <v>刘晓磊</v>
          </cell>
          <cell r="BX1708" t="str">
            <v>18513748567</v>
          </cell>
          <cell r="BY1708" t="str">
            <v>2025-03-19</v>
          </cell>
          <cell r="BZ1708" t="str">
            <v/>
          </cell>
          <cell r="CA1708" t="str">
            <v>MJ0339820</v>
          </cell>
          <cell r="CB1708">
            <v>0</v>
          </cell>
          <cell r="CC1708">
            <v>0</v>
          </cell>
          <cell r="CD1708" t="str">
            <v/>
          </cell>
          <cell r="CE1708" t="str">
            <v>1</v>
          </cell>
          <cell r="CF1708" t="str">
            <v/>
          </cell>
          <cell r="CG1708" t="str">
            <v>北京经济技术开发区虚拟社区</v>
          </cell>
          <cell r="CH1708" t="str">
            <v>sy</v>
          </cell>
          <cell r="CI1708" t="str">
            <v/>
          </cell>
          <cell r="CJ1708" t="str">
            <v>P</v>
          </cell>
          <cell r="CK1708" t="str">
            <v>    教育</v>
          </cell>
          <cell r="CL1708" t="str">
            <v>83</v>
          </cell>
          <cell r="CM1708" t="str">
            <v>    教育</v>
          </cell>
          <cell r="CN1708" t="str">
            <v>115101</v>
          </cell>
          <cell r="CO1708" t="str">
            <v>      开发区</v>
          </cell>
          <cell r="CP1708" t="str">
            <v/>
          </cell>
          <cell r="CQ1708" t="str">
            <v/>
          </cell>
          <cell r="CR1708" t="str">
            <v>    传统服务业</v>
          </cell>
          <cell r="CS1708" t="str">
            <v>2</v>
          </cell>
          <cell r="CT1708" t="str">
            <v>    地方</v>
          </cell>
          <cell r="CU1708">
            <v>273</v>
          </cell>
          <cell r="CV1708">
            <v>0</v>
          </cell>
          <cell r="CW1708">
            <v>271</v>
          </cell>
          <cell r="CX1708">
            <v>0</v>
          </cell>
          <cell r="CY1708">
            <v>3652</v>
          </cell>
          <cell r="CZ1708">
            <v>2112</v>
          </cell>
          <cell r="DA1708">
            <v>1540</v>
          </cell>
          <cell r="DB1708">
            <v>0</v>
          </cell>
          <cell r="DC1708">
            <v>0</v>
          </cell>
          <cell r="DD1708">
            <v>3718</v>
          </cell>
          <cell r="DE1708">
            <v>1615</v>
          </cell>
          <cell r="DF1708">
            <v>361</v>
          </cell>
          <cell r="DG1708">
            <v>0</v>
          </cell>
          <cell r="DH1708">
            <v>2632</v>
          </cell>
          <cell r="DI1708">
            <v>1878</v>
          </cell>
          <cell r="DJ1708">
            <v>753</v>
          </cell>
          <cell r="DK1708">
            <v>0</v>
          </cell>
          <cell r="DL1708">
            <v>0</v>
          </cell>
          <cell r="DM1708" t="str">
            <v>3</v>
          </cell>
          <cell r="DN1708" t="str">
            <v>831</v>
          </cell>
          <cell r="DO1708" t="str">
            <v>    学前教育</v>
          </cell>
          <cell r="DP1708" t="str">
            <v>1</v>
          </cell>
          <cell r="DQ1708" t="str">
            <v/>
          </cell>
          <cell r="DR1708">
            <v>273</v>
          </cell>
          <cell r="DS1708">
            <v>3718</v>
          </cell>
          <cell r="DT1708">
            <v>1</v>
          </cell>
          <cell r="DU1708">
            <v>0</v>
          </cell>
          <cell r="DV1708">
            <v>0</v>
          </cell>
          <cell r="DW1708">
            <v>0</v>
          </cell>
          <cell r="DX1708">
            <v>0</v>
          </cell>
        </row>
        <row r="1709">
          <cell r="M1709" t="str">
            <v>52110115MJ0340522B</v>
          </cell>
          <cell r="N1709" t="str">
            <v>北京经济技术开发区耀华京港学校</v>
          </cell>
          <cell r="O1709" t="str">
            <v/>
          </cell>
          <cell r="P1709" t="str">
            <v>2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27264</v>
          </cell>
          <cell r="V1709">
            <v>15279</v>
          </cell>
          <cell r="W1709">
            <v>24767</v>
          </cell>
          <cell r="X1709">
            <v>22931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  <cell r="BM1709">
            <v>0</v>
          </cell>
          <cell r="BN1709">
            <v>0</v>
          </cell>
          <cell r="BO1709">
            <v>5636</v>
          </cell>
          <cell r="BP1709">
            <v>5588</v>
          </cell>
          <cell r="BQ1709">
            <v>0</v>
          </cell>
          <cell r="BR1709">
            <v>0</v>
          </cell>
          <cell r="BS1709">
            <v>79</v>
          </cell>
          <cell r="BT1709">
            <v>80</v>
          </cell>
          <cell r="BU1709" t="str">
            <v>2</v>
          </cell>
          <cell r="BV1709" t="str">
            <v>梁凤珠</v>
          </cell>
          <cell r="BW1709" t="str">
            <v>信艳超</v>
          </cell>
          <cell r="BX1709" t="str">
            <v>87836027</v>
          </cell>
          <cell r="BY1709" t="str">
            <v>2025-03-10</v>
          </cell>
          <cell r="BZ1709" t="str">
            <v/>
          </cell>
          <cell r="CA1709" t="str">
            <v>MJ0340522</v>
          </cell>
          <cell r="CB1709">
            <v>0</v>
          </cell>
          <cell r="CC1709">
            <v>0</v>
          </cell>
          <cell r="CD1709" t="str">
            <v/>
          </cell>
          <cell r="CE1709" t="str">
            <v>1</v>
          </cell>
          <cell r="CF1709" t="str">
            <v/>
          </cell>
          <cell r="CG1709" t="str">
            <v>北京经济技术开发区虚拟社区</v>
          </cell>
          <cell r="CH1709" t="str">
            <v>sy</v>
          </cell>
          <cell r="CI1709" t="str">
            <v/>
          </cell>
          <cell r="CJ1709" t="str">
            <v>P</v>
          </cell>
          <cell r="CK1709" t="str">
            <v>    教育</v>
          </cell>
          <cell r="CL1709" t="str">
            <v>83</v>
          </cell>
          <cell r="CM1709" t="str">
            <v>    教育</v>
          </cell>
          <cell r="CN1709" t="str">
            <v>115101</v>
          </cell>
          <cell r="CO1709" t="str">
            <v>      开发区</v>
          </cell>
          <cell r="CP1709" t="str">
            <v/>
          </cell>
          <cell r="CQ1709" t="str">
            <v/>
          </cell>
          <cell r="CR1709" t="str">
            <v>    传统服务业</v>
          </cell>
          <cell r="CS1709" t="str">
            <v>2</v>
          </cell>
          <cell r="CT1709" t="str">
            <v>    地方</v>
          </cell>
          <cell r="CU1709">
            <v>9454</v>
          </cell>
          <cell r="CV1709">
            <v>0</v>
          </cell>
          <cell r="CW1709">
            <v>9454</v>
          </cell>
          <cell r="CX1709">
            <v>0</v>
          </cell>
          <cell r="CY1709">
            <v>9432</v>
          </cell>
          <cell r="CZ1709">
            <v>5050</v>
          </cell>
          <cell r="DA1709">
            <v>3482</v>
          </cell>
          <cell r="DB1709">
            <v>0</v>
          </cell>
          <cell r="DC1709">
            <v>0</v>
          </cell>
          <cell r="DD1709">
            <v>8120</v>
          </cell>
          <cell r="DE1709">
            <v>0</v>
          </cell>
          <cell r="DF1709">
            <v>8120</v>
          </cell>
          <cell r="DG1709">
            <v>0</v>
          </cell>
          <cell r="DH1709">
            <v>7938</v>
          </cell>
          <cell r="DI1709">
            <v>4781</v>
          </cell>
          <cell r="DJ1709">
            <v>3157</v>
          </cell>
          <cell r="DK1709">
            <v>0</v>
          </cell>
          <cell r="DL1709">
            <v>0</v>
          </cell>
          <cell r="DM1709" t="str">
            <v>3</v>
          </cell>
          <cell r="DN1709" t="str">
            <v>832</v>
          </cell>
          <cell r="DO1709" t="str">
            <v>    初等教育</v>
          </cell>
          <cell r="DP1709" t="str">
            <v>1</v>
          </cell>
          <cell r="DQ1709" t="str">
            <v/>
          </cell>
          <cell r="DR1709">
            <v>9454</v>
          </cell>
          <cell r="DS1709">
            <v>8120</v>
          </cell>
          <cell r="DT1709">
            <v>1</v>
          </cell>
          <cell r="DU1709">
            <v>0</v>
          </cell>
          <cell r="DV1709">
            <v>0</v>
          </cell>
          <cell r="DW1709">
            <v>0</v>
          </cell>
          <cell r="DX1709">
            <v>0</v>
          </cell>
        </row>
        <row r="1710">
          <cell r="M1710" t="str">
            <v>52110115MJ0341349Y</v>
          </cell>
          <cell r="N1710" t="str">
            <v>北京大兴精华学校</v>
          </cell>
          <cell r="O1710" t="str">
            <v/>
          </cell>
          <cell r="P1710" t="str">
            <v>2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58488</v>
          </cell>
          <cell r="V1710">
            <v>43665</v>
          </cell>
          <cell r="W1710">
            <v>40418</v>
          </cell>
          <cell r="X1710">
            <v>36840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  <cell r="BO1710">
            <v>5019</v>
          </cell>
          <cell r="BP1710">
            <v>4767</v>
          </cell>
          <cell r="BQ1710">
            <v>0</v>
          </cell>
          <cell r="BR1710">
            <v>0</v>
          </cell>
          <cell r="BS1710">
            <v>119</v>
          </cell>
          <cell r="BT1710">
            <v>105</v>
          </cell>
          <cell r="BU1710" t="str">
            <v>2</v>
          </cell>
          <cell r="BV1710" t="str">
            <v>廖中扬</v>
          </cell>
          <cell r="BW1710" t="str">
            <v>武培培</v>
          </cell>
          <cell r="BX1710" t="str">
            <v>62142020</v>
          </cell>
          <cell r="BY1710" t="str">
            <v>2025-03-17</v>
          </cell>
          <cell r="BZ1710" t="str">
            <v/>
          </cell>
          <cell r="CA1710" t="str">
            <v>MJ0341349</v>
          </cell>
          <cell r="CB1710">
            <v>0</v>
          </cell>
          <cell r="CC1710">
            <v>0</v>
          </cell>
          <cell r="CD1710" t="str">
            <v/>
          </cell>
          <cell r="CE1710" t="str">
            <v/>
          </cell>
          <cell r="CF1710" t="str">
            <v/>
          </cell>
          <cell r="CG1710" t="str">
            <v/>
          </cell>
          <cell r="CH1710" t="str">
            <v>sy</v>
          </cell>
          <cell r="CI1710" t="str">
            <v/>
          </cell>
          <cell r="CJ1710" t="str">
            <v>P</v>
          </cell>
          <cell r="CK1710" t="str">
            <v>    教育</v>
          </cell>
          <cell r="CL1710" t="str">
            <v>83</v>
          </cell>
          <cell r="CM1710" t="str">
            <v>    教育</v>
          </cell>
          <cell r="CN1710" t="str">
            <v>110115</v>
          </cell>
          <cell r="CO1710" t="str">
            <v>      大兴区</v>
          </cell>
          <cell r="CP1710" t="str">
            <v/>
          </cell>
          <cell r="CQ1710" t="str">
            <v/>
          </cell>
          <cell r="CR1710" t="str">
            <v>    传统服务业</v>
          </cell>
          <cell r="CS1710" t="str">
            <v>2</v>
          </cell>
          <cell r="CT1710" t="str">
            <v>    地方</v>
          </cell>
          <cell r="CU1710">
            <v>8919</v>
          </cell>
          <cell r="CV1710">
            <v>0</v>
          </cell>
          <cell r="CW1710">
            <v>0</v>
          </cell>
          <cell r="CX1710">
            <v>0</v>
          </cell>
          <cell r="CY1710">
            <v>7939</v>
          </cell>
          <cell r="CZ1710">
            <v>6407</v>
          </cell>
          <cell r="DA1710">
            <v>1532</v>
          </cell>
          <cell r="DB1710">
            <v>0</v>
          </cell>
          <cell r="DC1710">
            <v>0</v>
          </cell>
          <cell r="DD1710">
            <v>8675</v>
          </cell>
          <cell r="DE1710">
            <v>0</v>
          </cell>
          <cell r="DF1710">
            <v>0</v>
          </cell>
          <cell r="DG1710">
            <v>0</v>
          </cell>
          <cell r="DH1710">
            <v>7382</v>
          </cell>
          <cell r="DI1710">
            <v>6014</v>
          </cell>
          <cell r="DJ1710">
            <v>1368</v>
          </cell>
          <cell r="DK1710">
            <v>0</v>
          </cell>
          <cell r="DL1710">
            <v>0</v>
          </cell>
          <cell r="DM1710" t="str">
            <v>3</v>
          </cell>
          <cell r="DN1710" t="str">
            <v>833</v>
          </cell>
          <cell r="DO1710" t="str">
            <v>    中等教育</v>
          </cell>
          <cell r="DP1710" t="str">
            <v>1</v>
          </cell>
          <cell r="DQ1710" t="str">
            <v/>
          </cell>
          <cell r="DR1710">
            <v>8919</v>
          </cell>
          <cell r="DS1710">
            <v>8675</v>
          </cell>
          <cell r="DT1710">
            <v>1</v>
          </cell>
          <cell r="DU1710">
            <v>0</v>
          </cell>
          <cell r="DV1710">
            <v>0</v>
          </cell>
          <cell r="DW1710">
            <v>0</v>
          </cell>
          <cell r="DX1710">
            <v>0</v>
          </cell>
        </row>
        <row r="1711">
          <cell r="M1711" t="str">
            <v>52110115MJ03415689</v>
          </cell>
          <cell r="N1711" t="str">
            <v>北京经济技术开发区四海幼儿园</v>
          </cell>
          <cell r="O1711" t="str">
            <v/>
          </cell>
          <cell r="P1711" t="str">
            <v>2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7540</v>
          </cell>
          <cell r="V1711">
            <v>9883</v>
          </cell>
          <cell r="W1711">
            <v>6019</v>
          </cell>
          <cell r="X1711">
            <v>7029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1404</v>
          </cell>
          <cell r="BP1711">
            <v>1209</v>
          </cell>
          <cell r="BQ1711">
            <v>0</v>
          </cell>
          <cell r="BR1711">
            <v>0</v>
          </cell>
          <cell r="BS1711">
            <v>125</v>
          </cell>
          <cell r="BT1711">
            <v>124</v>
          </cell>
          <cell r="BU1711" t="str">
            <v>2</v>
          </cell>
          <cell r="BV1711" t="str">
            <v>孟祥刚</v>
          </cell>
          <cell r="BW1711" t="str">
            <v>文蓉</v>
          </cell>
          <cell r="BX1711" t="str">
            <v>18612432507</v>
          </cell>
          <cell r="BY1711" t="str">
            <v>2025-03-18</v>
          </cell>
          <cell r="BZ1711" t="str">
            <v/>
          </cell>
          <cell r="CA1711" t="str">
            <v>MJ0341568</v>
          </cell>
          <cell r="CB1711">
            <v>0</v>
          </cell>
          <cell r="CC1711">
            <v>0</v>
          </cell>
          <cell r="CD1711" t="str">
            <v/>
          </cell>
          <cell r="CE1711" t="str">
            <v>1</v>
          </cell>
          <cell r="CF1711" t="str">
            <v/>
          </cell>
          <cell r="CG1711" t="str">
            <v>北京经济技术开发区虚拟社区</v>
          </cell>
          <cell r="CH1711" t="str">
            <v>sy</v>
          </cell>
          <cell r="CI1711" t="str">
            <v/>
          </cell>
          <cell r="CJ1711" t="str">
            <v>P</v>
          </cell>
          <cell r="CK1711" t="str">
            <v>    教育</v>
          </cell>
          <cell r="CL1711" t="str">
            <v>83</v>
          </cell>
          <cell r="CM1711" t="str">
            <v>    教育</v>
          </cell>
          <cell r="CN1711" t="str">
            <v>115101</v>
          </cell>
          <cell r="CO1711" t="str">
            <v>      开发区</v>
          </cell>
          <cell r="CP1711" t="str">
            <v/>
          </cell>
          <cell r="CQ1711" t="str">
            <v/>
          </cell>
          <cell r="CR1711" t="str">
            <v>    传统服务业</v>
          </cell>
          <cell r="CS1711" t="str">
            <v>2</v>
          </cell>
          <cell r="CT1711" t="str">
            <v>    地方</v>
          </cell>
          <cell r="CU1711">
            <v>650</v>
          </cell>
          <cell r="CV1711">
            <v>0</v>
          </cell>
          <cell r="CW1711">
            <v>650</v>
          </cell>
          <cell r="CX1711">
            <v>0</v>
          </cell>
          <cell r="CY1711">
            <v>2388</v>
          </cell>
          <cell r="CZ1711">
            <v>1632</v>
          </cell>
          <cell r="DA1711">
            <v>756</v>
          </cell>
          <cell r="DB1711">
            <v>0</v>
          </cell>
          <cell r="DC1711">
            <v>0</v>
          </cell>
          <cell r="DD1711">
            <v>4130</v>
          </cell>
          <cell r="DE1711">
            <v>3367</v>
          </cell>
          <cell r="DF1711">
            <v>763</v>
          </cell>
          <cell r="DG1711">
            <v>0</v>
          </cell>
          <cell r="DH1711">
            <v>2487</v>
          </cell>
          <cell r="DI1711">
            <v>1922</v>
          </cell>
          <cell r="DJ1711">
            <v>565</v>
          </cell>
          <cell r="DK1711">
            <v>0</v>
          </cell>
          <cell r="DL1711">
            <v>0</v>
          </cell>
          <cell r="DM1711" t="str">
            <v>3</v>
          </cell>
          <cell r="DN1711" t="str">
            <v>831</v>
          </cell>
          <cell r="DO1711" t="str">
            <v>    学前教育</v>
          </cell>
          <cell r="DP1711" t="str">
            <v>1</v>
          </cell>
          <cell r="DQ1711" t="str">
            <v/>
          </cell>
          <cell r="DR1711">
            <v>650</v>
          </cell>
          <cell r="DS1711">
            <v>4130</v>
          </cell>
          <cell r="DT1711">
            <v>1</v>
          </cell>
          <cell r="DU1711">
            <v>0</v>
          </cell>
          <cell r="DV1711">
            <v>0</v>
          </cell>
          <cell r="DW1711">
            <v>0</v>
          </cell>
          <cell r="DX171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0"/>
    </sheetNames>
    <sheetDataSet>
      <sheetData sheetId="0" refreshError="1">
        <row r="1">
          <cell r="A1" t="str">
            <v>统一社会信用代码</v>
          </cell>
          <cell r="B1" t="str">
            <v>单位详细名称</v>
          </cell>
          <cell r="C1" t="str">
            <v>年</v>
          </cell>
          <cell r="D1" t="str">
            <v>月</v>
          </cell>
          <cell r="E1" t="str">
            <v>流动资产合计;1-本月</v>
          </cell>
          <cell r="F1" t="str">
            <v>流动资产合计;上年同期</v>
          </cell>
          <cell r="G1" t="str">
            <v>其中：应收账款;1-本月</v>
          </cell>
          <cell r="H1" t="str">
            <v>其中：应收账款;上年同期</v>
          </cell>
          <cell r="I1" t="str">
            <v>存货;1-本月</v>
          </cell>
          <cell r="J1" t="str">
            <v>存货;上年同期</v>
          </cell>
          <cell r="K1" t="str">
            <v>其中：产成品;1-本月</v>
          </cell>
          <cell r="L1" t="str">
            <v>其中：产成品;上年同期</v>
          </cell>
          <cell r="M1" t="str">
            <v>固定资产原价;1-本月</v>
          </cell>
          <cell r="N1" t="str">
            <v>原材料;1-本月</v>
          </cell>
          <cell r="O1" t="str">
            <v>固定资产原价;上年同期</v>
          </cell>
          <cell r="P1" t="str">
            <v>原材料;上年同期</v>
          </cell>
          <cell r="Q1" t="str">
            <v>资产总计;1-本月</v>
          </cell>
          <cell r="R1" t="str">
            <v>资产总计;上年同期</v>
          </cell>
          <cell r="S1" t="str">
            <v>负债合计;1-本月</v>
          </cell>
          <cell r="T1" t="str">
            <v>负债合计;上年同期</v>
          </cell>
          <cell r="U1" t="str">
            <v>营业收入;1-本月</v>
          </cell>
          <cell r="V1" t="str">
            <v>营业收入;上年同期</v>
          </cell>
          <cell r="W1" t="str">
            <v>营业成本;1-本月</v>
          </cell>
          <cell r="X1" t="str">
            <v>营业成本;上年同期</v>
          </cell>
          <cell r="Y1" t="str">
            <v>税金及附加;1-本月</v>
          </cell>
          <cell r="Z1" t="str">
            <v>税金及附加;上年同期</v>
          </cell>
          <cell r="AA1" t="str">
            <v>销售费用;1-本月</v>
          </cell>
          <cell r="AB1" t="str">
            <v>销售费用;上年同期</v>
          </cell>
          <cell r="AC1" t="str">
            <v>管理费用;1-本月</v>
          </cell>
          <cell r="AD1" t="str">
            <v>管理费用;上年同期</v>
          </cell>
          <cell r="AE1" t="str">
            <v>研发费用;1-本月</v>
          </cell>
          <cell r="AF1" t="str">
            <v>研发费用;上年同期</v>
          </cell>
          <cell r="AG1" t="str">
            <v>财务费用;1-本月</v>
          </cell>
          <cell r="AH1" t="str">
            <v>财务费用;上年同期</v>
          </cell>
          <cell r="AI1" t="str">
            <v>资产减值损失损失以“-”号记;1-本月</v>
          </cell>
          <cell r="AJ1" t="str">
            <v>资产减值损失损失以“-”号记;上年同期</v>
          </cell>
          <cell r="AK1" t="str">
            <v>信用减值损失损失以“-”号记;1-本月</v>
          </cell>
          <cell r="AL1" t="str">
            <v>信用减值损失损失以“-”号记;上年同期</v>
          </cell>
          <cell r="AM1" t="str">
            <v>其他收益;1-本月</v>
          </cell>
          <cell r="AN1" t="str">
            <v>其他收益;上年同期</v>
          </cell>
          <cell r="AO1" t="str">
            <v>投资收益损失以“-”号记;1-本月</v>
          </cell>
          <cell r="AP1" t="str">
            <v>投资收益损失以“-”号记;上年同期</v>
          </cell>
          <cell r="AQ1" t="str">
            <v>净敞口套期收益损失以“-”号记;1-本月</v>
          </cell>
          <cell r="AR1" t="str">
            <v>净敞口套期收益损失以“-”号记;上年同期</v>
          </cell>
          <cell r="AS1" t="str">
            <v>公允价值变动收益损失以“-”号记）;1-本月</v>
          </cell>
          <cell r="AT1" t="str">
            <v>公允价值变动收益损失以“-”号记）;上年同期</v>
          </cell>
          <cell r="AU1" t="str">
            <v>资产处置收益损失以“-”号记;1-本月</v>
          </cell>
          <cell r="AV1" t="str">
            <v>资产处置收益损失以“-”号记;上年同期</v>
          </cell>
          <cell r="AW1" t="str">
            <v>营业利润;1-本月</v>
          </cell>
          <cell r="AX1" t="str">
            <v>营业利润;上年同期</v>
          </cell>
          <cell r="AY1" t="str">
            <v>营业外收入;1-本月</v>
          </cell>
          <cell r="AZ1" t="str">
            <v>营业外收入;上年同期</v>
          </cell>
          <cell r="BA1" t="str">
            <v>营业外支出;1-本月</v>
          </cell>
          <cell r="BB1" t="str">
            <v>营业外支出;上年同期</v>
          </cell>
          <cell r="BC1" t="str">
            <v>利润总额;1-本月</v>
          </cell>
          <cell r="BD1" t="str">
            <v>利润总额;上年同期</v>
          </cell>
          <cell r="BE1" t="str">
            <v>三、应交增值税本年累计发生额;1-本月</v>
          </cell>
          <cell r="BF1" t="str">
            <v>三、应交增值税本年累计发生额;上年同期</v>
          </cell>
          <cell r="BG1" t="str">
            <v>四、平均用工人数;1-本月</v>
          </cell>
          <cell r="BH1" t="str">
            <v>所得税费用;1-本月</v>
          </cell>
          <cell r="BI1" t="str">
            <v>所得税费用;上年同期</v>
          </cell>
          <cell r="BJ1" t="str">
            <v>四、平均用工人数;上年同期</v>
          </cell>
          <cell r="BK1" t="str">
            <v>单位负责人</v>
          </cell>
          <cell r="BL1" t="str">
            <v>统计负责人</v>
          </cell>
          <cell r="BM1" t="str">
            <v>填表人</v>
          </cell>
          <cell r="BN1" t="str">
            <v>联系电话</v>
          </cell>
          <cell r="BO1" t="str">
            <v>报出日期</v>
          </cell>
        </row>
        <row r="2">
          <cell r="A2" t="str">
            <v>91110302MA01UH817G</v>
          </cell>
          <cell r="B2" t="str">
            <v>俐玛光电科技（北京）有限公司</v>
          </cell>
          <cell r="C2" t="str">
            <v>2025</v>
          </cell>
          <cell r="D2" t="str">
            <v>2</v>
          </cell>
          <cell r="E2">
            <v>66722</v>
          </cell>
          <cell r="F2">
            <v>74289</v>
          </cell>
          <cell r="G2">
            <v>35904</v>
          </cell>
          <cell r="H2">
            <v>43094</v>
          </cell>
          <cell r="I2">
            <v>4208</v>
          </cell>
          <cell r="J2">
            <v>11892</v>
          </cell>
          <cell r="K2">
            <v>4168</v>
          </cell>
          <cell r="L2">
            <v>4889</v>
          </cell>
          <cell r="M2">
            <v>24633</v>
          </cell>
          <cell r="N2">
            <v>40</v>
          </cell>
          <cell r="O2">
            <v>23760</v>
          </cell>
          <cell r="P2">
            <v>7003</v>
          </cell>
          <cell r="Q2">
            <v>119061</v>
          </cell>
          <cell r="R2">
            <v>114211</v>
          </cell>
          <cell r="S2">
            <v>107933</v>
          </cell>
          <cell r="T2">
            <v>77686</v>
          </cell>
          <cell r="U2">
            <v>4669</v>
          </cell>
          <cell r="V2">
            <v>1554</v>
          </cell>
          <cell r="W2">
            <v>4191</v>
          </cell>
          <cell r="X2">
            <v>1763</v>
          </cell>
          <cell r="Y2">
            <v>16</v>
          </cell>
          <cell r="Z2">
            <v>50</v>
          </cell>
          <cell r="AA2">
            <v>1580</v>
          </cell>
          <cell r="AB2">
            <v>1533</v>
          </cell>
          <cell r="AC2">
            <v>1443</v>
          </cell>
          <cell r="AD2">
            <v>2812</v>
          </cell>
          <cell r="AE2">
            <v>1980</v>
          </cell>
          <cell r="AF2">
            <v>1417</v>
          </cell>
          <cell r="AG2">
            <v>232</v>
          </cell>
          <cell r="AH2">
            <v>32</v>
          </cell>
          <cell r="AI2" t="str">
            <v/>
          </cell>
          <cell r="AJ2">
            <v>0</v>
          </cell>
          <cell r="AK2" t="str">
            <v/>
          </cell>
          <cell r="AL2">
            <v>0</v>
          </cell>
          <cell r="AM2">
            <v>34</v>
          </cell>
          <cell r="AN2">
            <v>24</v>
          </cell>
          <cell r="AO2" t="str">
            <v/>
          </cell>
          <cell r="AP2">
            <v>0</v>
          </cell>
          <cell r="AQ2" t="str">
            <v/>
          </cell>
          <cell r="AR2">
            <v>0</v>
          </cell>
          <cell r="AS2" t="str">
            <v/>
          </cell>
          <cell r="AT2">
            <v>0</v>
          </cell>
          <cell r="AU2" t="str">
            <v/>
          </cell>
          <cell r="AV2">
            <v>0</v>
          </cell>
          <cell r="AW2">
            <v>-4739</v>
          </cell>
          <cell r="AX2">
            <v>-6028</v>
          </cell>
          <cell r="AY2" t="str">
            <v/>
          </cell>
          <cell r="AZ2">
            <v>0</v>
          </cell>
          <cell r="BA2">
            <v>72</v>
          </cell>
          <cell r="BB2">
            <v>0</v>
          </cell>
          <cell r="BC2">
            <v>-4811</v>
          </cell>
          <cell r="BD2">
            <v>-6028</v>
          </cell>
          <cell r="BE2">
            <v>92</v>
          </cell>
          <cell r="BF2">
            <v>94</v>
          </cell>
          <cell r="BG2">
            <v>102</v>
          </cell>
          <cell r="BH2" t="str">
            <v/>
          </cell>
          <cell r="BI2">
            <v>0</v>
          </cell>
          <cell r="BJ2">
            <v>103</v>
          </cell>
          <cell r="BK2" t="str">
            <v>张超</v>
          </cell>
          <cell r="BL2" t="str">
            <v>雷天雪</v>
          </cell>
          <cell r="BM2" t="str">
            <v>胡子东</v>
          </cell>
          <cell r="BN2" t="str">
            <v>67874498</v>
          </cell>
          <cell r="BO2" t="str">
            <v>2025-03-17</v>
          </cell>
        </row>
        <row r="3">
          <cell r="A3" t="str">
            <v>91110302MA01WC4G1A</v>
          </cell>
          <cell r="B3" t="str">
            <v>北京富创精密半导体有限公司</v>
          </cell>
          <cell r="C3" t="str">
            <v>2025</v>
          </cell>
          <cell r="D3" t="str">
            <v>2</v>
          </cell>
          <cell r="E3">
            <v>275083</v>
          </cell>
          <cell r="F3">
            <v>145505</v>
          </cell>
          <cell r="G3">
            <v>125250</v>
          </cell>
          <cell r="H3">
            <v>82183</v>
          </cell>
          <cell r="I3">
            <v>54895</v>
          </cell>
          <cell r="J3">
            <v>24113</v>
          </cell>
          <cell r="K3">
            <v>14864</v>
          </cell>
          <cell r="L3">
            <v>579</v>
          </cell>
          <cell r="M3">
            <v>319719</v>
          </cell>
          <cell r="N3">
            <v>5443</v>
          </cell>
          <cell r="O3">
            <v>158</v>
          </cell>
          <cell r="P3">
            <v>3228</v>
          </cell>
          <cell r="Q3">
            <v>866538</v>
          </cell>
          <cell r="R3">
            <v>396630</v>
          </cell>
          <cell r="S3">
            <v>794903</v>
          </cell>
          <cell r="T3">
            <v>287838</v>
          </cell>
          <cell r="U3">
            <v>19693</v>
          </cell>
          <cell r="V3">
            <v>8033</v>
          </cell>
          <cell r="W3">
            <v>24440</v>
          </cell>
          <cell r="X3">
            <v>7830</v>
          </cell>
          <cell r="Y3">
            <v>397</v>
          </cell>
          <cell r="Z3">
            <v>8</v>
          </cell>
          <cell r="AA3">
            <v>1125</v>
          </cell>
          <cell r="AB3">
            <v>0</v>
          </cell>
          <cell r="AC3">
            <v>9070</v>
          </cell>
          <cell r="AD3">
            <v>1783</v>
          </cell>
          <cell r="AE3">
            <v>2193</v>
          </cell>
          <cell r="AF3">
            <v>360</v>
          </cell>
          <cell r="AG3">
            <v>1908</v>
          </cell>
          <cell r="AH3">
            <v>249</v>
          </cell>
          <cell r="AI3" t="str">
            <v/>
          </cell>
          <cell r="AJ3">
            <v>0</v>
          </cell>
          <cell r="AK3" t="str">
            <v/>
          </cell>
          <cell r="AL3">
            <v>0</v>
          </cell>
          <cell r="AM3">
            <v>246</v>
          </cell>
          <cell r="AN3">
            <v>0</v>
          </cell>
          <cell r="AO3" t="str">
            <v/>
          </cell>
          <cell r="AP3">
            <v>0</v>
          </cell>
          <cell r="AQ3" t="str">
            <v/>
          </cell>
          <cell r="AR3">
            <v>0</v>
          </cell>
          <cell r="AS3" t="str">
            <v/>
          </cell>
          <cell r="AT3">
            <v>0</v>
          </cell>
          <cell r="AU3" t="str">
            <v/>
          </cell>
          <cell r="AV3">
            <v>0</v>
          </cell>
          <cell r="AW3">
            <v>-19195</v>
          </cell>
          <cell r="AX3">
            <v>-2196</v>
          </cell>
          <cell r="AY3">
            <v>1</v>
          </cell>
          <cell r="AZ3">
            <v>0</v>
          </cell>
          <cell r="BA3" t="str">
            <v/>
          </cell>
          <cell r="BB3">
            <v>0</v>
          </cell>
          <cell r="BC3">
            <v>-19194</v>
          </cell>
          <cell r="BD3">
            <v>-2196</v>
          </cell>
          <cell r="BE3">
            <v>-41458</v>
          </cell>
          <cell r="BF3">
            <v>-317</v>
          </cell>
          <cell r="BG3">
            <v>152</v>
          </cell>
          <cell r="BH3" t="str">
            <v/>
          </cell>
          <cell r="BI3">
            <v>0</v>
          </cell>
          <cell r="BJ3">
            <v>29</v>
          </cell>
          <cell r="BK3" t="str">
            <v>郑广文</v>
          </cell>
          <cell r="BL3" t="str">
            <v>孙革</v>
          </cell>
          <cell r="BM3" t="str">
            <v>程明月</v>
          </cell>
          <cell r="BN3" t="str">
            <v>010-67863881</v>
          </cell>
          <cell r="BO3" t="str">
            <v>2025-03-13</v>
          </cell>
        </row>
        <row r="4">
          <cell r="A4" t="str">
            <v>911103026000664176</v>
          </cell>
          <cell r="B4" t="str">
            <v>德林义肢矫型器（北京）有限公司</v>
          </cell>
          <cell r="C4" t="str">
            <v>2025</v>
          </cell>
          <cell r="D4" t="str">
            <v>2</v>
          </cell>
          <cell r="E4">
            <v>560647</v>
          </cell>
          <cell r="F4">
            <v>547047</v>
          </cell>
          <cell r="G4">
            <v>143342</v>
          </cell>
          <cell r="H4">
            <v>164802</v>
          </cell>
          <cell r="I4">
            <v>93015</v>
          </cell>
          <cell r="J4">
            <v>92957</v>
          </cell>
          <cell r="K4">
            <v>11719</v>
          </cell>
          <cell r="L4">
            <v>11294</v>
          </cell>
          <cell r="M4">
            <v>20880</v>
          </cell>
          <cell r="N4">
            <v>81296</v>
          </cell>
          <cell r="O4">
            <v>30073</v>
          </cell>
          <cell r="P4">
            <v>81663</v>
          </cell>
          <cell r="Q4">
            <v>591846</v>
          </cell>
          <cell r="R4">
            <v>580355</v>
          </cell>
          <cell r="S4">
            <v>265860</v>
          </cell>
          <cell r="T4">
            <v>276514</v>
          </cell>
          <cell r="U4">
            <v>22318</v>
          </cell>
          <cell r="V4">
            <v>24554</v>
          </cell>
          <cell r="W4">
            <v>15714</v>
          </cell>
          <cell r="X4">
            <v>15650</v>
          </cell>
          <cell r="Y4">
            <v>35</v>
          </cell>
          <cell r="Z4">
            <v>24</v>
          </cell>
          <cell r="AA4">
            <v>2654</v>
          </cell>
          <cell r="AB4">
            <v>3076</v>
          </cell>
          <cell r="AC4">
            <v>6276</v>
          </cell>
          <cell r="AD4">
            <v>5308</v>
          </cell>
          <cell r="AE4" t="str">
            <v/>
          </cell>
          <cell r="AF4">
            <v>0</v>
          </cell>
          <cell r="AG4">
            <v>8</v>
          </cell>
          <cell r="AH4">
            <v>14</v>
          </cell>
          <cell r="AI4" t="str">
            <v/>
          </cell>
          <cell r="AJ4">
            <v>0</v>
          </cell>
          <cell r="AK4" t="str">
            <v/>
          </cell>
          <cell r="AL4">
            <v>0</v>
          </cell>
          <cell r="AM4">
            <v>2</v>
          </cell>
          <cell r="AN4">
            <v>0</v>
          </cell>
          <cell r="AO4" t="str">
            <v/>
          </cell>
          <cell r="AP4">
            <v>0</v>
          </cell>
          <cell r="AQ4" t="str">
            <v/>
          </cell>
          <cell r="AR4">
            <v>0</v>
          </cell>
          <cell r="AS4" t="str">
            <v/>
          </cell>
          <cell r="AT4">
            <v>0</v>
          </cell>
          <cell r="AU4" t="str">
            <v/>
          </cell>
          <cell r="AV4">
            <v>0</v>
          </cell>
          <cell r="AW4">
            <v>-2367</v>
          </cell>
          <cell r="AX4">
            <v>482</v>
          </cell>
          <cell r="AY4">
            <v>5</v>
          </cell>
          <cell r="AZ4">
            <v>16</v>
          </cell>
          <cell r="BA4">
            <v>25</v>
          </cell>
          <cell r="BB4">
            <v>10</v>
          </cell>
          <cell r="BC4">
            <v>-2387</v>
          </cell>
          <cell r="BD4">
            <v>488</v>
          </cell>
          <cell r="BE4">
            <v>154</v>
          </cell>
          <cell r="BF4">
            <v>93</v>
          </cell>
          <cell r="BG4">
            <v>298</v>
          </cell>
          <cell r="BH4" t="str">
            <v/>
          </cell>
          <cell r="BI4">
            <v>0</v>
          </cell>
          <cell r="BJ4">
            <v>298</v>
          </cell>
          <cell r="BK4" t="str">
            <v>陈建文</v>
          </cell>
          <cell r="BL4" t="str">
            <v>张秀萍</v>
          </cell>
          <cell r="BM4" t="str">
            <v>张天姝</v>
          </cell>
          <cell r="BN4" t="str">
            <v>67879203</v>
          </cell>
          <cell r="BO4" t="str">
            <v>2025-03-14</v>
          </cell>
        </row>
        <row r="5">
          <cell r="A5" t="str">
            <v>911103026819509245</v>
          </cell>
          <cell r="B5" t="str">
            <v>北京凯恩帝自动化科技有限公司</v>
          </cell>
          <cell r="C5" t="str">
            <v>2025</v>
          </cell>
          <cell r="D5" t="str">
            <v>2</v>
          </cell>
          <cell r="E5">
            <v>460305</v>
          </cell>
          <cell r="F5">
            <v>478080</v>
          </cell>
          <cell r="G5">
            <v>180106</v>
          </cell>
          <cell r="H5">
            <v>138191</v>
          </cell>
          <cell r="I5">
            <v>208587</v>
          </cell>
          <cell r="J5">
            <v>213396</v>
          </cell>
          <cell r="K5">
            <v>80316</v>
          </cell>
          <cell r="L5">
            <v>83770</v>
          </cell>
          <cell r="M5">
            <v>274114</v>
          </cell>
          <cell r="N5">
            <v>83205</v>
          </cell>
          <cell r="O5">
            <v>267995</v>
          </cell>
          <cell r="P5">
            <v>82293</v>
          </cell>
          <cell r="Q5">
            <v>639869</v>
          </cell>
          <cell r="R5">
            <v>666768</v>
          </cell>
          <cell r="S5">
            <v>567144</v>
          </cell>
          <cell r="T5">
            <v>602885</v>
          </cell>
          <cell r="U5">
            <v>77035</v>
          </cell>
          <cell r="V5">
            <v>69503</v>
          </cell>
          <cell r="W5">
            <v>62988</v>
          </cell>
          <cell r="X5">
            <v>46349</v>
          </cell>
          <cell r="Y5">
            <v>235</v>
          </cell>
          <cell r="Z5">
            <v>337</v>
          </cell>
          <cell r="AA5">
            <v>2070</v>
          </cell>
          <cell r="AB5">
            <v>1488</v>
          </cell>
          <cell r="AC5">
            <v>13834</v>
          </cell>
          <cell r="AD5">
            <v>12924</v>
          </cell>
          <cell r="AE5">
            <v>6794</v>
          </cell>
          <cell r="AF5">
            <v>6720</v>
          </cell>
          <cell r="AG5">
            <v>2</v>
          </cell>
          <cell r="AH5">
            <v>2</v>
          </cell>
          <cell r="AI5" t="str">
            <v/>
          </cell>
          <cell r="AJ5">
            <v>0</v>
          </cell>
          <cell r="AK5" t="str">
            <v/>
          </cell>
          <cell r="AL5">
            <v>0</v>
          </cell>
          <cell r="AM5">
            <v>502</v>
          </cell>
          <cell r="AN5">
            <v>0</v>
          </cell>
          <cell r="AO5" t="str">
            <v/>
          </cell>
          <cell r="AP5">
            <v>0</v>
          </cell>
          <cell r="AQ5" t="str">
            <v/>
          </cell>
          <cell r="AR5">
            <v>0</v>
          </cell>
          <cell r="AS5" t="str">
            <v/>
          </cell>
          <cell r="AT5">
            <v>0</v>
          </cell>
          <cell r="AU5" t="str">
            <v/>
          </cell>
          <cell r="AV5">
            <v>0</v>
          </cell>
          <cell r="AW5">
            <v>-8386</v>
          </cell>
          <cell r="AX5">
            <v>1684</v>
          </cell>
          <cell r="AY5">
            <v>62</v>
          </cell>
          <cell r="AZ5">
            <v>0</v>
          </cell>
          <cell r="BA5" t="str">
            <v/>
          </cell>
          <cell r="BB5">
            <v>5</v>
          </cell>
          <cell r="BC5">
            <v>-8324</v>
          </cell>
          <cell r="BD5">
            <v>1679</v>
          </cell>
          <cell r="BE5">
            <v>1959</v>
          </cell>
          <cell r="BF5">
            <v>2810</v>
          </cell>
          <cell r="BG5">
            <v>542</v>
          </cell>
          <cell r="BH5" t="str">
            <v/>
          </cell>
          <cell r="BI5">
            <v>0</v>
          </cell>
          <cell r="BJ5">
            <v>468</v>
          </cell>
          <cell r="BK5" t="str">
            <v>宁飞</v>
          </cell>
          <cell r="BL5" t="str">
            <v>梁金芳</v>
          </cell>
          <cell r="BM5" t="str">
            <v>熊漫清</v>
          </cell>
          <cell r="BN5" t="str">
            <v>63701999-628</v>
          </cell>
          <cell r="BO5" t="str">
            <v>2025-03-18</v>
          </cell>
        </row>
        <row r="6">
          <cell r="A6" t="str">
            <v>91110107093082163F</v>
          </cell>
          <cell r="B6" t="str">
            <v>新毅东（北京）科技有限公司</v>
          </cell>
          <cell r="C6" t="str">
            <v>2025</v>
          </cell>
          <cell r="D6" t="str">
            <v>2</v>
          </cell>
          <cell r="E6">
            <v>2041722</v>
          </cell>
          <cell r="F6">
            <v>1340685</v>
          </cell>
          <cell r="G6">
            <v>82471</v>
          </cell>
          <cell r="H6">
            <v>14484</v>
          </cell>
          <cell r="I6">
            <v>1091809</v>
          </cell>
          <cell r="J6">
            <v>480700</v>
          </cell>
          <cell r="K6">
            <v>162295</v>
          </cell>
          <cell r="L6">
            <v>54559</v>
          </cell>
          <cell r="M6">
            <v>21821</v>
          </cell>
          <cell r="N6">
            <v>449348</v>
          </cell>
          <cell r="O6">
            <v>6934</v>
          </cell>
          <cell r="P6">
            <v>314120</v>
          </cell>
          <cell r="Q6">
            <v>2299709</v>
          </cell>
          <cell r="R6">
            <v>1419931</v>
          </cell>
          <cell r="S6">
            <v>926027</v>
          </cell>
          <cell r="T6">
            <v>622046</v>
          </cell>
          <cell r="U6">
            <v>2404</v>
          </cell>
          <cell r="V6">
            <v>384</v>
          </cell>
          <cell r="W6">
            <v>14441</v>
          </cell>
          <cell r="X6">
            <v>222</v>
          </cell>
          <cell r="Y6">
            <v>254</v>
          </cell>
          <cell r="Z6">
            <v>1</v>
          </cell>
          <cell r="AA6">
            <v>810</v>
          </cell>
          <cell r="AB6">
            <v>1685</v>
          </cell>
          <cell r="AC6">
            <v>2964</v>
          </cell>
          <cell r="AD6">
            <v>2251</v>
          </cell>
          <cell r="AE6">
            <v>3347</v>
          </cell>
          <cell r="AF6">
            <v>6142</v>
          </cell>
          <cell r="AG6">
            <v>654</v>
          </cell>
          <cell r="AH6">
            <v>577</v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>
            <v>1216</v>
          </cell>
          <cell r="AN6">
            <v>2326</v>
          </cell>
          <cell r="AO6">
            <v>261</v>
          </cell>
          <cell r="AP6">
            <v>203</v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>
            <v>-18589</v>
          </cell>
          <cell r="AX6">
            <v>-7965</v>
          </cell>
          <cell r="AY6" t="str">
            <v/>
          </cell>
          <cell r="AZ6">
            <v>94</v>
          </cell>
          <cell r="BA6" t="str">
            <v/>
          </cell>
          <cell r="BB6">
            <v>0</v>
          </cell>
          <cell r="BC6">
            <v>-18589</v>
          </cell>
          <cell r="BD6">
            <v>-7871</v>
          </cell>
          <cell r="BE6">
            <v>-16799</v>
          </cell>
          <cell r="BF6">
            <v>573</v>
          </cell>
          <cell r="BG6">
            <v>160</v>
          </cell>
          <cell r="BH6" t="str">
            <v/>
          </cell>
          <cell r="BI6" t="str">
            <v/>
          </cell>
          <cell r="BJ6">
            <v>98</v>
          </cell>
          <cell r="BK6" t="str">
            <v>张琪</v>
          </cell>
          <cell r="BL6" t="str">
            <v>翁小权</v>
          </cell>
          <cell r="BM6" t="str">
            <v>吴雪梅</v>
          </cell>
          <cell r="BN6" t="str">
            <v>18710209522</v>
          </cell>
          <cell r="BO6" t="str">
            <v>2025-03-18</v>
          </cell>
        </row>
        <row r="7">
          <cell r="A7" t="str">
            <v>91110302700089915W</v>
          </cell>
          <cell r="B7" t="str">
            <v>北京康派特医疗器械有限公司</v>
          </cell>
          <cell r="C7" t="str">
            <v>2025</v>
          </cell>
          <cell r="D7" t="str">
            <v>2</v>
          </cell>
          <cell r="E7">
            <v>183363</v>
          </cell>
          <cell r="F7">
            <v>118235</v>
          </cell>
          <cell r="G7">
            <v>32299</v>
          </cell>
          <cell r="H7">
            <v>22153</v>
          </cell>
          <cell r="I7">
            <v>14627</v>
          </cell>
          <cell r="J7">
            <v>4188</v>
          </cell>
          <cell r="K7">
            <v>8043</v>
          </cell>
          <cell r="L7">
            <v>4188</v>
          </cell>
          <cell r="M7">
            <v>18297</v>
          </cell>
          <cell r="N7">
            <v>4794</v>
          </cell>
          <cell r="O7">
            <v>19856</v>
          </cell>
          <cell r="P7">
            <v>0</v>
          </cell>
          <cell r="Q7">
            <v>194390</v>
          </cell>
          <cell r="R7">
            <v>127753</v>
          </cell>
          <cell r="S7">
            <v>44178</v>
          </cell>
          <cell r="T7">
            <v>21353</v>
          </cell>
          <cell r="U7">
            <v>22079</v>
          </cell>
          <cell r="V7">
            <v>22017</v>
          </cell>
          <cell r="W7">
            <v>5405</v>
          </cell>
          <cell r="X7">
            <v>6942</v>
          </cell>
          <cell r="Y7">
            <v>310</v>
          </cell>
          <cell r="Z7">
            <v>279</v>
          </cell>
          <cell r="AA7">
            <v>4861</v>
          </cell>
          <cell r="AB7">
            <v>6369</v>
          </cell>
          <cell r="AC7">
            <v>4272</v>
          </cell>
          <cell r="AD7">
            <v>4062</v>
          </cell>
          <cell r="AE7">
            <v>2957</v>
          </cell>
          <cell r="AF7">
            <v>1793</v>
          </cell>
          <cell r="AG7">
            <v>555</v>
          </cell>
          <cell r="AH7">
            <v>52</v>
          </cell>
          <cell r="AI7" t="str">
            <v/>
          </cell>
          <cell r="AJ7">
            <v>0</v>
          </cell>
          <cell r="AK7" t="str">
            <v/>
          </cell>
          <cell r="AL7">
            <v>0</v>
          </cell>
          <cell r="AM7">
            <v>49</v>
          </cell>
          <cell r="AN7">
            <v>383</v>
          </cell>
          <cell r="AO7" t="str">
            <v/>
          </cell>
          <cell r="AP7">
            <v>30</v>
          </cell>
          <cell r="AQ7" t="str">
            <v/>
          </cell>
          <cell r="AR7">
            <v>0</v>
          </cell>
          <cell r="AS7" t="str">
            <v/>
          </cell>
          <cell r="AT7">
            <v>0</v>
          </cell>
          <cell r="AU7" t="str">
            <v/>
          </cell>
          <cell r="AV7">
            <v>0</v>
          </cell>
          <cell r="AW7">
            <v>3769</v>
          </cell>
          <cell r="AX7">
            <v>2934</v>
          </cell>
          <cell r="AY7">
            <v>2</v>
          </cell>
          <cell r="AZ7">
            <v>0</v>
          </cell>
          <cell r="BA7" t="str">
            <v/>
          </cell>
          <cell r="BB7">
            <v>0</v>
          </cell>
          <cell r="BC7">
            <v>3770</v>
          </cell>
          <cell r="BD7">
            <v>2934</v>
          </cell>
          <cell r="BE7">
            <v>2948</v>
          </cell>
          <cell r="BF7">
            <v>2162</v>
          </cell>
          <cell r="BG7">
            <v>171</v>
          </cell>
          <cell r="BH7">
            <v>0</v>
          </cell>
          <cell r="BI7">
            <v>0</v>
          </cell>
          <cell r="BJ7">
            <v>180</v>
          </cell>
          <cell r="BK7" t="str">
            <v>沈伟</v>
          </cell>
          <cell r="BL7" t="str">
            <v>谷明光</v>
          </cell>
          <cell r="BM7" t="str">
            <v>王腾</v>
          </cell>
          <cell r="BN7" t="str">
            <v>15311444260</v>
          </cell>
          <cell r="BO7" t="str">
            <v>2025-03-12</v>
          </cell>
        </row>
        <row r="8">
          <cell r="A8" t="str">
            <v>91110302748103165P</v>
          </cell>
          <cell r="B8" t="str">
            <v>北京同仁堂健康药业股份有限公司</v>
          </cell>
          <cell r="C8" t="str">
            <v>2025</v>
          </cell>
          <cell r="D8" t="str">
            <v>2</v>
          </cell>
          <cell r="E8">
            <v>4460925</v>
          </cell>
          <cell r="F8">
            <v>4338472</v>
          </cell>
          <cell r="G8">
            <v>3235818</v>
          </cell>
          <cell r="H8">
            <v>2920605</v>
          </cell>
          <cell r="I8">
            <v>689411</v>
          </cell>
          <cell r="J8">
            <v>979323</v>
          </cell>
          <cell r="K8">
            <v>287636</v>
          </cell>
          <cell r="L8">
            <v>371995</v>
          </cell>
          <cell r="M8">
            <v>1693935</v>
          </cell>
          <cell r="N8">
            <v>327935</v>
          </cell>
          <cell r="O8">
            <v>1607564</v>
          </cell>
          <cell r="P8">
            <v>421305</v>
          </cell>
          <cell r="Q8">
            <v>7409365</v>
          </cell>
          <cell r="R8">
            <v>7279614</v>
          </cell>
          <cell r="S8">
            <v>3388102</v>
          </cell>
          <cell r="T8">
            <v>3070997</v>
          </cell>
          <cell r="U8">
            <v>239797</v>
          </cell>
          <cell r="V8">
            <v>251537</v>
          </cell>
          <cell r="W8">
            <v>185216</v>
          </cell>
          <cell r="X8">
            <v>191869</v>
          </cell>
          <cell r="Y8">
            <v>4060</v>
          </cell>
          <cell r="Z8">
            <v>3875</v>
          </cell>
          <cell r="AA8">
            <v>17505</v>
          </cell>
          <cell r="AB8">
            <v>9743</v>
          </cell>
          <cell r="AC8">
            <v>33240</v>
          </cell>
          <cell r="AD8">
            <v>31998</v>
          </cell>
          <cell r="AE8">
            <v>19962</v>
          </cell>
          <cell r="AF8">
            <v>20298</v>
          </cell>
          <cell r="AG8">
            <v>12582</v>
          </cell>
          <cell r="AH8">
            <v>12098</v>
          </cell>
          <cell r="AI8" t="str">
            <v/>
          </cell>
          <cell r="AJ8">
            <v>0</v>
          </cell>
          <cell r="AK8" t="str">
            <v/>
          </cell>
          <cell r="AL8">
            <v>0</v>
          </cell>
          <cell r="AM8">
            <v>397</v>
          </cell>
          <cell r="AN8">
            <v>424</v>
          </cell>
          <cell r="AO8" t="str">
            <v/>
          </cell>
          <cell r="AP8">
            <v>0</v>
          </cell>
          <cell r="AQ8" t="str">
            <v/>
          </cell>
          <cell r="AR8">
            <v>0</v>
          </cell>
          <cell r="AS8" t="str">
            <v/>
          </cell>
          <cell r="AT8">
            <v>0</v>
          </cell>
          <cell r="AU8" t="str">
            <v/>
          </cell>
          <cell r="AV8">
            <v>0</v>
          </cell>
          <cell r="AW8">
            <v>-32372</v>
          </cell>
          <cell r="AX8">
            <v>-17920</v>
          </cell>
          <cell r="AY8">
            <v>41</v>
          </cell>
          <cell r="AZ8">
            <v>31</v>
          </cell>
          <cell r="BA8">
            <v>2390</v>
          </cell>
          <cell r="BB8">
            <v>204</v>
          </cell>
          <cell r="BC8">
            <v>-34721</v>
          </cell>
          <cell r="BD8">
            <v>-18093</v>
          </cell>
          <cell r="BE8">
            <v>16210</v>
          </cell>
          <cell r="BF8">
            <v>17567</v>
          </cell>
          <cell r="BG8">
            <v>966</v>
          </cell>
          <cell r="BH8" t="str">
            <v/>
          </cell>
          <cell r="BI8">
            <v>0</v>
          </cell>
          <cell r="BJ8">
            <v>957</v>
          </cell>
          <cell r="BK8" t="str">
            <v>刘柏钢</v>
          </cell>
          <cell r="BL8" t="str">
            <v>宋磊</v>
          </cell>
          <cell r="BM8" t="str">
            <v>占小雨</v>
          </cell>
          <cell r="BN8" t="str">
            <v>87126754</v>
          </cell>
          <cell r="BO8" t="str">
            <v>2025-03-14</v>
          </cell>
        </row>
        <row r="9">
          <cell r="A9" t="str">
            <v>91110302746102572J</v>
          </cell>
          <cell r="B9" t="str">
            <v>中体彩印务技术有限公司</v>
          </cell>
          <cell r="C9" t="str">
            <v>2025</v>
          </cell>
          <cell r="D9" t="str">
            <v>2</v>
          </cell>
          <cell r="E9">
            <v>503372</v>
          </cell>
          <cell r="F9">
            <v>477228</v>
          </cell>
          <cell r="G9">
            <v>111559</v>
          </cell>
          <cell r="H9">
            <v>198673</v>
          </cell>
          <cell r="I9">
            <v>52020</v>
          </cell>
          <cell r="J9">
            <v>69416</v>
          </cell>
          <cell r="K9">
            <v>34556</v>
          </cell>
          <cell r="L9">
            <v>46995</v>
          </cell>
          <cell r="M9">
            <v>424306</v>
          </cell>
          <cell r="N9">
            <v>9090</v>
          </cell>
          <cell r="O9">
            <v>417367</v>
          </cell>
          <cell r="P9">
            <v>12533</v>
          </cell>
          <cell r="Q9">
            <v>646451</v>
          </cell>
          <cell r="R9">
            <v>641402</v>
          </cell>
          <cell r="S9">
            <v>128012</v>
          </cell>
          <cell r="T9">
            <v>126502</v>
          </cell>
          <cell r="U9">
            <v>44234</v>
          </cell>
          <cell r="V9">
            <v>85314</v>
          </cell>
          <cell r="W9">
            <v>33577</v>
          </cell>
          <cell r="X9">
            <v>49734</v>
          </cell>
          <cell r="Y9">
            <v>292</v>
          </cell>
          <cell r="Z9">
            <v>1200</v>
          </cell>
          <cell r="AA9">
            <v>1157</v>
          </cell>
          <cell r="AB9">
            <v>1059</v>
          </cell>
          <cell r="AC9">
            <v>1784</v>
          </cell>
          <cell r="AD9">
            <v>2858</v>
          </cell>
          <cell r="AE9">
            <v>2055</v>
          </cell>
          <cell r="AF9">
            <v>1702</v>
          </cell>
          <cell r="AG9">
            <v>-105</v>
          </cell>
          <cell r="AH9">
            <v>-852</v>
          </cell>
          <cell r="AI9" t="str">
            <v/>
          </cell>
          <cell r="AJ9">
            <v>0</v>
          </cell>
          <cell r="AK9" t="str">
            <v/>
          </cell>
          <cell r="AL9">
            <v>0</v>
          </cell>
          <cell r="AM9">
            <v>293</v>
          </cell>
          <cell r="AN9">
            <v>599</v>
          </cell>
          <cell r="AO9" t="str">
            <v/>
          </cell>
          <cell r="AP9">
            <v>0</v>
          </cell>
          <cell r="AQ9" t="str">
            <v/>
          </cell>
          <cell r="AR9">
            <v>0</v>
          </cell>
          <cell r="AS9" t="str">
            <v/>
          </cell>
          <cell r="AT9">
            <v>0</v>
          </cell>
          <cell r="AU9">
            <v>-88</v>
          </cell>
          <cell r="AV9">
            <v>-135</v>
          </cell>
          <cell r="AW9">
            <v>5678</v>
          </cell>
          <cell r="AX9">
            <v>30076</v>
          </cell>
          <cell r="AY9" t="str">
            <v/>
          </cell>
          <cell r="AZ9">
            <v>0</v>
          </cell>
          <cell r="BA9" t="str">
            <v/>
          </cell>
          <cell r="BB9">
            <v>0</v>
          </cell>
          <cell r="BC9">
            <v>5678</v>
          </cell>
          <cell r="BD9">
            <v>30076</v>
          </cell>
          <cell r="BE9">
            <v>2027</v>
          </cell>
          <cell r="BF9">
            <v>9104</v>
          </cell>
          <cell r="BG9">
            <v>179</v>
          </cell>
          <cell r="BH9">
            <v>852</v>
          </cell>
          <cell r="BI9">
            <v>4511</v>
          </cell>
          <cell r="BJ9">
            <v>164</v>
          </cell>
          <cell r="BK9" t="str">
            <v>王欣</v>
          </cell>
          <cell r="BL9" t="str">
            <v>刘志臣</v>
          </cell>
          <cell r="BM9" t="str">
            <v>戈心洁</v>
          </cell>
          <cell r="BN9" t="str">
            <v>67876699</v>
          </cell>
          <cell r="BO9" t="str">
            <v>2025-03-13</v>
          </cell>
        </row>
        <row r="10">
          <cell r="A10" t="str">
            <v>911103027934026070</v>
          </cell>
          <cell r="B10" t="str">
            <v>北京利达海鑫灭火系统设备有限公司</v>
          </cell>
          <cell r="C10" t="str">
            <v>2025</v>
          </cell>
          <cell r="D10" t="str">
            <v>2</v>
          </cell>
          <cell r="E10">
            <v>14465</v>
          </cell>
          <cell r="F10">
            <v>15441</v>
          </cell>
          <cell r="G10">
            <v>5422</v>
          </cell>
          <cell r="H10">
            <v>6548</v>
          </cell>
          <cell r="I10">
            <v>4901</v>
          </cell>
          <cell r="J10">
            <v>4870</v>
          </cell>
          <cell r="K10">
            <v>417</v>
          </cell>
          <cell r="L10">
            <v>961</v>
          </cell>
          <cell r="M10">
            <v>138</v>
          </cell>
          <cell r="N10">
            <v>4484</v>
          </cell>
          <cell r="O10">
            <v>961</v>
          </cell>
          <cell r="P10">
            <v>3909</v>
          </cell>
          <cell r="Q10">
            <v>14689</v>
          </cell>
          <cell r="R10">
            <v>15708</v>
          </cell>
          <cell r="S10">
            <v>1576</v>
          </cell>
          <cell r="T10">
            <v>1534</v>
          </cell>
          <cell r="U10">
            <v>720</v>
          </cell>
          <cell r="V10">
            <v>1341</v>
          </cell>
          <cell r="W10">
            <v>726</v>
          </cell>
          <cell r="X10">
            <v>1087</v>
          </cell>
          <cell r="Y10">
            <v>0</v>
          </cell>
          <cell r="Z10">
            <v>5</v>
          </cell>
          <cell r="AA10">
            <v>20</v>
          </cell>
          <cell r="AB10">
            <v>33</v>
          </cell>
          <cell r="AC10">
            <v>671</v>
          </cell>
          <cell r="AD10">
            <v>700</v>
          </cell>
          <cell r="AE10">
            <v>304</v>
          </cell>
          <cell r="AF10">
            <v>315</v>
          </cell>
          <cell r="AG10">
            <v>0</v>
          </cell>
          <cell r="AH10">
            <v>0</v>
          </cell>
          <cell r="AI10" t="str">
            <v/>
          </cell>
          <cell r="AJ10">
            <v>0</v>
          </cell>
          <cell r="AK10" t="str">
            <v/>
          </cell>
          <cell r="AL10">
            <v>0</v>
          </cell>
          <cell r="AM10" t="str">
            <v/>
          </cell>
          <cell r="AN10">
            <v>0</v>
          </cell>
          <cell r="AO10" t="str">
            <v/>
          </cell>
          <cell r="AP10">
            <v>0</v>
          </cell>
          <cell r="AQ10" t="str">
            <v/>
          </cell>
          <cell r="AR10">
            <v>0</v>
          </cell>
          <cell r="AS10" t="str">
            <v/>
          </cell>
          <cell r="AT10">
            <v>0</v>
          </cell>
          <cell r="AU10" t="str">
            <v/>
          </cell>
          <cell r="AV10">
            <v>0</v>
          </cell>
          <cell r="AW10">
            <v>-1001</v>
          </cell>
          <cell r="AX10">
            <v>-799</v>
          </cell>
          <cell r="AY10" t="str">
            <v/>
          </cell>
          <cell r="AZ10">
            <v>2</v>
          </cell>
          <cell r="BA10" t="str">
            <v/>
          </cell>
          <cell r="BB10">
            <v>0</v>
          </cell>
          <cell r="BC10">
            <v>-1001</v>
          </cell>
          <cell r="BD10">
            <v>-797</v>
          </cell>
          <cell r="BE10">
            <v>6</v>
          </cell>
          <cell r="BF10">
            <v>25</v>
          </cell>
          <cell r="BG10">
            <v>21</v>
          </cell>
          <cell r="BH10">
            <v>0</v>
          </cell>
          <cell r="BI10">
            <v>0</v>
          </cell>
          <cell r="BJ10">
            <v>20</v>
          </cell>
          <cell r="BK10" t="str">
            <v>朱劲武</v>
          </cell>
          <cell r="BL10" t="str">
            <v>张晶</v>
          </cell>
          <cell r="BM10" t="str">
            <v>李颖</v>
          </cell>
          <cell r="BN10" t="str">
            <v>15652283705</v>
          </cell>
          <cell r="BO10" t="str">
            <v>2025-03-17</v>
          </cell>
        </row>
        <row r="11">
          <cell r="A11" t="str">
            <v>9111011280243162XX</v>
          </cell>
          <cell r="B11" t="str">
            <v>北京富华燃气有限公司</v>
          </cell>
          <cell r="C11" t="str">
            <v>2025</v>
          </cell>
          <cell r="D11" t="str">
            <v>2</v>
          </cell>
          <cell r="E11">
            <v>164918</v>
          </cell>
          <cell r="F11">
            <v>114914</v>
          </cell>
          <cell r="G11">
            <v>23602</v>
          </cell>
          <cell r="H11">
            <v>23972</v>
          </cell>
          <cell r="I11">
            <v>440</v>
          </cell>
          <cell r="J11">
            <v>1201</v>
          </cell>
          <cell r="K11">
            <v>0</v>
          </cell>
          <cell r="L11">
            <v>0</v>
          </cell>
          <cell r="M11">
            <v>20853</v>
          </cell>
          <cell r="N11">
            <v>440</v>
          </cell>
          <cell r="O11">
            <v>37350</v>
          </cell>
          <cell r="P11">
            <v>1201</v>
          </cell>
          <cell r="Q11">
            <v>267252</v>
          </cell>
          <cell r="R11">
            <v>214287</v>
          </cell>
          <cell r="S11">
            <v>13663</v>
          </cell>
          <cell r="T11">
            <v>13040</v>
          </cell>
          <cell r="U11">
            <v>48687</v>
          </cell>
          <cell r="V11">
            <v>49015</v>
          </cell>
          <cell r="W11">
            <v>41573</v>
          </cell>
          <cell r="X11">
            <v>43497</v>
          </cell>
          <cell r="Y11">
            <v>64</v>
          </cell>
          <cell r="Z11">
            <v>58</v>
          </cell>
          <cell r="AA11">
            <v>439</v>
          </cell>
          <cell r="AB11">
            <v>544</v>
          </cell>
          <cell r="AC11">
            <v>498</v>
          </cell>
          <cell r="AD11">
            <v>1096</v>
          </cell>
          <cell r="AE11">
            <v>0</v>
          </cell>
          <cell r="AF11">
            <v>0</v>
          </cell>
          <cell r="AG11">
            <v>-32</v>
          </cell>
          <cell r="AH11">
            <v>-158</v>
          </cell>
          <cell r="AI11" t="str">
            <v/>
          </cell>
          <cell r="AJ11">
            <v>0</v>
          </cell>
          <cell r="AK11" t="str">
            <v/>
          </cell>
          <cell r="AL11">
            <v>0</v>
          </cell>
          <cell r="AM11">
            <v>3</v>
          </cell>
          <cell r="AN11">
            <v>2</v>
          </cell>
          <cell r="AO11" t="str">
            <v/>
          </cell>
          <cell r="AP11">
            <v>0</v>
          </cell>
          <cell r="AQ11" t="str">
            <v/>
          </cell>
          <cell r="AR11">
            <v>0</v>
          </cell>
          <cell r="AS11" t="str">
            <v/>
          </cell>
          <cell r="AT11">
            <v>0</v>
          </cell>
          <cell r="AU11" t="str">
            <v/>
          </cell>
          <cell r="AV11">
            <v>0</v>
          </cell>
          <cell r="AW11">
            <v>6147</v>
          </cell>
          <cell r="AX11">
            <v>3980</v>
          </cell>
          <cell r="AY11" t="str">
            <v/>
          </cell>
          <cell r="AZ11">
            <v>0</v>
          </cell>
          <cell r="BA11" t="str">
            <v/>
          </cell>
          <cell r="BB11">
            <v>389</v>
          </cell>
          <cell r="BC11">
            <v>6147</v>
          </cell>
          <cell r="BD11">
            <v>3591</v>
          </cell>
          <cell r="BE11">
            <v>637</v>
          </cell>
          <cell r="BF11">
            <v>276</v>
          </cell>
          <cell r="BG11">
            <v>38</v>
          </cell>
          <cell r="BH11">
            <v>1600</v>
          </cell>
          <cell r="BI11">
            <v>0</v>
          </cell>
          <cell r="BJ11">
            <v>38</v>
          </cell>
          <cell r="BK11" t="str">
            <v>杨晓林</v>
          </cell>
          <cell r="BL11" t="str">
            <v>刘凤杰</v>
          </cell>
          <cell r="BM11" t="str">
            <v>蒋珊</v>
          </cell>
          <cell r="BN11" t="str">
            <v>81031611</v>
          </cell>
          <cell r="BO11" t="str">
            <v>2025-03-14</v>
          </cell>
        </row>
        <row r="12">
          <cell r="A12" t="str">
            <v>91110302MA01E0YL22</v>
          </cell>
          <cell r="B12" t="str">
            <v>北京欣奕华机器人科技有限公司</v>
          </cell>
          <cell r="C12" t="str">
            <v>2025</v>
          </cell>
          <cell r="D12" t="str">
            <v>2</v>
          </cell>
          <cell r="E12">
            <v>24816</v>
          </cell>
          <cell r="F12">
            <v>60386</v>
          </cell>
          <cell r="G12">
            <v>7821</v>
          </cell>
          <cell r="H12">
            <v>42569</v>
          </cell>
          <cell r="I12" t="str">
            <v/>
          </cell>
          <cell r="J12">
            <v>0</v>
          </cell>
          <cell r="K12" t="str">
            <v/>
          </cell>
          <cell r="L12">
            <v>0</v>
          </cell>
          <cell r="M12" t="str">
            <v/>
          </cell>
          <cell r="N12" t="str">
            <v/>
          </cell>
          <cell r="O12">
            <v>0</v>
          </cell>
          <cell r="P12">
            <v>0</v>
          </cell>
          <cell r="Q12">
            <v>24816</v>
          </cell>
          <cell r="R12">
            <v>60386</v>
          </cell>
          <cell r="S12">
            <v>18334</v>
          </cell>
          <cell r="T12">
            <v>51798</v>
          </cell>
          <cell r="U12" t="str">
            <v/>
          </cell>
          <cell r="V12">
            <v>0</v>
          </cell>
          <cell r="W12" t="str">
            <v/>
          </cell>
          <cell r="X12">
            <v>0</v>
          </cell>
          <cell r="Y12" t="str">
            <v/>
          </cell>
          <cell r="Z12">
            <v>37</v>
          </cell>
          <cell r="AA12" t="str">
            <v/>
          </cell>
          <cell r="AB12">
            <v>0</v>
          </cell>
          <cell r="AC12">
            <v>395</v>
          </cell>
          <cell r="AD12">
            <v>366</v>
          </cell>
          <cell r="AE12">
            <v>0</v>
          </cell>
          <cell r="AF12">
            <v>0</v>
          </cell>
          <cell r="AG12">
            <v>16</v>
          </cell>
          <cell r="AH12">
            <v>2</v>
          </cell>
          <cell r="AI12" t="str">
            <v/>
          </cell>
          <cell r="AJ12">
            <v>0</v>
          </cell>
          <cell r="AK12" t="str">
            <v/>
          </cell>
          <cell r="AL12">
            <v>0</v>
          </cell>
          <cell r="AM12" t="str">
            <v/>
          </cell>
          <cell r="AN12">
            <v>59</v>
          </cell>
          <cell r="AO12" t="str">
            <v/>
          </cell>
          <cell r="AP12">
            <v>0</v>
          </cell>
          <cell r="AQ12" t="str">
            <v/>
          </cell>
          <cell r="AR12">
            <v>0</v>
          </cell>
          <cell r="AS12" t="str">
            <v/>
          </cell>
          <cell r="AT12">
            <v>0</v>
          </cell>
          <cell r="AU12" t="str">
            <v/>
          </cell>
          <cell r="AV12">
            <v>0</v>
          </cell>
          <cell r="AW12">
            <v>-412</v>
          </cell>
          <cell r="AX12">
            <v>-347</v>
          </cell>
          <cell r="AY12" t="str">
            <v/>
          </cell>
          <cell r="AZ12">
            <v>0</v>
          </cell>
          <cell r="BA12" t="str">
            <v/>
          </cell>
          <cell r="BB12">
            <v>0</v>
          </cell>
          <cell r="BC12">
            <v>-412</v>
          </cell>
          <cell r="BD12">
            <v>-347</v>
          </cell>
          <cell r="BE12">
            <v>0</v>
          </cell>
          <cell r="BF12">
            <v>0</v>
          </cell>
          <cell r="BG12">
            <v>4</v>
          </cell>
          <cell r="BH12">
            <v>97</v>
          </cell>
          <cell r="BI12">
            <v>0</v>
          </cell>
          <cell r="BJ12">
            <v>4</v>
          </cell>
          <cell r="BK12" t="str">
            <v>张海涛</v>
          </cell>
          <cell r="BL12" t="str">
            <v>龚梅</v>
          </cell>
          <cell r="BM12" t="str">
            <v>龚梅</v>
          </cell>
          <cell r="BN12" t="str">
            <v>18005698353</v>
          </cell>
          <cell r="BO12" t="str">
            <v>2025-03-17</v>
          </cell>
        </row>
        <row r="13">
          <cell r="A13" t="str">
            <v>91110302MA01C0L82D</v>
          </cell>
          <cell r="B13" t="str">
            <v>海斯坦普汽车组件（北京）有限公司</v>
          </cell>
          <cell r="C13" t="str">
            <v>2025</v>
          </cell>
          <cell r="D13" t="str">
            <v>2</v>
          </cell>
          <cell r="E13">
            <v>1385533</v>
          </cell>
          <cell r="F13">
            <v>1250291</v>
          </cell>
          <cell r="G13">
            <v>652435</v>
          </cell>
          <cell r="H13">
            <v>593741</v>
          </cell>
          <cell r="I13">
            <v>84330</v>
          </cell>
          <cell r="J13">
            <v>159931</v>
          </cell>
          <cell r="K13">
            <v>10344</v>
          </cell>
          <cell r="L13">
            <v>8598</v>
          </cell>
          <cell r="M13">
            <v>628818</v>
          </cell>
          <cell r="N13">
            <v>47622</v>
          </cell>
          <cell r="O13">
            <v>486663</v>
          </cell>
          <cell r="P13">
            <v>52354</v>
          </cell>
          <cell r="Q13">
            <v>2172514</v>
          </cell>
          <cell r="R13">
            <v>1875436</v>
          </cell>
          <cell r="S13">
            <v>1006865</v>
          </cell>
          <cell r="T13">
            <v>929127</v>
          </cell>
          <cell r="U13">
            <v>475027</v>
          </cell>
          <cell r="V13">
            <v>415621</v>
          </cell>
          <cell r="W13">
            <v>374111</v>
          </cell>
          <cell r="X13">
            <v>318994</v>
          </cell>
          <cell r="Y13">
            <v>323</v>
          </cell>
          <cell r="Z13">
            <v>290</v>
          </cell>
          <cell r="AA13">
            <v>635</v>
          </cell>
          <cell r="AB13">
            <v>0</v>
          </cell>
          <cell r="AC13">
            <v>10246</v>
          </cell>
          <cell r="AD13">
            <v>12659</v>
          </cell>
          <cell r="AE13">
            <v>20733</v>
          </cell>
          <cell r="AF13">
            <v>16453</v>
          </cell>
          <cell r="AG13">
            <v>-862</v>
          </cell>
          <cell r="AH13">
            <v>-1646</v>
          </cell>
          <cell r="AI13" t="str">
            <v/>
          </cell>
          <cell r="AJ13">
            <v>0</v>
          </cell>
          <cell r="AK13" t="str">
            <v/>
          </cell>
          <cell r="AL13">
            <v>0</v>
          </cell>
          <cell r="AM13" t="str">
            <v/>
          </cell>
          <cell r="AN13">
            <v>0</v>
          </cell>
          <cell r="AO13" t="str">
            <v/>
          </cell>
          <cell r="AP13">
            <v>0</v>
          </cell>
          <cell r="AQ13" t="str">
            <v/>
          </cell>
          <cell r="AR13">
            <v>0</v>
          </cell>
          <cell r="AS13" t="str">
            <v/>
          </cell>
          <cell r="AT13">
            <v>0</v>
          </cell>
          <cell r="AU13" t="str">
            <v/>
          </cell>
          <cell r="AV13">
            <v>0</v>
          </cell>
          <cell r="AW13">
            <v>69840</v>
          </cell>
          <cell r="AX13">
            <v>68872</v>
          </cell>
          <cell r="AY13">
            <v>2871</v>
          </cell>
          <cell r="AZ13">
            <v>19139</v>
          </cell>
          <cell r="BA13" t="str">
            <v/>
          </cell>
          <cell r="BB13">
            <v>0</v>
          </cell>
          <cell r="BC13">
            <v>72711</v>
          </cell>
          <cell r="BD13">
            <v>88011</v>
          </cell>
          <cell r="BE13">
            <v>7282</v>
          </cell>
          <cell r="BF13">
            <v>22477</v>
          </cell>
          <cell r="BG13">
            <v>553</v>
          </cell>
          <cell r="BH13">
            <v>10688</v>
          </cell>
          <cell r="BI13">
            <v>13202</v>
          </cell>
          <cell r="BJ13">
            <v>457</v>
          </cell>
          <cell r="BK13" t="str">
            <v>李金钢</v>
          </cell>
          <cell r="BL13" t="str">
            <v>李广</v>
          </cell>
          <cell r="BM13" t="str">
            <v>王亚庆</v>
          </cell>
          <cell r="BN13" t="str">
            <v>59920279</v>
          </cell>
          <cell r="BO13" t="str">
            <v>2025-03-13</v>
          </cell>
        </row>
        <row r="14">
          <cell r="A14" t="str">
            <v>911101080602933005</v>
          </cell>
          <cell r="B14" t="str">
            <v>北京中兴高达通信技术有限公司</v>
          </cell>
          <cell r="C14" t="str">
            <v>2025</v>
          </cell>
          <cell r="D14" t="str">
            <v>2</v>
          </cell>
          <cell r="E14">
            <v>667762</v>
          </cell>
          <cell r="F14">
            <v>660858</v>
          </cell>
          <cell r="G14">
            <v>302306</v>
          </cell>
          <cell r="H14">
            <v>313958</v>
          </cell>
          <cell r="I14">
            <v>218860</v>
          </cell>
          <cell r="J14">
            <v>187968</v>
          </cell>
          <cell r="K14">
            <v>73953</v>
          </cell>
          <cell r="L14">
            <v>36052</v>
          </cell>
          <cell r="M14">
            <v>54420</v>
          </cell>
          <cell r="N14">
            <v>73270</v>
          </cell>
          <cell r="O14">
            <v>54839</v>
          </cell>
          <cell r="P14">
            <v>96969</v>
          </cell>
          <cell r="Q14">
            <v>721993</v>
          </cell>
          <cell r="R14">
            <v>721104</v>
          </cell>
          <cell r="S14">
            <v>631044</v>
          </cell>
          <cell r="T14">
            <v>661768</v>
          </cell>
          <cell r="U14">
            <v>57808</v>
          </cell>
          <cell r="V14">
            <v>49780</v>
          </cell>
          <cell r="W14">
            <v>34864</v>
          </cell>
          <cell r="X14">
            <v>33762</v>
          </cell>
          <cell r="Y14" t="str">
            <v/>
          </cell>
          <cell r="Z14">
            <v>98</v>
          </cell>
          <cell r="AA14">
            <v>7429</v>
          </cell>
          <cell r="AB14">
            <v>5394</v>
          </cell>
          <cell r="AC14">
            <v>5104</v>
          </cell>
          <cell r="AD14">
            <v>5082</v>
          </cell>
          <cell r="AE14">
            <v>19987</v>
          </cell>
          <cell r="AF14">
            <v>19118</v>
          </cell>
          <cell r="AG14">
            <v>1666</v>
          </cell>
          <cell r="AH14">
            <v>2040</v>
          </cell>
          <cell r="AI14">
            <v>-4029</v>
          </cell>
          <cell r="AJ14">
            <v>-6920</v>
          </cell>
          <cell r="AK14">
            <v>2021</v>
          </cell>
          <cell r="AL14">
            <v>-1338</v>
          </cell>
          <cell r="AM14">
            <v>122</v>
          </cell>
          <cell r="AN14">
            <v>395</v>
          </cell>
          <cell r="AO14" t="str">
            <v/>
          </cell>
          <cell r="AP14">
            <v>0</v>
          </cell>
          <cell r="AQ14" t="str">
            <v/>
          </cell>
          <cell r="AR14">
            <v>0</v>
          </cell>
          <cell r="AS14" t="str">
            <v/>
          </cell>
          <cell r="AT14">
            <v>0</v>
          </cell>
          <cell r="AU14">
            <v>1070</v>
          </cell>
          <cell r="AV14">
            <v>0</v>
          </cell>
          <cell r="AW14">
            <v>-11959</v>
          </cell>
          <cell r="AX14">
            <v>-23578</v>
          </cell>
          <cell r="AY14">
            <v>4</v>
          </cell>
          <cell r="AZ14">
            <v>6</v>
          </cell>
          <cell r="BA14" t="str">
            <v/>
          </cell>
          <cell r="BB14">
            <v>153</v>
          </cell>
          <cell r="BC14">
            <v>-11963</v>
          </cell>
          <cell r="BD14">
            <v>-23724</v>
          </cell>
          <cell r="BE14">
            <v>100</v>
          </cell>
          <cell r="BF14">
            <v>-533</v>
          </cell>
          <cell r="BG14">
            <v>450</v>
          </cell>
          <cell r="BH14" t="str">
            <v/>
          </cell>
          <cell r="BI14">
            <v>0</v>
          </cell>
          <cell r="BJ14">
            <v>462</v>
          </cell>
          <cell r="BK14" t="str">
            <v>龙江</v>
          </cell>
          <cell r="BL14" t="str">
            <v>胡道原</v>
          </cell>
          <cell r="BM14" t="str">
            <v>陈莉</v>
          </cell>
          <cell r="BN14" t="str">
            <v>18565802855</v>
          </cell>
          <cell r="BO14" t="str">
            <v>2025-03-17</v>
          </cell>
        </row>
        <row r="15">
          <cell r="A15" t="str">
            <v>91110302MA00G8EH41</v>
          </cell>
          <cell r="B15" t="str">
            <v>北京美联泰科生物技术有限公司</v>
          </cell>
          <cell r="C15" t="str">
            <v>2025</v>
          </cell>
          <cell r="D15" t="str">
            <v>2</v>
          </cell>
          <cell r="E15">
            <v>49041</v>
          </cell>
          <cell r="F15">
            <v>61854</v>
          </cell>
          <cell r="G15">
            <v>12591</v>
          </cell>
          <cell r="H15">
            <v>19073</v>
          </cell>
          <cell r="I15">
            <v>17938</v>
          </cell>
          <cell r="J15">
            <v>26470</v>
          </cell>
          <cell r="K15">
            <v>11207</v>
          </cell>
          <cell r="L15">
            <v>12044</v>
          </cell>
          <cell r="M15">
            <v>63292</v>
          </cell>
          <cell r="N15">
            <v>6731</v>
          </cell>
          <cell r="O15">
            <v>48506</v>
          </cell>
          <cell r="P15">
            <v>10422</v>
          </cell>
          <cell r="Q15">
            <v>131205</v>
          </cell>
          <cell r="R15">
            <v>172953</v>
          </cell>
          <cell r="S15">
            <v>74321</v>
          </cell>
          <cell r="T15">
            <v>83337</v>
          </cell>
          <cell r="U15">
            <v>106</v>
          </cell>
          <cell r="V15">
            <v>5488</v>
          </cell>
          <cell r="W15">
            <v>86</v>
          </cell>
          <cell r="X15">
            <v>2829</v>
          </cell>
          <cell r="Y15">
            <v>0</v>
          </cell>
          <cell r="Z15">
            <v>0</v>
          </cell>
          <cell r="AA15">
            <v>1794</v>
          </cell>
          <cell r="AB15">
            <v>4311</v>
          </cell>
          <cell r="AC15">
            <v>89</v>
          </cell>
          <cell r="AD15">
            <v>1983</v>
          </cell>
          <cell r="AE15">
            <v>0</v>
          </cell>
          <cell r="AF15">
            <v>543</v>
          </cell>
          <cell r="AG15">
            <v>0</v>
          </cell>
          <cell r="AH15">
            <v>222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-1864</v>
          </cell>
          <cell r="AX15">
            <v>-4403</v>
          </cell>
          <cell r="AY15">
            <v>5</v>
          </cell>
          <cell r="AZ15">
            <v>0</v>
          </cell>
          <cell r="BA15">
            <v>0</v>
          </cell>
          <cell r="BB15">
            <v>215</v>
          </cell>
          <cell r="BC15">
            <v>-1859</v>
          </cell>
          <cell r="BD15">
            <v>-4619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0</v>
          </cell>
          <cell r="BJ15">
            <v>95</v>
          </cell>
          <cell r="BK15" t="str">
            <v>李锋</v>
          </cell>
          <cell r="BL15" t="str">
            <v>李锋</v>
          </cell>
          <cell r="BM15" t="str">
            <v>李锋</v>
          </cell>
          <cell r="BN15" t="str">
            <v>15811353544</v>
          </cell>
          <cell r="BO15" t="str">
            <v>2025-03-13</v>
          </cell>
        </row>
        <row r="16">
          <cell r="A16" t="str">
            <v>91110302597663682M</v>
          </cell>
          <cell r="B16" t="str">
            <v>北京瑞荣达电子技术有限公司</v>
          </cell>
          <cell r="C16" t="str">
            <v>2025</v>
          </cell>
          <cell r="D16" t="str">
            <v>2</v>
          </cell>
          <cell r="E16">
            <v>34512</v>
          </cell>
          <cell r="F16">
            <v>32496</v>
          </cell>
          <cell r="G16">
            <v>11180</v>
          </cell>
          <cell r="H16">
            <v>13134</v>
          </cell>
          <cell r="I16">
            <v>2415</v>
          </cell>
          <cell r="J16">
            <v>2015</v>
          </cell>
          <cell r="K16">
            <v>2415</v>
          </cell>
          <cell r="L16">
            <v>2015</v>
          </cell>
          <cell r="M16">
            <v>8630</v>
          </cell>
          <cell r="N16" t="str">
            <v/>
          </cell>
          <cell r="O16">
            <v>9766</v>
          </cell>
          <cell r="P16">
            <v>0</v>
          </cell>
          <cell r="Q16">
            <v>43573</v>
          </cell>
          <cell r="R16">
            <v>41776</v>
          </cell>
          <cell r="S16">
            <v>8804</v>
          </cell>
          <cell r="T16">
            <v>8407</v>
          </cell>
          <cell r="U16">
            <v>6847</v>
          </cell>
          <cell r="V16">
            <v>4036</v>
          </cell>
          <cell r="W16">
            <v>2984</v>
          </cell>
          <cell r="X16">
            <v>1925</v>
          </cell>
          <cell r="Y16">
            <v>40</v>
          </cell>
          <cell r="Z16">
            <v>40</v>
          </cell>
          <cell r="AA16" t="str">
            <v/>
          </cell>
          <cell r="AB16">
            <v>0</v>
          </cell>
          <cell r="AC16">
            <v>2687</v>
          </cell>
          <cell r="AD16">
            <v>1897</v>
          </cell>
          <cell r="AE16" t="str">
            <v/>
          </cell>
          <cell r="AF16">
            <v>0</v>
          </cell>
          <cell r="AG16">
            <v>5</v>
          </cell>
          <cell r="AH16">
            <v>5</v>
          </cell>
          <cell r="AI16" t="str">
            <v/>
          </cell>
          <cell r="AJ16">
            <v>0</v>
          </cell>
          <cell r="AK16" t="str">
            <v/>
          </cell>
          <cell r="AL16">
            <v>0</v>
          </cell>
          <cell r="AM16" t="str">
            <v/>
          </cell>
          <cell r="AN16">
            <v>0</v>
          </cell>
          <cell r="AO16" t="str">
            <v/>
          </cell>
          <cell r="AP16">
            <v>0</v>
          </cell>
          <cell r="AQ16" t="str">
            <v/>
          </cell>
          <cell r="AR16">
            <v>0</v>
          </cell>
          <cell r="AS16" t="str">
            <v/>
          </cell>
          <cell r="AT16">
            <v>0</v>
          </cell>
          <cell r="AU16" t="str">
            <v/>
          </cell>
          <cell r="AV16">
            <v>0</v>
          </cell>
          <cell r="AW16">
            <v>1131</v>
          </cell>
          <cell r="AX16">
            <v>169</v>
          </cell>
          <cell r="AY16" t="str">
            <v/>
          </cell>
          <cell r="AZ16">
            <v>0</v>
          </cell>
          <cell r="BA16" t="str">
            <v/>
          </cell>
          <cell r="BB16">
            <v>0</v>
          </cell>
          <cell r="BC16">
            <v>1131</v>
          </cell>
          <cell r="BD16">
            <v>169</v>
          </cell>
          <cell r="BE16">
            <v>121</v>
          </cell>
          <cell r="BF16">
            <v>91</v>
          </cell>
          <cell r="BG16">
            <v>53</v>
          </cell>
          <cell r="BH16" t="str">
            <v/>
          </cell>
          <cell r="BI16">
            <v>0</v>
          </cell>
          <cell r="BJ16">
            <v>53</v>
          </cell>
          <cell r="BK16" t="str">
            <v>金玄</v>
          </cell>
          <cell r="BL16" t="str">
            <v>李凯慧</v>
          </cell>
          <cell r="BM16" t="str">
            <v>李凯慧</v>
          </cell>
          <cell r="BN16" t="str">
            <v>15010065730</v>
          </cell>
          <cell r="BO16" t="str">
            <v>2025-03-18</v>
          </cell>
        </row>
        <row r="17">
          <cell r="A17" t="str">
            <v>91110115576861700R</v>
          </cell>
          <cell r="B17" t="str">
            <v>北京海纳川瑞延采育汽车配件有限公司</v>
          </cell>
          <cell r="C17" t="str">
            <v>2025</v>
          </cell>
          <cell r="D17" t="str">
            <v>2</v>
          </cell>
          <cell r="E17">
            <v>61227</v>
          </cell>
          <cell r="F17">
            <v>84901</v>
          </cell>
          <cell r="G17">
            <v>33293</v>
          </cell>
          <cell r="H17">
            <v>37959</v>
          </cell>
          <cell r="I17">
            <v>9553</v>
          </cell>
          <cell r="J17">
            <v>27632</v>
          </cell>
          <cell r="K17">
            <v>3778</v>
          </cell>
          <cell r="L17">
            <v>14568</v>
          </cell>
          <cell r="M17">
            <v>120834</v>
          </cell>
          <cell r="N17">
            <v>5775</v>
          </cell>
          <cell r="O17">
            <v>119899</v>
          </cell>
          <cell r="P17">
            <v>13064</v>
          </cell>
          <cell r="Q17">
            <v>149693</v>
          </cell>
          <cell r="R17">
            <v>181736</v>
          </cell>
          <cell r="S17">
            <v>143931</v>
          </cell>
          <cell r="T17">
            <v>168298</v>
          </cell>
          <cell r="U17">
            <v>22967</v>
          </cell>
          <cell r="V17">
            <v>22972</v>
          </cell>
          <cell r="W17">
            <v>19084</v>
          </cell>
          <cell r="X17">
            <v>20170</v>
          </cell>
          <cell r="Y17">
            <v>200</v>
          </cell>
          <cell r="Z17">
            <v>16</v>
          </cell>
          <cell r="AA17">
            <v>992</v>
          </cell>
          <cell r="AB17">
            <v>744</v>
          </cell>
          <cell r="AC17">
            <v>494</v>
          </cell>
          <cell r="AD17">
            <v>918</v>
          </cell>
          <cell r="AE17">
            <v>643</v>
          </cell>
          <cell r="AF17">
            <v>1417</v>
          </cell>
          <cell r="AG17">
            <v>480</v>
          </cell>
          <cell r="AH17">
            <v>545</v>
          </cell>
          <cell r="AI17" t="str">
            <v/>
          </cell>
          <cell r="AJ17">
            <v>0</v>
          </cell>
          <cell r="AK17" t="str">
            <v/>
          </cell>
          <cell r="AL17">
            <v>0</v>
          </cell>
          <cell r="AM17" t="str">
            <v/>
          </cell>
          <cell r="AN17">
            <v>0</v>
          </cell>
          <cell r="AO17" t="str">
            <v/>
          </cell>
          <cell r="AP17">
            <v>0</v>
          </cell>
          <cell r="AQ17" t="str">
            <v/>
          </cell>
          <cell r="AR17">
            <v>0</v>
          </cell>
          <cell r="AS17" t="str">
            <v/>
          </cell>
          <cell r="AT17">
            <v>0</v>
          </cell>
          <cell r="AU17" t="str">
            <v/>
          </cell>
          <cell r="AV17">
            <v>0</v>
          </cell>
          <cell r="AW17">
            <v>1074</v>
          </cell>
          <cell r="AX17">
            <v>-838</v>
          </cell>
          <cell r="AY17">
            <v>4</v>
          </cell>
          <cell r="AZ17">
            <v>4</v>
          </cell>
          <cell r="BA17">
            <v>0</v>
          </cell>
          <cell r="BB17">
            <v>0</v>
          </cell>
          <cell r="BC17">
            <v>1078</v>
          </cell>
          <cell r="BD17">
            <v>-833</v>
          </cell>
          <cell r="BE17">
            <v>1271</v>
          </cell>
          <cell r="BF17">
            <v>48</v>
          </cell>
          <cell r="BG17">
            <v>119</v>
          </cell>
          <cell r="BH17">
            <v>0</v>
          </cell>
          <cell r="BI17">
            <v>0</v>
          </cell>
          <cell r="BJ17">
            <v>124</v>
          </cell>
          <cell r="BK17" t="str">
            <v>黄岩</v>
          </cell>
          <cell r="BL17" t="str">
            <v>湛军生</v>
          </cell>
          <cell r="BM17" t="str">
            <v>张梦妍</v>
          </cell>
          <cell r="BN17" t="str">
            <v>80278307-8313</v>
          </cell>
          <cell r="BO17" t="str">
            <v>2025-03-12</v>
          </cell>
        </row>
        <row r="18">
          <cell r="A18" t="str">
            <v>9111030259606926X6</v>
          </cell>
          <cell r="B18" t="str">
            <v>安诺优达基因科技（北京）有限公司</v>
          </cell>
          <cell r="C18" t="str">
            <v>2025</v>
          </cell>
          <cell r="D18" t="str">
            <v>2</v>
          </cell>
          <cell r="E18">
            <v>801665</v>
          </cell>
          <cell r="F18">
            <v>851124</v>
          </cell>
          <cell r="G18">
            <v>387459</v>
          </cell>
          <cell r="H18">
            <v>350682</v>
          </cell>
          <cell r="I18">
            <v>77376</v>
          </cell>
          <cell r="J18">
            <v>86858</v>
          </cell>
          <cell r="K18">
            <v>32261</v>
          </cell>
          <cell r="L18">
            <v>49382</v>
          </cell>
          <cell r="M18">
            <v>321776</v>
          </cell>
          <cell r="N18">
            <v>45078</v>
          </cell>
          <cell r="O18">
            <v>267870</v>
          </cell>
          <cell r="P18">
            <v>36978</v>
          </cell>
          <cell r="Q18">
            <v>985447</v>
          </cell>
          <cell r="R18">
            <v>1033417</v>
          </cell>
          <cell r="S18">
            <v>161118</v>
          </cell>
          <cell r="T18">
            <v>181039</v>
          </cell>
          <cell r="U18">
            <v>53721</v>
          </cell>
          <cell r="V18">
            <v>72253</v>
          </cell>
          <cell r="W18">
            <v>32669</v>
          </cell>
          <cell r="X18">
            <v>47657</v>
          </cell>
          <cell r="Y18">
            <v>70</v>
          </cell>
          <cell r="Z18">
            <v>259</v>
          </cell>
          <cell r="AA18">
            <v>16469</v>
          </cell>
          <cell r="AB18">
            <v>13275</v>
          </cell>
          <cell r="AC18">
            <v>7279</v>
          </cell>
          <cell r="AD18">
            <v>9129</v>
          </cell>
          <cell r="AE18">
            <v>4550</v>
          </cell>
          <cell r="AF18">
            <v>1795</v>
          </cell>
          <cell r="AG18">
            <v>13</v>
          </cell>
          <cell r="AH18">
            <v>-42</v>
          </cell>
          <cell r="AI18">
            <v>0</v>
          </cell>
          <cell r="AJ18">
            <v>0</v>
          </cell>
          <cell r="AK18">
            <v>389</v>
          </cell>
          <cell r="AL18">
            <v>0</v>
          </cell>
          <cell r="AM18">
            <v>114</v>
          </cell>
          <cell r="AN18">
            <v>-73</v>
          </cell>
          <cell r="AO18">
            <v>303</v>
          </cell>
          <cell r="AP18">
            <v>211</v>
          </cell>
          <cell r="AQ18" t="str">
            <v/>
          </cell>
          <cell r="AR18">
            <v>0</v>
          </cell>
          <cell r="AS18">
            <v>407</v>
          </cell>
          <cell r="AT18">
            <v>477</v>
          </cell>
          <cell r="AU18">
            <v>-81</v>
          </cell>
          <cell r="AV18">
            <v>0</v>
          </cell>
          <cell r="AW18">
            <v>-6197</v>
          </cell>
          <cell r="AX18">
            <v>794</v>
          </cell>
          <cell r="AY18">
            <v>0</v>
          </cell>
          <cell r="AZ18">
            <v>14</v>
          </cell>
          <cell r="BA18">
            <v>0</v>
          </cell>
          <cell r="BB18">
            <v>0</v>
          </cell>
          <cell r="BC18">
            <v>-6197</v>
          </cell>
          <cell r="BD18">
            <v>808</v>
          </cell>
          <cell r="BE18">
            <v>-8</v>
          </cell>
          <cell r="BF18">
            <v>1406</v>
          </cell>
          <cell r="BG18">
            <v>494</v>
          </cell>
          <cell r="BH18" t="str">
            <v/>
          </cell>
          <cell r="BI18">
            <v>0</v>
          </cell>
          <cell r="BJ18">
            <v>510</v>
          </cell>
          <cell r="BK18" t="str">
            <v>李志民</v>
          </cell>
          <cell r="BL18" t="str">
            <v>林鹏飞</v>
          </cell>
          <cell r="BM18" t="str">
            <v>张建兵</v>
          </cell>
          <cell r="BN18" t="str">
            <v>15630614627</v>
          </cell>
          <cell r="BO18" t="str">
            <v>2025-03-13</v>
          </cell>
        </row>
        <row r="19">
          <cell r="A19" t="str">
            <v>911103025657912095</v>
          </cell>
          <cell r="B19" t="str">
            <v>航天天虹（浙江）智能装备科技有限公司</v>
          </cell>
          <cell r="C19" t="str">
            <v>2025</v>
          </cell>
          <cell r="D19" t="str">
            <v>2</v>
          </cell>
          <cell r="E19">
            <v>181144</v>
          </cell>
          <cell r="F19">
            <v>176980</v>
          </cell>
          <cell r="G19">
            <v>46478</v>
          </cell>
          <cell r="H19">
            <v>41540</v>
          </cell>
          <cell r="I19">
            <v>24226</v>
          </cell>
          <cell r="J19">
            <v>5160</v>
          </cell>
          <cell r="K19" t="str">
            <v/>
          </cell>
          <cell r="L19" t="str">
            <v/>
          </cell>
          <cell r="M19">
            <v>100145</v>
          </cell>
          <cell r="N19">
            <v>17126</v>
          </cell>
          <cell r="O19">
            <v>100020</v>
          </cell>
          <cell r="P19">
            <v>5160</v>
          </cell>
          <cell r="Q19">
            <v>234371</v>
          </cell>
          <cell r="R19">
            <v>235050</v>
          </cell>
          <cell r="S19">
            <v>208042</v>
          </cell>
          <cell r="T19">
            <v>208490</v>
          </cell>
          <cell r="U19">
            <v>3976</v>
          </cell>
          <cell r="V19">
            <v>3760</v>
          </cell>
          <cell r="W19">
            <v>1060</v>
          </cell>
          <cell r="X19">
            <v>1180</v>
          </cell>
          <cell r="Y19">
            <v>66</v>
          </cell>
          <cell r="Z19">
            <v>30</v>
          </cell>
          <cell r="AA19">
            <v>728</v>
          </cell>
          <cell r="AB19">
            <v>710</v>
          </cell>
          <cell r="AC19">
            <v>753</v>
          </cell>
          <cell r="AD19">
            <v>890</v>
          </cell>
          <cell r="AE19">
            <v>616</v>
          </cell>
          <cell r="AF19">
            <v>390</v>
          </cell>
          <cell r="AG19">
            <v>703</v>
          </cell>
          <cell r="AH19">
            <v>480</v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>
            <v>51</v>
          </cell>
          <cell r="AX19">
            <v>80</v>
          </cell>
          <cell r="AY19" t="str">
            <v/>
          </cell>
          <cell r="AZ19" t="str">
            <v/>
          </cell>
          <cell r="BA19" t="str">
            <v/>
          </cell>
          <cell r="BB19" t="str">
            <v/>
          </cell>
          <cell r="BC19">
            <v>51</v>
          </cell>
          <cell r="BD19">
            <v>80</v>
          </cell>
          <cell r="BE19">
            <v>32</v>
          </cell>
          <cell r="BF19">
            <v>80</v>
          </cell>
          <cell r="BG19">
            <v>76</v>
          </cell>
          <cell r="BH19">
            <v>0</v>
          </cell>
          <cell r="BI19">
            <v>0</v>
          </cell>
          <cell r="BJ19">
            <v>70</v>
          </cell>
          <cell r="BK19" t="str">
            <v>张尚彬</v>
          </cell>
          <cell r="BL19" t="str">
            <v>辛美娟</v>
          </cell>
          <cell r="BM19" t="str">
            <v>张扬</v>
          </cell>
          <cell r="BN19" t="str">
            <v>18301432398</v>
          </cell>
          <cell r="BO19" t="str">
            <v>2025-03-14</v>
          </cell>
        </row>
        <row r="20">
          <cell r="A20" t="str">
            <v>911103025604366893</v>
          </cell>
          <cell r="B20" t="str">
            <v>北京百普赛斯生物科技股份有限公司</v>
          </cell>
          <cell r="C20" t="str">
            <v>2025</v>
          </cell>
          <cell r="D20" t="str">
            <v>2</v>
          </cell>
          <cell r="E20">
            <v>2246911</v>
          </cell>
          <cell r="F20">
            <v>2325187</v>
          </cell>
          <cell r="G20">
            <v>495796</v>
          </cell>
          <cell r="H20">
            <v>427734</v>
          </cell>
          <cell r="I20">
            <v>197841</v>
          </cell>
          <cell r="J20">
            <v>151870</v>
          </cell>
          <cell r="K20">
            <v>86839</v>
          </cell>
          <cell r="L20">
            <v>18804</v>
          </cell>
          <cell r="M20">
            <v>62402</v>
          </cell>
          <cell r="N20">
            <v>16678</v>
          </cell>
          <cell r="O20">
            <v>112338</v>
          </cell>
          <cell r="P20">
            <v>15069</v>
          </cell>
          <cell r="Q20">
            <v>3060025</v>
          </cell>
          <cell r="R20">
            <v>2982440</v>
          </cell>
          <cell r="S20">
            <v>196826</v>
          </cell>
          <cell r="T20">
            <v>146548</v>
          </cell>
          <cell r="U20">
            <v>57101</v>
          </cell>
          <cell r="V20">
            <v>61701</v>
          </cell>
          <cell r="W20">
            <v>-2236</v>
          </cell>
          <cell r="X20">
            <v>2497</v>
          </cell>
          <cell r="Y20">
            <v>-62</v>
          </cell>
          <cell r="Z20">
            <v>114</v>
          </cell>
          <cell r="AA20">
            <v>12984</v>
          </cell>
          <cell r="AB20">
            <v>8721</v>
          </cell>
          <cell r="AC20">
            <v>10334</v>
          </cell>
          <cell r="AD20">
            <v>7614</v>
          </cell>
          <cell r="AE20">
            <v>23793</v>
          </cell>
          <cell r="AF20">
            <v>14970</v>
          </cell>
          <cell r="AG20">
            <v>2109</v>
          </cell>
          <cell r="AH20">
            <v>-2840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2496</v>
          </cell>
          <cell r="AN20">
            <v>222</v>
          </cell>
          <cell r="AO20">
            <v>901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13576</v>
          </cell>
          <cell r="AX20">
            <v>30847</v>
          </cell>
          <cell r="AY20">
            <v>30</v>
          </cell>
          <cell r="AZ20">
            <v>5</v>
          </cell>
          <cell r="BA20">
            <v>100</v>
          </cell>
          <cell r="BB20">
            <v>0</v>
          </cell>
          <cell r="BC20">
            <v>13506</v>
          </cell>
          <cell r="BD20">
            <v>30852</v>
          </cell>
          <cell r="BE20">
            <v>1804</v>
          </cell>
          <cell r="BF20">
            <v>740</v>
          </cell>
          <cell r="BG20">
            <v>641</v>
          </cell>
          <cell r="BH20">
            <v>109</v>
          </cell>
          <cell r="BI20">
            <v>1148</v>
          </cell>
          <cell r="BJ20">
            <v>568</v>
          </cell>
          <cell r="BK20" t="str">
            <v>陈宜顶</v>
          </cell>
          <cell r="BL20" t="str">
            <v>裴梅芳</v>
          </cell>
          <cell r="BM20" t="str">
            <v>范佳悦</v>
          </cell>
          <cell r="BN20" t="str">
            <v>18211053668</v>
          </cell>
          <cell r="BO20" t="str">
            <v>2025-03-17</v>
          </cell>
        </row>
        <row r="21">
          <cell r="A21" t="str">
            <v>911103025977398864</v>
          </cell>
          <cell r="B21" t="str">
            <v>北京星网卫通科技开发有限公司</v>
          </cell>
          <cell r="C21" t="str">
            <v>2025</v>
          </cell>
          <cell r="D21" t="str">
            <v>2</v>
          </cell>
          <cell r="E21">
            <v>247478</v>
          </cell>
          <cell r="F21">
            <v>225965</v>
          </cell>
          <cell r="G21">
            <v>89173</v>
          </cell>
          <cell r="H21">
            <v>104687</v>
          </cell>
          <cell r="I21">
            <v>32291</v>
          </cell>
          <cell r="J21">
            <v>24254</v>
          </cell>
          <cell r="K21">
            <v>6811</v>
          </cell>
          <cell r="L21">
            <v>7024</v>
          </cell>
          <cell r="M21">
            <v>177229</v>
          </cell>
          <cell r="N21">
            <v>14930</v>
          </cell>
          <cell r="O21">
            <v>177165</v>
          </cell>
          <cell r="P21">
            <v>5510</v>
          </cell>
          <cell r="Q21">
            <v>789252</v>
          </cell>
          <cell r="R21">
            <v>774850</v>
          </cell>
          <cell r="S21">
            <v>140864</v>
          </cell>
          <cell r="T21">
            <v>127494</v>
          </cell>
          <cell r="U21">
            <v>4412</v>
          </cell>
          <cell r="V21">
            <v>10184</v>
          </cell>
          <cell r="W21">
            <v>2110</v>
          </cell>
          <cell r="X21">
            <v>6522</v>
          </cell>
          <cell r="Y21">
            <v>18</v>
          </cell>
          <cell r="Z21">
            <v>83</v>
          </cell>
          <cell r="AA21">
            <v>499</v>
          </cell>
          <cell r="AB21">
            <v>8</v>
          </cell>
          <cell r="AC21">
            <v>950</v>
          </cell>
          <cell r="AD21">
            <v>746</v>
          </cell>
          <cell r="AE21">
            <v>878</v>
          </cell>
          <cell r="AF21">
            <v>198</v>
          </cell>
          <cell r="AG21">
            <v>0</v>
          </cell>
          <cell r="AH21">
            <v>-5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1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-42</v>
          </cell>
          <cell r="AX21">
            <v>2633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-42</v>
          </cell>
          <cell r="BD21">
            <v>2633</v>
          </cell>
          <cell r="BE21">
            <v>158</v>
          </cell>
          <cell r="BF21">
            <v>314</v>
          </cell>
          <cell r="BG21">
            <v>65</v>
          </cell>
          <cell r="BH21">
            <v>0</v>
          </cell>
          <cell r="BI21">
            <v>0</v>
          </cell>
          <cell r="BJ21">
            <v>0</v>
          </cell>
          <cell r="BK21" t="str">
            <v>卢曙</v>
          </cell>
          <cell r="BL21" t="str">
            <v>刘正武</v>
          </cell>
          <cell r="BM21" t="str">
            <v>侯雪梅</v>
          </cell>
          <cell r="BN21" t="str">
            <v>01087838683</v>
          </cell>
          <cell r="BO21" t="str">
            <v>2025-03-13</v>
          </cell>
        </row>
        <row r="22">
          <cell r="A22" t="str">
            <v>911103025768772000</v>
          </cell>
          <cell r="B22" t="str">
            <v>北京群菱能源科技有限公司</v>
          </cell>
          <cell r="C22" t="str">
            <v>2025</v>
          </cell>
          <cell r="D22" t="str">
            <v>2</v>
          </cell>
          <cell r="E22">
            <v>220709</v>
          </cell>
          <cell r="F22">
            <v>234092</v>
          </cell>
          <cell r="G22">
            <v>17560</v>
          </cell>
          <cell r="H22">
            <v>54914</v>
          </cell>
          <cell r="I22">
            <v>32279</v>
          </cell>
          <cell r="J22">
            <v>48109</v>
          </cell>
          <cell r="K22">
            <v>6890</v>
          </cell>
          <cell r="L22">
            <v>9622</v>
          </cell>
          <cell r="M22">
            <v>25774</v>
          </cell>
          <cell r="N22">
            <v>6455</v>
          </cell>
          <cell r="O22">
            <v>26755</v>
          </cell>
          <cell r="P22">
            <v>14432</v>
          </cell>
          <cell r="Q22">
            <v>237786</v>
          </cell>
          <cell r="R22">
            <v>249383</v>
          </cell>
          <cell r="S22">
            <v>80730</v>
          </cell>
          <cell r="T22">
            <v>79737</v>
          </cell>
          <cell r="U22">
            <v>6723</v>
          </cell>
          <cell r="V22">
            <v>25746</v>
          </cell>
          <cell r="W22">
            <v>4204</v>
          </cell>
          <cell r="X22">
            <v>20474</v>
          </cell>
          <cell r="Y22">
            <v>10</v>
          </cell>
          <cell r="Z22">
            <v>39</v>
          </cell>
          <cell r="AA22">
            <v>620</v>
          </cell>
          <cell r="AB22">
            <v>866</v>
          </cell>
          <cell r="AC22">
            <v>2720</v>
          </cell>
          <cell r="AD22">
            <v>2182</v>
          </cell>
          <cell r="AE22" t="str">
            <v/>
          </cell>
          <cell r="AF22">
            <v>750</v>
          </cell>
          <cell r="AG22">
            <v>3</v>
          </cell>
          <cell r="AH22">
            <v>231</v>
          </cell>
          <cell r="AI22" t="str">
            <v/>
          </cell>
          <cell r="AJ22">
            <v>0</v>
          </cell>
          <cell r="AK22" t="str">
            <v/>
          </cell>
          <cell r="AL22">
            <v>0</v>
          </cell>
          <cell r="AM22" t="str">
            <v/>
          </cell>
          <cell r="AN22">
            <v>0</v>
          </cell>
          <cell r="AO22">
            <v>196</v>
          </cell>
          <cell r="AP22">
            <v>0</v>
          </cell>
          <cell r="AQ22" t="str">
            <v/>
          </cell>
          <cell r="AR22">
            <v>0</v>
          </cell>
          <cell r="AS22" t="str">
            <v/>
          </cell>
          <cell r="AT22">
            <v>0</v>
          </cell>
          <cell r="AU22" t="str">
            <v/>
          </cell>
          <cell r="AV22">
            <v>0</v>
          </cell>
          <cell r="AW22">
            <v>-635</v>
          </cell>
          <cell r="AX22">
            <v>1203</v>
          </cell>
          <cell r="AY22">
            <v>9</v>
          </cell>
          <cell r="AZ22">
            <v>369</v>
          </cell>
          <cell r="BA22" t="str">
            <v/>
          </cell>
          <cell r="BB22">
            <v>0</v>
          </cell>
          <cell r="BC22">
            <v>-626</v>
          </cell>
          <cell r="BD22">
            <v>1573</v>
          </cell>
          <cell r="BE22">
            <v>-583</v>
          </cell>
          <cell r="BF22">
            <v>275</v>
          </cell>
          <cell r="BG22">
            <v>120</v>
          </cell>
          <cell r="BH22">
            <v>0</v>
          </cell>
          <cell r="BI22">
            <v>0</v>
          </cell>
          <cell r="BJ22">
            <v>118</v>
          </cell>
          <cell r="BK22" t="str">
            <v>姚承勇</v>
          </cell>
          <cell r="BL22" t="str">
            <v>姚海强</v>
          </cell>
          <cell r="BM22" t="str">
            <v>陈艳云</v>
          </cell>
          <cell r="BN22" t="str">
            <v>56532008-807</v>
          </cell>
          <cell r="BO22" t="str">
            <v>2025-03-17</v>
          </cell>
        </row>
        <row r="23">
          <cell r="A23" t="str">
            <v>91110107569504641Q</v>
          </cell>
          <cell r="B23" t="str">
            <v>华清科盛（北京）信息技术有限公司</v>
          </cell>
          <cell r="C23" t="str">
            <v>2025</v>
          </cell>
          <cell r="D23" t="str">
            <v>2</v>
          </cell>
          <cell r="E23">
            <v>244567</v>
          </cell>
          <cell r="F23">
            <v>205048</v>
          </cell>
          <cell r="G23">
            <v>115946</v>
          </cell>
          <cell r="H23">
            <v>90258</v>
          </cell>
          <cell r="I23">
            <v>29268</v>
          </cell>
          <cell r="J23">
            <v>20558</v>
          </cell>
          <cell r="K23">
            <v>5209</v>
          </cell>
          <cell r="L23">
            <v>2344</v>
          </cell>
          <cell r="M23">
            <v>2374</v>
          </cell>
          <cell r="N23">
            <v>1619</v>
          </cell>
          <cell r="O23">
            <v>2452</v>
          </cell>
          <cell r="P23">
            <v>2063</v>
          </cell>
          <cell r="Q23">
            <v>291016</v>
          </cell>
          <cell r="R23">
            <v>284944</v>
          </cell>
          <cell r="S23">
            <v>147723</v>
          </cell>
          <cell r="T23">
            <v>114458</v>
          </cell>
          <cell r="U23">
            <v>7105</v>
          </cell>
          <cell r="V23">
            <v>8024</v>
          </cell>
          <cell r="W23">
            <v>3806</v>
          </cell>
          <cell r="X23">
            <v>4006</v>
          </cell>
          <cell r="Y23">
            <v>86</v>
          </cell>
          <cell r="Z23">
            <v>87</v>
          </cell>
          <cell r="AA23">
            <v>1827</v>
          </cell>
          <cell r="AB23">
            <v>1017</v>
          </cell>
          <cell r="AC23">
            <v>925</v>
          </cell>
          <cell r="AD23">
            <v>1485</v>
          </cell>
          <cell r="AE23">
            <v>1305</v>
          </cell>
          <cell r="AF23">
            <v>1401</v>
          </cell>
          <cell r="AG23">
            <v>160</v>
          </cell>
          <cell r="AH23">
            <v>161</v>
          </cell>
          <cell r="AI23" t="str">
            <v/>
          </cell>
          <cell r="AJ23">
            <v>0</v>
          </cell>
          <cell r="AK23" t="str">
            <v/>
          </cell>
          <cell r="AL23">
            <v>0</v>
          </cell>
          <cell r="AM23" t="str">
            <v/>
          </cell>
          <cell r="AN23">
            <v>0</v>
          </cell>
          <cell r="AO23">
            <v>22</v>
          </cell>
          <cell r="AP23">
            <v>0</v>
          </cell>
          <cell r="AQ23" t="str">
            <v/>
          </cell>
          <cell r="AR23">
            <v>0</v>
          </cell>
          <cell r="AS23" t="str">
            <v/>
          </cell>
          <cell r="AT23">
            <v>0</v>
          </cell>
          <cell r="AU23" t="str">
            <v/>
          </cell>
          <cell r="AV23">
            <v>0</v>
          </cell>
          <cell r="AW23">
            <v>-982</v>
          </cell>
          <cell r="AX23">
            <v>-133</v>
          </cell>
          <cell r="AY23">
            <v>322</v>
          </cell>
          <cell r="AZ23">
            <v>121</v>
          </cell>
          <cell r="BA23">
            <v>0</v>
          </cell>
          <cell r="BB23">
            <v>0</v>
          </cell>
          <cell r="BC23">
            <v>-660</v>
          </cell>
          <cell r="BD23">
            <v>-12</v>
          </cell>
          <cell r="BE23">
            <v>380</v>
          </cell>
          <cell r="BF23">
            <v>206</v>
          </cell>
          <cell r="BG23">
            <v>62</v>
          </cell>
          <cell r="BH23">
            <v>0</v>
          </cell>
          <cell r="BI23">
            <v>0</v>
          </cell>
          <cell r="BJ23">
            <v>77</v>
          </cell>
          <cell r="BK23" t="str">
            <v>王凡</v>
          </cell>
          <cell r="BL23" t="str">
            <v>潘艳</v>
          </cell>
          <cell r="BM23" t="str">
            <v>潘丽媛</v>
          </cell>
          <cell r="BN23" t="str">
            <v>18600679065</v>
          </cell>
          <cell r="BO23" t="str">
            <v>2025-03-17</v>
          </cell>
        </row>
        <row r="24">
          <cell r="A24" t="str">
            <v>91110302587727910P</v>
          </cell>
          <cell r="B24" t="str">
            <v>北京小米电子产品有限公司</v>
          </cell>
          <cell r="C24" t="str">
            <v>2025</v>
          </cell>
          <cell r="D24" t="str">
            <v>2</v>
          </cell>
          <cell r="E24">
            <v>7128761</v>
          </cell>
          <cell r="F24">
            <v>8479998</v>
          </cell>
          <cell r="G24">
            <v>4270411</v>
          </cell>
          <cell r="H24">
            <v>5717294</v>
          </cell>
          <cell r="I24">
            <v>2397857</v>
          </cell>
          <cell r="J24">
            <v>2420590</v>
          </cell>
          <cell r="K24">
            <v>1184960</v>
          </cell>
          <cell r="L24">
            <v>1120184</v>
          </cell>
          <cell r="M24">
            <v>559175</v>
          </cell>
          <cell r="N24">
            <v>476027</v>
          </cell>
          <cell r="O24">
            <v>560647</v>
          </cell>
          <cell r="P24">
            <v>736638</v>
          </cell>
          <cell r="Q24">
            <v>8576564</v>
          </cell>
          <cell r="R24">
            <v>9963343</v>
          </cell>
          <cell r="S24">
            <v>6263626</v>
          </cell>
          <cell r="T24">
            <v>7892228</v>
          </cell>
          <cell r="U24">
            <v>6517060</v>
          </cell>
          <cell r="V24">
            <v>3977596</v>
          </cell>
          <cell r="W24">
            <v>6437192</v>
          </cell>
          <cell r="X24">
            <v>3935001</v>
          </cell>
          <cell r="Y24">
            <v>14130</v>
          </cell>
          <cell r="Z24">
            <v>-8160</v>
          </cell>
          <cell r="AA24">
            <v>3359</v>
          </cell>
          <cell r="AB24">
            <v>5859</v>
          </cell>
          <cell r="AC24">
            <v>6226</v>
          </cell>
          <cell r="AD24">
            <v>7005</v>
          </cell>
          <cell r="AE24">
            <v>24996</v>
          </cell>
          <cell r="AF24">
            <v>14125</v>
          </cell>
          <cell r="AG24">
            <v>7494</v>
          </cell>
          <cell r="AH24">
            <v>8485</v>
          </cell>
          <cell r="AI24">
            <v>-9631</v>
          </cell>
          <cell r="AJ24">
            <v>-10813</v>
          </cell>
          <cell r="AK24">
            <v>534</v>
          </cell>
          <cell r="AL24">
            <v>0</v>
          </cell>
          <cell r="AM24">
            <v>70</v>
          </cell>
          <cell r="AN24">
            <v>904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14636</v>
          </cell>
          <cell r="AX24">
            <v>5428</v>
          </cell>
          <cell r="AY24">
            <v>11092</v>
          </cell>
          <cell r="AZ24">
            <v>5</v>
          </cell>
          <cell r="BA24">
            <v>10</v>
          </cell>
          <cell r="BB24">
            <v>13</v>
          </cell>
          <cell r="BC24">
            <v>25718</v>
          </cell>
          <cell r="BD24">
            <v>5420</v>
          </cell>
          <cell r="BE24">
            <v>80759</v>
          </cell>
          <cell r="BF24">
            <v>-24870</v>
          </cell>
          <cell r="BG24">
            <v>69</v>
          </cell>
          <cell r="BH24">
            <v>6429</v>
          </cell>
          <cell r="BI24">
            <v>1355</v>
          </cell>
          <cell r="BJ24">
            <v>76</v>
          </cell>
          <cell r="BK24" t="str">
            <v>曾学忠</v>
          </cell>
          <cell r="BL24" t="str">
            <v>孙谦</v>
          </cell>
          <cell r="BM24" t="str">
            <v>褚明悦</v>
          </cell>
          <cell r="BN24" t="str">
            <v>010-60606666</v>
          </cell>
          <cell r="BO24" t="str">
            <v>2025-03-18</v>
          </cell>
        </row>
        <row r="25">
          <cell r="A25" t="str">
            <v>911101150556014015</v>
          </cell>
          <cell r="B25" t="str">
            <v>北京大漠石油工程技术有限公司</v>
          </cell>
          <cell r="C25" t="str">
            <v>2025</v>
          </cell>
          <cell r="D25" t="str">
            <v>2</v>
          </cell>
          <cell r="E25">
            <v>193233</v>
          </cell>
          <cell r="F25">
            <v>199728</v>
          </cell>
          <cell r="G25">
            <v>84014</v>
          </cell>
          <cell r="H25">
            <v>124425</v>
          </cell>
          <cell r="I25">
            <v>11253</v>
          </cell>
          <cell r="J25">
            <v>7667</v>
          </cell>
          <cell r="K25">
            <v>9059</v>
          </cell>
          <cell r="L25">
            <v>5313</v>
          </cell>
          <cell r="M25">
            <v>2770</v>
          </cell>
          <cell r="N25">
            <v>1829</v>
          </cell>
          <cell r="O25">
            <v>2738</v>
          </cell>
          <cell r="P25">
            <v>1312</v>
          </cell>
          <cell r="Q25">
            <v>240122</v>
          </cell>
          <cell r="R25">
            <v>249262</v>
          </cell>
          <cell r="S25">
            <v>135208</v>
          </cell>
          <cell r="T25">
            <v>130510</v>
          </cell>
          <cell r="U25">
            <v>7816</v>
          </cell>
          <cell r="V25">
            <v>6772</v>
          </cell>
          <cell r="W25">
            <v>6565</v>
          </cell>
          <cell r="X25">
            <v>5349</v>
          </cell>
          <cell r="Y25" t="str">
            <v/>
          </cell>
          <cell r="Z25">
            <v>0</v>
          </cell>
          <cell r="AA25">
            <v>103</v>
          </cell>
          <cell r="AB25">
            <v>117</v>
          </cell>
          <cell r="AC25">
            <v>661</v>
          </cell>
          <cell r="AD25">
            <v>725</v>
          </cell>
          <cell r="AE25" t="str">
            <v/>
          </cell>
          <cell r="AF25">
            <v>0</v>
          </cell>
          <cell r="AG25">
            <v>212</v>
          </cell>
          <cell r="AH25">
            <v>310</v>
          </cell>
          <cell r="AI25" t="str">
            <v/>
          </cell>
          <cell r="AJ25">
            <v>0</v>
          </cell>
          <cell r="AK25" t="str">
            <v/>
          </cell>
          <cell r="AL25">
            <v>0</v>
          </cell>
          <cell r="AM25" t="str">
            <v/>
          </cell>
          <cell r="AN25">
            <v>0</v>
          </cell>
          <cell r="AO25" t="str">
            <v/>
          </cell>
          <cell r="AP25">
            <v>0</v>
          </cell>
          <cell r="AQ25" t="str">
            <v/>
          </cell>
          <cell r="AR25">
            <v>0</v>
          </cell>
          <cell r="AS25" t="str">
            <v/>
          </cell>
          <cell r="AT25">
            <v>0</v>
          </cell>
          <cell r="AU25" t="str">
            <v/>
          </cell>
          <cell r="AV25">
            <v>0</v>
          </cell>
          <cell r="AW25">
            <v>275</v>
          </cell>
          <cell r="AX25">
            <v>271</v>
          </cell>
          <cell r="AY25" t="str">
            <v/>
          </cell>
          <cell r="AZ25">
            <v>0</v>
          </cell>
          <cell r="BA25" t="str">
            <v/>
          </cell>
          <cell r="BB25">
            <v>0</v>
          </cell>
          <cell r="BC25">
            <v>275</v>
          </cell>
          <cell r="BD25">
            <v>271</v>
          </cell>
          <cell r="BE25">
            <v>110</v>
          </cell>
          <cell r="BF25">
            <v>3596</v>
          </cell>
          <cell r="BG25">
            <v>26</v>
          </cell>
          <cell r="BH25" t="str">
            <v/>
          </cell>
          <cell r="BI25">
            <v>0</v>
          </cell>
          <cell r="BJ25">
            <v>26</v>
          </cell>
          <cell r="BK25" t="str">
            <v>葛豪飞</v>
          </cell>
          <cell r="BL25" t="str">
            <v>李子臣</v>
          </cell>
          <cell r="BM25" t="str">
            <v>王帆</v>
          </cell>
          <cell r="BN25" t="str">
            <v>67866655</v>
          </cell>
          <cell r="BO25" t="str">
            <v>2025-03-17</v>
          </cell>
        </row>
        <row r="26">
          <cell r="A26" t="str">
            <v>91110112057396819Q</v>
          </cell>
          <cell r="B26" t="str">
            <v>中消恒安（北京）科技有限公司</v>
          </cell>
          <cell r="C26" t="str">
            <v>2025</v>
          </cell>
          <cell r="D26" t="str">
            <v>2</v>
          </cell>
          <cell r="E26">
            <v>45744</v>
          </cell>
          <cell r="F26">
            <v>42607</v>
          </cell>
          <cell r="G26">
            <v>12237</v>
          </cell>
          <cell r="H26">
            <v>12781</v>
          </cell>
          <cell r="I26">
            <v>2339</v>
          </cell>
          <cell r="J26">
            <v>1387</v>
          </cell>
          <cell r="K26">
            <v>449</v>
          </cell>
          <cell r="L26">
            <v>538</v>
          </cell>
          <cell r="M26">
            <v>5322</v>
          </cell>
          <cell r="N26">
            <v>1877</v>
          </cell>
          <cell r="O26">
            <v>5145</v>
          </cell>
          <cell r="P26">
            <v>692</v>
          </cell>
          <cell r="Q26">
            <v>49440</v>
          </cell>
          <cell r="R26">
            <v>46517</v>
          </cell>
          <cell r="S26">
            <v>35510</v>
          </cell>
          <cell r="T26">
            <v>33625</v>
          </cell>
          <cell r="U26">
            <v>3174</v>
          </cell>
          <cell r="V26">
            <v>6542</v>
          </cell>
          <cell r="W26">
            <v>2643</v>
          </cell>
          <cell r="X26">
            <v>5091</v>
          </cell>
          <cell r="Y26">
            <v>3</v>
          </cell>
          <cell r="Z26">
            <v>5</v>
          </cell>
          <cell r="AA26">
            <v>293</v>
          </cell>
          <cell r="AB26">
            <v>625</v>
          </cell>
          <cell r="AC26">
            <v>231</v>
          </cell>
          <cell r="AD26">
            <v>391</v>
          </cell>
          <cell r="AE26">
            <v>314</v>
          </cell>
          <cell r="AF26">
            <v>802</v>
          </cell>
          <cell r="AG26">
            <v>-16</v>
          </cell>
          <cell r="AH26">
            <v>1</v>
          </cell>
          <cell r="AI26" t="str">
            <v/>
          </cell>
          <cell r="AJ26">
            <v>0</v>
          </cell>
          <cell r="AK26" t="str">
            <v/>
          </cell>
          <cell r="AL26">
            <v>0</v>
          </cell>
          <cell r="AM26">
            <v>24</v>
          </cell>
          <cell r="AN26">
            <v>119</v>
          </cell>
          <cell r="AO26" t="str">
            <v/>
          </cell>
          <cell r="AP26">
            <v>0</v>
          </cell>
          <cell r="AQ26" t="str">
            <v/>
          </cell>
          <cell r="AR26">
            <v>0</v>
          </cell>
          <cell r="AS26" t="str">
            <v/>
          </cell>
          <cell r="AT26">
            <v>0</v>
          </cell>
          <cell r="AU26" t="str">
            <v/>
          </cell>
          <cell r="AV26">
            <v>0</v>
          </cell>
          <cell r="AW26">
            <v>-271</v>
          </cell>
          <cell r="AX26">
            <v>-254</v>
          </cell>
          <cell r="AY26" t="str">
            <v/>
          </cell>
          <cell r="AZ26">
            <v>0</v>
          </cell>
          <cell r="BA26" t="str">
            <v/>
          </cell>
          <cell r="BB26">
            <v>0</v>
          </cell>
          <cell r="BC26">
            <v>-271</v>
          </cell>
          <cell r="BD26">
            <v>-254</v>
          </cell>
          <cell r="BE26">
            <v>9</v>
          </cell>
          <cell r="BF26">
            <v>20</v>
          </cell>
          <cell r="BG26">
            <v>32</v>
          </cell>
          <cell r="BH26" t="str">
            <v/>
          </cell>
          <cell r="BI26">
            <v>0</v>
          </cell>
          <cell r="BJ26">
            <v>40</v>
          </cell>
          <cell r="BK26" t="str">
            <v>张路遥</v>
          </cell>
          <cell r="BL26" t="str">
            <v>张彭淞</v>
          </cell>
          <cell r="BM26" t="str">
            <v>闵雪杰</v>
          </cell>
          <cell r="BN26" t="str">
            <v>18932627368</v>
          </cell>
          <cell r="BO26" t="str">
            <v>2025-03-14</v>
          </cell>
        </row>
        <row r="27">
          <cell r="A27" t="str">
            <v>91110112668401576R</v>
          </cell>
          <cell r="B27" t="str">
            <v>北京长源朗弘科技有限公司</v>
          </cell>
          <cell r="C27" t="str">
            <v>2025</v>
          </cell>
          <cell r="D27" t="str">
            <v>2</v>
          </cell>
          <cell r="E27">
            <v>1252914</v>
          </cell>
          <cell r="F27">
            <v>561666</v>
          </cell>
          <cell r="G27">
            <v>198344</v>
          </cell>
          <cell r="H27">
            <v>188938</v>
          </cell>
          <cell r="I27">
            <v>100041</v>
          </cell>
          <cell r="J27">
            <v>109497</v>
          </cell>
          <cell r="K27">
            <v>44115</v>
          </cell>
          <cell r="L27">
            <v>38290</v>
          </cell>
          <cell r="M27">
            <v>510039</v>
          </cell>
          <cell r="N27">
            <v>55926</v>
          </cell>
          <cell r="O27">
            <v>428118</v>
          </cell>
          <cell r="P27">
            <v>71207</v>
          </cell>
          <cell r="Q27">
            <v>1505407</v>
          </cell>
          <cell r="R27">
            <v>800726</v>
          </cell>
          <cell r="S27">
            <v>291146</v>
          </cell>
          <cell r="T27">
            <v>-368928</v>
          </cell>
          <cell r="U27">
            <v>131063</v>
          </cell>
          <cell r="V27">
            <v>115959</v>
          </cell>
          <cell r="W27">
            <v>108783</v>
          </cell>
          <cell r="X27">
            <v>96945</v>
          </cell>
          <cell r="Y27">
            <v>569</v>
          </cell>
          <cell r="Z27">
            <v>539</v>
          </cell>
          <cell r="AA27">
            <v>310</v>
          </cell>
          <cell r="AB27">
            <v>1542</v>
          </cell>
          <cell r="AC27">
            <v>4305</v>
          </cell>
          <cell r="AD27">
            <v>6822</v>
          </cell>
          <cell r="AE27">
            <v>2920</v>
          </cell>
          <cell r="AF27">
            <v>3303</v>
          </cell>
          <cell r="AG27">
            <v>4</v>
          </cell>
          <cell r="AH27">
            <v>12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114</v>
          </cell>
          <cell r="AN27">
            <v>135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-1</v>
          </cell>
          <cell r="AW27">
            <v>14323</v>
          </cell>
          <cell r="AX27">
            <v>6873</v>
          </cell>
          <cell r="AY27">
            <v>0</v>
          </cell>
          <cell r="AZ27">
            <v>250</v>
          </cell>
          <cell r="BA27">
            <v>0</v>
          </cell>
          <cell r="BB27">
            <v>2</v>
          </cell>
          <cell r="BC27">
            <v>14323</v>
          </cell>
          <cell r="BD27">
            <v>7121</v>
          </cell>
          <cell r="BE27">
            <v>3947</v>
          </cell>
          <cell r="BF27">
            <v>3679</v>
          </cell>
          <cell r="BG27">
            <v>252</v>
          </cell>
          <cell r="BH27">
            <v>2148</v>
          </cell>
          <cell r="BI27">
            <v>1068</v>
          </cell>
          <cell r="BJ27">
            <v>247</v>
          </cell>
          <cell r="BK27" t="str">
            <v>李佐元</v>
          </cell>
          <cell r="BL27" t="str">
            <v>王红云</v>
          </cell>
          <cell r="BM27" t="str">
            <v>郝芸</v>
          </cell>
          <cell r="BN27" t="str">
            <v>13930195715</v>
          </cell>
          <cell r="BO27" t="str">
            <v>2025-03-18</v>
          </cell>
        </row>
        <row r="28">
          <cell r="A28" t="str">
            <v>91110302053589576R</v>
          </cell>
          <cell r="B28" t="str">
            <v>格拉默汽车内饰部件（北京）有限公司</v>
          </cell>
          <cell r="C28" t="str">
            <v>2025</v>
          </cell>
          <cell r="D28" t="str">
            <v>2</v>
          </cell>
          <cell r="E28">
            <v>462167</v>
          </cell>
          <cell r="F28">
            <v>280567</v>
          </cell>
          <cell r="G28">
            <v>239087</v>
          </cell>
          <cell r="H28">
            <v>88528</v>
          </cell>
          <cell r="I28">
            <v>27200</v>
          </cell>
          <cell r="J28">
            <v>11972</v>
          </cell>
          <cell r="K28">
            <v>4134</v>
          </cell>
          <cell r="L28">
            <v>3486</v>
          </cell>
          <cell r="M28">
            <v>137178</v>
          </cell>
          <cell r="N28">
            <v>20575</v>
          </cell>
          <cell r="O28">
            <v>101663</v>
          </cell>
          <cell r="P28">
            <v>6435</v>
          </cell>
          <cell r="Q28">
            <v>619118</v>
          </cell>
          <cell r="R28">
            <v>416675</v>
          </cell>
          <cell r="S28">
            <v>402744</v>
          </cell>
          <cell r="T28">
            <v>169256</v>
          </cell>
          <cell r="U28">
            <v>128071</v>
          </cell>
          <cell r="V28">
            <v>51272</v>
          </cell>
          <cell r="W28">
            <v>109538</v>
          </cell>
          <cell r="X28">
            <v>37574</v>
          </cell>
          <cell r="Y28">
            <v>671</v>
          </cell>
          <cell r="Z28">
            <v>366</v>
          </cell>
          <cell r="AA28">
            <v>950</v>
          </cell>
          <cell r="AB28">
            <v>880</v>
          </cell>
          <cell r="AC28">
            <v>5961</v>
          </cell>
          <cell r="AD28">
            <v>7627</v>
          </cell>
          <cell r="AE28">
            <v>3310</v>
          </cell>
          <cell r="AF28">
            <v>2897</v>
          </cell>
          <cell r="AG28">
            <v>-807</v>
          </cell>
          <cell r="AH28">
            <v>-335</v>
          </cell>
          <cell r="AI28" t="str">
            <v/>
          </cell>
          <cell r="AJ28">
            <v>0</v>
          </cell>
          <cell r="AK28" t="str">
            <v/>
          </cell>
          <cell r="AL28">
            <v>0</v>
          </cell>
          <cell r="AM28">
            <v>564</v>
          </cell>
          <cell r="AN28">
            <v>1739</v>
          </cell>
          <cell r="AO28" t="str">
            <v/>
          </cell>
          <cell r="AP28">
            <v>0</v>
          </cell>
          <cell r="AQ28" t="str">
            <v/>
          </cell>
          <cell r="AR28">
            <v>0</v>
          </cell>
          <cell r="AS28" t="str">
            <v/>
          </cell>
          <cell r="AT28">
            <v>0</v>
          </cell>
          <cell r="AU28" t="str">
            <v/>
          </cell>
          <cell r="AV28">
            <v>0</v>
          </cell>
          <cell r="AW28">
            <v>9012</v>
          </cell>
          <cell r="AX28">
            <v>4002</v>
          </cell>
          <cell r="AY28">
            <v>2</v>
          </cell>
          <cell r="AZ28">
            <v>18</v>
          </cell>
          <cell r="BA28" t="str">
            <v/>
          </cell>
          <cell r="BB28">
            <v>0</v>
          </cell>
          <cell r="BC28">
            <v>9014</v>
          </cell>
          <cell r="BD28">
            <v>4020</v>
          </cell>
          <cell r="BE28">
            <v>5333</v>
          </cell>
          <cell r="BF28">
            <v>4477</v>
          </cell>
          <cell r="BG28">
            <v>228</v>
          </cell>
          <cell r="BH28">
            <v>1352</v>
          </cell>
          <cell r="BI28">
            <v>603</v>
          </cell>
          <cell r="BJ28">
            <v>177</v>
          </cell>
          <cell r="BK28" t="str">
            <v>李博</v>
          </cell>
          <cell r="BL28" t="str">
            <v>孟春光</v>
          </cell>
          <cell r="BM28" t="str">
            <v>李艳</v>
          </cell>
          <cell r="BN28" t="str">
            <v>15620124509</v>
          </cell>
          <cell r="BO28" t="str">
            <v>2025-03-13</v>
          </cell>
        </row>
        <row r="29">
          <cell r="A29" t="str">
            <v>911103025996328555</v>
          </cell>
          <cell r="B29" t="str">
            <v>采埃孚汽车底盘系统（北京）有限公司</v>
          </cell>
          <cell r="C29" t="str">
            <v>2025</v>
          </cell>
          <cell r="D29" t="str">
            <v>2</v>
          </cell>
          <cell r="E29">
            <v>2104614</v>
          </cell>
          <cell r="F29">
            <v>1910175</v>
          </cell>
          <cell r="G29">
            <v>1195726</v>
          </cell>
          <cell r="H29">
            <v>1365739</v>
          </cell>
          <cell r="I29">
            <v>458017</v>
          </cell>
          <cell r="J29">
            <v>499955</v>
          </cell>
          <cell r="K29" t="str">
            <v/>
          </cell>
          <cell r="L29">
            <v>0</v>
          </cell>
          <cell r="M29">
            <v>285916</v>
          </cell>
          <cell r="N29">
            <v>458017</v>
          </cell>
          <cell r="O29">
            <v>301567</v>
          </cell>
          <cell r="P29">
            <v>499955</v>
          </cell>
          <cell r="Q29">
            <v>2442795</v>
          </cell>
          <cell r="R29">
            <v>2197927</v>
          </cell>
          <cell r="S29">
            <v>2077372</v>
          </cell>
          <cell r="T29">
            <v>1956849</v>
          </cell>
          <cell r="U29">
            <v>1048298</v>
          </cell>
          <cell r="V29">
            <v>939376</v>
          </cell>
          <cell r="W29">
            <v>1011240</v>
          </cell>
          <cell r="X29">
            <v>903234</v>
          </cell>
          <cell r="Y29">
            <v>1701</v>
          </cell>
          <cell r="Z29">
            <v>1724</v>
          </cell>
          <cell r="AA29">
            <v>454</v>
          </cell>
          <cell r="AB29">
            <v>276</v>
          </cell>
          <cell r="AC29">
            <v>7363</v>
          </cell>
          <cell r="AD29">
            <v>16286</v>
          </cell>
          <cell r="AE29" t="str">
            <v/>
          </cell>
          <cell r="AF29">
            <v>0</v>
          </cell>
          <cell r="AG29">
            <v>3037</v>
          </cell>
          <cell r="AH29">
            <v>-1838</v>
          </cell>
          <cell r="AI29" t="str">
            <v/>
          </cell>
          <cell r="AJ29">
            <v>0</v>
          </cell>
          <cell r="AK29">
            <v>2664</v>
          </cell>
          <cell r="AL29">
            <v>-3682</v>
          </cell>
          <cell r="AM29" t="str">
            <v/>
          </cell>
          <cell r="AN29">
            <v>0</v>
          </cell>
          <cell r="AO29" t="str">
            <v/>
          </cell>
          <cell r="AP29">
            <v>0</v>
          </cell>
          <cell r="AQ29" t="str">
            <v/>
          </cell>
          <cell r="AR29">
            <v>0</v>
          </cell>
          <cell r="AS29" t="str">
            <v/>
          </cell>
          <cell r="AT29">
            <v>0</v>
          </cell>
          <cell r="AU29" t="str">
            <v/>
          </cell>
          <cell r="AV29">
            <v>-162</v>
          </cell>
          <cell r="AW29">
            <v>27167</v>
          </cell>
          <cell r="AX29">
            <v>15850</v>
          </cell>
          <cell r="AY29">
            <v>53</v>
          </cell>
          <cell r="AZ29">
            <v>1109</v>
          </cell>
          <cell r="BA29">
            <v>-3853</v>
          </cell>
          <cell r="BB29">
            <v>-420</v>
          </cell>
          <cell r="BC29">
            <v>31073</v>
          </cell>
          <cell r="BD29">
            <v>17379</v>
          </cell>
          <cell r="BE29">
            <v>2090</v>
          </cell>
          <cell r="BF29">
            <v>0</v>
          </cell>
          <cell r="BG29">
            <v>504</v>
          </cell>
          <cell r="BH29">
            <v>7768</v>
          </cell>
          <cell r="BI29">
            <v>4344</v>
          </cell>
          <cell r="BJ29">
            <v>538</v>
          </cell>
          <cell r="BK29" t="str">
            <v>马亮</v>
          </cell>
          <cell r="BL29" t="str">
            <v>石胜奎</v>
          </cell>
          <cell r="BM29" t="str">
            <v>徐梦丽</v>
          </cell>
          <cell r="BN29" t="str">
            <v>67518955</v>
          </cell>
          <cell r="BO29" t="str">
            <v>2025-03-13</v>
          </cell>
        </row>
        <row r="30">
          <cell r="A30" t="str">
            <v>91110302597702258B</v>
          </cell>
          <cell r="B30" t="str">
            <v>佛吉亚排气控制系统（北京）有限公司</v>
          </cell>
          <cell r="C30" t="str">
            <v>2025</v>
          </cell>
          <cell r="D30" t="str">
            <v>2</v>
          </cell>
          <cell r="E30">
            <v>868209</v>
          </cell>
          <cell r="F30">
            <v>799634</v>
          </cell>
          <cell r="G30">
            <v>442129</v>
          </cell>
          <cell r="H30">
            <v>432268</v>
          </cell>
          <cell r="I30">
            <v>65901</v>
          </cell>
          <cell r="J30">
            <v>95418</v>
          </cell>
          <cell r="K30">
            <v>22690</v>
          </cell>
          <cell r="L30">
            <v>29888</v>
          </cell>
          <cell r="M30">
            <v>187435</v>
          </cell>
          <cell r="N30">
            <v>37943</v>
          </cell>
          <cell r="O30">
            <v>180019</v>
          </cell>
          <cell r="P30">
            <v>62047</v>
          </cell>
          <cell r="Q30">
            <v>1041263</v>
          </cell>
          <cell r="R30">
            <v>957991</v>
          </cell>
          <cell r="S30">
            <v>917985</v>
          </cell>
          <cell r="T30">
            <v>757343</v>
          </cell>
          <cell r="U30">
            <v>415294</v>
          </cell>
          <cell r="V30">
            <v>378224</v>
          </cell>
          <cell r="W30">
            <v>368820</v>
          </cell>
          <cell r="X30">
            <v>353056</v>
          </cell>
          <cell r="Y30">
            <v>1301</v>
          </cell>
          <cell r="Z30">
            <v>642</v>
          </cell>
          <cell r="AA30">
            <v>700</v>
          </cell>
          <cell r="AB30">
            <v>815</v>
          </cell>
          <cell r="AC30">
            <v>25531</v>
          </cell>
          <cell r="AD30">
            <v>13680</v>
          </cell>
          <cell r="AE30">
            <v>8200</v>
          </cell>
          <cell r="AF30">
            <v>3772</v>
          </cell>
          <cell r="AG30">
            <v>2960</v>
          </cell>
          <cell r="AH30">
            <v>2599</v>
          </cell>
          <cell r="AI30">
            <v>-946</v>
          </cell>
          <cell r="AJ30">
            <v>6025</v>
          </cell>
          <cell r="AK30">
            <v>63</v>
          </cell>
          <cell r="AL30">
            <v>0</v>
          </cell>
          <cell r="AM30">
            <v>1508</v>
          </cell>
          <cell r="AN30">
            <v>1090</v>
          </cell>
          <cell r="AO30" t="str">
            <v/>
          </cell>
          <cell r="AP30">
            <v>0</v>
          </cell>
          <cell r="AQ30" t="str">
            <v/>
          </cell>
          <cell r="AR30">
            <v>0</v>
          </cell>
          <cell r="AS30" t="str">
            <v/>
          </cell>
          <cell r="AT30">
            <v>0</v>
          </cell>
          <cell r="AU30" t="str">
            <v/>
          </cell>
          <cell r="AV30">
            <v>0</v>
          </cell>
          <cell r="AW30">
            <v>8407</v>
          </cell>
          <cell r="AX30">
            <v>10775</v>
          </cell>
          <cell r="AY30" t="str">
            <v/>
          </cell>
          <cell r="AZ30">
            <v>27</v>
          </cell>
          <cell r="BA30" t="str">
            <v/>
          </cell>
          <cell r="BB30">
            <v>0</v>
          </cell>
          <cell r="BC30">
            <v>8407</v>
          </cell>
          <cell r="BD30">
            <v>10802</v>
          </cell>
          <cell r="BE30">
            <v>7376</v>
          </cell>
          <cell r="BF30">
            <v>1210</v>
          </cell>
          <cell r="BG30">
            <v>170</v>
          </cell>
          <cell r="BH30">
            <v>2102</v>
          </cell>
          <cell r="BI30">
            <v>2700</v>
          </cell>
          <cell r="BJ30">
            <v>170</v>
          </cell>
          <cell r="BK30" t="str">
            <v>李中秋</v>
          </cell>
          <cell r="BL30" t="str">
            <v>陈非凡</v>
          </cell>
          <cell r="BM30" t="str">
            <v>朱其艳</v>
          </cell>
          <cell r="BN30" t="str">
            <v>15128418680</v>
          </cell>
          <cell r="BO30" t="str">
            <v>2025-03-18</v>
          </cell>
        </row>
        <row r="31">
          <cell r="A31" t="str">
            <v>91110302585804919L</v>
          </cell>
          <cell r="B31" t="str">
            <v>珐博进（中国）医药技术开发有限公司</v>
          </cell>
          <cell r="C31" t="str">
            <v>2025</v>
          </cell>
          <cell r="D31" t="str">
            <v>2</v>
          </cell>
          <cell r="E31">
            <v>913508</v>
          </cell>
          <cell r="F31">
            <v>468223</v>
          </cell>
          <cell r="G31">
            <v>271474</v>
          </cell>
          <cell r="H31">
            <v>168122</v>
          </cell>
          <cell r="I31">
            <v>85844</v>
          </cell>
          <cell r="J31">
            <v>150966</v>
          </cell>
          <cell r="K31">
            <v>41008</v>
          </cell>
          <cell r="L31">
            <v>34403</v>
          </cell>
          <cell r="M31">
            <v>145736</v>
          </cell>
          <cell r="N31">
            <v>1391</v>
          </cell>
          <cell r="O31">
            <v>147227</v>
          </cell>
          <cell r="P31">
            <v>13709</v>
          </cell>
          <cell r="Q31">
            <v>1741290</v>
          </cell>
          <cell r="R31">
            <v>1819041</v>
          </cell>
          <cell r="S31">
            <v>75715</v>
          </cell>
          <cell r="T31">
            <v>753480</v>
          </cell>
          <cell r="U31">
            <v>382024</v>
          </cell>
          <cell r="V31">
            <v>169361</v>
          </cell>
          <cell r="W31">
            <v>28647</v>
          </cell>
          <cell r="X31">
            <v>23218</v>
          </cell>
          <cell r="Y31">
            <v>5378</v>
          </cell>
          <cell r="Z31">
            <v>1898</v>
          </cell>
          <cell r="AA31">
            <v>10126</v>
          </cell>
          <cell r="AB31">
            <v>11145</v>
          </cell>
          <cell r="AC31">
            <v>21955</v>
          </cell>
          <cell r="AD31">
            <v>54389</v>
          </cell>
          <cell r="AE31">
            <v>104</v>
          </cell>
          <cell r="AF31">
            <v>999</v>
          </cell>
          <cell r="AG31">
            <v>194</v>
          </cell>
          <cell r="AH31">
            <v>2352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1917</v>
          </cell>
          <cell r="AP31">
            <v>2052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317537</v>
          </cell>
          <cell r="AX31">
            <v>77411</v>
          </cell>
          <cell r="AY31">
            <v>345</v>
          </cell>
          <cell r="AZ31">
            <v>761</v>
          </cell>
          <cell r="BA31">
            <v>53</v>
          </cell>
          <cell r="BB31">
            <v>108</v>
          </cell>
          <cell r="BC31">
            <v>317829</v>
          </cell>
          <cell r="BD31">
            <v>78065</v>
          </cell>
          <cell r="BE31">
            <v>45948</v>
          </cell>
          <cell r="BF31">
            <v>10984</v>
          </cell>
          <cell r="BG31">
            <v>163</v>
          </cell>
          <cell r="BH31">
            <v>0</v>
          </cell>
          <cell r="BI31">
            <v>0</v>
          </cell>
          <cell r="BJ31">
            <v>256</v>
          </cell>
          <cell r="BK31" t="str">
            <v>华烽</v>
          </cell>
          <cell r="BL31" t="str">
            <v>华烽</v>
          </cell>
          <cell r="BM31" t="str">
            <v>贾丽</v>
          </cell>
          <cell r="BN31" t="str">
            <v>18600866465</v>
          </cell>
          <cell r="BO31" t="str">
            <v>2025-03-17</v>
          </cell>
        </row>
        <row r="32">
          <cell r="A32" t="str">
            <v>91110112590639292X</v>
          </cell>
          <cell r="B32" t="str">
            <v>北京会盛百模具材料技术有限公司</v>
          </cell>
          <cell r="C32" t="str">
            <v>2025</v>
          </cell>
          <cell r="D32" t="str">
            <v>2</v>
          </cell>
          <cell r="E32">
            <v>29729</v>
          </cell>
          <cell r="F32">
            <v>25617</v>
          </cell>
          <cell r="G32">
            <v>12973</v>
          </cell>
          <cell r="H32">
            <v>10860</v>
          </cell>
          <cell r="I32">
            <v>14945</v>
          </cell>
          <cell r="J32">
            <v>12465</v>
          </cell>
          <cell r="K32">
            <v>390</v>
          </cell>
          <cell r="L32">
            <v>390</v>
          </cell>
          <cell r="M32">
            <v>3712</v>
          </cell>
          <cell r="N32">
            <v>14555</v>
          </cell>
          <cell r="O32">
            <v>3601</v>
          </cell>
          <cell r="P32">
            <v>12075</v>
          </cell>
          <cell r="Q32">
            <v>32677</v>
          </cell>
          <cell r="R32">
            <v>28637</v>
          </cell>
          <cell r="S32">
            <v>16623</v>
          </cell>
          <cell r="T32">
            <v>14382</v>
          </cell>
          <cell r="U32">
            <v>4803</v>
          </cell>
          <cell r="V32">
            <v>5834</v>
          </cell>
          <cell r="W32">
            <v>3894</v>
          </cell>
          <cell r="X32">
            <v>4707</v>
          </cell>
          <cell r="Y32">
            <v>5</v>
          </cell>
          <cell r="Z32">
            <v>5</v>
          </cell>
          <cell r="AA32">
            <v>446</v>
          </cell>
          <cell r="AB32">
            <v>448</v>
          </cell>
          <cell r="AC32">
            <v>350</v>
          </cell>
          <cell r="AD32">
            <v>260</v>
          </cell>
          <cell r="AE32" t="str">
            <v/>
          </cell>
          <cell r="AF32">
            <v>0</v>
          </cell>
          <cell r="AG32">
            <v>101</v>
          </cell>
          <cell r="AH32">
            <v>35</v>
          </cell>
          <cell r="AI32" t="str">
            <v/>
          </cell>
          <cell r="AJ32">
            <v>0</v>
          </cell>
          <cell r="AK32" t="str">
            <v/>
          </cell>
          <cell r="AL32">
            <v>0</v>
          </cell>
          <cell r="AM32" t="str">
            <v/>
          </cell>
          <cell r="AN32">
            <v>0</v>
          </cell>
          <cell r="AO32" t="str">
            <v/>
          </cell>
          <cell r="AP32">
            <v>0</v>
          </cell>
          <cell r="AQ32" t="str">
            <v/>
          </cell>
          <cell r="AR32">
            <v>0</v>
          </cell>
          <cell r="AS32" t="str">
            <v/>
          </cell>
          <cell r="AT32">
            <v>0</v>
          </cell>
          <cell r="AU32" t="str">
            <v/>
          </cell>
          <cell r="AV32">
            <v>0</v>
          </cell>
          <cell r="AW32">
            <v>6</v>
          </cell>
          <cell r="AX32">
            <v>377</v>
          </cell>
          <cell r="AY32">
            <v>2</v>
          </cell>
          <cell r="AZ32">
            <v>1</v>
          </cell>
          <cell r="BA32">
            <v>3</v>
          </cell>
          <cell r="BB32">
            <v>0</v>
          </cell>
          <cell r="BC32">
            <v>5</v>
          </cell>
          <cell r="BD32">
            <v>378</v>
          </cell>
          <cell r="BE32">
            <v>109</v>
          </cell>
          <cell r="BF32">
            <v>114</v>
          </cell>
          <cell r="BG32">
            <v>22</v>
          </cell>
          <cell r="BH32" t="str">
            <v/>
          </cell>
          <cell r="BI32">
            <v>0</v>
          </cell>
          <cell r="BJ32">
            <v>19</v>
          </cell>
          <cell r="BK32" t="str">
            <v>冯朝源</v>
          </cell>
          <cell r="BL32" t="str">
            <v>冯朝源</v>
          </cell>
          <cell r="BM32" t="str">
            <v>刘翠萍</v>
          </cell>
          <cell r="BN32" t="str">
            <v>13520105979</v>
          </cell>
          <cell r="BO32" t="str">
            <v>2025-03-14</v>
          </cell>
        </row>
        <row r="33">
          <cell r="A33" t="str">
            <v>91110105589092891T</v>
          </cell>
          <cell r="B33" t="str">
            <v>玛汀瑞亚汽车技术（北京）有限公司</v>
          </cell>
          <cell r="C33" t="str">
            <v>2025</v>
          </cell>
          <cell r="D33" t="str">
            <v>2</v>
          </cell>
          <cell r="E33" t="str">
            <v/>
          </cell>
          <cell r="F33">
            <v>6830</v>
          </cell>
          <cell r="G33" t="str">
            <v/>
          </cell>
          <cell r="H33">
            <v>53</v>
          </cell>
          <cell r="I33" t="str">
            <v/>
          </cell>
          <cell r="J33">
            <v>0</v>
          </cell>
          <cell r="K33" t="str">
            <v/>
          </cell>
          <cell r="L33">
            <v>0</v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 t="str">
            <v/>
          </cell>
          <cell r="R33">
            <v>6830</v>
          </cell>
          <cell r="S33" t="str">
            <v/>
          </cell>
          <cell r="T33">
            <v>8682</v>
          </cell>
          <cell r="U33" t="str">
            <v/>
          </cell>
          <cell r="V33">
            <v>0</v>
          </cell>
          <cell r="W33" t="str">
            <v/>
          </cell>
          <cell r="X33">
            <v>87</v>
          </cell>
          <cell r="Y33" t="str">
            <v/>
          </cell>
          <cell r="Z33">
            <v>1</v>
          </cell>
          <cell r="AA33" t="str">
            <v/>
          </cell>
          <cell r="AB33">
            <v>0</v>
          </cell>
          <cell r="AC33" t="str">
            <v/>
          </cell>
          <cell r="AD33">
            <v>430</v>
          </cell>
          <cell r="AE33" t="str">
            <v/>
          </cell>
          <cell r="AF33">
            <v>0</v>
          </cell>
          <cell r="AG33" t="str">
            <v/>
          </cell>
          <cell r="AH33">
            <v>27</v>
          </cell>
          <cell r="AI33" t="str">
            <v/>
          </cell>
          <cell r="AJ33">
            <v>0</v>
          </cell>
          <cell r="AK33" t="str">
            <v/>
          </cell>
          <cell r="AL33">
            <v>0</v>
          </cell>
          <cell r="AM33" t="str">
            <v/>
          </cell>
          <cell r="AN33">
            <v>62</v>
          </cell>
          <cell r="AO33" t="str">
            <v/>
          </cell>
          <cell r="AP33">
            <v>0</v>
          </cell>
          <cell r="AQ33" t="str">
            <v/>
          </cell>
          <cell r="AR33">
            <v>0</v>
          </cell>
          <cell r="AS33" t="str">
            <v/>
          </cell>
          <cell r="AT33">
            <v>0</v>
          </cell>
          <cell r="AU33" t="str">
            <v/>
          </cell>
          <cell r="AV33">
            <v>0</v>
          </cell>
          <cell r="AW33" t="str">
            <v/>
          </cell>
          <cell r="AX33">
            <v>-483</v>
          </cell>
          <cell r="AY33" t="str">
            <v/>
          </cell>
          <cell r="AZ33">
            <v>826</v>
          </cell>
          <cell r="BA33" t="str">
            <v/>
          </cell>
          <cell r="BB33">
            <v>0</v>
          </cell>
          <cell r="BC33" t="str">
            <v/>
          </cell>
          <cell r="BD33">
            <v>343</v>
          </cell>
          <cell r="BE33" t="str">
            <v/>
          </cell>
          <cell r="BF33">
            <v>8</v>
          </cell>
          <cell r="BG33" t="str">
            <v/>
          </cell>
          <cell r="BH33">
            <v>0</v>
          </cell>
          <cell r="BI33">
            <v>0</v>
          </cell>
          <cell r="BJ33">
            <v>6</v>
          </cell>
          <cell r="BK33" t="str">
            <v/>
          </cell>
          <cell r="BL33" t="str">
            <v/>
          </cell>
          <cell r="BM33" t="str">
            <v/>
          </cell>
          <cell r="BN33" t="str">
            <v/>
          </cell>
          <cell r="BO33" t="str">
            <v>2025-03-13</v>
          </cell>
        </row>
        <row r="34">
          <cell r="A34" t="str">
            <v>911103025825854584</v>
          </cell>
          <cell r="B34" t="str">
            <v>北京皓海嘉业机械科技有限公司</v>
          </cell>
          <cell r="C34" t="str">
            <v>2025</v>
          </cell>
          <cell r="D34" t="str">
            <v>2</v>
          </cell>
          <cell r="E34">
            <v>171180</v>
          </cell>
          <cell r="F34">
            <v>145670</v>
          </cell>
          <cell r="G34">
            <v>53298</v>
          </cell>
          <cell r="H34">
            <v>40668</v>
          </cell>
          <cell r="I34">
            <v>28874</v>
          </cell>
          <cell r="J34">
            <v>23536</v>
          </cell>
          <cell r="K34">
            <v>19098</v>
          </cell>
          <cell r="L34">
            <v>15175</v>
          </cell>
          <cell r="M34">
            <v>291168</v>
          </cell>
          <cell r="N34">
            <v>9776</v>
          </cell>
          <cell r="O34">
            <v>281601</v>
          </cell>
          <cell r="P34">
            <v>8361</v>
          </cell>
          <cell r="Q34">
            <v>391654</v>
          </cell>
          <cell r="R34">
            <v>377414</v>
          </cell>
          <cell r="S34">
            <v>207871</v>
          </cell>
          <cell r="T34">
            <v>216647</v>
          </cell>
          <cell r="U34">
            <v>32320</v>
          </cell>
          <cell r="V34">
            <v>25221</v>
          </cell>
          <cell r="W34">
            <v>18694</v>
          </cell>
          <cell r="X34">
            <v>14542</v>
          </cell>
          <cell r="Y34">
            <v>290</v>
          </cell>
          <cell r="Z34">
            <v>149</v>
          </cell>
          <cell r="AA34">
            <v>806</v>
          </cell>
          <cell r="AB34">
            <v>649</v>
          </cell>
          <cell r="AC34">
            <v>10970</v>
          </cell>
          <cell r="AD34">
            <v>10855</v>
          </cell>
          <cell r="AE34">
            <v>2489</v>
          </cell>
          <cell r="AF34">
            <v>2652</v>
          </cell>
          <cell r="AG34">
            <v>16</v>
          </cell>
          <cell r="AH34">
            <v>1278</v>
          </cell>
          <cell r="AI34" t="str">
            <v/>
          </cell>
          <cell r="AJ34">
            <v>0</v>
          </cell>
          <cell r="AK34" t="str">
            <v/>
          </cell>
          <cell r="AL34">
            <v>0</v>
          </cell>
          <cell r="AM34" t="str">
            <v/>
          </cell>
          <cell r="AN34">
            <v>0</v>
          </cell>
          <cell r="AO34" t="str">
            <v/>
          </cell>
          <cell r="AP34">
            <v>0</v>
          </cell>
          <cell r="AQ34" t="str">
            <v/>
          </cell>
          <cell r="AR34">
            <v>0</v>
          </cell>
          <cell r="AS34" t="str">
            <v/>
          </cell>
          <cell r="AT34">
            <v>0</v>
          </cell>
          <cell r="AU34" t="str">
            <v/>
          </cell>
          <cell r="AV34">
            <v>0</v>
          </cell>
          <cell r="AW34">
            <v>-946</v>
          </cell>
          <cell r="AX34">
            <v>-4905</v>
          </cell>
          <cell r="AY34">
            <v>230</v>
          </cell>
          <cell r="AZ34">
            <v>0</v>
          </cell>
          <cell r="BA34" t="str">
            <v/>
          </cell>
          <cell r="BB34">
            <v>0</v>
          </cell>
          <cell r="BC34">
            <v>-716</v>
          </cell>
          <cell r="BD34">
            <v>-4905</v>
          </cell>
          <cell r="BE34">
            <v>1620</v>
          </cell>
          <cell r="BF34">
            <v>1223</v>
          </cell>
          <cell r="BG34">
            <v>312</v>
          </cell>
          <cell r="BH34" t="str">
            <v/>
          </cell>
          <cell r="BI34">
            <v>0</v>
          </cell>
          <cell r="BJ34">
            <v>224</v>
          </cell>
          <cell r="BK34" t="str">
            <v>包文忠</v>
          </cell>
          <cell r="BL34" t="str">
            <v>周海鹃</v>
          </cell>
          <cell r="BM34" t="str">
            <v>周海鹃</v>
          </cell>
          <cell r="BN34" t="str">
            <v>18601953901</v>
          </cell>
          <cell r="BO34" t="str">
            <v>2025-03-17</v>
          </cell>
        </row>
        <row r="35">
          <cell r="A35" t="str">
            <v>91110302567442395W</v>
          </cell>
          <cell r="B35" t="str">
            <v>北京华益精点生物技术有限公司</v>
          </cell>
          <cell r="C35" t="str">
            <v>2025</v>
          </cell>
          <cell r="D35" t="str">
            <v>2</v>
          </cell>
          <cell r="E35">
            <v>67955</v>
          </cell>
          <cell r="F35">
            <v>54040</v>
          </cell>
          <cell r="G35">
            <v>10470</v>
          </cell>
          <cell r="H35">
            <v>9920</v>
          </cell>
          <cell r="I35">
            <v>28045</v>
          </cell>
          <cell r="J35">
            <v>22414</v>
          </cell>
          <cell r="K35">
            <v>13600</v>
          </cell>
          <cell r="L35">
            <v>10249</v>
          </cell>
          <cell r="M35">
            <v>13439</v>
          </cell>
          <cell r="N35">
            <v>8505</v>
          </cell>
          <cell r="O35">
            <v>10173</v>
          </cell>
          <cell r="P35">
            <v>5797</v>
          </cell>
          <cell r="Q35">
            <v>112416</v>
          </cell>
          <cell r="R35">
            <v>98441</v>
          </cell>
          <cell r="S35">
            <v>88641</v>
          </cell>
          <cell r="T35">
            <v>85921</v>
          </cell>
          <cell r="U35">
            <v>18736</v>
          </cell>
          <cell r="V35">
            <v>21000</v>
          </cell>
          <cell r="W35">
            <v>6941</v>
          </cell>
          <cell r="X35">
            <v>8391</v>
          </cell>
          <cell r="Y35">
            <v>168</v>
          </cell>
          <cell r="Z35">
            <v>159</v>
          </cell>
          <cell r="AA35">
            <v>8339</v>
          </cell>
          <cell r="AB35">
            <v>9271</v>
          </cell>
          <cell r="AC35">
            <v>7296</v>
          </cell>
          <cell r="AD35">
            <v>6969</v>
          </cell>
          <cell r="AE35">
            <v>2977</v>
          </cell>
          <cell r="AF35">
            <v>2595</v>
          </cell>
          <cell r="AG35">
            <v>288</v>
          </cell>
          <cell r="AH35">
            <v>208</v>
          </cell>
          <cell r="AI35" t="str">
            <v/>
          </cell>
          <cell r="AJ35">
            <v>0</v>
          </cell>
          <cell r="AK35" t="str">
            <v/>
          </cell>
          <cell r="AL35">
            <v>0</v>
          </cell>
          <cell r="AM35">
            <v>262</v>
          </cell>
          <cell r="AN35">
            <v>195</v>
          </cell>
          <cell r="AO35">
            <v>17</v>
          </cell>
          <cell r="AP35">
            <v>0</v>
          </cell>
          <cell r="AQ35" t="str">
            <v/>
          </cell>
          <cell r="AR35">
            <v>0</v>
          </cell>
          <cell r="AS35" t="str">
            <v/>
          </cell>
          <cell r="AT35">
            <v>0</v>
          </cell>
          <cell r="AU35" t="str">
            <v/>
          </cell>
          <cell r="AV35">
            <v>0</v>
          </cell>
          <cell r="AW35">
            <v>-6995</v>
          </cell>
          <cell r="AX35">
            <v>-6398</v>
          </cell>
          <cell r="AY35" t="str">
            <v/>
          </cell>
          <cell r="AZ35">
            <v>0</v>
          </cell>
          <cell r="BA35" t="str">
            <v/>
          </cell>
          <cell r="BB35">
            <v>0</v>
          </cell>
          <cell r="BC35">
            <v>-6995</v>
          </cell>
          <cell r="BD35">
            <v>-6398</v>
          </cell>
          <cell r="BE35">
            <v>1300</v>
          </cell>
          <cell r="BF35">
            <v>1217</v>
          </cell>
          <cell r="BG35">
            <v>471</v>
          </cell>
          <cell r="BH35" t="str">
            <v/>
          </cell>
          <cell r="BI35">
            <v>0</v>
          </cell>
          <cell r="BJ35">
            <v>448</v>
          </cell>
          <cell r="BK35" t="str">
            <v>赵广宇</v>
          </cell>
          <cell r="BL35" t="str">
            <v>延光明</v>
          </cell>
          <cell r="BM35" t="str">
            <v>王云</v>
          </cell>
          <cell r="BN35" t="str">
            <v>13810928058</v>
          </cell>
          <cell r="BO35" t="str">
            <v>2025-03-12</v>
          </cell>
        </row>
        <row r="36">
          <cell r="A36" t="str">
            <v>9111011257515174XC</v>
          </cell>
          <cell r="B36" t="str">
            <v>北京银河巴马生物技术股份有限公司</v>
          </cell>
          <cell r="C36" t="str">
            <v>2025</v>
          </cell>
          <cell r="D36" t="str">
            <v>2</v>
          </cell>
          <cell r="E36">
            <v>68954</v>
          </cell>
          <cell r="F36">
            <v>57045</v>
          </cell>
          <cell r="G36">
            <v>29711</v>
          </cell>
          <cell r="H36">
            <v>17830</v>
          </cell>
          <cell r="I36">
            <v>4476</v>
          </cell>
          <cell r="J36">
            <v>3628</v>
          </cell>
          <cell r="K36">
            <v>1632</v>
          </cell>
          <cell r="L36">
            <v>2117</v>
          </cell>
          <cell r="M36">
            <v>23353</v>
          </cell>
          <cell r="N36">
            <v>466</v>
          </cell>
          <cell r="O36">
            <v>23133</v>
          </cell>
          <cell r="P36">
            <v>366</v>
          </cell>
          <cell r="Q36">
            <v>94987</v>
          </cell>
          <cell r="R36">
            <v>86737</v>
          </cell>
          <cell r="S36">
            <v>43328</v>
          </cell>
          <cell r="T36">
            <v>45325</v>
          </cell>
          <cell r="U36">
            <v>6298</v>
          </cell>
          <cell r="V36">
            <v>6153</v>
          </cell>
          <cell r="W36">
            <v>1413</v>
          </cell>
          <cell r="X36">
            <v>1582</v>
          </cell>
          <cell r="Y36">
            <v>22</v>
          </cell>
          <cell r="Z36">
            <v>21</v>
          </cell>
          <cell r="AA36">
            <v>157</v>
          </cell>
          <cell r="AB36">
            <v>989</v>
          </cell>
          <cell r="AC36">
            <v>4335</v>
          </cell>
          <cell r="AD36">
            <v>3364</v>
          </cell>
          <cell r="AE36">
            <v>1994</v>
          </cell>
          <cell r="AF36">
            <v>2686</v>
          </cell>
          <cell r="AG36">
            <v>2</v>
          </cell>
          <cell r="AH36">
            <v>0</v>
          </cell>
          <cell r="AI36" t="str">
            <v/>
          </cell>
          <cell r="AJ36">
            <v>0</v>
          </cell>
          <cell r="AK36" t="str">
            <v/>
          </cell>
          <cell r="AL36">
            <v>0</v>
          </cell>
          <cell r="AM36" t="str">
            <v/>
          </cell>
          <cell r="AN36">
            <v>0</v>
          </cell>
          <cell r="AO36" t="str">
            <v/>
          </cell>
          <cell r="AP36">
            <v>0</v>
          </cell>
          <cell r="AQ36" t="str">
            <v/>
          </cell>
          <cell r="AR36">
            <v>0</v>
          </cell>
          <cell r="AS36" t="str">
            <v/>
          </cell>
          <cell r="AT36">
            <v>0</v>
          </cell>
          <cell r="AU36" t="str">
            <v/>
          </cell>
          <cell r="AV36">
            <v>0</v>
          </cell>
          <cell r="AW36">
            <v>-1625</v>
          </cell>
          <cell r="AX36">
            <v>-2489</v>
          </cell>
          <cell r="AY36">
            <v>9</v>
          </cell>
          <cell r="AZ36">
            <v>0</v>
          </cell>
          <cell r="BA36" t="str">
            <v/>
          </cell>
          <cell r="BB36">
            <v>0</v>
          </cell>
          <cell r="BC36">
            <v>-1616</v>
          </cell>
          <cell r="BD36">
            <v>-2489</v>
          </cell>
          <cell r="BE36">
            <v>189</v>
          </cell>
          <cell r="BF36">
            <v>184</v>
          </cell>
          <cell r="BG36">
            <v>67</v>
          </cell>
          <cell r="BH36" t="str">
            <v/>
          </cell>
          <cell r="BI36">
            <v>0</v>
          </cell>
          <cell r="BJ36">
            <v>62</v>
          </cell>
          <cell r="BK36" t="str">
            <v>苏东徽</v>
          </cell>
          <cell r="BL36" t="str">
            <v>李晓敏</v>
          </cell>
          <cell r="BM36" t="str">
            <v>史建彬</v>
          </cell>
          <cell r="BN36" t="str">
            <v>57621926</v>
          </cell>
          <cell r="BO36" t="str">
            <v>2025-03-17</v>
          </cell>
        </row>
        <row r="37">
          <cell r="A37" t="str">
            <v>91110302580850166X</v>
          </cell>
          <cell r="B37" t="str">
            <v>北京新特电气有限公司</v>
          </cell>
          <cell r="C37" t="str">
            <v>2025</v>
          </cell>
          <cell r="D37" t="str">
            <v>2</v>
          </cell>
          <cell r="E37">
            <v>382168</v>
          </cell>
          <cell r="F37">
            <v>350294</v>
          </cell>
          <cell r="G37">
            <v>224537</v>
          </cell>
          <cell r="H37">
            <v>177527</v>
          </cell>
          <cell r="I37">
            <v>59163</v>
          </cell>
          <cell r="J37">
            <v>59867</v>
          </cell>
          <cell r="K37">
            <v>26730</v>
          </cell>
          <cell r="L37">
            <v>14228</v>
          </cell>
          <cell r="M37">
            <v>206701</v>
          </cell>
          <cell r="N37">
            <v>19249</v>
          </cell>
          <cell r="O37">
            <v>202008</v>
          </cell>
          <cell r="P37">
            <v>25460</v>
          </cell>
          <cell r="Q37">
            <v>550733</v>
          </cell>
          <cell r="R37">
            <v>529983</v>
          </cell>
          <cell r="S37">
            <v>205163</v>
          </cell>
          <cell r="T37">
            <v>178094</v>
          </cell>
          <cell r="U37">
            <v>20376</v>
          </cell>
          <cell r="V37">
            <v>44019</v>
          </cell>
          <cell r="W37">
            <v>16192</v>
          </cell>
          <cell r="X37">
            <v>32979</v>
          </cell>
          <cell r="Y37">
            <v>60</v>
          </cell>
          <cell r="Z37">
            <v>28</v>
          </cell>
          <cell r="AA37">
            <v>1368</v>
          </cell>
          <cell r="AB37">
            <v>1169</v>
          </cell>
          <cell r="AC37">
            <v>3068</v>
          </cell>
          <cell r="AD37">
            <v>3367</v>
          </cell>
          <cell r="AE37">
            <v>2267</v>
          </cell>
          <cell r="AF37">
            <v>5210</v>
          </cell>
          <cell r="AG37">
            <v>-5</v>
          </cell>
          <cell r="AH37">
            <v>-133</v>
          </cell>
          <cell r="AI37" t="str">
            <v/>
          </cell>
          <cell r="AJ37">
            <v>0</v>
          </cell>
          <cell r="AK37" t="str">
            <v/>
          </cell>
          <cell r="AL37">
            <v>0</v>
          </cell>
          <cell r="AM37">
            <v>25</v>
          </cell>
          <cell r="AN37">
            <v>191</v>
          </cell>
          <cell r="AO37" t="str">
            <v/>
          </cell>
          <cell r="AP37">
            <v>0</v>
          </cell>
          <cell r="AQ37" t="str">
            <v/>
          </cell>
          <cell r="AR37">
            <v>0</v>
          </cell>
          <cell r="AS37" t="str">
            <v/>
          </cell>
          <cell r="AT37">
            <v>0</v>
          </cell>
          <cell r="AU37" t="str">
            <v/>
          </cell>
          <cell r="AV37">
            <v>0</v>
          </cell>
          <cell r="AW37">
            <v>-2549</v>
          </cell>
          <cell r="AX37">
            <v>1590</v>
          </cell>
          <cell r="AY37" t="str">
            <v/>
          </cell>
          <cell r="AZ37">
            <v>7</v>
          </cell>
          <cell r="BA37">
            <v>13</v>
          </cell>
          <cell r="BB37">
            <v>0</v>
          </cell>
          <cell r="BC37">
            <v>-2562</v>
          </cell>
          <cell r="BD37">
            <v>1597</v>
          </cell>
          <cell r="BE37">
            <v>501</v>
          </cell>
          <cell r="BF37">
            <v>229</v>
          </cell>
          <cell r="BG37">
            <v>333</v>
          </cell>
          <cell r="BH37">
            <v>0</v>
          </cell>
          <cell r="BI37">
            <v>-525</v>
          </cell>
          <cell r="BJ37">
            <v>346</v>
          </cell>
          <cell r="BK37" t="str">
            <v>谭勇</v>
          </cell>
          <cell r="BL37" t="str">
            <v>肖崴</v>
          </cell>
          <cell r="BM37" t="str">
            <v>陈冬月</v>
          </cell>
          <cell r="BN37" t="str">
            <v>17718426862</v>
          </cell>
          <cell r="BO37" t="str">
            <v>2025-03-17</v>
          </cell>
        </row>
        <row r="38">
          <cell r="A38" t="str">
            <v>91110302565820110R</v>
          </cell>
          <cell r="B38" t="str">
            <v>超云数字技术集团有限公司</v>
          </cell>
          <cell r="C38" t="str">
            <v>2025</v>
          </cell>
          <cell r="D38" t="str">
            <v>2</v>
          </cell>
          <cell r="E38">
            <v>1152405</v>
          </cell>
          <cell r="F38">
            <v>721263</v>
          </cell>
          <cell r="G38">
            <v>730529</v>
          </cell>
          <cell r="H38">
            <v>94435</v>
          </cell>
          <cell r="I38">
            <v>68040</v>
          </cell>
          <cell r="J38">
            <v>5289</v>
          </cell>
          <cell r="K38">
            <v>68040</v>
          </cell>
          <cell r="L38">
            <v>5289</v>
          </cell>
          <cell r="M38">
            <v>10672</v>
          </cell>
          <cell r="N38">
            <v>0</v>
          </cell>
          <cell r="O38">
            <v>157221</v>
          </cell>
          <cell r="P38">
            <v>0</v>
          </cell>
          <cell r="Q38">
            <v>1459264</v>
          </cell>
          <cell r="R38">
            <v>1006168</v>
          </cell>
          <cell r="S38">
            <v>1030672</v>
          </cell>
          <cell r="T38">
            <v>617895</v>
          </cell>
          <cell r="U38">
            <v>187697</v>
          </cell>
          <cell r="V38">
            <v>257443</v>
          </cell>
          <cell r="W38">
            <v>167689</v>
          </cell>
          <cell r="X38">
            <v>247075</v>
          </cell>
          <cell r="Y38">
            <v>0</v>
          </cell>
          <cell r="Z38">
            <v>0</v>
          </cell>
          <cell r="AA38">
            <v>6674</v>
          </cell>
          <cell r="AB38">
            <v>12031</v>
          </cell>
          <cell r="AC38">
            <v>4650</v>
          </cell>
          <cell r="AD38">
            <v>3825</v>
          </cell>
          <cell r="AE38">
            <v>3147</v>
          </cell>
          <cell r="AF38">
            <v>22092</v>
          </cell>
          <cell r="AG38">
            <v>6696</v>
          </cell>
          <cell r="AH38">
            <v>2050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3184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-1</v>
          </cell>
          <cell r="AW38">
            <v>2025</v>
          </cell>
          <cell r="AX38">
            <v>-29629</v>
          </cell>
          <cell r="AY38">
            <v>1</v>
          </cell>
          <cell r="AZ38">
            <v>2</v>
          </cell>
          <cell r="BA38">
            <v>0</v>
          </cell>
          <cell r="BB38">
            <v>0</v>
          </cell>
          <cell r="BC38">
            <v>2026</v>
          </cell>
          <cell r="BD38">
            <v>-29627</v>
          </cell>
          <cell r="BE38">
            <v>2502</v>
          </cell>
          <cell r="BF38">
            <v>45</v>
          </cell>
          <cell r="BG38">
            <v>278</v>
          </cell>
          <cell r="BH38">
            <v>0</v>
          </cell>
          <cell r="BI38">
            <v>0</v>
          </cell>
          <cell r="BJ38">
            <v>266</v>
          </cell>
          <cell r="BK38" t="str">
            <v>房玉震</v>
          </cell>
          <cell r="BL38" t="str">
            <v>徐伊鹤</v>
          </cell>
          <cell r="BM38" t="str">
            <v>郭玲玲</v>
          </cell>
          <cell r="BN38" t="str">
            <v>13601356821</v>
          </cell>
          <cell r="BO38" t="str">
            <v>2025-03-18</v>
          </cell>
        </row>
        <row r="39">
          <cell r="A39" t="str">
            <v>911103025674739849</v>
          </cell>
          <cell r="B39" t="str">
            <v>北京航化节能环保技术有限公司</v>
          </cell>
          <cell r="C39" t="str">
            <v>2025</v>
          </cell>
          <cell r="D39" t="str">
            <v>2</v>
          </cell>
          <cell r="E39">
            <v>1230590</v>
          </cell>
          <cell r="F39">
            <v>1079932</v>
          </cell>
          <cell r="G39">
            <v>206251</v>
          </cell>
          <cell r="H39">
            <v>242232</v>
          </cell>
          <cell r="I39">
            <v>327817</v>
          </cell>
          <cell r="J39">
            <v>276041</v>
          </cell>
          <cell r="K39" t="str">
            <v/>
          </cell>
          <cell r="L39">
            <v>0</v>
          </cell>
          <cell r="M39">
            <v>794900</v>
          </cell>
          <cell r="N39" t="str">
            <v/>
          </cell>
          <cell r="O39">
            <v>626811</v>
          </cell>
          <cell r="P39">
            <v>0</v>
          </cell>
          <cell r="Q39">
            <v>2014680</v>
          </cell>
          <cell r="R39">
            <v>1763473</v>
          </cell>
          <cell r="S39">
            <v>770800</v>
          </cell>
          <cell r="T39">
            <v>600683</v>
          </cell>
          <cell r="U39">
            <v>18140</v>
          </cell>
          <cell r="V39">
            <v>12846</v>
          </cell>
          <cell r="W39">
            <v>26690</v>
          </cell>
          <cell r="X39">
            <v>18712</v>
          </cell>
          <cell r="Y39" t="str">
            <v/>
          </cell>
          <cell r="Z39">
            <v>0</v>
          </cell>
          <cell r="AA39" t="str">
            <v/>
          </cell>
          <cell r="AB39">
            <v>0</v>
          </cell>
          <cell r="AC39">
            <v>10430</v>
          </cell>
          <cell r="AD39">
            <v>15313</v>
          </cell>
          <cell r="AE39">
            <v>3010</v>
          </cell>
          <cell r="AF39">
            <v>1903</v>
          </cell>
          <cell r="AG39" t="str">
            <v/>
          </cell>
          <cell r="AH39">
            <v>0</v>
          </cell>
          <cell r="AI39" t="str">
            <v/>
          </cell>
          <cell r="AJ39">
            <v>0</v>
          </cell>
          <cell r="AK39" t="str">
            <v/>
          </cell>
          <cell r="AL39">
            <v>0</v>
          </cell>
          <cell r="AM39">
            <v>58</v>
          </cell>
          <cell r="AN39">
            <v>92</v>
          </cell>
          <cell r="AO39" t="str">
            <v/>
          </cell>
          <cell r="AP39">
            <v>0</v>
          </cell>
          <cell r="AQ39" t="str">
            <v/>
          </cell>
          <cell r="AR39">
            <v>0</v>
          </cell>
          <cell r="AS39" t="str">
            <v/>
          </cell>
          <cell r="AT39">
            <v>0</v>
          </cell>
          <cell r="AU39" t="str">
            <v/>
          </cell>
          <cell r="AV39">
            <v>0</v>
          </cell>
          <cell r="AW39">
            <v>-22002</v>
          </cell>
          <cell r="AX39">
            <v>-22990</v>
          </cell>
          <cell r="AY39" t="str">
            <v/>
          </cell>
          <cell r="AZ39">
            <v>0</v>
          </cell>
          <cell r="BA39" t="str">
            <v/>
          </cell>
          <cell r="BB39">
            <v>0</v>
          </cell>
          <cell r="BC39">
            <v>-22002</v>
          </cell>
          <cell r="BD39">
            <v>-22990</v>
          </cell>
          <cell r="BE39">
            <v>2840</v>
          </cell>
          <cell r="BF39">
            <v>4273</v>
          </cell>
          <cell r="BG39">
            <v>199</v>
          </cell>
          <cell r="BH39" t="str">
            <v/>
          </cell>
          <cell r="BI39">
            <v>0</v>
          </cell>
          <cell r="BJ39">
            <v>199</v>
          </cell>
          <cell r="BK39" t="str">
            <v>李晓峰</v>
          </cell>
          <cell r="BL39" t="str">
            <v>胡佳</v>
          </cell>
          <cell r="BM39" t="str">
            <v>赵丹妮</v>
          </cell>
          <cell r="BN39" t="str">
            <v>87094737</v>
          </cell>
          <cell r="BO39" t="str">
            <v>2025-03-17</v>
          </cell>
        </row>
        <row r="40">
          <cell r="A40" t="str">
            <v>9111010776297512X4</v>
          </cell>
          <cell r="B40" t="str">
            <v>北京九州恒盛电力科技有限公司</v>
          </cell>
          <cell r="C40" t="str">
            <v>2025</v>
          </cell>
          <cell r="D40" t="str">
            <v>2</v>
          </cell>
          <cell r="E40">
            <v>650406</v>
          </cell>
          <cell r="F40">
            <v>591682</v>
          </cell>
          <cell r="G40">
            <v>58474</v>
          </cell>
          <cell r="H40">
            <v>72052</v>
          </cell>
          <cell r="I40">
            <v>40416</v>
          </cell>
          <cell r="J40">
            <v>23724</v>
          </cell>
          <cell r="K40">
            <v>7826</v>
          </cell>
          <cell r="L40">
            <v>1774</v>
          </cell>
          <cell r="M40">
            <v>6126</v>
          </cell>
          <cell r="N40">
            <v>4579</v>
          </cell>
          <cell r="O40">
            <v>7981</v>
          </cell>
          <cell r="P40">
            <v>4233</v>
          </cell>
          <cell r="Q40">
            <v>833142</v>
          </cell>
          <cell r="R40">
            <v>733271</v>
          </cell>
          <cell r="S40">
            <v>456756</v>
          </cell>
          <cell r="T40">
            <v>337704</v>
          </cell>
          <cell r="U40">
            <v>30222</v>
          </cell>
          <cell r="V40">
            <v>24156</v>
          </cell>
          <cell r="W40">
            <v>23100</v>
          </cell>
          <cell r="X40">
            <v>16592</v>
          </cell>
          <cell r="Y40">
            <v>68</v>
          </cell>
          <cell r="Z40">
            <v>80</v>
          </cell>
          <cell r="AA40">
            <v>1273</v>
          </cell>
          <cell r="AB40">
            <v>2567</v>
          </cell>
          <cell r="AC40">
            <v>4288</v>
          </cell>
          <cell r="AD40">
            <v>5304</v>
          </cell>
          <cell r="AE40">
            <v>2239</v>
          </cell>
          <cell r="AF40">
            <v>4137</v>
          </cell>
          <cell r="AG40">
            <v>-290</v>
          </cell>
          <cell r="AH40">
            <v>-392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-456</v>
          </cell>
          <cell r="AX40">
            <v>-4132</v>
          </cell>
          <cell r="AY40">
            <v>0</v>
          </cell>
          <cell r="AZ40">
            <v>0</v>
          </cell>
          <cell r="BA40">
            <v>8</v>
          </cell>
          <cell r="BB40">
            <v>0</v>
          </cell>
          <cell r="BC40">
            <v>-464</v>
          </cell>
          <cell r="BD40">
            <v>-4132</v>
          </cell>
          <cell r="BE40">
            <v>-986</v>
          </cell>
          <cell r="BF40">
            <v>-811</v>
          </cell>
          <cell r="BG40">
            <v>271</v>
          </cell>
          <cell r="BH40">
            <v>4</v>
          </cell>
          <cell r="BI40">
            <v>-620</v>
          </cell>
          <cell r="BJ40">
            <v>317</v>
          </cell>
          <cell r="BK40" t="str">
            <v>肖佳</v>
          </cell>
          <cell r="BL40" t="str">
            <v>张宇杰</v>
          </cell>
          <cell r="BM40" t="str">
            <v>张宇杰</v>
          </cell>
          <cell r="BN40" t="str">
            <v>13141312331</v>
          </cell>
          <cell r="BO40" t="str">
            <v>2025-03-17</v>
          </cell>
        </row>
        <row r="41">
          <cell r="A41" t="str">
            <v>91110112585896657T</v>
          </cell>
          <cell r="B41" t="str">
            <v>北京连华永兴科技发展有限公司</v>
          </cell>
          <cell r="C41" t="str">
            <v>2025</v>
          </cell>
          <cell r="D41" t="str">
            <v>2</v>
          </cell>
          <cell r="E41">
            <v>43948</v>
          </cell>
          <cell r="F41">
            <v>50136</v>
          </cell>
          <cell r="G41">
            <v>-2152</v>
          </cell>
          <cell r="H41">
            <v>-2742</v>
          </cell>
          <cell r="I41">
            <v>13145</v>
          </cell>
          <cell r="J41">
            <v>13572</v>
          </cell>
          <cell r="K41">
            <v>2737</v>
          </cell>
          <cell r="L41">
            <v>2782</v>
          </cell>
          <cell r="M41">
            <v>4119</v>
          </cell>
          <cell r="N41">
            <v>10408</v>
          </cell>
          <cell r="O41">
            <v>3217</v>
          </cell>
          <cell r="P41">
            <v>8428</v>
          </cell>
          <cell r="Q41">
            <v>45349</v>
          </cell>
          <cell r="R41">
            <v>51822</v>
          </cell>
          <cell r="S41">
            <v>6351</v>
          </cell>
          <cell r="T41">
            <v>1356</v>
          </cell>
          <cell r="U41">
            <v>11128</v>
          </cell>
          <cell r="V41">
            <v>11932</v>
          </cell>
          <cell r="W41">
            <v>6025</v>
          </cell>
          <cell r="X41">
            <v>6402</v>
          </cell>
          <cell r="Y41">
            <v>25</v>
          </cell>
          <cell r="Z41">
            <v>25</v>
          </cell>
          <cell r="AA41">
            <v>1519</v>
          </cell>
          <cell r="AB41">
            <v>1503</v>
          </cell>
          <cell r="AC41">
            <v>2632</v>
          </cell>
          <cell r="AD41">
            <v>2577</v>
          </cell>
          <cell r="AE41">
            <v>2411</v>
          </cell>
          <cell r="AF41">
            <v>1925</v>
          </cell>
          <cell r="AG41">
            <v>3</v>
          </cell>
          <cell r="AH41">
            <v>2</v>
          </cell>
          <cell r="AI41" t="str">
            <v/>
          </cell>
          <cell r="AJ41">
            <v>0</v>
          </cell>
          <cell r="AK41" t="str">
            <v/>
          </cell>
          <cell r="AL41">
            <v>0</v>
          </cell>
          <cell r="AM41">
            <v>9</v>
          </cell>
          <cell r="AN41">
            <v>0</v>
          </cell>
          <cell r="AO41">
            <v>1</v>
          </cell>
          <cell r="AP41">
            <v>519</v>
          </cell>
          <cell r="AQ41" t="str">
            <v/>
          </cell>
          <cell r="AR41">
            <v>0</v>
          </cell>
          <cell r="AS41" t="str">
            <v/>
          </cell>
          <cell r="AT41">
            <v>0</v>
          </cell>
          <cell r="AU41" t="str">
            <v/>
          </cell>
          <cell r="AV41">
            <v>0</v>
          </cell>
          <cell r="AW41">
            <v>-1477</v>
          </cell>
          <cell r="AX41">
            <v>17</v>
          </cell>
          <cell r="AY41">
            <v>30</v>
          </cell>
          <cell r="AZ41">
            <v>225</v>
          </cell>
          <cell r="BA41" t="str">
            <v/>
          </cell>
          <cell r="BB41">
            <v>0</v>
          </cell>
          <cell r="BC41">
            <v>-1447</v>
          </cell>
          <cell r="BD41">
            <v>242</v>
          </cell>
          <cell r="BE41">
            <v>443</v>
          </cell>
          <cell r="BF41">
            <v>506</v>
          </cell>
          <cell r="BG41">
            <v>80</v>
          </cell>
          <cell r="BH41">
            <v>36</v>
          </cell>
          <cell r="BI41">
            <v>0</v>
          </cell>
          <cell r="BJ41">
            <v>88</v>
          </cell>
          <cell r="BK41" t="str">
            <v>纪飞</v>
          </cell>
          <cell r="BL41" t="str">
            <v>宋彩坤</v>
          </cell>
          <cell r="BM41" t="str">
            <v>闫金秀</v>
          </cell>
          <cell r="BN41" t="str">
            <v>13051485583</v>
          </cell>
          <cell r="BO41" t="str">
            <v>2025-03-17</v>
          </cell>
        </row>
        <row r="42">
          <cell r="A42" t="str">
            <v>911101055877326487</v>
          </cell>
          <cell r="B42" t="str">
            <v>北京安科慧生科技有限公司</v>
          </cell>
          <cell r="C42" t="str">
            <v>2025</v>
          </cell>
          <cell r="D42" t="str">
            <v>2</v>
          </cell>
          <cell r="E42">
            <v>41019</v>
          </cell>
          <cell r="F42">
            <v>32360</v>
          </cell>
          <cell r="G42">
            <v>7977</v>
          </cell>
          <cell r="H42">
            <v>7159</v>
          </cell>
          <cell r="I42">
            <v>11172</v>
          </cell>
          <cell r="J42">
            <v>3944</v>
          </cell>
          <cell r="K42">
            <v>7582</v>
          </cell>
          <cell r="L42">
            <v>3167</v>
          </cell>
          <cell r="M42">
            <v>497</v>
          </cell>
          <cell r="N42">
            <v>3590</v>
          </cell>
          <cell r="O42">
            <v>2335</v>
          </cell>
          <cell r="P42">
            <v>777</v>
          </cell>
          <cell r="Q42">
            <v>41519</v>
          </cell>
          <cell r="R42">
            <v>33071</v>
          </cell>
          <cell r="S42">
            <v>17380</v>
          </cell>
          <cell r="T42">
            <v>18569</v>
          </cell>
          <cell r="U42">
            <v>5931</v>
          </cell>
          <cell r="V42">
            <v>2522</v>
          </cell>
          <cell r="W42">
            <v>2881</v>
          </cell>
          <cell r="X42">
            <v>897</v>
          </cell>
          <cell r="Y42">
            <v>15</v>
          </cell>
          <cell r="Z42">
            <v>5</v>
          </cell>
          <cell r="AA42">
            <v>1070</v>
          </cell>
          <cell r="AB42">
            <v>1052</v>
          </cell>
          <cell r="AC42">
            <v>622</v>
          </cell>
          <cell r="AD42">
            <v>424</v>
          </cell>
          <cell r="AE42">
            <v>835</v>
          </cell>
          <cell r="AF42">
            <v>967</v>
          </cell>
          <cell r="AG42">
            <v>1</v>
          </cell>
          <cell r="AH42">
            <v>8</v>
          </cell>
          <cell r="AI42" t="str">
            <v/>
          </cell>
          <cell r="AJ42">
            <v>0</v>
          </cell>
          <cell r="AK42" t="str">
            <v/>
          </cell>
          <cell r="AL42">
            <v>0</v>
          </cell>
          <cell r="AM42" t="str">
            <v/>
          </cell>
          <cell r="AN42">
            <v>0</v>
          </cell>
          <cell r="AO42" t="str">
            <v/>
          </cell>
          <cell r="AP42">
            <v>0</v>
          </cell>
          <cell r="AQ42" t="str">
            <v/>
          </cell>
          <cell r="AR42">
            <v>0</v>
          </cell>
          <cell r="AS42" t="str">
            <v/>
          </cell>
          <cell r="AT42">
            <v>0</v>
          </cell>
          <cell r="AU42" t="str">
            <v/>
          </cell>
          <cell r="AV42">
            <v>0</v>
          </cell>
          <cell r="AW42">
            <v>507</v>
          </cell>
          <cell r="AX42">
            <v>-834</v>
          </cell>
          <cell r="AY42">
            <v>6</v>
          </cell>
          <cell r="AZ42">
            <v>124</v>
          </cell>
          <cell r="BA42" t="str">
            <v/>
          </cell>
          <cell r="BB42">
            <v>0</v>
          </cell>
          <cell r="BC42">
            <v>513</v>
          </cell>
          <cell r="BD42">
            <v>-710</v>
          </cell>
          <cell r="BE42">
            <v>0</v>
          </cell>
          <cell r="BF42">
            <v>-17</v>
          </cell>
          <cell r="BG42">
            <v>45</v>
          </cell>
          <cell r="BH42">
            <v>0</v>
          </cell>
          <cell r="BI42">
            <v>0</v>
          </cell>
          <cell r="BJ42">
            <v>41</v>
          </cell>
          <cell r="BK42" t="str">
            <v>滕飞</v>
          </cell>
          <cell r="BL42" t="str">
            <v>周红</v>
          </cell>
          <cell r="BM42" t="str">
            <v>周红</v>
          </cell>
          <cell r="BN42" t="str">
            <v>13810054627</v>
          </cell>
          <cell r="BO42" t="str">
            <v>2025-03-16</v>
          </cell>
        </row>
        <row r="43">
          <cell r="A43" t="str">
            <v>911103025808996644</v>
          </cell>
          <cell r="B43" t="str">
            <v>北京毅新博创生物科技有限公司</v>
          </cell>
          <cell r="C43" t="str">
            <v>2025</v>
          </cell>
          <cell r="D43" t="str">
            <v>2</v>
          </cell>
          <cell r="E43">
            <v>100505</v>
          </cell>
          <cell r="F43">
            <v>77063</v>
          </cell>
          <cell r="G43">
            <v>59097</v>
          </cell>
          <cell r="H43">
            <v>51915</v>
          </cell>
          <cell r="I43">
            <v>7253</v>
          </cell>
          <cell r="J43">
            <v>6620</v>
          </cell>
          <cell r="K43">
            <v>4039</v>
          </cell>
          <cell r="L43">
            <v>3555</v>
          </cell>
          <cell r="M43">
            <v>28335</v>
          </cell>
          <cell r="N43">
            <v>1430</v>
          </cell>
          <cell r="O43">
            <v>11284</v>
          </cell>
          <cell r="P43">
            <v>1744</v>
          </cell>
          <cell r="Q43">
            <v>217098</v>
          </cell>
          <cell r="R43">
            <v>229386</v>
          </cell>
          <cell r="S43">
            <v>124549</v>
          </cell>
          <cell r="T43">
            <v>122033</v>
          </cell>
          <cell r="U43">
            <v>2215</v>
          </cell>
          <cell r="V43">
            <v>2174</v>
          </cell>
          <cell r="W43">
            <v>1425</v>
          </cell>
          <cell r="X43">
            <v>1215</v>
          </cell>
          <cell r="Y43" t="str">
            <v/>
          </cell>
          <cell r="Z43">
            <v>0</v>
          </cell>
          <cell r="AA43">
            <v>263</v>
          </cell>
          <cell r="AB43">
            <v>260</v>
          </cell>
          <cell r="AC43">
            <v>589</v>
          </cell>
          <cell r="AD43">
            <v>588</v>
          </cell>
          <cell r="AE43">
            <v>211</v>
          </cell>
          <cell r="AF43">
            <v>221</v>
          </cell>
          <cell r="AG43">
            <v>153</v>
          </cell>
          <cell r="AH43">
            <v>241</v>
          </cell>
          <cell r="AI43" t="str">
            <v/>
          </cell>
          <cell r="AJ43">
            <v>0</v>
          </cell>
          <cell r="AK43" t="str">
            <v/>
          </cell>
          <cell r="AL43">
            <v>0</v>
          </cell>
          <cell r="AM43" t="str">
            <v/>
          </cell>
          <cell r="AN43">
            <v>0</v>
          </cell>
          <cell r="AO43" t="str">
            <v/>
          </cell>
          <cell r="AP43">
            <v>0</v>
          </cell>
          <cell r="AQ43" t="str">
            <v/>
          </cell>
          <cell r="AR43">
            <v>0</v>
          </cell>
          <cell r="AS43" t="str">
            <v/>
          </cell>
          <cell r="AT43">
            <v>0</v>
          </cell>
          <cell r="AU43" t="str">
            <v/>
          </cell>
          <cell r="AV43">
            <v>0</v>
          </cell>
          <cell r="AW43">
            <v>-426</v>
          </cell>
          <cell r="AX43">
            <v>-351</v>
          </cell>
          <cell r="AY43" t="str">
            <v/>
          </cell>
          <cell r="AZ43">
            <v>26</v>
          </cell>
          <cell r="BA43" t="str">
            <v/>
          </cell>
          <cell r="BB43">
            <v>0</v>
          </cell>
          <cell r="BC43">
            <v>-426</v>
          </cell>
          <cell r="BD43">
            <v>-325</v>
          </cell>
          <cell r="BE43">
            <v>3</v>
          </cell>
          <cell r="BF43">
            <v>-67</v>
          </cell>
          <cell r="BG43">
            <v>48</v>
          </cell>
          <cell r="BH43" t="str">
            <v/>
          </cell>
          <cell r="BI43">
            <v>0</v>
          </cell>
          <cell r="BJ43">
            <v>51</v>
          </cell>
          <cell r="BK43" t="str">
            <v>马庆伟</v>
          </cell>
          <cell r="BL43" t="str">
            <v>马庆伟</v>
          </cell>
          <cell r="BM43" t="str">
            <v>闫学伟</v>
          </cell>
          <cell r="BN43" t="str">
            <v>15801039926</v>
          </cell>
          <cell r="BO43" t="str">
            <v>2025-03-18</v>
          </cell>
        </row>
        <row r="44">
          <cell r="A44" t="str">
            <v>9111011556364546XC</v>
          </cell>
          <cell r="B44" t="str">
            <v>北京天成英良石材有限责任公司</v>
          </cell>
          <cell r="C44" t="str">
            <v>2025</v>
          </cell>
          <cell r="D44" t="str">
            <v>2</v>
          </cell>
          <cell r="E44">
            <v>163363</v>
          </cell>
          <cell r="F44">
            <v>138655</v>
          </cell>
          <cell r="G44">
            <v>65543</v>
          </cell>
          <cell r="H44">
            <v>61936</v>
          </cell>
          <cell r="I44">
            <v>31336</v>
          </cell>
          <cell r="J44">
            <v>25785</v>
          </cell>
          <cell r="K44">
            <v>24881</v>
          </cell>
          <cell r="L44">
            <v>20473</v>
          </cell>
          <cell r="M44">
            <v>15904</v>
          </cell>
          <cell r="N44">
            <v>6455</v>
          </cell>
          <cell r="O44">
            <v>15904</v>
          </cell>
          <cell r="P44">
            <v>5312</v>
          </cell>
          <cell r="Q44">
            <v>171738</v>
          </cell>
          <cell r="R44">
            <v>147570</v>
          </cell>
          <cell r="S44">
            <v>107910</v>
          </cell>
          <cell r="T44">
            <v>85251</v>
          </cell>
          <cell r="U44">
            <v>14459</v>
          </cell>
          <cell r="V44">
            <v>12345</v>
          </cell>
          <cell r="W44">
            <v>11845</v>
          </cell>
          <cell r="X44">
            <v>9972</v>
          </cell>
          <cell r="Y44">
            <v>7</v>
          </cell>
          <cell r="Z44">
            <v>21</v>
          </cell>
          <cell r="AA44">
            <v>1105</v>
          </cell>
          <cell r="AB44">
            <v>1024</v>
          </cell>
          <cell r="AC44">
            <v>1454</v>
          </cell>
          <cell r="AD44">
            <v>1284</v>
          </cell>
          <cell r="AE44" t="str">
            <v/>
          </cell>
          <cell r="AF44">
            <v>0</v>
          </cell>
          <cell r="AG44" t="str">
            <v/>
          </cell>
          <cell r="AH44">
            <v>2</v>
          </cell>
          <cell r="AI44" t="str">
            <v/>
          </cell>
          <cell r="AJ44">
            <v>0</v>
          </cell>
          <cell r="AK44" t="str">
            <v/>
          </cell>
          <cell r="AL44">
            <v>0</v>
          </cell>
          <cell r="AM44" t="str">
            <v/>
          </cell>
          <cell r="AN44">
            <v>0</v>
          </cell>
          <cell r="AO44" t="str">
            <v/>
          </cell>
          <cell r="AP44">
            <v>0</v>
          </cell>
          <cell r="AQ44" t="str">
            <v/>
          </cell>
          <cell r="AR44">
            <v>0</v>
          </cell>
          <cell r="AS44" t="str">
            <v/>
          </cell>
          <cell r="AT44">
            <v>0</v>
          </cell>
          <cell r="AU44" t="str">
            <v/>
          </cell>
          <cell r="AV44">
            <v>0</v>
          </cell>
          <cell r="AW44">
            <v>48</v>
          </cell>
          <cell r="AX44">
            <v>42</v>
          </cell>
          <cell r="AY44" t="str">
            <v/>
          </cell>
          <cell r="AZ44">
            <v>0</v>
          </cell>
          <cell r="BA44" t="str">
            <v/>
          </cell>
          <cell r="BB44">
            <v>0</v>
          </cell>
          <cell r="BC44">
            <v>48</v>
          </cell>
          <cell r="BD44">
            <v>42</v>
          </cell>
          <cell r="BE44">
            <v>198</v>
          </cell>
          <cell r="BF44">
            <v>260</v>
          </cell>
          <cell r="BG44">
            <v>37</v>
          </cell>
          <cell r="BH44" t="str">
            <v/>
          </cell>
          <cell r="BI44">
            <v>0</v>
          </cell>
          <cell r="BJ44">
            <v>35</v>
          </cell>
          <cell r="BK44" t="str">
            <v>徐群</v>
          </cell>
          <cell r="BL44" t="str">
            <v>王良召</v>
          </cell>
          <cell r="BM44" t="str">
            <v>郭靖</v>
          </cell>
          <cell r="BN44" t="str">
            <v>16630303164</v>
          </cell>
          <cell r="BO44" t="str">
            <v>2025-03-13</v>
          </cell>
        </row>
        <row r="45">
          <cell r="A45" t="str">
            <v>911101125731951325</v>
          </cell>
          <cell r="B45" t="str">
            <v>北京昆仑华港清洁能源技术开发有限公司</v>
          </cell>
          <cell r="C45" t="str">
            <v>2025</v>
          </cell>
          <cell r="D45" t="str">
            <v>2</v>
          </cell>
          <cell r="E45">
            <v>25250</v>
          </cell>
          <cell r="F45">
            <v>39584</v>
          </cell>
          <cell r="G45">
            <v>0</v>
          </cell>
          <cell r="H45">
            <v>39418</v>
          </cell>
          <cell r="I45">
            <v>0</v>
          </cell>
          <cell r="J45">
            <v>165</v>
          </cell>
          <cell r="K45">
            <v>0</v>
          </cell>
          <cell r="L45">
            <v>0</v>
          </cell>
          <cell r="M45">
            <v>1809</v>
          </cell>
          <cell r="N45">
            <v>0</v>
          </cell>
          <cell r="O45">
            <v>9435</v>
          </cell>
          <cell r="P45">
            <v>0</v>
          </cell>
          <cell r="Q45">
            <v>88538</v>
          </cell>
          <cell r="R45">
            <v>81500</v>
          </cell>
          <cell r="S45">
            <v>26300</v>
          </cell>
          <cell r="T45">
            <v>18049</v>
          </cell>
          <cell r="U45">
            <v>77845</v>
          </cell>
          <cell r="V45">
            <v>84716</v>
          </cell>
          <cell r="W45">
            <v>75352</v>
          </cell>
          <cell r="X45">
            <v>81560</v>
          </cell>
          <cell r="Y45">
            <v>67</v>
          </cell>
          <cell r="Z45">
            <v>49</v>
          </cell>
          <cell r="AA45">
            <v>196</v>
          </cell>
          <cell r="AB45">
            <v>157</v>
          </cell>
          <cell r="AC45">
            <v>305</v>
          </cell>
          <cell r="AD45">
            <v>448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1923</v>
          </cell>
          <cell r="AX45">
            <v>2502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1923</v>
          </cell>
          <cell r="BD45">
            <v>2502</v>
          </cell>
          <cell r="BE45">
            <v>212</v>
          </cell>
          <cell r="BF45">
            <v>241</v>
          </cell>
          <cell r="BG45">
            <v>8</v>
          </cell>
          <cell r="BH45">
            <v>480</v>
          </cell>
          <cell r="BI45">
            <v>703</v>
          </cell>
          <cell r="BJ45">
            <v>5</v>
          </cell>
          <cell r="BK45" t="str">
            <v>邵伟</v>
          </cell>
          <cell r="BL45" t="str">
            <v>马雷</v>
          </cell>
          <cell r="BM45" t="str">
            <v>张颖媛</v>
          </cell>
          <cell r="BN45" t="str">
            <v>15210680315</v>
          </cell>
          <cell r="BO45" t="str">
            <v>2025-03-18</v>
          </cell>
        </row>
        <row r="46">
          <cell r="A46" t="str">
            <v>91110302575155505A</v>
          </cell>
          <cell r="B46" t="str">
            <v>碧克仑（北京）净水科技有限公司</v>
          </cell>
          <cell r="C46" t="str">
            <v>2025</v>
          </cell>
          <cell r="D46" t="str">
            <v>2</v>
          </cell>
          <cell r="E46">
            <v>32953</v>
          </cell>
          <cell r="F46">
            <v>26397</v>
          </cell>
          <cell r="G46">
            <v>1848</v>
          </cell>
          <cell r="H46">
            <v>3838</v>
          </cell>
          <cell r="I46">
            <v>11899</v>
          </cell>
          <cell r="J46">
            <v>11018</v>
          </cell>
          <cell r="K46">
            <v>93</v>
          </cell>
          <cell r="L46">
            <v>512</v>
          </cell>
          <cell r="M46">
            <v>4383</v>
          </cell>
          <cell r="N46">
            <v>11806</v>
          </cell>
          <cell r="O46">
            <v>4370</v>
          </cell>
          <cell r="P46">
            <v>10506</v>
          </cell>
          <cell r="Q46">
            <v>39274</v>
          </cell>
          <cell r="R46">
            <v>32889</v>
          </cell>
          <cell r="S46">
            <v>33988</v>
          </cell>
          <cell r="T46">
            <v>26523</v>
          </cell>
          <cell r="U46">
            <v>5494</v>
          </cell>
          <cell r="V46">
            <v>6723</v>
          </cell>
          <cell r="W46">
            <v>4982</v>
          </cell>
          <cell r="X46">
            <v>6002</v>
          </cell>
          <cell r="Y46">
            <v>8</v>
          </cell>
          <cell r="Z46">
            <v>8</v>
          </cell>
          <cell r="AA46">
            <v>176</v>
          </cell>
          <cell r="AB46">
            <v>243</v>
          </cell>
          <cell r="AC46">
            <v>271</v>
          </cell>
          <cell r="AD46">
            <v>398</v>
          </cell>
          <cell r="AE46">
            <v>205</v>
          </cell>
          <cell r="AF46">
            <v>207</v>
          </cell>
          <cell r="AG46">
            <v>144</v>
          </cell>
          <cell r="AH46">
            <v>144</v>
          </cell>
          <cell r="AI46" t="str">
            <v/>
          </cell>
          <cell r="AJ46">
            <v>0</v>
          </cell>
          <cell r="AK46" t="str">
            <v/>
          </cell>
          <cell r="AL46">
            <v>0</v>
          </cell>
          <cell r="AM46" t="str">
            <v/>
          </cell>
          <cell r="AN46">
            <v>0</v>
          </cell>
          <cell r="AO46" t="str">
            <v/>
          </cell>
          <cell r="AP46">
            <v>0</v>
          </cell>
          <cell r="AQ46" t="str">
            <v/>
          </cell>
          <cell r="AR46">
            <v>0</v>
          </cell>
          <cell r="AS46" t="str">
            <v/>
          </cell>
          <cell r="AT46">
            <v>0</v>
          </cell>
          <cell r="AU46" t="str">
            <v/>
          </cell>
          <cell r="AV46">
            <v>0</v>
          </cell>
          <cell r="AW46">
            <v>-292</v>
          </cell>
          <cell r="AX46">
            <v>-279</v>
          </cell>
          <cell r="AY46" t="str">
            <v/>
          </cell>
          <cell r="AZ46">
            <v>0</v>
          </cell>
          <cell r="BA46" t="str">
            <v/>
          </cell>
          <cell r="BB46">
            <v>0</v>
          </cell>
          <cell r="BC46">
            <v>-292</v>
          </cell>
          <cell r="BD46">
            <v>-279</v>
          </cell>
          <cell r="BE46">
            <v>32</v>
          </cell>
          <cell r="BF46">
            <v>23</v>
          </cell>
          <cell r="BG46">
            <v>14</v>
          </cell>
          <cell r="BH46" t="str">
            <v/>
          </cell>
          <cell r="BI46">
            <v>0</v>
          </cell>
          <cell r="BJ46">
            <v>14</v>
          </cell>
          <cell r="BK46" t="str">
            <v>那勤夫</v>
          </cell>
          <cell r="BL46" t="str">
            <v>柳英</v>
          </cell>
          <cell r="BM46" t="str">
            <v>柳英</v>
          </cell>
          <cell r="BN46" t="str">
            <v>13701367148</v>
          </cell>
          <cell r="BO46" t="str">
            <v>2025-03-17</v>
          </cell>
        </row>
        <row r="47">
          <cell r="A47" t="str">
            <v>911103025695035421</v>
          </cell>
          <cell r="B47" t="str">
            <v>北京福斯特开关设备有限公司</v>
          </cell>
          <cell r="C47" t="str">
            <v>2025</v>
          </cell>
          <cell r="D47" t="str">
            <v>2</v>
          </cell>
          <cell r="E47">
            <v>227565</v>
          </cell>
          <cell r="F47">
            <v>168562</v>
          </cell>
          <cell r="G47">
            <v>65421</v>
          </cell>
          <cell r="H47">
            <v>20597</v>
          </cell>
          <cell r="I47">
            <v>57175</v>
          </cell>
          <cell r="J47">
            <v>45886</v>
          </cell>
          <cell r="K47">
            <v>0</v>
          </cell>
          <cell r="L47">
            <v>0</v>
          </cell>
          <cell r="M47">
            <v>6003</v>
          </cell>
          <cell r="N47">
            <v>57175</v>
          </cell>
          <cell r="O47">
            <v>5997</v>
          </cell>
          <cell r="P47">
            <v>45886</v>
          </cell>
          <cell r="Q47">
            <v>229820</v>
          </cell>
          <cell r="R47">
            <v>171599</v>
          </cell>
          <cell r="S47">
            <v>115830</v>
          </cell>
          <cell r="T47">
            <v>66164</v>
          </cell>
          <cell r="U47">
            <v>53310</v>
          </cell>
          <cell r="V47">
            <v>24908</v>
          </cell>
          <cell r="W47">
            <v>48204</v>
          </cell>
          <cell r="X47">
            <v>21396</v>
          </cell>
          <cell r="Y47">
            <v>130</v>
          </cell>
          <cell r="Z47">
            <v>71</v>
          </cell>
          <cell r="AA47">
            <v>453</v>
          </cell>
          <cell r="AB47">
            <v>495</v>
          </cell>
          <cell r="AC47">
            <v>1845</v>
          </cell>
          <cell r="AD47">
            <v>941</v>
          </cell>
          <cell r="AE47">
            <v>209</v>
          </cell>
          <cell r="AF47">
            <v>502</v>
          </cell>
          <cell r="AG47">
            <v>76</v>
          </cell>
          <cell r="AH47">
            <v>48</v>
          </cell>
          <cell r="AI47" t="str">
            <v/>
          </cell>
          <cell r="AJ47">
            <v>0</v>
          </cell>
          <cell r="AK47" t="str">
            <v/>
          </cell>
          <cell r="AL47">
            <v>0</v>
          </cell>
          <cell r="AM47" t="str">
            <v/>
          </cell>
          <cell r="AN47">
            <v>0</v>
          </cell>
          <cell r="AO47" t="str">
            <v/>
          </cell>
          <cell r="AP47">
            <v>0</v>
          </cell>
          <cell r="AQ47" t="str">
            <v/>
          </cell>
          <cell r="AR47">
            <v>0</v>
          </cell>
          <cell r="AS47" t="str">
            <v/>
          </cell>
          <cell r="AT47">
            <v>0</v>
          </cell>
          <cell r="AU47" t="str">
            <v/>
          </cell>
          <cell r="AV47">
            <v>0</v>
          </cell>
          <cell r="AW47">
            <v>2393</v>
          </cell>
          <cell r="AX47">
            <v>1455</v>
          </cell>
          <cell r="AY47">
            <v>1</v>
          </cell>
          <cell r="AZ47">
            <v>0</v>
          </cell>
          <cell r="BA47" t="str">
            <v/>
          </cell>
          <cell r="BB47">
            <v>0</v>
          </cell>
          <cell r="BC47">
            <v>2394</v>
          </cell>
          <cell r="BD47">
            <v>1455</v>
          </cell>
          <cell r="BE47">
            <v>618</v>
          </cell>
          <cell r="BF47">
            <v>351</v>
          </cell>
          <cell r="BG47">
            <v>101</v>
          </cell>
          <cell r="BH47">
            <v>0</v>
          </cell>
          <cell r="BI47">
            <v>0</v>
          </cell>
          <cell r="BJ47">
            <v>116</v>
          </cell>
          <cell r="BK47" t="str">
            <v>韩炳军</v>
          </cell>
          <cell r="BL47" t="str">
            <v>韩炳军</v>
          </cell>
          <cell r="BM47" t="str">
            <v>赵起莲</v>
          </cell>
          <cell r="BN47" t="str">
            <v>67860940</v>
          </cell>
          <cell r="BO47" t="str">
            <v>2025-03-14</v>
          </cell>
        </row>
        <row r="48">
          <cell r="A48" t="str">
            <v>9111030257319333XG</v>
          </cell>
          <cell r="B48" t="str">
            <v>北京碧水源博大水务科技有限公司</v>
          </cell>
          <cell r="C48" t="str">
            <v>2025</v>
          </cell>
          <cell r="D48" t="str">
            <v>2</v>
          </cell>
          <cell r="E48">
            <v>38747</v>
          </cell>
          <cell r="F48">
            <v>34557</v>
          </cell>
          <cell r="G48">
            <v>14693</v>
          </cell>
          <cell r="H48">
            <v>15430</v>
          </cell>
          <cell r="I48">
            <v>71</v>
          </cell>
          <cell r="J48">
            <v>0</v>
          </cell>
          <cell r="K48" t="str">
            <v/>
          </cell>
          <cell r="L48">
            <v>0</v>
          </cell>
          <cell r="M48">
            <v>223251</v>
          </cell>
          <cell r="N48">
            <v>71</v>
          </cell>
          <cell r="O48">
            <v>223299</v>
          </cell>
          <cell r="P48">
            <v>0</v>
          </cell>
          <cell r="Q48">
            <v>192789</v>
          </cell>
          <cell r="R48">
            <v>192477</v>
          </cell>
          <cell r="S48">
            <v>79708</v>
          </cell>
          <cell r="T48">
            <v>79988</v>
          </cell>
          <cell r="U48">
            <v>9475</v>
          </cell>
          <cell r="V48">
            <v>9337</v>
          </cell>
          <cell r="W48">
            <v>6707</v>
          </cell>
          <cell r="X48">
            <v>6523</v>
          </cell>
          <cell r="Y48">
            <v>460</v>
          </cell>
          <cell r="Z48">
            <v>425</v>
          </cell>
          <cell r="AA48" t="str">
            <v/>
          </cell>
          <cell r="AB48">
            <v>0</v>
          </cell>
          <cell r="AC48">
            <v>641</v>
          </cell>
          <cell r="AD48">
            <v>813</v>
          </cell>
          <cell r="AE48" t="str">
            <v/>
          </cell>
          <cell r="AF48">
            <v>0</v>
          </cell>
          <cell r="AG48">
            <v>276</v>
          </cell>
          <cell r="AH48">
            <v>367</v>
          </cell>
          <cell r="AI48" t="str">
            <v/>
          </cell>
          <cell r="AJ48">
            <v>0</v>
          </cell>
          <cell r="AK48" t="str">
            <v/>
          </cell>
          <cell r="AL48">
            <v>0</v>
          </cell>
          <cell r="AM48">
            <v>112</v>
          </cell>
          <cell r="AN48">
            <v>223</v>
          </cell>
          <cell r="AO48" t="str">
            <v/>
          </cell>
          <cell r="AP48">
            <v>0</v>
          </cell>
          <cell r="AQ48" t="str">
            <v/>
          </cell>
          <cell r="AR48">
            <v>0</v>
          </cell>
          <cell r="AS48" t="str">
            <v/>
          </cell>
          <cell r="AT48">
            <v>0</v>
          </cell>
          <cell r="AU48" t="str">
            <v/>
          </cell>
          <cell r="AV48">
            <v>0</v>
          </cell>
          <cell r="AW48">
            <v>1503</v>
          </cell>
          <cell r="AX48">
            <v>1431</v>
          </cell>
          <cell r="AY48" t="str">
            <v/>
          </cell>
          <cell r="AZ48">
            <v>0</v>
          </cell>
          <cell r="BA48" t="str">
            <v/>
          </cell>
          <cell r="BB48">
            <v>0</v>
          </cell>
          <cell r="BC48">
            <v>1503</v>
          </cell>
          <cell r="BD48">
            <v>1431</v>
          </cell>
          <cell r="BE48">
            <v>83</v>
          </cell>
          <cell r="BF48">
            <v>236</v>
          </cell>
          <cell r="BG48">
            <v>27</v>
          </cell>
          <cell r="BH48">
            <v>376</v>
          </cell>
          <cell r="BI48">
            <v>358</v>
          </cell>
          <cell r="BJ48">
            <v>28</v>
          </cell>
          <cell r="BK48" t="str">
            <v>喻晓川</v>
          </cell>
          <cell r="BL48" t="str">
            <v>喻晓川</v>
          </cell>
          <cell r="BM48" t="str">
            <v>吴志良</v>
          </cell>
          <cell r="BN48" t="str">
            <v>13911117159</v>
          </cell>
          <cell r="BO48" t="str">
            <v>2025-03-12</v>
          </cell>
        </row>
        <row r="49">
          <cell r="A49" t="str">
            <v>91110115569513679P</v>
          </cell>
          <cell r="B49" t="str">
            <v>北京维冠机电股份有限公司</v>
          </cell>
          <cell r="C49" t="str">
            <v>2025</v>
          </cell>
          <cell r="D49" t="str">
            <v>2</v>
          </cell>
          <cell r="E49">
            <v>464644</v>
          </cell>
          <cell r="F49">
            <v>476379</v>
          </cell>
          <cell r="G49">
            <v>169404</v>
          </cell>
          <cell r="H49">
            <v>158150</v>
          </cell>
          <cell r="I49">
            <v>15697</v>
          </cell>
          <cell r="J49">
            <v>25317</v>
          </cell>
          <cell r="K49">
            <v>2691</v>
          </cell>
          <cell r="L49">
            <v>11828</v>
          </cell>
          <cell r="M49">
            <v>12443</v>
          </cell>
          <cell r="N49">
            <v>8771</v>
          </cell>
          <cell r="O49">
            <v>12249</v>
          </cell>
          <cell r="P49">
            <v>6082</v>
          </cell>
          <cell r="Q49">
            <v>564791</v>
          </cell>
          <cell r="R49">
            <v>561637</v>
          </cell>
          <cell r="S49">
            <v>180129</v>
          </cell>
          <cell r="T49">
            <v>189187</v>
          </cell>
          <cell r="U49">
            <v>24173</v>
          </cell>
          <cell r="V49">
            <v>36773</v>
          </cell>
          <cell r="W49">
            <v>20913</v>
          </cell>
          <cell r="X49">
            <v>32010</v>
          </cell>
          <cell r="Y49">
            <v>94</v>
          </cell>
          <cell r="Z49">
            <v>75</v>
          </cell>
          <cell r="AA49">
            <v>542</v>
          </cell>
          <cell r="AB49">
            <v>506</v>
          </cell>
          <cell r="AC49">
            <v>2567</v>
          </cell>
          <cell r="AD49">
            <v>2447</v>
          </cell>
          <cell r="AE49">
            <v>1108</v>
          </cell>
          <cell r="AF49">
            <v>1589</v>
          </cell>
          <cell r="AG49">
            <v>-683</v>
          </cell>
          <cell r="AH49">
            <v>-308</v>
          </cell>
          <cell r="AI49">
            <v>382</v>
          </cell>
          <cell r="AJ49">
            <v>-642</v>
          </cell>
          <cell r="AK49">
            <v>423</v>
          </cell>
          <cell r="AL49">
            <v>1380</v>
          </cell>
          <cell r="AM49" t="str">
            <v/>
          </cell>
          <cell r="AN49">
            <v>16</v>
          </cell>
          <cell r="AO49" t="str">
            <v/>
          </cell>
          <cell r="AP49">
            <v>-722</v>
          </cell>
          <cell r="AQ49" t="str">
            <v/>
          </cell>
          <cell r="AR49">
            <v>0</v>
          </cell>
          <cell r="AS49" t="str">
            <v/>
          </cell>
          <cell r="AT49">
            <v>0</v>
          </cell>
          <cell r="AU49" t="str">
            <v/>
          </cell>
          <cell r="AV49">
            <v>0</v>
          </cell>
          <cell r="AW49">
            <v>436</v>
          </cell>
          <cell r="AX49">
            <v>485</v>
          </cell>
          <cell r="AY49">
            <v>6</v>
          </cell>
          <cell r="AZ49">
            <v>791</v>
          </cell>
          <cell r="BA49" t="str">
            <v/>
          </cell>
          <cell r="BB49">
            <v>0</v>
          </cell>
          <cell r="BC49">
            <v>442</v>
          </cell>
          <cell r="BD49">
            <v>1276</v>
          </cell>
          <cell r="BE49">
            <v>-721</v>
          </cell>
          <cell r="BF49">
            <v>-202</v>
          </cell>
          <cell r="BG49">
            <v>87</v>
          </cell>
          <cell r="BH49">
            <v>121</v>
          </cell>
          <cell r="BI49">
            <v>127</v>
          </cell>
          <cell r="BJ49">
            <v>98</v>
          </cell>
          <cell r="BK49" t="str">
            <v>冯广维</v>
          </cell>
          <cell r="BL49" t="str">
            <v>李曼</v>
          </cell>
          <cell r="BM49" t="str">
            <v>王圣</v>
          </cell>
          <cell r="BN49" t="str">
            <v>15303364566</v>
          </cell>
          <cell r="BO49" t="str">
            <v>2025-03-13</v>
          </cell>
        </row>
        <row r="50">
          <cell r="A50" t="str">
            <v>91110302585868170W</v>
          </cell>
          <cell r="B50" t="str">
            <v>北京邦塞科技有限公司</v>
          </cell>
          <cell r="C50" t="str">
            <v>2025</v>
          </cell>
          <cell r="D50" t="str">
            <v>2</v>
          </cell>
          <cell r="E50">
            <v>46617</v>
          </cell>
          <cell r="F50">
            <v>30923</v>
          </cell>
          <cell r="G50">
            <v>1245</v>
          </cell>
          <cell r="H50">
            <v>183</v>
          </cell>
          <cell r="I50">
            <v>6030</v>
          </cell>
          <cell r="J50">
            <v>5331</v>
          </cell>
          <cell r="K50">
            <v>2512</v>
          </cell>
          <cell r="L50">
            <v>1479</v>
          </cell>
          <cell r="M50">
            <v>7748</v>
          </cell>
          <cell r="N50">
            <v>3099</v>
          </cell>
          <cell r="O50">
            <v>7700</v>
          </cell>
          <cell r="P50">
            <v>3139</v>
          </cell>
          <cell r="Q50">
            <v>58501</v>
          </cell>
          <cell r="R50">
            <v>44202</v>
          </cell>
          <cell r="S50">
            <v>2966</v>
          </cell>
          <cell r="T50">
            <v>20426</v>
          </cell>
          <cell r="U50">
            <v>9860</v>
          </cell>
          <cell r="V50">
            <v>6227</v>
          </cell>
          <cell r="W50">
            <v>1470</v>
          </cell>
          <cell r="X50">
            <v>1204</v>
          </cell>
          <cell r="Y50">
            <v>80</v>
          </cell>
          <cell r="Z50">
            <v>15</v>
          </cell>
          <cell r="AA50">
            <v>1987</v>
          </cell>
          <cell r="AB50">
            <v>1881</v>
          </cell>
          <cell r="AC50">
            <v>647</v>
          </cell>
          <cell r="AD50">
            <v>645</v>
          </cell>
          <cell r="AE50">
            <v>651</v>
          </cell>
          <cell r="AF50">
            <v>525</v>
          </cell>
          <cell r="AG50" t="str">
            <v/>
          </cell>
          <cell r="AH50">
            <v>0</v>
          </cell>
          <cell r="AI50" t="str">
            <v/>
          </cell>
          <cell r="AJ50">
            <v>0</v>
          </cell>
          <cell r="AK50" t="str">
            <v/>
          </cell>
          <cell r="AL50">
            <v>0</v>
          </cell>
          <cell r="AM50">
            <v>4</v>
          </cell>
          <cell r="AN50">
            <v>0</v>
          </cell>
          <cell r="AO50">
            <v>35</v>
          </cell>
          <cell r="AP50">
            <v>0</v>
          </cell>
          <cell r="AQ50" t="str">
            <v/>
          </cell>
          <cell r="AR50">
            <v>0</v>
          </cell>
          <cell r="AS50" t="str">
            <v/>
          </cell>
          <cell r="AT50">
            <v>0</v>
          </cell>
          <cell r="AU50" t="str">
            <v/>
          </cell>
          <cell r="AV50">
            <v>0</v>
          </cell>
          <cell r="AW50">
            <v>5065</v>
          </cell>
          <cell r="AX50">
            <v>1957</v>
          </cell>
          <cell r="AY50">
            <v>6</v>
          </cell>
          <cell r="AZ50">
            <v>7</v>
          </cell>
          <cell r="BA50" t="str">
            <v/>
          </cell>
          <cell r="BB50">
            <v>0</v>
          </cell>
          <cell r="BC50">
            <v>5071</v>
          </cell>
          <cell r="BD50">
            <v>1964</v>
          </cell>
          <cell r="BE50">
            <v>600</v>
          </cell>
          <cell r="BF50">
            <v>188</v>
          </cell>
          <cell r="BG50">
            <v>69</v>
          </cell>
          <cell r="BH50" t="str">
            <v/>
          </cell>
          <cell r="BI50">
            <v>0</v>
          </cell>
          <cell r="BJ50">
            <v>69</v>
          </cell>
          <cell r="BK50" t="str">
            <v>聂洪涛</v>
          </cell>
          <cell r="BL50" t="str">
            <v>聂洪涛</v>
          </cell>
          <cell r="BM50" t="str">
            <v>樊超</v>
          </cell>
          <cell r="BN50" t="str">
            <v>13699252427</v>
          </cell>
          <cell r="BO50" t="str">
            <v>2025-03-17</v>
          </cell>
        </row>
        <row r="51">
          <cell r="A51" t="str">
            <v>9111011275263185XG</v>
          </cell>
          <cell r="B51" t="str">
            <v>北京嘉洁能科技股份有限公司</v>
          </cell>
          <cell r="C51" t="str">
            <v>2025</v>
          </cell>
          <cell r="D51" t="str">
            <v>2</v>
          </cell>
          <cell r="E51">
            <v>376207</v>
          </cell>
          <cell r="F51">
            <v>360543</v>
          </cell>
          <cell r="G51">
            <v>220277</v>
          </cell>
          <cell r="H51">
            <v>212775</v>
          </cell>
          <cell r="I51">
            <v>53237</v>
          </cell>
          <cell r="J51">
            <v>48590</v>
          </cell>
          <cell r="K51">
            <v>24649</v>
          </cell>
          <cell r="L51">
            <v>20822</v>
          </cell>
          <cell r="M51">
            <v>42732</v>
          </cell>
          <cell r="N51">
            <v>9938</v>
          </cell>
          <cell r="O51">
            <v>42950</v>
          </cell>
          <cell r="P51">
            <v>10790</v>
          </cell>
          <cell r="Q51">
            <v>410862</v>
          </cell>
          <cell r="R51">
            <v>396565</v>
          </cell>
          <cell r="S51">
            <v>250251</v>
          </cell>
          <cell r="T51">
            <v>235314</v>
          </cell>
          <cell r="U51">
            <v>3540</v>
          </cell>
          <cell r="V51">
            <v>1887</v>
          </cell>
          <cell r="W51">
            <v>3849</v>
          </cell>
          <cell r="X51">
            <v>1154</v>
          </cell>
          <cell r="Y51">
            <v>62</v>
          </cell>
          <cell r="Z51">
            <v>40</v>
          </cell>
          <cell r="AA51">
            <v>433</v>
          </cell>
          <cell r="AB51">
            <v>331</v>
          </cell>
          <cell r="AC51">
            <v>545</v>
          </cell>
          <cell r="AD51">
            <v>770</v>
          </cell>
          <cell r="AE51">
            <v>478</v>
          </cell>
          <cell r="AF51">
            <v>1137</v>
          </cell>
          <cell r="AG51">
            <v>317</v>
          </cell>
          <cell r="AH51">
            <v>352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1661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-2144</v>
          </cell>
          <cell r="AX51">
            <v>-238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-2144</v>
          </cell>
          <cell r="BD51">
            <v>-238</v>
          </cell>
          <cell r="BE51">
            <v>-826</v>
          </cell>
          <cell r="BF51">
            <v>-276</v>
          </cell>
          <cell r="BG51">
            <v>47</v>
          </cell>
          <cell r="BH51">
            <v>0</v>
          </cell>
          <cell r="BI51">
            <v>0</v>
          </cell>
          <cell r="BJ51">
            <v>63</v>
          </cell>
          <cell r="BK51" t="str">
            <v>石松林</v>
          </cell>
          <cell r="BL51" t="str">
            <v>金辉</v>
          </cell>
          <cell r="BM51" t="str">
            <v>高红秀</v>
          </cell>
          <cell r="BN51" t="str">
            <v>18911464703</v>
          </cell>
          <cell r="BO51" t="str">
            <v>2025-03-14</v>
          </cell>
        </row>
        <row r="52">
          <cell r="A52" t="str">
            <v>91110302582534431E</v>
          </cell>
          <cell r="B52" t="str">
            <v>北京盛通包装印刷有限公司</v>
          </cell>
          <cell r="C52" t="str">
            <v>2025</v>
          </cell>
          <cell r="D52" t="str">
            <v>2</v>
          </cell>
          <cell r="E52">
            <v>122155</v>
          </cell>
          <cell r="F52">
            <v>132664</v>
          </cell>
          <cell r="G52">
            <v>64683</v>
          </cell>
          <cell r="H52">
            <v>55664</v>
          </cell>
          <cell r="I52">
            <v>32346</v>
          </cell>
          <cell r="J52">
            <v>41260</v>
          </cell>
          <cell r="K52">
            <v>2724</v>
          </cell>
          <cell r="L52">
            <v>360</v>
          </cell>
          <cell r="M52">
            <v>80242</v>
          </cell>
          <cell r="N52">
            <v>28649</v>
          </cell>
          <cell r="O52">
            <v>82594</v>
          </cell>
          <cell r="P52">
            <v>1550</v>
          </cell>
          <cell r="Q52">
            <v>160599</v>
          </cell>
          <cell r="R52">
            <v>175495</v>
          </cell>
          <cell r="S52">
            <v>32973</v>
          </cell>
          <cell r="T52">
            <v>52003</v>
          </cell>
          <cell r="U52">
            <v>29177</v>
          </cell>
          <cell r="V52">
            <v>30211</v>
          </cell>
          <cell r="W52">
            <v>27701</v>
          </cell>
          <cell r="X52">
            <v>29114</v>
          </cell>
          <cell r="Y52">
            <v>76</v>
          </cell>
          <cell r="Z52">
            <v>6</v>
          </cell>
          <cell r="AA52">
            <v>1750</v>
          </cell>
          <cell r="AB52">
            <v>2059</v>
          </cell>
          <cell r="AC52">
            <v>602</v>
          </cell>
          <cell r="AD52">
            <v>635</v>
          </cell>
          <cell r="AE52">
            <v>238</v>
          </cell>
          <cell r="AF52">
            <v>240</v>
          </cell>
          <cell r="AG52">
            <v>46</v>
          </cell>
          <cell r="AH52">
            <v>73</v>
          </cell>
          <cell r="AI52" t="str">
            <v/>
          </cell>
          <cell r="AJ52">
            <v>0</v>
          </cell>
          <cell r="AK52" t="str">
            <v/>
          </cell>
          <cell r="AL52">
            <v>0</v>
          </cell>
          <cell r="AM52" t="str">
            <v/>
          </cell>
          <cell r="AN52">
            <v>210</v>
          </cell>
          <cell r="AO52" t="str">
            <v/>
          </cell>
          <cell r="AP52">
            <v>0</v>
          </cell>
          <cell r="AQ52" t="str">
            <v/>
          </cell>
          <cell r="AR52">
            <v>0</v>
          </cell>
          <cell r="AS52" t="str">
            <v/>
          </cell>
          <cell r="AT52">
            <v>0</v>
          </cell>
          <cell r="AU52" t="str">
            <v/>
          </cell>
          <cell r="AV52">
            <v>0</v>
          </cell>
          <cell r="AW52">
            <v>-1236</v>
          </cell>
          <cell r="AX52">
            <v>-1707</v>
          </cell>
          <cell r="AY52">
            <v>238</v>
          </cell>
          <cell r="AZ52">
            <v>24</v>
          </cell>
          <cell r="BA52" t="str">
            <v/>
          </cell>
          <cell r="BB52">
            <v>21</v>
          </cell>
          <cell r="BC52">
            <v>-998</v>
          </cell>
          <cell r="BD52">
            <v>-1705</v>
          </cell>
          <cell r="BE52">
            <v>375</v>
          </cell>
          <cell r="BF52">
            <v>1021</v>
          </cell>
          <cell r="BG52">
            <v>161</v>
          </cell>
          <cell r="BH52">
            <v>0</v>
          </cell>
          <cell r="BI52">
            <v>0</v>
          </cell>
          <cell r="BJ52">
            <v>175</v>
          </cell>
          <cell r="BK52" t="str">
            <v>栗庆岐</v>
          </cell>
          <cell r="BL52" t="str">
            <v>许菊平</v>
          </cell>
          <cell r="BM52" t="str">
            <v>李广跃</v>
          </cell>
          <cell r="BN52" t="str">
            <v>52249899</v>
          </cell>
          <cell r="BO52" t="str">
            <v>2025-03-18</v>
          </cell>
        </row>
        <row r="53">
          <cell r="A53" t="str">
            <v>91110112697698858C</v>
          </cell>
          <cell r="B53" t="str">
            <v>北京康源祥瑞医药科技有限公司</v>
          </cell>
          <cell r="C53" t="str">
            <v>2025</v>
          </cell>
          <cell r="D53" t="str">
            <v>2</v>
          </cell>
          <cell r="E53">
            <v>248980</v>
          </cell>
          <cell r="F53">
            <v>222120</v>
          </cell>
          <cell r="G53">
            <v>117845</v>
          </cell>
          <cell r="H53">
            <v>88861</v>
          </cell>
          <cell r="I53">
            <v>32909</v>
          </cell>
          <cell r="J53">
            <v>37240</v>
          </cell>
          <cell r="K53">
            <v>24727</v>
          </cell>
          <cell r="L53">
            <v>23737</v>
          </cell>
          <cell r="M53">
            <v>56637</v>
          </cell>
          <cell r="N53">
            <v>8182</v>
          </cell>
          <cell r="O53">
            <v>54222</v>
          </cell>
          <cell r="P53">
            <v>13503</v>
          </cell>
          <cell r="Q53">
            <v>284519</v>
          </cell>
          <cell r="R53">
            <v>263517</v>
          </cell>
          <cell r="S53">
            <v>136218</v>
          </cell>
          <cell r="T53">
            <v>114579</v>
          </cell>
          <cell r="U53">
            <v>65284</v>
          </cell>
          <cell r="V53">
            <v>59801</v>
          </cell>
          <cell r="W53">
            <v>58397</v>
          </cell>
          <cell r="X53">
            <v>52824</v>
          </cell>
          <cell r="Y53">
            <v>120</v>
          </cell>
          <cell r="Z53">
            <v>69</v>
          </cell>
          <cell r="AA53">
            <v>3576</v>
          </cell>
          <cell r="AB53">
            <v>788</v>
          </cell>
          <cell r="AC53">
            <v>4774</v>
          </cell>
          <cell r="AD53">
            <v>2841</v>
          </cell>
          <cell r="AE53">
            <v>1106</v>
          </cell>
          <cell r="AF53">
            <v>0</v>
          </cell>
          <cell r="AG53">
            <v>107</v>
          </cell>
          <cell r="AH53">
            <v>133</v>
          </cell>
          <cell r="AI53" t="str">
            <v/>
          </cell>
          <cell r="AJ53">
            <v>0</v>
          </cell>
          <cell r="AK53" t="str">
            <v/>
          </cell>
          <cell r="AL53">
            <v>0</v>
          </cell>
          <cell r="AM53">
            <v>255</v>
          </cell>
          <cell r="AN53">
            <v>8</v>
          </cell>
          <cell r="AO53" t="str">
            <v/>
          </cell>
          <cell r="AP53">
            <v>0</v>
          </cell>
          <cell r="AQ53" t="str">
            <v/>
          </cell>
          <cell r="AR53">
            <v>0</v>
          </cell>
          <cell r="AS53" t="str">
            <v/>
          </cell>
          <cell r="AT53">
            <v>0</v>
          </cell>
          <cell r="AU53" t="str">
            <v/>
          </cell>
          <cell r="AV53">
            <v>0</v>
          </cell>
          <cell r="AW53">
            <v>-2541</v>
          </cell>
          <cell r="AX53">
            <v>3154</v>
          </cell>
          <cell r="AY53">
            <v>14</v>
          </cell>
          <cell r="AZ53">
            <v>3</v>
          </cell>
          <cell r="BA53">
            <v>50</v>
          </cell>
          <cell r="BB53">
            <v>83</v>
          </cell>
          <cell r="BC53">
            <v>-2577</v>
          </cell>
          <cell r="BD53">
            <v>3074</v>
          </cell>
          <cell r="BE53">
            <v>593</v>
          </cell>
          <cell r="BF53">
            <v>0</v>
          </cell>
          <cell r="BG53">
            <v>226</v>
          </cell>
          <cell r="BH53">
            <v>0</v>
          </cell>
          <cell r="BI53">
            <v>0</v>
          </cell>
          <cell r="BJ53">
            <v>108</v>
          </cell>
          <cell r="BK53" t="str">
            <v>李长富</v>
          </cell>
          <cell r="BL53" t="str">
            <v>张志军</v>
          </cell>
          <cell r="BM53" t="str">
            <v>苏姜</v>
          </cell>
          <cell r="BN53" t="str">
            <v>80849501</v>
          </cell>
          <cell r="BO53" t="str">
            <v>2025-03-12</v>
          </cell>
        </row>
        <row r="54">
          <cell r="A54" t="str">
            <v>91110112102396923Y</v>
          </cell>
          <cell r="B54" t="str">
            <v>北京东方金荣超声电器有限公司</v>
          </cell>
          <cell r="C54" t="str">
            <v>2025</v>
          </cell>
          <cell r="D54" t="str">
            <v>2</v>
          </cell>
          <cell r="E54">
            <v>11414</v>
          </cell>
          <cell r="F54">
            <v>11748</v>
          </cell>
          <cell r="G54">
            <v>-436</v>
          </cell>
          <cell r="H54">
            <v>565</v>
          </cell>
          <cell r="I54">
            <v>4728</v>
          </cell>
          <cell r="J54">
            <v>2009</v>
          </cell>
          <cell r="K54">
            <v>589</v>
          </cell>
          <cell r="L54">
            <v>1738</v>
          </cell>
          <cell r="M54">
            <v>12042</v>
          </cell>
          <cell r="N54">
            <v>4139</v>
          </cell>
          <cell r="O54">
            <v>10909</v>
          </cell>
          <cell r="P54">
            <v>271</v>
          </cell>
          <cell r="Q54">
            <v>18937</v>
          </cell>
          <cell r="R54">
            <v>19070</v>
          </cell>
          <cell r="S54">
            <v>252</v>
          </cell>
          <cell r="T54">
            <v>1869</v>
          </cell>
          <cell r="U54">
            <v>2237</v>
          </cell>
          <cell r="V54">
            <v>2261</v>
          </cell>
          <cell r="W54">
            <v>952</v>
          </cell>
          <cell r="X54">
            <v>1210</v>
          </cell>
          <cell r="Y54">
            <v>12</v>
          </cell>
          <cell r="Z54">
            <v>11</v>
          </cell>
          <cell r="AA54">
            <v>103</v>
          </cell>
          <cell r="AB54">
            <v>154</v>
          </cell>
          <cell r="AC54">
            <v>1053</v>
          </cell>
          <cell r="AD54">
            <v>1220</v>
          </cell>
          <cell r="AE54">
            <v>438</v>
          </cell>
          <cell r="AF54">
            <v>549</v>
          </cell>
          <cell r="AG54">
            <v>2</v>
          </cell>
          <cell r="AH54">
            <v>-2</v>
          </cell>
          <cell r="AI54" t="str">
            <v/>
          </cell>
          <cell r="AJ54">
            <v>0</v>
          </cell>
          <cell r="AK54" t="str">
            <v/>
          </cell>
          <cell r="AL54">
            <v>0</v>
          </cell>
          <cell r="AM54">
            <v>23</v>
          </cell>
          <cell r="AN54">
            <v>19</v>
          </cell>
          <cell r="AO54">
            <v>14</v>
          </cell>
          <cell r="AP54">
            <v>0</v>
          </cell>
          <cell r="AQ54" t="str">
            <v/>
          </cell>
          <cell r="AR54">
            <v>0</v>
          </cell>
          <cell r="AS54" t="str">
            <v/>
          </cell>
          <cell r="AT54">
            <v>0</v>
          </cell>
          <cell r="AU54" t="str">
            <v/>
          </cell>
          <cell r="AV54">
            <v>0</v>
          </cell>
          <cell r="AW54">
            <v>-288</v>
          </cell>
          <cell r="AX54">
            <v>-864</v>
          </cell>
          <cell r="AY54">
            <v>0</v>
          </cell>
          <cell r="AZ54">
            <v>0</v>
          </cell>
          <cell r="BA54" t="str">
            <v/>
          </cell>
          <cell r="BB54">
            <v>0</v>
          </cell>
          <cell r="BC54">
            <v>-288</v>
          </cell>
          <cell r="BD54">
            <v>-864</v>
          </cell>
          <cell r="BE54">
            <v>25</v>
          </cell>
          <cell r="BF54">
            <v>89</v>
          </cell>
          <cell r="BG54">
            <v>65</v>
          </cell>
          <cell r="BH54">
            <v>0</v>
          </cell>
          <cell r="BI54">
            <v>0</v>
          </cell>
          <cell r="BJ54">
            <v>66</v>
          </cell>
          <cell r="BK54" t="str">
            <v>咸威</v>
          </cell>
          <cell r="BL54" t="str">
            <v>王晶</v>
          </cell>
          <cell r="BM54" t="str">
            <v>王晶</v>
          </cell>
          <cell r="BN54" t="str">
            <v>13910077753</v>
          </cell>
          <cell r="BO54" t="str">
            <v>2025-03-14</v>
          </cell>
        </row>
        <row r="55">
          <cell r="A55" t="str">
            <v>911101121024594379</v>
          </cell>
          <cell r="B55" t="str">
            <v>北京华商电力设备有限公司</v>
          </cell>
          <cell r="C55" t="str">
            <v>2025</v>
          </cell>
          <cell r="D55" t="str">
            <v>2</v>
          </cell>
          <cell r="E55">
            <v>69313</v>
          </cell>
          <cell r="F55">
            <v>72095</v>
          </cell>
          <cell r="G55">
            <v>24145</v>
          </cell>
          <cell r="H55">
            <v>22777</v>
          </cell>
          <cell r="I55">
            <v>44712</v>
          </cell>
          <cell r="J55">
            <v>46659</v>
          </cell>
          <cell r="K55">
            <v>25749</v>
          </cell>
          <cell r="L55">
            <v>36062</v>
          </cell>
          <cell r="M55">
            <v>4172</v>
          </cell>
          <cell r="N55">
            <v>18962</v>
          </cell>
          <cell r="O55">
            <v>4172</v>
          </cell>
          <cell r="P55">
            <v>10597</v>
          </cell>
          <cell r="Q55">
            <v>72114</v>
          </cell>
          <cell r="R55">
            <v>75120</v>
          </cell>
          <cell r="S55">
            <v>51714</v>
          </cell>
          <cell r="T55">
            <v>55045</v>
          </cell>
          <cell r="U55">
            <v>6683</v>
          </cell>
          <cell r="V55">
            <v>7602</v>
          </cell>
          <cell r="W55">
            <v>6141</v>
          </cell>
          <cell r="X55">
            <v>6722</v>
          </cell>
          <cell r="Y55">
            <v>12</v>
          </cell>
          <cell r="Z55">
            <v>19</v>
          </cell>
          <cell r="AA55">
            <v>137</v>
          </cell>
          <cell r="AB55">
            <v>179</v>
          </cell>
          <cell r="AC55">
            <v>283</v>
          </cell>
          <cell r="AD55">
            <v>897</v>
          </cell>
          <cell r="AE55" t="str">
            <v/>
          </cell>
          <cell r="AF55">
            <v>0</v>
          </cell>
          <cell r="AG55">
            <v>97</v>
          </cell>
          <cell r="AH55">
            <v>108</v>
          </cell>
          <cell r="AI55" t="str">
            <v/>
          </cell>
          <cell r="AJ55">
            <v>0</v>
          </cell>
          <cell r="AK55" t="str">
            <v/>
          </cell>
          <cell r="AL55">
            <v>0</v>
          </cell>
          <cell r="AM55" t="str">
            <v/>
          </cell>
          <cell r="AN55">
            <v>0</v>
          </cell>
          <cell r="AO55" t="str">
            <v/>
          </cell>
          <cell r="AP55">
            <v>0</v>
          </cell>
          <cell r="AQ55" t="str">
            <v/>
          </cell>
          <cell r="AR55">
            <v>0</v>
          </cell>
          <cell r="AS55" t="str">
            <v/>
          </cell>
          <cell r="AT55">
            <v>0</v>
          </cell>
          <cell r="AU55" t="str">
            <v/>
          </cell>
          <cell r="AV55">
            <v>0</v>
          </cell>
          <cell r="AW55">
            <v>12</v>
          </cell>
          <cell r="AX55">
            <v>-323</v>
          </cell>
          <cell r="AY55" t="str">
            <v/>
          </cell>
          <cell r="AZ55">
            <v>0</v>
          </cell>
          <cell r="BA55" t="str">
            <v/>
          </cell>
          <cell r="BB55">
            <v>0</v>
          </cell>
          <cell r="BC55">
            <v>12</v>
          </cell>
          <cell r="BD55">
            <v>-323</v>
          </cell>
          <cell r="BE55">
            <v>117</v>
          </cell>
          <cell r="BF55">
            <v>72</v>
          </cell>
          <cell r="BG55">
            <v>20</v>
          </cell>
          <cell r="BH55">
            <v>0</v>
          </cell>
          <cell r="BI55">
            <v>0</v>
          </cell>
          <cell r="BJ55">
            <v>21</v>
          </cell>
          <cell r="BK55" t="str">
            <v>黄道达</v>
          </cell>
          <cell r="BL55" t="str">
            <v>黄道达</v>
          </cell>
          <cell r="BM55" t="str">
            <v>闫春林</v>
          </cell>
          <cell r="BN55" t="str">
            <v>15133624512</v>
          </cell>
          <cell r="BO55" t="str">
            <v>2025-03-12</v>
          </cell>
        </row>
        <row r="56">
          <cell r="A56" t="str">
            <v>91110302551353240P</v>
          </cell>
          <cell r="B56" t="str">
            <v>北京亿马先锋汽车科技有限公司</v>
          </cell>
          <cell r="C56" t="str">
            <v>2025</v>
          </cell>
          <cell r="D56" t="str">
            <v>2</v>
          </cell>
          <cell r="E56">
            <v>228047</v>
          </cell>
          <cell r="F56">
            <v>83499</v>
          </cell>
          <cell r="G56">
            <v>16003</v>
          </cell>
          <cell r="H56">
            <v>34772</v>
          </cell>
          <cell r="I56">
            <v>45567</v>
          </cell>
          <cell r="J56">
            <v>44937</v>
          </cell>
          <cell r="K56">
            <v>3485</v>
          </cell>
          <cell r="L56">
            <v>0</v>
          </cell>
          <cell r="M56">
            <v>-73867</v>
          </cell>
          <cell r="N56">
            <v>12802</v>
          </cell>
          <cell r="O56">
            <v>140476</v>
          </cell>
          <cell r="P56">
            <v>0</v>
          </cell>
          <cell r="Q56">
            <v>321497</v>
          </cell>
          <cell r="R56">
            <v>327127</v>
          </cell>
          <cell r="S56">
            <v>94636</v>
          </cell>
          <cell r="T56">
            <v>76004</v>
          </cell>
          <cell r="U56">
            <v>4495</v>
          </cell>
          <cell r="V56">
            <v>5834</v>
          </cell>
          <cell r="W56">
            <v>2888</v>
          </cell>
          <cell r="X56">
            <v>6061</v>
          </cell>
          <cell r="Y56">
            <v>8</v>
          </cell>
          <cell r="Z56">
            <v>10</v>
          </cell>
          <cell r="AA56">
            <v>530</v>
          </cell>
          <cell r="AB56">
            <v>397</v>
          </cell>
          <cell r="AC56">
            <v>2252</v>
          </cell>
          <cell r="AD56">
            <v>3688</v>
          </cell>
          <cell r="AE56">
            <v>1937</v>
          </cell>
          <cell r="AF56">
            <v>0</v>
          </cell>
          <cell r="AG56">
            <v>246</v>
          </cell>
          <cell r="AH56">
            <v>3</v>
          </cell>
          <cell r="AI56" t="str">
            <v/>
          </cell>
          <cell r="AJ56">
            <v>0</v>
          </cell>
          <cell r="AK56" t="str">
            <v/>
          </cell>
          <cell r="AL56">
            <v>0</v>
          </cell>
          <cell r="AM56" t="str">
            <v/>
          </cell>
          <cell r="AN56">
            <v>0</v>
          </cell>
          <cell r="AO56" t="str">
            <v/>
          </cell>
          <cell r="AP56">
            <v>0</v>
          </cell>
          <cell r="AQ56" t="str">
            <v/>
          </cell>
          <cell r="AR56">
            <v>0</v>
          </cell>
          <cell r="AS56" t="str">
            <v/>
          </cell>
          <cell r="AT56">
            <v>0</v>
          </cell>
          <cell r="AU56" t="str">
            <v/>
          </cell>
          <cell r="AV56">
            <v>0</v>
          </cell>
          <cell r="AW56">
            <v>-3367</v>
          </cell>
          <cell r="AX56">
            <v>-4324</v>
          </cell>
          <cell r="AY56">
            <v>12</v>
          </cell>
          <cell r="AZ56">
            <v>51</v>
          </cell>
          <cell r="BA56">
            <v>1769</v>
          </cell>
          <cell r="BB56">
            <v>25</v>
          </cell>
          <cell r="BC56">
            <v>-5123</v>
          </cell>
          <cell r="BD56">
            <v>-4298</v>
          </cell>
          <cell r="BE56">
            <v>343</v>
          </cell>
          <cell r="BF56">
            <v>35</v>
          </cell>
          <cell r="BG56">
            <v>42</v>
          </cell>
          <cell r="BH56" t="str">
            <v/>
          </cell>
          <cell r="BI56">
            <v>0</v>
          </cell>
          <cell r="BJ56">
            <v>54</v>
          </cell>
          <cell r="BK56" t="str">
            <v>何蔚</v>
          </cell>
          <cell r="BL56" t="str">
            <v>何蔚</v>
          </cell>
          <cell r="BM56" t="str">
            <v>王倩</v>
          </cell>
          <cell r="BN56" t="str">
            <v>01087169767</v>
          </cell>
          <cell r="BO56" t="str">
            <v>2025-03-12</v>
          </cell>
        </row>
        <row r="57">
          <cell r="A57" t="str">
            <v>91110302554800368B</v>
          </cell>
          <cell r="B57" t="str">
            <v>阿波罗（北京）消防产品有限公司</v>
          </cell>
          <cell r="C57" t="str">
            <v>2025</v>
          </cell>
          <cell r="D57" t="str">
            <v>2</v>
          </cell>
          <cell r="E57">
            <v>24765</v>
          </cell>
          <cell r="F57">
            <v>27082</v>
          </cell>
          <cell r="G57">
            <v>11569</v>
          </cell>
          <cell r="H57">
            <v>12857</v>
          </cell>
          <cell r="I57">
            <v>12093</v>
          </cell>
          <cell r="J57">
            <v>8819</v>
          </cell>
          <cell r="K57">
            <v>5924</v>
          </cell>
          <cell r="L57">
            <v>3509</v>
          </cell>
          <cell r="M57">
            <v>12281</v>
          </cell>
          <cell r="N57" t="str">
            <v/>
          </cell>
          <cell r="O57">
            <v>12131</v>
          </cell>
          <cell r="P57">
            <v>4059</v>
          </cell>
          <cell r="Q57">
            <v>40669</v>
          </cell>
          <cell r="R57">
            <v>36197</v>
          </cell>
          <cell r="S57">
            <v>63365</v>
          </cell>
          <cell r="T57">
            <v>64705</v>
          </cell>
          <cell r="U57">
            <v>7359</v>
          </cell>
          <cell r="V57">
            <v>9745</v>
          </cell>
          <cell r="W57">
            <v>5333</v>
          </cell>
          <cell r="X57">
            <v>7236</v>
          </cell>
          <cell r="Y57">
            <v>33</v>
          </cell>
          <cell r="Z57">
            <v>70</v>
          </cell>
          <cell r="AA57">
            <v>597</v>
          </cell>
          <cell r="AB57">
            <v>642</v>
          </cell>
          <cell r="AC57">
            <v>395</v>
          </cell>
          <cell r="AD57">
            <v>514</v>
          </cell>
          <cell r="AE57">
            <v>837</v>
          </cell>
          <cell r="AF57">
            <v>588</v>
          </cell>
          <cell r="AG57">
            <v>534</v>
          </cell>
          <cell r="AH57">
            <v>201</v>
          </cell>
          <cell r="AI57">
            <v>-24</v>
          </cell>
          <cell r="AJ57">
            <v>0</v>
          </cell>
          <cell r="AK57" t="str">
            <v/>
          </cell>
          <cell r="AL57">
            <v>0</v>
          </cell>
          <cell r="AM57" t="str">
            <v/>
          </cell>
          <cell r="AN57">
            <v>25</v>
          </cell>
          <cell r="AO57" t="str">
            <v/>
          </cell>
          <cell r="AP57">
            <v>0</v>
          </cell>
          <cell r="AQ57" t="str">
            <v/>
          </cell>
          <cell r="AR57">
            <v>0</v>
          </cell>
          <cell r="AS57" t="str">
            <v/>
          </cell>
          <cell r="AT57">
            <v>0</v>
          </cell>
          <cell r="AU57" t="str">
            <v/>
          </cell>
          <cell r="AV57">
            <v>0</v>
          </cell>
          <cell r="AW57">
            <v>-393</v>
          </cell>
          <cell r="AX57">
            <v>520</v>
          </cell>
          <cell r="AY57" t="str">
            <v/>
          </cell>
          <cell r="AZ57">
            <v>0</v>
          </cell>
          <cell r="BA57" t="str">
            <v/>
          </cell>
          <cell r="BB57">
            <v>0</v>
          </cell>
          <cell r="BC57">
            <v>-393</v>
          </cell>
          <cell r="BD57">
            <v>520</v>
          </cell>
          <cell r="BE57">
            <v>197</v>
          </cell>
          <cell r="BF57">
            <v>367</v>
          </cell>
          <cell r="BG57">
            <v>54</v>
          </cell>
          <cell r="BH57" t="str">
            <v/>
          </cell>
          <cell r="BI57">
            <v>0</v>
          </cell>
          <cell r="BJ57">
            <v>38</v>
          </cell>
          <cell r="BK57" t="str">
            <v>于铁成</v>
          </cell>
          <cell r="BL57" t="str">
            <v>刘元辉</v>
          </cell>
          <cell r="BM57" t="str">
            <v>刘元辉</v>
          </cell>
          <cell r="BN57" t="str">
            <v>59409177</v>
          </cell>
          <cell r="BO57" t="str">
            <v>2025-03-18</v>
          </cell>
        </row>
        <row r="58">
          <cell r="A58" t="str">
            <v>911101125548584712</v>
          </cell>
          <cell r="B58" t="str">
            <v>北京科苑隆科技有限公司</v>
          </cell>
          <cell r="C58" t="str">
            <v>2025</v>
          </cell>
          <cell r="D58" t="str">
            <v>2</v>
          </cell>
          <cell r="E58">
            <v>27367</v>
          </cell>
          <cell r="F58">
            <v>35445</v>
          </cell>
          <cell r="G58">
            <v>16577</v>
          </cell>
          <cell r="H58">
            <v>18581</v>
          </cell>
          <cell r="I58">
            <v>251</v>
          </cell>
          <cell r="J58">
            <v>675</v>
          </cell>
          <cell r="K58">
            <v>136</v>
          </cell>
          <cell r="L58">
            <v>534</v>
          </cell>
          <cell r="M58">
            <v>5886</v>
          </cell>
          <cell r="N58">
            <v>115</v>
          </cell>
          <cell r="O58">
            <v>5876</v>
          </cell>
          <cell r="P58">
            <v>141</v>
          </cell>
          <cell r="Q58">
            <v>27399</v>
          </cell>
          <cell r="R58">
            <v>35513</v>
          </cell>
          <cell r="S58">
            <v>18161</v>
          </cell>
          <cell r="T58">
            <v>18071</v>
          </cell>
          <cell r="U58">
            <v>6319</v>
          </cell>
          <cell r="V58">
            <v>7203</v>
          </cell>
          <cell r="W58">
            <v>4337</v>
          </cell>
          <cell r="X58">
            <v>5818</v>
          </cell>
          <cell r="Y58">
            <v>15</v>
          </cell>
          <cell r="Z58">
            <v>7</v>
          </cell>
          <cell r="AA58">
            <v>1077</v>
          </cell>
          <cell r="AB58">
            <v>671</v>
          </cell>
          <cell r="AC58">
            <v>679</v>
          </cell>
          <cell r="AD58">
            <v>438</v>
          </cell>
          <cell r="AE58">
            <v>511</v>
          </cell>
          <cell r="AF58">
            <v>450</v>
          </cell>
          <cell r="AG58">
            <v>21</v>
          </cell>
          <cell r="AH58">
            <v>38</v>
          </cell>
          <cell r="AI58" t="str">
            <v/>
          </cell>
          <cell r="AJ58">
            <v>0</v>
          </cell>
          <cell r="AK58" t="str">
            <v/>
          </cell>
          <cell r="AL58">
            <v>0</v>
          </cell>
          <cell r="AM58" t="str">
            <v/>
          </cell>
          <cell r="AN58">
            <v>0</v>
          </cell>
          <cell r="AO58" t="str">
            <v/>
          </cell>
          <cell r="AP58">
            <v>0</v>
          </cell>
          <cell r="AQ58" t="str">
            <v/>
          </cell>
          <cell r="AR58">
            <v>0</v>
          </cell>
          <cell r="AS58" t="str">
            <v/>
          </cell>
          <cell r="AT58">
            <v>0</v>
          </cell>
          <cell r="AU58" t="str">
            <v/>
          </cell>
          <cell r="AV58">
            <v>0</v>
          </cell>
          <cell r="AW58">
            <v>-321</v>
          </cell>
          <cell r="AX58">
            <v>-219</v>
          </cell>
          <cell r="AY58" t="str">
            <v/>
          </cell>
          <cell r="AZ58">
            <v>0</v>
          </cell>
          <cell r="BA58" t="str">
            <v/>
          </cell>
          <cell r="BB58">
            <v>0</v>
          </cell>
          <cell r="BC58">
            <v>-321</v>
          </cell>
          <cell r="BD58">
            <v>-219</v>
          </cell>
          <cell r="BE58">
            <v>146</v>
          </cell>
          <cell r="BF58">
            <v>247</v>
          </cell>
          <cell r="BG58">
            <v>29</v>
          </cell>
          <cell r="BH58" t="str">
            <v/>
          </cell>
          <cell r="BI58">
            <v>0</v>
          </cell>
          <cell r="BJ58">
            <v>54</v>
          </cell>
          <cell r="BK58" t="str">
            <v>毕淑芳</v>
          </cell>
          <cell r="BL58" t="str">
            <v>贾丽梅</v>
          </cell>
          <cell r="BM58" t="str">
            <v>胡南星</v>
          </cell>
          <cell r="BN58" t="str">
            <v>59771704</v>
          </cell>
          <cell r="BO58" t="str">
            <v>2014-08-15</v>
          </cell>
        </row>
        <row r="59">
          <cell r="A59" t="str">
            <v>911103025568437670</v>
          </cell>
          <cell r="B59" t="str">
            <v>北京和利康源医疗科技有限公司</v>
          </cell>
          <cell r="C59" t="str">
            <v>2025</v>
          </cell>
          <cell r="D59" t="str">
            <v>2</v>
          </cell>
          <cell r="E59">
            <v>176787</v>
          </cell>
          <cell r="F59">
            <v>221021</v>
          </cell>
          <cell r="G59">
            <v>46701</v>
          </cell>
          <cell r="H59">
            <v>49612</v>
          </cell>
          <cell r="I59">
            <v>101782</v>
          </cell>
          <cell r="J59">
            <v>88720</v>
          </cell>
          <cell r="K59">
            <v>9686</v>
          </cell>
          <cell r="L59">
            <v>18870</v>
          </cell>
          <cell r="M59">
            <v>9967</v>
          </cell>
          <cell r="N59">
            <v>6891</v>
          </cell>
          <cell r="O59">
            <v>9188</v>
          </cell>
          <cell r="P59">
            <v>11903</v>
          </cell>
          <cell r="Q59">
            <v>215802</v>
          </cell>
          <cell r="R59">
            <v>261145</v>
          </cell>
          <cell r="S59">
            <v>288178</v>
          </cell>
          <cell r="T59">
            <v>240625</v>
          </cell>
          <cell r="U59">
            <v>19550</v>
          </cell>
          <cell r="V59">
            <v>8374</v>
          </cell>
          <cell r="W59">
            <v>14050</v>
          </cell>
          <cell r="X59">
            <v>7414</v>
          </cell>
          <cell r="Y59">
            <v>171</v>
          </cell>
          <cell r="Z59">
            <v>45</v>
          </cell>
          <cell r="AA59">
            <v>5232</v>
          </cell>
          <cell r="AB59">
            <v>4938</v>
          </cell>
          <cell r="AC59">
            <v>6249</v>
          </cell>
          <cell r="AD59">
            <v>3605</v>
          </cell>
          <cell r="AE59">
            <v>5677</v>
          </cell>
          <cell r="AF59">
            <v>8049</v>
          </cell>
          <cell r="AG59">
            <v>8</v>
          </cell>
          <cell r="AH59">
            <v>22</v>
          </cell>
          <cell r="AI59" t="str">
            <v/>
          </cell>
          <cell r="AJ59">
            <v>0</v>
          </cell>
          <cell r="AK59" t="str">
            <v/>
          </cell>
          <cell r="AL59">
            <v>0</v>
          </cell>
          <cell r="AM59">
            <v>1392</v>
          </cell>
          <cell r="AN59">
            <v>226</v>
          </cell>
          <cell r="AO59" t="str">
            <v/>
          </cell>
          <cell r="AP59">
            <v>0</v>
          </cell>
          <cell r="AQ59" t="str">
            <v/>
          </cell>
          <cell r="AR59">
            <v>0</v>
          </cell>
          <cell r="AS59" t="str">
            <v/>
          </cell>
          <cell r="AT59">
            <v>0</v>
          </cell>
          <cell r="AU59" t="str">
            <v/>
          </cell>
          <cell r="AV59">
            <v>0</v>
          </cell>
          <cell r="AW59">
            <v>-10445</v>
          </cell>
          <cell r="AX59">
            <v>-15474</v>
          </cell>
          <cell r="AY59">
            <v>36</v>
          </cell>
          <cell r="AZ59">
            <v>0</v>
          </cell>
          <cell r="BA59" t="str">
            <v/>
          </cell>
          <cell r="BB59">
            <v>0</v>
          </cell>
          <cell r="BC59">
            <v>-10410</v>
          </cell>
          <cell r="BD59">
            <v>-15474</v>
          </cell>
          <cell r="BE59">
            <v>1369</v>
          </cell>
          <cell r="BF59">
            <v>-365</v>
          </cell>
          <cell r="BG59">
            <v>344</v>
          </cell>
          <cell r="BH59">
            <v>-5</v>
          </cell>
          <cell r="BI59">
            <v>0</v>
          </cell>
          <cell r="BJ59">
            <v>399</v>
          </cell>
          <cell r="BK59" t="str">
            <v>王恺</v>
          </cell>
          <cell r="BL59" t="str">
            <v>徐爽</v>
          </cell>
          <cell r="BM59" t="str">
            <v>胡美芳</v>
          </cell>
          <cell r="BN59" t="str">
            <v>58981814</v>
          </cell>
          <cell r="BO59" t="str">
            <v>2025-03-14</v>
          </cell>
        </row>
        <row r="60">
          <cell r="A60" t="str">
            <v>91110302556839848A</v>
          </cell>
          <cell r="B60" t="str">
            <v>北京和利时电子科技有限公司</v>
          </cell>
          <cell r="C60" t="str">
            <v>2025</v>
          </cell>
          <cell r="D60" t="str">
            <v>2</v>
          </cell>
          <cell r="E60">
            <v>326244</v>
          </cell>
          <cell r="F60">
            <v>414970</v>
          </cell>
          <cell r="G60">
            <v>127710</v>
          </cell>
          <cell r="H60">
            <v>73567</v>
          </cell>
          <cell r="I60">
            <v>100477</v>
          </cell>
          <cell r="J60">
            <v>245085</v>
          </cell>
          <cell r="K60">
            <v>3311</v>
          </cell>
          <cell r="L60">
            <v>8897</v>
          </cell>
          <cell r="M60">
            <v>25</v>
          </cell>
          <cell r="N60">
            <v>78104</v>
          </cell>
          <cell r="O60">
            <v>107295</v>
          </cell>
          <cell r="P60">
            <v>212337</v>
          </cell>
          <cell r="Q60">
            <v>347645</v>
          </cell>
          <cell r="R60">
            <v>441225</v>
          </cell>
          <cell r="S60">
            <v>224726</v>
          </cell>
          <cell r="T60">
            <v>330423</v>
          </cell>
          <cell r="U60">
            <v>104060</v>
          </cell>
          <cell r="V60">
            <v>64785</v>
          </cell>
          <cell r="W60">
            <v>101754</v>
          </cell>
          <cell r="X60">
            <v>62468</v>
          </cell>
          <cell r="Y60">
            <v>56</v>
          </cell>
          <cell r="Z60">
            <v>34</v>
          </cell>
          <cell r="AA60" t="str">
            <v/>
          </cell>
          <cell r="AB60">
            <v>0</v>
          </cell>
          <cell r="AC60">
            <v>1361</v>
          </cell>
          <cell r="AD60">
            <v>1535</v>
          </cell>
          <cell r="AE60" t="str">
            <v/>
          </cell>
          <cell r="AF60">
            <v>0</v>
          </cell>
          <cell r="AG60">
            <v>-83</v>
          </cell>
          <cell r="AH60">
            <v>-60</v>
          </cell>
          <cell r="AI60" t="str">
            <v/>
          </cell>
          <cell r="AJ60">
            <v>0</v>
          </cell>
          <cell r="AK60" t="str">
            <v/>
          </cell>
          <cell r="AL60">
            <v>0</v>
          </cell>
          <cell r="AM60">
            <v>13</v>
          </cell>
          <cell r="AN60">
            <v>11</v>
          </cell>
          <cell r="AO60" t="str">
            <v/>
          </cell>
          <cell r="AP60">
            <v>0</v>
          </cell>
          <cell r="AQ60" t="str">
            <v/>
          </cell>
          <cell r="AR60">
            <v>0</v>
          </cell>
          <cell r="AS60" t="str">
            <v/>
          </cell>
          <cell r="AT60">
            <v>0</v>
          </cell>
          <cell r="AU60" t="str">
            <v/>
          </cell>
          <cell r="AV60">
            <v>0</v>
          </cell>
          <cell r="AW60">
            <v>985</v>
          </cell>
          <cell r="AX60">
            <v>818</v>
          </cell>
          <cell r="AY60">
            <v>24</v>
          </cell>
          <cell r="AZ60">
            <v>10</v>
          </cell>
          <cell r="BA60">
            <v>1</v>
          </cell>
          <cell r="BB60">
            <v>0</v>
          </cell>
          <cell r="BC60">
            <v>1008</v>
          </cell>
          <cell r="BD60">
            <v>828</v>
          </cell>
          <cell r="BE60">
            <v>5477</v>
          </cell>
          <cell r="BF60">
            <v>-5279</v>
          </cell>
          <cell r="BG60">
            <v>266</v>
          </cell>
          <cell r="BH60">
            <v>2</v>
          </cell>
          <cell r="BI60">
            <v>0</v>
          </cell>
          <cell r="BJ60">
            <v>258</v>
          </cell>
          <cell r="BK60" t="str">
            <v>杨殿虎</v>
          </cell>
          <cell r="BL60" t="str">
            <v>田义</v>
          </cell>
          <cell r="BM60" t="str">
            <v>李淼</v>
          </cell>
          <cell r="BN60" t="str">
            <v>13401026872</v>
          </cell>
          <cell r="BO60" t="str">
            <v>2025-03-13</v>
          </cell>
        </row>
        <row r="61">
          <cell r="A61" t="str">
            <v>91110302558500776X</v>
          </cell>
          <cell r="B61" t="str">
            <v>北京海瑞克科技发展有限公司</v>
          </cell>
          <cell r="C61" t="str">
            <v>2025</v>
          </cell>
          <cell r="D61" t="str">
            <v>2</v>
          </cell>
          <cell r="E61">
            <v>35984</v>
          </cell>
          <cell r="F61">
            <v>27151</v>
          </cell>
          <cell r="G61">
            <v>7402</v>
          </cell>
          <cell r="H61">
            <v>1066</v>
          </cell>
          <cell r="I61">
            <v>6453</v>
          </cell>
          <cell r="J61">
            <v>8627</v>
          </cell>
          <cell r="K61">
            <v>6453</v>
          </cell>
          <cell r="L61">
            <v>8627</v>
          </cell>
          <cell r="M61">
            <v>15</v>
          </cell>
          <cell r="N61" t="str">
            <v/>
          </cell>
          <cell r="O61">
            <v>209</v>
          </cell>
          <cell r="P61">
            <v>0</v>
          </cell>
          <cell r="Q61">
            <v>48877</v>
          </cell>
          <cell r="R61">
            <v>29390</v>
          </cell>
          <cell r="S61">
            <v>20786</v>
          </cell>
          <cell r="T61">
            <v>16058</v>
          </cell>
          <cell r="U61">
            <v>1344</v>
          </cell>
          <cell r="V61">
            <v>1281</v>
          </cell>
          <cell r="W61">
            <v>755</v>
          </cell>
          <cell r="X61">
            <v>500</v>
          </cell>
          <cell r="Y61">
            <v>5</v>
          </cell>
          <cell r="Z61">
            <v>1</v>
          </cell>
          <cell r="AA61">
            <v>234</v>
          </cell>
          <cell r="AB61">
            <v>169</v>
          </cell>
          <cell r="AC61">
            <v>768</v>
          </cell>
          <cell r="AD61">
            <v>1423</v>
          </cell>
          <cell r="AE61">
            <v>552</v>
          </cell>
          <cell r="AF61">
            <v>0</v>
          </cell>
          <cell r="AG61">
            <v>14</v>
          </cell>
          <cell r="AH61">
            <v>48</v>
          </cell>
          <cell r="AI61" t="str">
            <v/>
          </cell>
          <cell r="AJ61">
            <v>0</v>
          </cell>
          <cell r="AK61" t="str">
            <v/>
          </cell>
          <cell r="AL61">
            <v>0</v>
          </cell>
          <cell r="AM61" t="str">
            <v/>
          </cell>
          <cell r="AN61">
            <v>0</v>
          </cell>
          <cell r="AO61" t="str">
            <v/>
          </cell>
          <cell r="AP61">
            <v>0</v>
          </cell>
          <cell r="AQ61" t="str">
            <v/>
          </cell>
          <cell r="AR61">
            <v>0</v>
          </cell>
          <cell r="AS61" t="str">
            <v/>
          </cell>
          <cell r="AT61">
            <v>0</v>
          </cell>
          <cell r="AU61" t="str">
            <v/>
          </cell>
          <cell r="AV61">
            <v>0</v>
          </cell>
          <cell r="AW61">
            <v>-974</v>
          </cell>
          <cell r="AX61">
            <v>-861</v>
          </cell>
          <cell r="AY61" t="str">
            <v/>
          </cell>
          <cell r="AZ61">
            <v>0</v>
          </cell>
          <cell r="BA61" t="str">
            <v/>
          </cell>
          <cell r="BB61">
            <v>0</v>
          </cell>
          <cell r="BC61">
            <v>-974</v>
          </cell>
          <cell r="BD61">
            <v>-861</v>
          </cell>
          <cell r="BE61">
            <v>40</v>
          </cell>
          <cell r="BF61">
            <v>21</v>
          </cell>
          <cell r="BG61">
            <v>28</v>
          </cell>
          <cell r="BH61" t="str">
            <v/>
          </cell>
          <cell r="BI61">
            <v>49</v>
          </cell>
          <cell r="BJ61">
            <v>17</v>
          </cell>
          <cell r="BK61" t="str">
            <v>梁光胜</v>
          </cell>
          <cell r="BL61" t="str">
            <v>王丰芹</v>
          </cell>
          <cell r="BM61" t="str">
            <v>范琳</v>
          </cell>
          <cell r="BN61" t="str">
            <v>01057524077</v>
          </cell>
          <cell r="BO61" t="str">
            <v>2025-03-12</v>
          </cell>
        </row>
        <row r="62">
          <cell r="A62" t="str">
            <v>911103025585481122</v>
          </cell>
          <cell r="B62" t="str">
            <v>欧必翼（北京）安防科技有限公司</v>
          </cell>
          <cell r="C62" t="str">
            <v>2025</v>
          </cell>
          <cell r="D62" t="str">
            <v>2</v>
          </cell>
          <cell r="E62">
            <v>185493</v>
          </cell>
          <cell r="F62">
            <v>188374</v>
          </cell>
          <cell r="G62">
            <v>9273</v>
          </cell>
          <cell r="H62">
            <v>5032</v>
          </cell>
          <cell r="I62">
            <v>17438</v>
          </cell>
          <cell r="J62">
            <v>22142</v>
          </cell>
          <cell r="K62">
            <v>1055</v>
          </cell>
          <cell r="L62">
            <v>745</v>
          </cell>
          <cell r="M62">
            <v>2537</v>
          </cell>
          <cell r="N62">
            <v>448</v>
          </cell>
          <cell r="O62">
            <v>2537</v>
          </cell>
          <cell r="P62">
            <v>425</v>
          </cell>
          <cell r="Q62">
            <v>185985</v>
          </cell>
          <cell r="R62">
            <v>189276</v>
          </cell>
          <cell r="S62">
            <v>175202</v>
          </cell>
          <cell r="T62">
            <v>178632</v>
          </cell>
          <cell r="U62">
            <v>3608</v>
          </cell>
          <cell r="V62">
            <v>6287</v>
          </cell>
          <cell r="W62">
            <v>2908</v>
          </cell>
          <cell r="X62">
            <v>5084</v>
          </cell>
          <cell r="Y62">
            <v>37</v>
          </cell>
          <cell r="Z62">
            <v>51</v>
          </cell>
          <cell r="AA62">
            <v>1398</v>
          </cell>
          <cell r="AB62">
            <v>1360</v>
          </cell>
          <cell r="AC62">
            <v>377</v>
          </cell>
          <cell r="AD62">
            <v>776</v>
          </cell>
          <cell r="AE62">
            <v>463</v>
          </cell>
          <cell r="AF62">
            <v>217</v>
          </cell>
          <cell r="AG62">
            <v>87</v>
          </cell>
          <cell r="AH62">
            <v>74</v>
          </cell>
          <cell r="AI62" t="str">
            <v/>
          </cell>
          <cell r="AJ62">
            <v>0</v>
          </cell>
          <cell r="AK62" t="str">
            <v/>
          </cell>
          <cell r="AL62">
            <v>0</v>
          </cell>
          <cell r="AM62">
            <v>10</v>
          </cell>
          <cell r="AN62">
            <v>0</v>
          </cell>
          <cell r="AO62" t="str">
            <v/>
          </cell>
          <cell r="AP62">
            <v>0</v>
          </cell>
          <cell r="AQ62" t="str">
            <v/>
          </cell>
          <cell r="AR62">
            <v>0</v>
          </cell>
          <cell r="AS62" t="str">
            <v/>
          </cell>
          <cell r="AT62">
            <v>0</v>
          </cell>
          <cell r="AU62" t="str">
            <v/>
          </cell>
          <cell r="AV62">
            <v>0</v>
          </cell>
          <cell r="AW62">
            <v>-1652</v>
          </cell>
          <cell r="AX62">
            <v>-1275</v>
          </cell>
          <cell r="AY62" t="str">
            <v/>
          </cell>
          <cell r="AZ62">
            <v>0</v>
          </cell>
          <cell r="BA62" t="str">
            <v/>
          </cell>
          <cell r="BB62">
            <v>0</v>
          </cell>
          <cell r="BC62">
            <v>-1652</v>
          </cell>
          <cell r="BD62">
            <v>-1275</v>
          </cell>
          <cell r="BE62">
            <v>259</v>
          </cell>
          <cell r="BF62">
            <v>521</v>
          </cell>
          <cell r="BG62">
            <v>54</v>
          </cell>
          <cell r="BH62" t="str">
            <v/>
          </cell>
          <cell r="BI62">
            <v>0</v>
          </cell>
          <cell r="BJ62">
            <v>72</v>
          </cell>
          <cell r="BK62" t="str">
            <v>张建平</v>
          </cell>
          <cell r="BL62" t="str">
            <v>张建平</v>
          </cell>
          <cell r="BM62" t="str">
            <v>翟羽佳</v>
          </cell>
          <cell r="BN62" t="str">
            <v>67892223</v>
          </cell>
          <cell r="BO62" t="str">
            <v>2025-03-13</v>
          </cell>
        </row>
        <row r="63">
          <cell r="A63" t="str">
            <v>911103025585733776</v>
          </cell>
          <cell r="B63" t="str">
            <v>北京云狐时代科技有限公司</v>
          </cell>
          <cell r="C63" t="str">
            <v>2025</v>
          </cell>
          <cell r="D63" t="str">
            <v>2</v>
          </cell>
          <cell r="E63" t="str">
            <v/>
          </cell>
          <cell r="F63">
            <v>363849</v>
          </cell>
          <cell r="G63" t="str">
            <v/>
          </cell>
          <cell r="H63">
            <v>81260</v>
          </cell>
          <cell r="I63" t="str">
            <v/>
          </cell>
          <cell r="J63">
            <v>84969</v>
          </cell>
          <cell r="K63" t="str">
            <v/>
          </cell>
          <cell r="L63">
            <v>54801</v>
          </cell>
          <cell r="M63" t="str">
            <v/>
          </cell>
          <cell r="N63">
            <v>0</v>
          </cell>
          <cell r="O63">
            <v>11758</v>
          </cell>
          <cell r="P63">
            <v>30168</v>
          </cell>
          <cell r="Q63" t="str">
            <v/>
          </cell>
          <cell r="R63">
            <v>392552</v>
          </cell>
          <cell r="S63" t="str">
            <v/>
          </cell>
          <cell r="T63">
            <v>139753</v>
          </cell>
          <cell r="U63" t="str">
            <v/>
          </cell>
          <cell r="V63">
            <v>42441</v>
          </cell>
          <cell r="W63" t="str">
            <v/>
          </cell>
          <cell r="X63">
            <v>39527</v>
          </cell>
          <cell r="Y63" t="str">
            <v/>
          </cell>
          <cell r="Z63">
            <v>10</v>
          </cell>
          <cell r="AA63" t="str">
            <v/>
          </cell>
          <cell r="AB63">
            <v>345</v>
          </cell>
          <cell r="AC63" t="str">
            <v/>
          </cell>
          <cell r="AD63">
            <v>517</v>
          </cell>
          <cell r="AE63" t="str">
            <v/>
          </cell>
          <cell r="AF63">
            <v>2405</v>
          </cell>
          <cell r="AG63" t="str">
            <v/>
          </cell>
          <cell r="AH63">
            <v>191</v>
          </cell>
          <cell r="AI63" t="str">
            <v/>
          </cell>
          <cell r="AJ63">
            <v>0</v>
          </cell>
          <cell r="AK63" t="str">
            <v/>
          </cell>
          <cell r="AL63">
            <v>0</v>
          </cell>
          <cell r="AM63" t="str">
            <v/>
          </cell>
          <cell r="AN63">
            <v>0</v>
          </cell>
          <cell r="AO63" t="str">
            <v/>
          </cell>
          <cell r="AP63">
            <v>0</v>
          </cell>
          <cell r="AQ63" t="str">
            <v/>
          </cell>
          <cell r="AR63">
            <v>0</v>
          </cell>
          <cell r="AS63" t="str">
            <v/>
          </cell>
          <cell r="AT63">
            <v>0</v>
          </cell>
          <cell r="AU63" t="str">
            <v/>
          </cell>
          <cell r="AV63">
            <v>0</v>
          </cell>
          <cell r="AW63" t="str">
            <v/>
          </cell>
          <cell r="AX63">
            <v>-554</v>
          </cell>
          <cell r="AY63" t="str">
            <v/>
          </cell>
          <cell r="AZ63">
            <v>15</v>
          </cell>
          <cell r="BA63" t="str">
            <v/>
          </cell>
          <cell r="BB63">
            <v>0</v>
          </cell>
          <cell r="BC63" t="str">
            <v/>
          </cell>
          <cell r="BD63">
            <v>-539</v>
          </cell>
          <cell r="BE63" t="str">
            <v/>
          </cell>
          <cell r="BF63">
            <v>95</v>
          </cell>
          <cell r="BG63" t="str">
            <v/>
          </cell>
          <cell r="BH63">
            <v>0</v>
          </cell>
          <cell r="BI63">
            <v>0</v>
          </cell>
          <cell r="BJ63">
            <v>46</v>
          </cell>
          <cell r="BK63" t="str">
            <v/>
          </cell>
          <cell r="BL63" t="str">
            <v/>
          </cell>
          <cell r="BM63" t="str">
            <v/>
          </cell>
          <cell r="BN63" t="str">
            <v/>
          </cell>
          <cell r="BO63" t="str">
            <v>2025-03-13</v>
          </cell>
        </row>
        <row r="64">
          <cell r="A64" t="str">
            <v>911103025621273883</v>
          </cell>
          <cell r="B64" t="str">
            <v>鸿博昊天科技有限公司</v>
          </cell>
          <cell r="C64" t="str">
            <v>2025</v>
          </cell>
          <cell r="D64" t="str">
            <v>2</v>
          </cell>
          <cell r="E64">
            <v>92575</v>
          </cell>
          <cell r="F64">
            <v>105196</v>
          </cell>
          <cell r="G64">
            <v>30979</v>
          </cell>
          <cell r="H64">
            <v>39334</v>
          </cell>
          <cell r="I64">
            <v>8559</v>
          </cell>
          <cell r="J64">
            <v>11354</v>
          </cell>
          <cell r="K64">
            <v>658</v>
          </cell>
          <cell r="L64">
            <v>792</v>
          </cell>
          <cell r="M64">
            <v>325178</v>
          </cell>
          <cell r="N64">
            <v>7901</v>
          </cell>
          <cell r="O64">
            <v>325178</v>
          </cell>
          <cell r="P64">
            <v>10562</v>
          </cell>
          <cell r="Q64">
            <v>318775</v>
          </cell>
          <cell r="R64">
            <v>329986</v>
          </cell>
          <cell r="S64">
            <v>161399</v>
          </cell>
          <cell r="T64">
            <v>146777</v>
          </cell>
          <cell r="U64">
            <v>10730</v>
          </cell>
          <cell r="V64">
            <v>13384</v>
          </cell>
          <cell r="W64">
            <v>13177</v>
          </cell>
          <cell r="X64">
            <v>15669</v>
          </cell>
          <cell r="Y64">
            <v>282</v>
          </cell>
          <cell r="Z64">
            <v>326</v>
          </cell>
          <cell r="AA64">
            <v>632</v>
          </cell>
          <cell r="AB64">
            <v>807</v>
          </cell>
          <cell r="AC64">
            <v>2139</v>
          </cell>
          <cell r="AD64">
            <v>2600</v>
          </cell>
          <cell r="AE64" t="str">
            <v/>
          </cell>
          <cell r="AF64">
            <v>0</v>
          </cell>
          <cell r="AG64">
            <v>154</v>
          </cell>
          <cell r="AH64">
            <v>944</v>
          </cell>
          <cell r="AI64" t="str">
            <v/>
          </cell>
          <cell r="AJ64">
            <v>0</v>
          </cell>
          <cell r="AK64" t="str">
            <v/>
          </cell>
          <cell r="AL64">
            <v>0</v>
          </cell>
          <cell r="AM64">
            <v>24</v>
          </cell>
          <cell r="AN64">
            <v>21</v>
          </cell>
          <cell r="AO64" t="str">
            <v/>
          </cell>
          <cell r="AP64">
            <v>0</v>
          </cell>
          <cell r="AQ64" t="str">
            <v/>
          </cell>
          <cell r="AR64">
            <v>0</v>
          </cell>
          <cell r="AS64" t="str">
            <v/>
          </cell>
          <cell r="AT64">
            <v>0</v>
          </cell>
          <cell r="AU64" t="str">
            <v/>
          </cell>
          <cell r="AV64">
            <v>0</v>
          </cell>
          <cell r="AW64">
            <v>-5631</v>
          </cell>
          <cell r="AX64">
            <v>-6943</v>
          </cell>
          <cell r="AY64">
            <v>3</v>
          </cell>
          <cell r="AZ64">
            <v>0</v>
          </cell>
          <cell r="BA64" t="str">
            <v/>
          </cell>
          <cell r="BB64">
            <v>0</v>
          </cell>
          <cell r="BC64">
            <v>-5628</v>
          </cell>
          <cell r="BD64">
            <v>-6943</v>
          </cell>
          <cell r="BE64">
            <v>350</v>
          </cell>
          <cell r="BF64">
            <v>450</v>
          </cell>
          <cell r="BG64">
            <v>209</v>
          </cell>
          <cell r="BH64" t="str">
            <v/>
          </cell>
          <cell r="BI64">
            <v>0</v>
          </cell>
          <cell r="BJ64">
            <v>218</v>
          </cell>
          <cell r="BK64" t="str">
            <v>胡职龙</v>
          </cell>
          <cell r="BL64" t="str">
            <v>陈小玲</v>
          </cell>
          <cell r="BM64" t="str">
            <v>张宇</v>
          </cell>
          <cell r="BN64" t="str">
            <v>87563651</v>
          </cell>
          <cell r="BO64" t="str">
            <v>2025-03-13</v>
          </cell>
        </row>
        <row r="65">
          <cell r="A65" t="str">
            <v>91110115565790652L</v>
          </cell>
          <cell r="B65" t="str">
            <v>北京北汽延锋汽车部件有限公司</v>
          </cell>
          <cell r="C65" t="str">
            <v>2025</v>
          </cell>
          <cell r="D65" t="str">
            <v>2</v>
          </cell>
          <cell r="E65">
            <v>2682597</v>
          </cell>
          <cell r="F65">
            <v>2254499</v>
          </cell>
          <cell r="G65">
            <v>1121042</v>
          </cell>
          <cell r="H65">
            <v>1246166</v>
          </cell>
          <cell r="I65">
            <v>733408</v>
          </cell>
          <cell r="J65">
            <v>424825</v>
          </cell>
          <cell r="K65">
            <v>267844</v>
          </cell>
          <cell r="L65">
            <v>18584</v>
          </cell>
          <cell r="M65">
            <v>210538</v>
          </cell>
          <cell r="N65">
            <v>434776</v>
          </cell>
          <cell r="O65">
            <v>203226</v>
          </cell>
          <cell r="P65">
            <v>406241</v>
          </cell>
          <cell r="Q65">
            <v>2780649</v>
          </cell>
          <cell r="R65">
            <v>2371320</v>
          </cell>
          <cell r="S65">
            <v>2577630</v>
          </cell>
          <cell r="T65">
            <v>2170236</v>
          </cell>
          <cell r="U65">
            <v>1299611</v>
          </cell>
          <cell r="V65">
            <v>1234284</v>
          </cell>
          <cell r="W65">
            <v>1263220</v>
          </cell>
          <cell r="X65">
            <v>1192495</v>
          </cell>
          <cell r="Y65">
            <v>1485</v>
          </cell>
          <cell r="Z65">
            <v>1480</v>
          </cell>
          <cell r="AA65">
            <v>6</v>
          </cell>
          <cell r="AB65">
            <v>69</v>
          </cell>
          <cell r="AC65">
            <v>17126</v>
          </cell>
          <cell r="AD65">
            <v>17877</v>
          </cell>
          <cell r="AE65" t="str">
            <v/>
          </cell>
          <cell r="AF65">
            <v>0</v>
          </cell>
          <cell r="AG65">
            <v>924</v>
          </cell>
          <cell r="AH65">
            <v>-662</v>
          </cell>
          <cell r="AI65">
            <v>0</v>
          </cell>
          <cell r="AJ65">
            <v>0</v>
          </cell>
          <cell r="AK65" t="str">
            <v/>
          </cell>
          <cell r="AL65">
            <v>0</v>
          </cell>
          <cell r="AM65">
            <v>0</v>
          </cell>
          <cell r="AN65">
            <v>7</v>
          </cell>
          <cell r="AO65">
            <v>28</v>
          </cell>
          <cell r="AP65">
            <v>9</v>
          </cell>
          <cell r="AQ65" t="str">
            <v/>
          </cell>
          <cell r="AR65">
            <v>0</v>
          </cell>
          <cell r="AS65" t="str">
            <v/>
          </cell>
          <cell r="AT65">
            <v>0</v>
          </cell>
          <cell r="AU65">
            <v>0</v>
          </cell>
          <cell r="AV65">
            <v>0</v>
          </cell>
          <cell r="AW65">
            <v>16878</v>
          </cell>
          <cell r="AX65">
            <v>23041</v>
          </cell>
          <cell r="AY65">
            <v>2</v>
          </cell>
          <cell r="AZ65">
            <v>0</v>
          </cell>
          <cell r="BA65">
            <v>0</v>
          </cell>
          <cell r="BB65">
            <v>0</v>
          </cell>
          <cell r="BC65">
            <v>16879</v>
          </cell>
          <cell r="BD65">
            <v>23041</v>
          </cell>
          <cell r="BE65">
            <v>13222</v>
          </cell>
          <cell r="BF65">
            <v>1485</v>
          </cell>
          <cell r="BG65">
            <v>183</v>
          </cell>
          <cell r="BH65">
            <v>4221</v>
          </cell>
          <cell r="BI65">
            <v>5760</v>
          </cell>
          <cell r="BJ65">
            <v>191</v>
          </cell>
          <cell r="BK65" t="str">
            <v>李金钢</v>
          </cell>
          <cell r="BL65" t="str">
            <v>兰立东</v>
          </cell>
          <cell r="BM65" t="str">
            <v>李学靖</v>
          </cell>
          <cell r="BN65" t="str">
            <v>13691314795</v>
          </cell>
          <cell r="BO65" t="str">
            <v>2025-03-12</v>
          </cell>
        </row>
        <row r="66">
          <cell r="A66" t="str">
            <v>91110000600063814H</v>
          </cell>
          <cell r="B66" t="str">
            <v>北京泰来华顿低温设备有限公司</v>
          </cell>
          <cell r="C66" t="str">
            <v>2025</v>
          </cell>
          <cell r="D66" t="str">
            <v>2</v>
          </cell>
          <cell r="E66">
            <v>128651</v>
          </cell>
          <cell r="F66">
            <v>136358</v>
          </cell>
          <cell r="G66">
            <v>26393</v>
          </cell>
          <cell r="H66">
            <v>41789</v>
          </cell>
          <cell r="I66">
            <v>73401</v>
          </cell>
          <cell r="J66">
            <v>72643</v>
          </cell>
          <cell r="K66">
            <v>9747</v>
          </cell>
          <cell r="L66">
            <v>10565</v>
          </cell>
          <cell r="M66">
            <v>67623</v>
          </cell>
          <cell r="N66">
            <v>20975</v>
          </cell>
          <cell r="O66">
            <v>67756</v>
          </cell>
          <cell r="P66">
            <v>23264</v>
          </cell>
          <cell r="Q66">
            <v>152638</v>
          </cell>
          <cell r="R66">
            <v>160497</v>
          </cell>
          <cell r="S66">
            <v>34570</v>
          </cell>
          <cell r="T66">
            <v>40201</v>
          </cell>
          <cell r="U66">
            <v>12703</v>
          </cell>
          <cell r="V66">
            <v>33599</v>
          </cell>
          <cell r="W66">
            <v>11646</v>
          </cell>
          <cell r="X66">
            <v>27243</v>
          </cell>
          <cell r="Y66">
            <v>97</v>
          </cell>
          <cell r="Z66">
            <v>101</v>
          </cell>
          <cell r="AA66">
            <v>470</v>
          </cell>
          <cell r="AB66">
            <v>784</v>
          </cell>
          <cell r="AC66">
            <v>1448</v>
          </cell>
          <cell r="AD66">
            <v>1691</v>
          </cell>
          <cell r="AE66">
            <v>695</v>
          </cell>
          <cell r="AF66">
            <v>1208</v>
          </cell>
          <cell r="AG66">
            <v>-53</v>
          </cell>
          <cell r="AH66">
            <v>-160</v>
          </cell>
          <cell r="AI66" t="str">
            <v/>
          </cell>
          <cell r="AJ66">
            <v>0</v>
          </cell>
          <cell r="AK66" t="str">
            <v/>
          </cell>
          <cell r="AL66">
            <v>0</v>
          </cell>
          <cell r="AM66" t="str">
            <v/>
          </cell>
          <cell r="AN66">
            <v>0</v>
          </cell>
          <cell r="AO66" t="str">
            <v/>
          </cell>
          <cell r="AP66">
            <v>0</v>
          </cell>
          <cell r="AQ66" t="str">
            <v/>
          </cell>
          <cell r="AR66">
            <v>0</v>
          </cell>
          <cell r="AS66" t="str">
            <v/>
          </cell>
          <cell r="AT66">
            <v>0</v>
          </cell>
          <cell r="AU66" t="str">
            <v/>
          </cell>
          <cell r="AV66">
            <v>0</v>
          </cell>
          <cell r="AW66">
            <v>-1600</v>
          </cell>
          <cell r="AX66">
            <v>2732</v>
          </cell>
          <cell r="AY66">
            <v>7</v>
          </cell>
          <cell r="AZ66">
            <v>8</v>
          </cell>
          <cell r="BA66">
            <v>17</v>
          </cell>
          <cell r="BB66">
            <v>0</v>
          </cell>
          <cell r="BC66">
            <v>-1610</v>
          </cell>
          <cell r="BD66">
            <v>2740</v>
          </cell>
          <cell r="BE66">
            <v>93</v>
          </cell>
          <cell r="BF66">
            <v>1463</v>
          </cell>
          <cell r="BG66">
            <v>184</v>
          </cell>
          <cell r="BH66">
            <v>0</v>
          </cell>
          <cell r="BI66">
            <v>0</v>
          </cell>
          <cell r="BJ66">
            <v>186</v>
          </cell>
          <cell r="BK66" t="str">
            <v>丁凯</v>
          </cell>
          <cell r="BL66" t="str">
            <v>齐旭召</v>
          </cell>
          <cell r="BM66" t="str">
            <v>王杉杉</v>
          </cell>
          <cell r="BN66" t="str">
            <v>18610212374</v>
          </cell>
          <cell r="BO66" t="str">
            <v>2025-03-12</v>
          </cell>
        </row>
        <row r="67">
          <cell r="A67" t="str">
            <v>91110115600043346U</v>
          </cell>
          <cell r="B67" t="str">
            <v>北阀集团北京阀门有限公司</v>
          </cell>
          <cell r="C67" t="str">
            <v>2025</v>
          </cell>
          <cell r="D67" t="str">
            <v>2</v>
          </cell>
          <cell r="E67">
            <v>185668</v>
          </cell>
          <cell r="F67">
            <v>142358</v>
          </cell>
          <cell r="G67">
            <v>78602</v>
          </cell>
          <cell r="H67">
            <v>68098</v>
          </cell>
          <cell r="I67">
            <v>49804</v>
          </cell>
          <cell r="J67">
            <v>46557</v>
          </cell>
          <cell r="K67">
            <v>22947</v>
          </cell>
          <cell r="L67">
            <v>15698</v>
          </cell>
          <cell r="M67">
            <v>24788</v>
          </cell>
          <cell r="N67">
            <v>26857</v>
          </cell>
          <cell r="O67">
            <v>23085</v>
          </cell>
          <cell r="P67">
            <v>30859</v>
          </cell>
          <cell r="Q67">
            <v>256857</v>
          </cell>
          <cell r="R67">
            <v>258321</v>
          </cell>
          <cell r="S67">
            <v>79684</v>
          </cell>
          <cell r="T67">
            <v>74354</v>
          </cell>
          <cell r="U67">
            <v>1524</v>
          </cell>
          <cell r="V67">
            <v>2974</v>
          </cell>
          <cell r="W67">
            <v>1185</v>
          </cell>
          <cell r="X67">
            <v>2435</v>
          </cell>
          <cell r="Y67">
            <v>1</v>
          </cell>
          <cell r="Z67">
            <v>9</v>
          </cell>
          <cell r="AA67">
            <v>9</v>
          </cell>
          <cell r="AB67">
            <v>12</v>
          </cell>
          <cell r="AC67">
            <v>859</v>
          </cell>
          <cell r="AD67">
            <v>952</v>
          </cell>
          <cell r="AE67">
            <v>42</v>
          </cell>
          <cell r="AF67">
            <v>56</v>
          </cell>
          <cell r="AG67">
            <v>9</v>
          </cell>
          <cell r="AH67">
            <v>11</v>
          </cell>
          <cell r="AI67" t="str">
            <v/>
          </cell>
          <cell r="AJ67">
            <v>0</v>
          </cell>
          <cell r="AK67" t="str">
            <v/>
          </cell>
          <cell r="AL67">
            <v>0</v>
          </cell>
          <cell r="AM67" t="str">
            <v/>
          </cell>
          <cell r="AN67">
            <v>0</v>
          </cell>
          <cell r="AO67" t="str">
            <v/>
          </cell>
          <cell r="AP67">
            <v>0</v>
          </cell>
          <cell r="AQ67" t="str">
            <v/>
          </cell>
          <cell r="AR67">
            <v>0</v>
          </cell>
          <cell r="AS67" t="str">
            <v/>
          </cell>
          <cell r="AT67">
            <v>0</v>
          </cell>
          <cell r="AU67" t="str">
            <v/>
          </cell>
          <cell r="AV67">
            <v>0</v>
          </cell>
          <cell r="AW67">
            <v>-581</v>
          </cell>
          <cell r="AX67">
            <v>-501</v>
          </cell>
          <cell r="AY67" t="str">
            <v/>
          </cell>
          <cell r="AZ67">
            <v>0</v>
          </cell>
          <cell r="BA67">
            <v>328</v>
          </cell>
          <cell r="BB67">
            <v>0</v>
          </cell>
          <cell r="BC67">
            <v>-909</v>
          </cell>
          <cell r="BD67">
            <v>-501</v>
          </cell>
          <cell r="BE67">
            <v>29</v>
          </cell>
          <cell r="BF67">
            <v>158</v>
          </cell>
          <cell r="BG67">
            <v>57</v>
          </cell>
          <cell r="BH67" t="str">
            <v/>
          </cell>
          <cell r="BI67">
            <v>0</v>
          </cell>
          <cell r="BJ67">
            <v>62</v>
          </cell>
          <cell r="BK67" t="str">
            <v>洪瑞都</v>
          </cell>
          <cell r="BL67" t="str">
            <v>吴欣怡</v>
          </cell>
          <cell r="BM67" t="str">
            <v>何红</v>
          </cell>
          <cell r="BN67" t="str">
            <v>13331190375</v>
          </cell>
          <cell r="BO67" t="str">
            <v>2025-03-13</v>
          </cell>
        </row>
        <row r="68">
          <cell r="A68" t="str">
            <v>91110302666909720J</v>
          </cell>
          <cell r="B68" t="str">
            <v>普瑞奇科技（北京）股份有限公司</v>
          </cell>
          <cell r="C68" t="str">
            <v>2025</v>
          </cell>
          <cell r="D68" t="str">
            <v>2</v>
          </cell>
          <cell r="E68">
            <v>185143</v>
          </cell>
          <cell r="F68">
            <v>113365</v>
          </cell>
          <cell r="G68">
            <v>40603</v>
          </cell>
          <cell r="H68">
            <v>36666</v>
          </cell>
          <cell r="I68">
            <v>53210</v>
          </cell>
          <cell r="J68">
            <v>42424</v>
          </cell>
          <cell r="K68">
            <v>22204</v>
          </cell>
          <cell r="L68">
            <v>17458</v>
          </cell>
          <cell r="M68">
            <v>19623</v>
          </cell>
          <cell r="N68">
            <v>20099</v>
          </cell>
          <cell r="O68">
            <v>18745</v>
          </cell>
          <cell r="P68">
            <v>15102</v>
          </cell>
          <cell r="Q68">
            <v>225078</v>
          </cell>
          <cell r="R68">
            <v>145603</v>
          </cell>
          <cell r="S68">
            <v>71813</v>
          </cell>
          <cell r="T68">
            <v>49843</v>
          </cell>
          <cell r="U68">
            <v>28194</v>
          </cell>
          <cell r="V68">
            <v>19719</v>
          </cell>
          <cell r="W68">
            <v>11111</v>
          </cell>
          <cell r="X68">
            <v>10421</v>
          </cell>
          <cell r="Y68">
            <v>210</v>
          </cell>
          <cell r="Z68">
            <v>177</v>
          </cell>
          <cell r="AA68">
            <v>9659</v>
          </cell>
          <cell r="AB68">
            <v>4871</v>
          </cell>
          <cell r="AC68">
            <v>2063</v>
          </cell>
          <cell r="AD68">
            <v>2114</v>
          </cell>
          <cell r="AE68">
            <v>1243</v>
          </cell>
          <cell r="AF68">
            <v>816</v>
          </cell>
          <cell r="AG68">
            <v>111</v>
          </cell>
          <cell r="AH68">
            <v>112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14</v>
          </cell>
          <cell r="AP68">
            <v>22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3810</v>
          </cell>
          <cell r="AX68">
            <v>1229</v>
          </cell>
          <cell r="AY68">
            <v>560</v>
          </cell>
          <cell r="AZ68">
            <v>88</v>
          </cell>
          <cell r="BA68">
            <v>186</v>
          </cell>
          <cell r="BB68">
            <v>1</v>
          </cell>
          <cell r="BC68">
            <v>4184</v>
          </cell>
          <cell r="BD68">
            <v>1316</v>
          </cell>
          <cell r="BE68">
            <v>1375</v>
          </cell>
          <cell r="BF68">
            <v>1226</v>
          </cell>
          <cell r="BG68">
            <v>174</v>
          </cell>
          <cell r="BH68">
            <v>628</v>
          </cell>
          <cell r="BI68">
            <v>197</v>
          </cell>
          <cell r="BJ68">
            <v>214</v>
          </cell>
          <cell r="BK68" t="str">
            <v>马永清</v>
          </cell>
          <cell r="BL68" t="str">
            <v>刘莉</v>
          </cell>
          <cell r="BM68" t="str">
            <v>王雪</v>
          </cell>
          <cell r="BN68" t="str">
            <v>67892627-222</v>
          </cell>
          <cell r="BO68" t="str">
            <v>2025-03-12</v>
          </cell>
        </row>
        <row r="69">
          <cell r="A69" t="str">
            <v>91110112675067019F</v>
          </cell>
          <cell r="B69" t="str">
            <v>北京中丽制机智能制造有限公司</v>
          </cell>
          <cell r="C69" t="str">
            <v>2025</v>
          </cell>
          <cell r="D69" t="str">
            <v>2</v>
          </cell>
          <cell r="E69">
            <v>86333</v>
          </cell>
          <cell r="F69">
            <v>58999</v>
          </cell>
          <cell r="G69">
            <v>35739</v>
          </cell>
          <cell r="H69">
            <v>27918</v>
          </cell>
          <cell r="I69">
            <v>49266</v>
          </cell>
          <cell r="J69">
            <v>30226</v>
          </cell>
          <cell r="K69">
            <v>49</v>
          </cell>
          <cell r="L69">
            <v>58</v>
          </cell>
          <cell r="M69">
            <v>1508</v>
          </cell>
          <cell r="N69">
            <v>14128</v>
          </cell>
          <cell r="O69">
            <v>1399</v>
          </cell>
          <cell r="P69">
            <v>14601</v>
          </cell>
          <cell r="Q69">
            <v>86860</v>
          </cell>
          <cell r="R69">
            <v>59320</v>
          </cell>
          <cell r="S69">
            <v>49005</v>
          </cell>
          <cell r="T69">
            <v>23137</v>
          </cell>
          <cell r="U69">
            <v>27455</v>
          </cell>
          <cell r="V69">
            <v>15415</v>
          </cell>
          <cell r="W69">
            <v>26072</v>
          </cell>
          <cell r="X69">
            <v>14381</v>
          </cell>
          <cell r="Y69">
            <v>171</v>
          </cell>
          <cell r="Z69">
            <v>33</v>
          </cell>
          <cell r="AA69">
            <v>28</v>
          </cell>
          <cell r="AB69">
            <v>29</v>
          </cell>
          <cell r="AC69">
            <v>568</v>
          </cell>
          <cell r="AD69">
            <v>647</v>
          </cell>
          <cell r="AE69">
            <v>661</v>
          </cell>
          <cell r="AF69">
            <v>264</v>
          </cell>
          <cell r="AG69">
            <v>-55</v>
          </cell>
          <cell r="AH69">
            <v>0</v>
          </cell>
          <cell r="AI69" t="str">
            <v/>
          </cell>
          <cell r="AJ69">
            <v>0</v>
          </cell>
          <cell r="AK69" t="str">
            <v/>
          </cell>
          <cell r="AL69">
            <v>0</v>
          </cell>
          <cell r="AM69">
            <v>11</v>
          </cell>
          <cell r="AN69">
            <v>7</v>
          </cell>
          <cell r="AO69" t="str">
            <v/>
          </cell>
          <cell r="AP69">
            <v>0</v>
          </cell>
          <cell r="AQ69" t="str">
            <v/>
          </cell>
          <cell r="AR69">
            <v>0</v>
          </cell>
          <cell r="AS69" t="str">
            <v/>
          </cell>
          <cell r="AT69">
            <v>0</v>
          </cell>
          <cell r="AU69" t="str">
            <v/>
          </cell>
          <cell r="AV69">
            <v>0</v>
          </cell>
          <cell r="AW69">
            <v>20</v>
          </cell>
          <cell r="AX69">
            <v>66</v>
          </cell>
          <cell r="AY69">
            <v>4</v>
          </cell>
          <cell r="AZ69">
            <v>1</v>
          </cell>
          <cell r="BA69" t="str">
            <v/>
          </cell>
          <cell r="BB69">
            <v>0</v>
          </cell>
          <cell r="BC69">
            <v>24</v>
          </cell>
          <cell r="BD69">
            <v>67</v>
          </cell>
          <cell r="BE69">
            <v>1001</v>
          </cell>
          <cell r="BF69">
            <v>85</v>
          </cell>
          <cell r="BG69">
            <v>191</v>
          </cell>
          <cell r="BH69" t="str">
            <v/>
          </cell>
          <cell r="BI69">
            <v>0</v>
          </cell>
          <cell r="BJ69">
            <v>204</v>
          </cell>
          <cell r="BK69" t="str">
            <v>赵文琦</v>
          </cell>
          <cell r="BL69" t="str">
            <v>傅博</v>
          </cell>
          <cell r="BM69" t="str">
            <v>汪浩</v>
          </cell>
          <cell r="BN69" t="str">
            <v>65987909</v>
          </cell>
          <cell r="BO69" t="str">
            <v>2025-03-13</v>
          </cell>
        </row>
        <row r="70">
          <cell r="A70" t="str">
            <v>91110302682851418Y</v>
          </cell>
          <cell r="B70" t="str">
            <v>北京鑫诺美迪基因检测技术有限公司</v>
          </cell>
          <cell r="C70" t="str">
            <v>2025</v>
          </cell>
          <cell r="D70" t="str">
            <v>2</v>
          </cell>
          <cell r="E70">
            <v>36466</v>
          </cell>
          <cell r="F70">
            <v>53073</v>
          </cell>
          <cell r="G70">
            <v>17840</v>
          </cell>
          <cell r="H70">
            <v>22842</v>
          </cell>
          <cell r="I70">
            <v>5273</v>
          </cell>
          <cell r="J70">
            <v>5256</v>
          </cell>
          <cell r="K70">
            <v>1777</v>
          </cell>
          <cell r="L70">
            <v>1429</v>
          </cell>
          <cell r="M70">
            <v>32534</v>
          </cell>
          <cell r="N70">
            <v>2528</v>
          </cell>
          <cell r="O70">
            <v>31498</v>
          </cell>
          <cell r="P70">
            <v>2758</v>
          </cell>
          <cell r="Q70">
            <v>70358</v>
          </cell>
          <cell r="R70">
            <v>93301</v>
          </cell>
          <cell r="S70">
            <v>53138</v>
          </cell>
          <cell r="T70">
            <v>52659</v>
          </cell>
          <cell r="U70">
            <v>5802</v>
          </cell>
          <cell r="V70">
            <v>5602</v>
          </cell>
          <cell r="W70">
            <v>2028</v>
          </cell>
          <cell r="X70">
            <v>1496</v>
          </cell>
          <cell r="Y70">
            <v>0</v>
          </cell>
          <cell r="Z70">
            <v>18</v>
          </cell>
          <cell r="AA70">
            <v>3225</v>
          </cell>
          <cell r="AB70">
            <v>3279</v>
          </cell>
          <cell r="AC70">
            <v>1622</v>
          </cell>
          <cell r="AD70">
            <v>2134</v>
          </cell>
          <cell r="AE70">
            <v>2667</v>
          </cell>
          <cell r="AF70">
            <v>2403</v>
          </cell>
          <cell r="AG70">
            <v>425</v>
          </cell>
          <cell r="AH70">
            <v>332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15</v>
          </cell>
          <cell r="AN70">
            <v>10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-4151</v>
          </cell>
          <cell r="AX70">
            <v>-4050</v>
          </cell>
          <cell r="AY70">
            <v>0</v>
          </cell>
          <cell r="AZ70">
            <v>0</v>
          </cell>
          <cell r="BA70">
            <v>2</v>
          </cell>
          <cell r="BB70">
            <v>1</v>
          </cell>
          <cell r="BC70">
            <v>-4153</v>
          </cell>
          <cell r="BD70">
            <v>-4051</v>
          </cell>
          <cell r="BE70">
            <v>675</v>
          </cell>
          <cell r="BF70">
            <v>-34</v>
          </cell>
          <cell r="BG70">
            <v>109</v>
          </cell>
          <cell r="BH70">
            <v>0</v>
          </cell>
          <cell r="BI70">
            <v>0</v>
          </cell>
          <cell r="BJ70">
            <v>120</v>
          </cell>
          <cell r="BK70" t="str">
            <v>梁小斌</v>
          </cell>
          <cell r="BL70" t="str">
            <v>刘晨光</v>
          </cell>
          <cell r="BM70" t="str">
            <v>康英善</v>
          </cell>
          <cell r="BN70" t="str">
            <v>18513600187</v>
          </cell>
          <cell r="BO70" t="str">
            <v>2025-03-12</v>
          </cell>
        </row>
        <row r="71">
          <cell r="A71" t="str">
            <v>91110302686901486L</v>
          </cell>
          <cell r="B71" t="str">
            <v>北京捷杰西科技股份有限公司</v>
          </cell>
          <cell r="C71" t="str">
            <v>2025</v>
          </cell>
          <cell r="D71" t="str">
            <v>2</v>
          </cell>
          <cell r="E71">
            <v>1099429</v>
          </cell>
          <cell r="F71">
            <v>1087910</v>
          </cell>
          <cell r="G71">
            <v>370174</v>
          </cell>
          <cell r="H71">
            <v>298146</v>
          </cell>
          <cell r="I71">
            <v>184831</v>
          </cell>
          <cell r="J71">
            <v>201491</v>
          </cell>
          <cell r="K71">
            <v>11024</v>
          </cell>
          <cell r="L71">
            <v>33835</v>
          </cell>
          <cell r="M71">
            <v>8730</v>
          </cell>
          <cell r="N71">
            <v>5721</v>
          </cell>
          <cell r="O71">
            <v>12274</v>
          </cell>
          <cell r="P71">
            <v>90475</v>
          </cell>
          <cell r="Q71">
            <v>1132999</v>
          </cell>
          <cell r="R71">
            <v>1114909</v>
          </cell>
          <cell r="S71">
            <v>121948</v>
          </cell>
          <cell r="T71">
            <v>124670</v>
          </cell>
          <cell r="U71">
            <v>4619</v>
          </cell>
          <cell r="V71">
            <v>2437</v>
          </cell>
          <cell r="W71">
            <v>1306</v>
          </cell>
          <cell r="X71">
            <v>1084</v>
          </cell>
          <cell r="Y71">
            <v>0</v>
          </cell>
          <cell r="Z71">
            <v>4</v>
          </cell>
          <cell r="AA71">
            <v>2823</v>
          </cell>
          <cell r="AB71">
            <v>5567</v>
          </cell>
          <cell r="AC71">
            <v>1545</v>
          </cell>
          <cell r="AD71">
            <v>5672</v>
          </cell>
          <cell r="AE71">
            <v>2271</v>
          </cell>
          <cell r="AF71">
            <v>7046</v>
          </cell>
          <cell r="AG71">
            <v>-432</v>
          </cell>
          <cell r="AH71">
            <v>153</v>
          </cell>
          <cell r="AI71">
            <v>0</v>
          </cell>
          <cell r="AJ71">
            <v>-96</v>
          </cell>
          <cell r="AK71">
            <v>0</v>
          </cell>
          <cell r="AL71">
            <v>2584</v>
          </cell>
          <cell r="AM71">
            <v>82</v>
          </cell>
          <cell r="AN71">
            <v>0</v>
          </cell>
          <cell r="AO71">
            <v>0</v>
          </cell>
          <cell r="AP71">
            <v>452</v>
          </cell>
          <cell r="AQ71">
            <v>0</v>
          </cell>
          <cell r="AR71">
            <v>0</v>
          </cell>
          <cell r="AS71">
            <v>0</v>
          </cell>
          <cell r="AT71">
            <v>-369</v>
          </cell>
          <cell r="AU71">
            <v>0</v>
          </cell>
          <cell r="AV71">
            <v>0</v>
          </cell>
          <cell r="AW71">
            <v>-2813</v>
          </cell>
          <cell r="AX71">
            <v>-14517</v>
          </cell>
          <cell r="AY71">
            <v>346</v>
          </cell>
          <cell r="AZ71">
            <v>7</v>
          </cell>
          <cell r="BA71">
            <v>0</v>
          </cell>
          <cell r="BB71">
            <v>0</v>
          </cell>
          <cell r="BC71">
            <v>-2467</v>
          </cell>
          <cell r="BD71">
            <v>-14510</v>
          </cell>
          <cell r="BE71">
            <v>-112</v>
          </cell>
          <cell r="BF71">
            <v>46</v>
          </cell>
          <cell r="BG71">
            <v>180</v>
          </cell>
          <cell r="BH71">
            <v>0</v>
          </cell>
          <cell r="BI71">
            <v>0</v>
          </cell>
          <cell r="BJ71">
            <v>354</v>
          </cell>
          <cell r="BK71" t="str">
            <v>李学军</v>
          </cell>
          <cell r="BL71" t="str">
            <v>董笑言</v>
          </cell>
          <cell r="BM71" t="str">
            <v>徐莉文</v>
          </cell>
          <cell r="BN71" t="str">
            <v>67866410</v>
          </cell>
          <cell r="BO71" t="str">
            <v>2025-03-17</v>
          </cell>
        </row>
        <row r="72">
          <cell r="A72" t="str">
            <v>911103028022377045</v>
          </cell>
          <cell r="B72" t="str">
            <v>益都智能技术（北京）集团有限公司</v>
          </cell>
          <cell r="C72" t="str">
            <v>2025</v>
          </cell>
          <cell r="D72" t="str">
            <v>2</v>
          </cell>
          <cell r="E72">
            <v>61763</v>
          </cell>
          <cell r="F72">
            <v>71623</v>
          </cell>
          <cell r="G72">
            <v>13154</v>
          </cell>
          <cell r="H72">
            <v>19186</v>
          </cell>
          <cell r="I72">
            <v>23470</v>
          </cell>
          <cell r="J72">
            <v>22812</v>
          </cell>
          <cell r="K72">
            <v>9216</v>
          </cell>
          <cell r="L72">
            <v>2888</v>
          </cell>
          <cell r="M72">
            <v>5934</v>
          </cell>
          <cell r="N72">
            <v>14231</v>
          </cell>
          <cell r="O72">
            <v>5217</v>
          </cell>
          <cell r="P72">
            <v>19906</v>
          </cell>
          <cell r="Q72">
            <v>63758</v>
          </cell>
          <cell r="R72">
            <v>73561</v>
          </cell>
          <cell r="S72">
            <v>21920</v>
          </cell>
          <cell r="T72">
            <v>24725</v>
          </cell>
          <cell r="U72">
            <v>2710</v>
          </cell>
          <cell r="V72">
            <v>4280</v>
          </cell>
          <cell r="W72">
            <v>2133</v>
          </cell>
          <cell r="X72">
            <v>3362</v>
          </cell>
          <cell r="Y72">
            <v>6</v>
          </cell>
          <cell r="Z72">
            <v>8</v>
          </cell>
          <cell r="AA72">
            <v>433</v>
          </cell>
          <cell r="AB72">
            <v>483</v>
          </cell>
          <cell r="AC72">
            <v>862</v>
          </cell>
          <cell r="AD72">
            <v>824</v>
          </cell>
          <cell r="AE72">
            <v>335</v>
          </cell>
          <cell r="AF72">
            <v>247</v>
          </cell>
          <cell r="AG72">
            <v>51</v>
          </cell>
          <cell r="AH72">
            <v>38</v>
          </cell>
          <cell r="AI72" t="str">
            <v/>
          </cell>
          <cell r="AJ72">
            <v>0</v>
          </cell>
          <cell r="AK72" t="str">
            <v/>
          </cell>
          <cell r="AL72">
            <v>0</v>
          </cell>
          <cell r="AM72">
            <v>86</v>
          </cell>
          <cell r="AN72">
            <v>119</v>
          </cell>
          <cell r="AO72" t="str">
            <v/>
          </cell>
          <cell r="AP72">
            <v>0</v>
          </cell>
          <cell r="AQ72" t="str">
            <v/>
          </cell>
          <cell r="AR72">
            <v>0</v>
          </cell>
          <cell r="AS72" t="str">
            <v/>
          </cell>
          <cell r="AT72">
            <v>0</v>
          </cell>
          <cell r="AU72" t="str">
            <v/>
          </cell>
          <cell r="AV72">
            <v>0</v>
          </cell>
          <cell r="AW72">
            <v>-1023</v>
          </cell>
          <cell r="AX72">
            <v>-563</v>
          </cell>
          <cell r="AY72" t="str">
            <v/>
          </cell>
          <cell r="AZ72">
            <v>0</v>
          </cell>
          <cell r="BA72" t="str">
            <v/>
          </cell>
          <cell r="BB72">
            <v>0</v>
          </cell>
          <cell r="BC72">
            <v>-1023</v>
          </cell>
          <cell r="BD72">
            <v>-563</v>
          </cell>
          <cell r="BE72">
            <v>0</v>
          </cell>
          <cell r="BF72">
            <v>9</v>
          </cell>
          <cell r="BG72">
            <v>58</v>
          </cell>
          <cell r="BH72" t="str">
            <v/>
          </cell>
          <cell r="BI72">
            <v>0</v>
          </cell>
          <cell r="BJ72">
            <v>60</v>
          </cell>
          <cell r="BK72" t="str">
            <v>洪泽取</v>
          </cell>
          <cell r="BL72" t="str">
            <v>李学梅</v>
          </cell>
          <cell r="BM72" t="str">
            <v>郭洪娜</v>
          </cell>
          <cell r="BN72" t="str">
            <v>13146910197</v>
          </cell>
          <cell r="BO72" t="str">
            <v>2025-03-18</v>
          </cell>
        </row>
        <row r="73">
          <cell r="A73" t="str">
            <v>911101056963071145</v>
          </cell>
          <cell r="B73" t="str">
            <v>普世通（北京）电气有限公司</v>
          </cell>
          <cell r="C73" t="str">
            <v>2025</v>
          </cell>
          <cell r="D73" t="str">
            <v>2</v>
          </cell>
          <cell r="E73">
            <v>39696</v>
          </cell>
          <cell r="F73">
            <v>39253</v>
          </cell>
          <cell r="G73">
            <v>11444</v>
          </cell>
          <cell r="H73">
            <v>18148</v>
          </cell>
          <cell r="I73">
            <v>11612</v>
          </cell>
          <cell r="J73">
            <v>10946</v>
          </cell>
          <cell r="K73">
            <v>406</v>
          </cell>
          <cell r="L73">
            <v>5761</v>
          </cell>
          <cell r="M73">
            <v>8174</v>
          </cell>
          <cell r="N73">
            <v>4652</v>
          </cell>
          <cell r="O73">
            <v>7630</v>
          </cell>
          <cell r="P73">
            <v>3913</v>
          </cell>
          <cell r="Q73">
            <v>46297</v>
          </cell>
          <cell r="R73">
            <v>45254</v>
          </cell>
          <cell r="S73">
            <v>13615</v>
          </cell>
          <cell r="T73">
            <v>17357</v>
          </cell>
          <cell r="U73">
            <v>11116</v>
          </cell>
          <cell r="V73">
            <v>3076</v>
          </cell>
          <cell r="W73">
            <v>6014</v>
          </cell>
          <cell r="X73">
            <v>964</v>
          </cell>
          <cell r="Y73">
            <v>109</v>
          </cell>
          <cell r="Z73">
            <v>0</v>
          </cell>
          <cell r="AA73">
            <v>1494</v>
          </cell>
          <cell r="AB73">
            <v>1379</v>
          </cell>
          <cell r="AC73">
            <v>747</v>
          </cell>
          <cell r="AD73">
            <v>876</v>
          </cell>
          <cell r="AE73">
            <v>1330</v>
          </cell>
          <cell r="AF73">
            <v>1077</v>
          </cell>
          <cell r="AG73">
            <v>6</v>
          </cell>
          <cell r="AH73">
            <v>32</v>
          </cell>
          <cell r="AI73" t="str">
            <v/>
          </cell>
          <cell r="AJ73">
            <v>0</v>
          </cell>
          <cell r="AK73" t="str">
            <v/>
          </cell>
          <cell r="AL73">
            <v>0</v>
          </cell>
          <cell r="AM73" t="str">
            <v/>
          </cell>
          <cell r="AN73">
            <v>0</v>
          </cell>
          <cell r="AO73" t="str">
            <v/>
          </cell>
          <cell r="AP73">
            <v>0</v>
          </cell>
          <cell r="AQ73" t="str">
            <v/>
          </cell>
          <cell r="AR73">
            <v>0</v>
          </cell>
          <cell r="AS73" t="str">
            <v/>
          </cell>
          <cell r="AT73">
            <v>0</v>
          </cell>
          <cell r="AU73" t="str">
            <v/>
          </cell>
          <cell r="AV73">
            <v>0</v>
          </cell>
          <cell r="AW73">
            <v>1417</v>
          </cell>
          <cell r="AX73">
            <v>-1251</v>
          </cell>
          <cell r="AY73">
            <v>23</v>
          </cell>
          <cell r="AZ73">
            <v>24</v>
          </cell>
          <cell r="BA73" t="str">
            <v/>
          </cell>
          <cell r="BB73">
            <v>0</v>
          </cell>
          <cell r="BC73">
            <v>1440</v>
          </cell>
          <cell r="BD73">
            <v>-1227</v>
          </cell>
          <cell r="BE73">
            <v>879</v>
          </cell>
          <cell r="BF73">
            <v>2</v>
          </cell>
          <cell r="BG73">
            <v>66</v>
          </cell>
          <cell r="BH73" t="str">
            <v/>
          </cell>
          <cell r="BI73">
            <v>0</v>
          </cell>
          <cell r="BJ73">
            <v>67</v>
          </cell>
          <cell r="BK73" t="str">
            <v>陈伟</v>
          </cell>
          <cell r="BL73" t="str">
            <v>王会云</v>
          </cell>
          <cell r="BM73" t="str">
            <v>野双双</v>
          </cell>
          <cell r="BN73" t="str">
            <v>13141082688</v>
          </cell>
          <cell r="BO73" t="str">
            <v>2025-03-17</v>
          </cell>
        </row>
        <row r="74">
          <cell r="A74" t="str">
            <v>911101125585253672</v>
          </cell>
          <cell r="B74" t="str">
            <v>北京玻名堂玻璃有限公司</v>
          </cell>
          <cell r="C74" t="str">
            <v>2025</v>
          </cell>
          <cell r="D74" t="str">
            <v>2</v>
          </cell>
          <cell r="E74">
            <v>41178</v>
          </cell>
          <cell r="F74">
            <v>40744</v>
          </cell>
          <cell r="G74">
            <v>8073</v>
          </cell>
          <cell r="H74">
            <v>7600</v>
          </cell>
          <cell r="I74">
            <v>6450</v>
          </cell>
          <cell r="J74">
            <v>9444</v>
          </cell>
          <cell r="K74" t="str">
            <v/>
          </cell>
          <cell r="L74">
            <v>0</v>
          </cell>
          <cell r="M74">
            <v>17728</v>
          </cell>
          <cell r="N74">
            <v>6450</v>
          </cell>
          <cell r="O74">
            <v>19397</v>
          </cell>
          <cell r="P74">
            <v>9444</v>
          </cell>
          <cell r="Q74">
            <v>48076</v>
          </cell>
          <cell r="R74">
            <v>48116</v>
          </cell>
          <cell r="S74">
            <v>36658</v>
          </cell>
          <cell r="T74">
            <v>38148</v>
          </cell>
          <cell r="U74">
            <v>3728</v>
          </cell>
          <cell r="V74">
            <v>8489</v>
          </cell>
          <cell r="W74">
            <v>3114</v>
          </cell>
          <cell r="X74">
            <v>6947</v>
          </cell>
          <cell r="Y74">
            <v>10</v>
          </cell>
          <cell r="Z74">
            <v>30</v>
          </cell>
          <cell r="AA74">
            <v>713</v>
          </cell>
          <cell r="AB74">
            <v>776</v>
          </cell>
          <cell r="AC74">
            <v>527</v>
          </cell>
          <cell r="AD74">
            <v>420</v>
          </cell>
          <cell r="AE74">
            <v>256</v>
          </cell>
          <cell r="AF74">
            <v>560</v>
          </cell>
          <cell r="AG74">
            <v>52</v>
          </cell>
          <cell r="AH74">
            <v>77</v>
          </cell>
          <cell r="AI74" t="str">
            <v/>
          </cell>
          <cell r="AJ74">
            <v>0</v>
          </cell>
          <cell r="AK74" t="str">
            <v/>
          </cell>
          <cell r="AL74">
            <v>0</v>
          </cell>
          <cell r="AM74" t="str">
            <v/>
          </cell>
          <cell r="AN74">
            <v>0</v>
          </cell>
          <cell r="AO74" t="str">
            <v/>
          </cell>
          <cell r="AP74">
            <v>0</v>
          </cell>
          <cell r="AQ74" t="str">
            <v/>
          </cell>
          <cell r="AR74">
            <v>0</v>
          </cell>
          <cell r="AS74" t="str">
            <v/>
          </cell>
          <cell r="AT74">
            <v>0</v>
          </cell>
          <cell r="AU74" t="str">
            <v/>
          </cell>
          <cell r="AV74">
            <v>0</v>
          </cell>
          <cell r="AW74">
            <v>-944</v>
          </cell>
          <cell r="AX74">
            <v>-320</v>
          </cell>
          <cell r="AY74" t="str">
            <v/>
          </cell>
          <cell r="AZ74">
            <v>0</v>
          </cell>
          <cell r="BA74" t="str">
            <v/>
          </cell>
          <cell r="BB74">
            <v>0</v>
          </cell>
          <cell r="BC74">
            <v>-944</v>
          </cell>
          <cell r="BD74">
            <v>-320</v>
          </cell>
          <cell r="BE74">
            <v>198</v>
          </cell>
          <cell r="BF74">
            <v>591</v>
          </cell>
          <cell r="BG74">
            <v>49</v>
          </cell>
          <cell r="BH74" t="str">
            <v/>
          </cell>
          <cell r="BI74">
            <v>0</v>
          </cell>
          <cell r="BJ74">
            <v>53</v>
          </cell>
          <cell r="BK74" t="str">
            <v>井长水</v>
          </cell>
          <cell r="BL74" t="str">
            <v>陈强</v>
          </cell>
          <cell r="BM74" t="str">
            <v>王金凤</v>
          </cell>
          <cell r="BN74" t="str">
            <v>13716191363</v>
          </cell>
          <cell r="BO74" t="str">
            <v>2025-03-14</v>
          </cell>
        </row>
        <row r="75">
          <cell r="A75" t="str">
            <v>91110112697737431T</v>
          </cell>
          <cell r="B75" t="str">
            <v>北京航天颐和科技有限公司</v>
          </cell>
          <cell r="C75" t="str">
            <v>2025</v>
          </cell>
          <cell r="D75" t="str">
            <v>2</v>
          </cell>
          <cell r="E75">
            <v>35951</v>
          </cell>
          <cell r="F75">
            <v>44129</v>
          </cell>
          <cell r="G75">
            <v>29410</v>
          </cell>
          <cell r="H75">
            <v>34884</v>
          </cell>
          <cell r="I75">
            <v>288</v>
          </cell>
          <cell r="J75">
            <v>4127</v>
          </cell>
          <cell r="K75">
            <v>288</v>
          </cell>
          <cell r="L75">
            <v>0</v>
          </cell>
          <cell r="M75">
            <v>4966</v>
          </cell>
          <cell r="N75" t="str">
            <v/>
          </cell>
          <cell r="O75">
            <v>1162</v>
          </cell>
          <cell r="P75">
            <v>0</v>
          </cell>
          <cell r="Q75">
            <v>38119</v>
          </cell>
          <cell r="R75">
            <v>47136</v>
          </cell>
          <cell r="S75">
            <v>15643</v>
          </cell>
          <cell r="T75">
            <v>20919</v>
          </cell>
          <cell r="U75">
            <v>1244</v>
          </cell>
          <cell r="V75">
            <v>9435</v>
          </cell>
          <cell r="W75">
            <v>963</v>
          </cell>
          <cell r="X75">
            <v>396</v>
          </cell>
          <cell r="Y75">
            <v>10</v>
          </cell>
          <cell r="Z75">
            <v>38</v>
          </cell>
          <cell r="AA75">
            <v>2</v>
          </cell>
          <cell r="AB75">
            <v>1</v>
          </cell>
          <cell r="AC75">
            <v>499</v>
          </cell>
          <cell r="AD75">
            <v>329</v>
          </cell>
          <cell r="AE75" t="str">
            <v/>
          </cell>
          <cell r="AF75">
            <v>0</v>
          </cell>
          <cell r="AG75">
            <v>4</v>
          </cell>
          <cell r="AH75">
            <v>26</v>
          </cell>
          <cell r="AI75" t="str">
            <v/>
          </cell>
          <cell r="AJ75">
            <v>0</v>
          </cell>
          <cell r="AK75" t="str">
            <v/>
          </cell>
          <cell r="AL75">
            <v>0</v>
          </cell>
          <cell r="AM75" t="str">
            <v/>
          </cell>
          <cell r="AN75">
            <v>0</v>
          </cell>
          <cell r="AO75" t="str">
            <v/>
          </cell>
          <cell r="AP75">
            <v>0</v>
          </cell>
          <cell r="AQ75" t="str">
            <v/>
          </cell>
          <cell r="AR75">
            <v>0</v>
          </cell>
          <cell r="AS75" t="str">
            <v/>
          </cell>
          <cell r="AT75">
            <v>0</v>
          </cell>
          <cell r="AU75" t="str">
            <v/>
          </cell>
          <cell r="AV75">
            <v>0</v>
          </cell>
          <cell r="AW75">
            <v>-235</v>
          </cell>
          <cell r="AX75">
            <v>8644</v>
          </cell>
          <cell r="AY75" t="str">
            <v/>
          </cell>
          <cell r="AZ75">
            <v>0</v>
          </cell>
          <cell r="BA75" t="str">
            <v/>
          </cell>
          <cell r="BB75">
            <v>0</v>
          </cell>
          <cell r="BC75">
            <v>-235</v>
          </cell>
          <cell r="BD75">
            <v>8644</v>
          </cell>
          <cell r="BE75">
            <v>70</v>
          </cell>
          <cell r="BF75">
            <v>1791</v>
          </cell>
          <cell r="BG75">
            <v>16</v>
          </cell>
          <cell r="BH75">
            <v>359</v>
          </cell>
          <cell r="BI75">
            <v>0</v>
          </cell>
          <cell r="BJ75">
            <v>16</v>
          </cell>
          <cell r="BK75" t="str">
            <v>周栋</v>
          </cell>
          <cell r="BL75" t="str">
            <v>姜帆</v>
          </cell>
          <cell r="BM75" t="str">
            <v>姜帆</v>
          </cell>
          <cell r="BN75" t="str">
            <v>13521557275</v>
          </cell>
          <cell r="BO75" t="str">
            <v>2025-03-17</v>
          </cell>
        </row>
        <row r="76">
          <cell r="A76" t="str">
            <v>91110112685774008H</v>
          </cell>
          <cell r="B76" t="str">
            <v>北京博海康源医疗器械有限公司</v>
          </cell>
          <cell r="C76" t="str">
            <v>2025</v>
          </cell>
          <cell r="D76" t="str">
            <v>2</v>
          </cell>
          <cell r="E76">
            <v>27642</v>
          </cell>
          <cell r="F76">
            <v>24360</v>
          </cell>
          <cell r="G76">
            <v>-1517</v>
          </cell>
          <cell r="H76">
            <v>-2158</v>
          </cell>
          <cell r="I76">
            <v>9823</v>
          </cell>
          <cell r="J76">
            <v>7947</v>
          </cell>
          <cell r="K76">
            <v>5501</v>
          </cell>
          <cell r="L76">
            <v>4595</v>
          </cell>
          <cell r="M76">
            <v>11444</v>
          </cell>
          <cell r="N76">
            <v>4322</v>
          </cell>
          <cell r="O76">
            <v>3493</v>
          </cell>
          <cell r="P76">
            <v>3352</v>
          </cell>
          <cell r="Q76">
            <v>30760</v>
          </cell>
          <cell r="R76">
            <v>27853</v>
          </cell>
          <cell r="S76">
            <v>6711</v>
          </cell>
          <cell r="T76">
            <v>9768</v>
          </cell>
          <cell r="U76">
            <v>6736</v>
          </cell>
          <cell r="V76">
            <v>5736</v>
          </cell>
          <cell r="W76">
            <v>2789</v>
          </cell>
          <cell r="X76">
            <v>2303</v>
          </cell>
          <cell r="Y76">
            <v>21</v>
          </cell>
          <cell r="Z76">
            <v>30</v>
          </cell>
          <cell r="AA76">
            <v>1195</v>
          </cell>
          <cell r="AB76">
            <v>1673</v>
          </cell>
          <cell r="AC76">
            <v>290</v>
          </cell>
          <cell r="AD76">
            <v>1333</v>
          </cell>
          <cell r="AE76" t="str">
            <v/>
          </cell>
          <cell r="AF76">
            <v>268</v>
          </cell>
          <cell r="AG76">
            <v>2</v>
          </cell>
          <cell r="AH76">
            <v>1</v>
          </cell>
          <cell r="AI76" t="str">
            <v/>
          </cell>
          <cell r="AJ76">
            <v>0</v>
          </cell>
          <cell r="AK76" t="str">
            <v/>
          </cell>
          <cell r="AL76">
            <v>0</v>
          </cell>
          <cell r="AM76" t="str">
            <v/>
          </cell>
          <cell r="AN76">
            <v>0</v>
          </cell>
          <cell r="AO76" t="str">
            <v/>
          </cell>
          <cell r="AP76">
            <v>0</v>
          </cell>
          <cell r="AQ76" t="str">
            <v/>
          </cell>
          <cell r="AR76">
            <v>0</v>
          </cell>
          <cell r="AS76" t="str">
            <v/>
          </cell>
          <cell r="AT76">
            <v>0</v>
          </cell>
          <cell r="AU76" t="str">
            <v/>
          </cell>
          <cell r="AV76">
            <v>0</v>
          </cell>
          <cell r="AW76">
            <v>2438</v>
          </cell>
          <cell r="AX76">
            <v>129</v>
          </cell>
          <cell r="AY76" t="str">
            <v/>
          </cell>
          <cell r="AZ76">
            <v>0</v>
          </cell>
          <cell r="BA76" t="str">
            <v/>
          </cell>
          <cell r="BB76">
            <v>0</v>
          </cell>
          <cell r="BC76">
            <v>2438</v>
          </cell>
          <cell r="BD76">
            <v>129</v>
          </cell>
          <cell r="BE76">
            <v>365</v>
          </cell>
          <cell r="BF76">
            <v>580</v>
          </cell>
          <cell r="BG76">
            <v>66</v>
          </cell>
          <cell r="BH76" t="str">
            <v/>
          </cell>
          <cell r="BI76">
            <v>0</v>
          </cell>
          <cell r="BJ76">
            <v>72</v>
          </cell>
          <cell r="BK76" t="str">
            <v>彭丽</v>
          </cell>
          <cell r="BL76" t="str">
            <v>伍琪</v>
          </cell>
          <cell r="BM76" t="str">
            <v>王瑞娟</v>
          </cell>
          <cell r="BN76" t="str">
            <v>18201636108</v>
          </cell>
          <cell r="BO76" t="str">
            <v>2025-03-13</v>
          </cell>
        </row>
        <row r="77">
          <cell r="A77" t="str">
            <v>91110115694970035T</v>
          </cell>
          <cell r="B77" t="str">
            <v>北京日扬弘创智能装备有限公司</v>
          </cell>
          <cell r="C77" t="str">
            <v>2025</v>
          </cell>
          <cell r="D77" t="str">
            <v>2</v>
          </cell>
          <cell r="E77">
            <v>41646</v>
          </cell>
          <cell r="F77">
            <v>38325</v>
          </cell>
          <cell r="G77">
            <v>28199</v>
          </cell>
          <cell r="H77">
            <v>22552</v>
          </cell>
          <cell r="I77">
            <v>7903</v>
          </cell>
          <cell r="J77">
            <v>3827</v>
          </cell>
          <cell r="K77">
            <v>1432</v>
          </cell>
          <cell r="L77">
            <v>303</v>
          </cell>
          <cell r="M77">
            <v>241</v>
          </cell>
          <cell r="N77">
            <v>6471</v>
          </cell>
          <cell r="O77">
            <v>1071</v>
          </cell>
          <cell r="P77">
            <v>3524</v>
          </cell>
          <cell r="Q77">
            <v>41987</v>
          </cell>
          <cell r="R77">
            <v>38626</v>
          </cell>
          <cell r="S77">
            <v>19242</v>
          </cell>
          <cell r="T77">
            <v>14987</v>
          </cell>
          <cell r="U77">
            <v>256</v>
          </cell>
          <cell r="V77">
            <v>25999</v>
          </cell>
          <cell r="W77">
            <v>446</v>
          </cell>
          <cell r="X77">
            <v>14844</v>
          </cell>
          <cell r="Y77">
            <v>0</v>
          </cell>
          <cell r="Z77">
            <v>139</v>
          </cell>
          <cell r="AA77">
            <v>48</v>
          </cell>
          <cell r="AB77">
            <v>0</v>
          </cell>
          <cell r="AC77">
            <v>1402</v>
          </cell>
          <cell r="AD77">
            <v>813</v>
          </cell>
          <cell r="AE77">
            <v>0</v>
          </cell>
          <cell r="AF77">
            <v>596</v>
          </cell>
          <cell r="AG77">
            <v>103</v>
          </cell>
          <cell r="AH77">
            <v>114</v>
          </cell>
          <cell r="AI77" t="str">
            <v/>
          </cell>
          <cell r="AJ77">
            <v>0</v>
          </cell>
          <cell r="AK77" t="str">
            <v/>
          </cell>
          <cell r="AL77">
            <v>0</v>
          </cell>
          <cell r="AM77" t="str">
            <v/>
          </cell>
          <cell r="AN77">
            <v>0</v>
          </cell>
          <cell r="AO77" t="str">
            <v/>
          </cell>
          <cell r="AP77">
            <v>0</v>
          </cell>
          <cell r="AQ77" t="str">
            <v/>
          </cell>
          <cell r="AR77">
            <v>0</v>
          </cell>
          <cell r="AS77" t="str">
            <v/>
          </cell>
          <cell r="AT77">
            <v>0</v>
          </cell>
          <cell r="AU77" t="str">
            <v/>
          </cell>
          <cell r="AV77">
            <v>0</v>
          </cell>
          <cell r="AW77">
            <v>-1743</v>
          </cell>
          <cell r="AX77">
            <v>9493</v>
          </cell>
          <cell r="AY77">
            <v>567</v>
          </cell>
          <cell r="AZ77">
            <v>2</v>
          </cell>
          <cell r="BA77">
            <v>0</v>
          </cell>
          <cell r="BB77">
            <v>0</v>
          </cell>
          <cell r="BC77">
            <v>-1176</v>
          </cell>
          <cell r="BD77">
            <v>9495</v>
          </cell>
          <cell r="BE77">
            <v>-572</v>
          </cell>
          <cell r="BF77">
            <v>2774</v>
          </cell>
          <cell r="BG77">
            <v>32</v>
          </cell>
          <cell r="BH77">
            <v>0</v>
          </cell>
          <cell r="BI77">
            <v>0</v>
          </cell>
          <cell r="BJ77">
            <v>40</v>
          </cell>
          <cell r="BK77" t="str">
            <v>王宏声</v>
          </cell>
          <cell r="BL77" t="str">
            <v>郭爱英</v>
          </cell>
          <cell r="BM77" t="str">
            <v>卢敏</v>
          </cell>
          <cell r="BN77" t="str">
            <v>18518568375</v>
          </cell>
          <cell r="BO77" t="str">
            <v>2025-03-18</v>
          </cell>
        </row>
        <row r="78">
          <cell r="A78" t="str">
            <v>9111011357686408XW</v>
          </cell>
          <cell r="B78" t="str">
            <v>蓓安科仪（北京）技术有限公司</v>
          </cell>
          <cell r="C78" t="str">
            <v>2025</v>
          </cell>
          <cell r="D78" t="str">
            <v>2</v>
          </cell>
          <cell r="E78">
            <v>347488</v>
          </cell>
          <cell r="F78">
            <v>303906</v>
          </cell>
          <cell r="G78">
            <v>91927</v>
          </cell>
          <cell r="H78">
            <v>59741</v>
          </cell>
          <cell r="I78">
            <v>153483</v>
          </cell>
          <cell r="J78">
            <v>156499</v>
          </cell>
          <cell r="K78">
            <v>22617</v>
          </cell>
          <cell r="L78">
            <v>96819</v>
          </cell>
          <cell r="M78">
            <v>1071</v>
          </cell>
          <cell r="N78">
            <v>2977</v>
          </cell>
          <cell r="O78">
            <v>1071</v>
          </cell>
          <cell r="P78">
            <v>7146</v>
          </cell>
          <cell r="Q78">
            <v>359083</v>
          </cell>
          <cell r="R78">
            <v>315527</v>
          </cell>
          <cell r="S78">
            <v>346740</v>
          </cell>
          <cell r="T78">
            <v>336049</v>
          </cell>
          <cell r="U78">
            <v>1286</v>
          </cell>
          <cell r="V78">
            <v>12172</v>
          </cell>
          <cell r="W78">
            <v>477</v>
          </cell>
          <cell r="X78">
            <v>9270</v>
          </cell>
          <cell r="Y78">
            <v>219</v>
          </cell>
          <cell r="Z78">
            <v>163</v>
          </cell>
          <cell r="AA78">
            <v>6407</v>
          </cell>
          <cell r="AB78">
            <v>3010</v>
          </cell>
          <cell r="AC78">
            <v>1917</v>
          </cell>
          <cell r="AD78">
            <v>1640</v>
          </cell>
          <cell r="AE78">
            <v>8</v>
          </cell>
          <cell r="AF78">
            <v>0</v>
          </cell>
          <cell r="AG78">
            <v>145</v>
          </cell>
          <cell r="AH78">
            <v>229</v>
          </cell>
          <cell r="AI78" t="str">
            <v/>
          </cell>
          <cell r="AJ78">
            <v>0</v>
          </cell>
          <cell r="AK78" t="str">
            <v/>
          </cell>
          <cell r="AL78">
            <v>0</v>
          </cell>
          <cell r="AM78" t="str">
            <v/>
          </cell>
          <cell r="AN78">
            <v>735</v>
          </cell>
          <cell r="AO78" t="str">
            <v/>
          </cell>
          <cell r="AP78">
            <v>0</v>
          </cell>
          <cell r="AQ78" t="str">
            <v/>
          </cell>
          <cell r="AR78">
            <v>0</v>
          </cell>
          <cell r="AS78" t="str">
            <v/>
          </cell>
          <cell r="AT78">
            <v>0</v>
          </cell>
          <cell r="AU78" t="str">
            <v/>
          </cell>
          <cell r="AV78">
            <v>0</v>
          </cell>
          <cell r="AW78">
            <v>-7887</v>
          </cell>
          <cell r="AX78">
            <v>-1405</v>
          </cell>
          <cell r="AY78" t="str">
            <v/>
          </cell>
          <cell r="AZ78">
            <v>0</v>
          </cell>
          <cell r="BA78" t="str">
            <v/>
          </cell>
          <cell r="BB78">
            <v>0</v>
          </cell>
          <cell r="BC78">
            <v>-7887</v>
          </cell>
          <cell r="BD78">
            <v>-1405</v>
          </cell>
          <cell r="BE78">
            <v>258</v>
          </cell>
          <cell r="BF78">
            <v>1359</v>
          </cell>
          <cell r="BG78">
            <v>167</v>
          </cell>
          <cell r="BH78">
            <v>1</v>
          </cell>
          <cell r="BI78">
            <v>0</v>
          </cell>
          <cell r="BJ78">
            <v>180</v>
          </cell>
          <cell r="BK78" t="str">
            <v>万里峰</v>
          </cell>
          <cell r="BL78" t="str">
            <v>吕波</v>
          </cell>
          <cell r="BM78" t="str">
            <v>李娜</v>
          </cell>
          <cell r="BN78" t="str">
            <v>60408120</v>
          </cell>
          <cell r="BO78" t="str">
            <v>2025-03-14</v>
          </cell>
        </row>
        <row r="79">
          <cell r="A79" t="str">
            <v>911101065513566440</v>
          </cell>
          <cell r="B79" t="str">
            <v>北京杏林睿光科技有限公司</v>
          </cell>
          <cell r="C79" t="str">
            <v>2025</v>
          </cell>
          <cell r="D79" t="str">
            <v>2</v>
          </cell>
          <cell r="E79">
            <v>21659</v>
          </cell>
          <cell r="F79">
            <v>17155</v>
          </cell>
          <cell r="G79">
            <v>2409</v>
          </cell>
          <cell r="H79">
            <v>3896</v>
          </cell>
          <cell r="I79">
            <v>3178</v>
          </cell>
          <cell r="J79">
            <v>1149</v>
          </cell>
          <cell r="K79">
            <v>1785</v>
          </cell>
          <cell r="L79">
            <v>413</v>
          </cell>
          <cell r="M79">
            <v>3944</v>
          </cell>
          <cell r="N79">
            <v>192</v>
          </cell>
          <cell r="O79">
            <v>5024</v>
          </cell>
          <cell r="P79">
            <v>103</v>
          </cell>
          <cell r="Q79">
            <v>31915</v>
          </cell>
          <cell r="R79">
            <v>26440</v>
          </cell>
          <cell r="S79">
            <v>11318</v>
          </cell>
          <cell r="T79">
            <v>6474</v>
          </cell>
          <cell r="U79">
            <v>4939</v>
          </cell>
          <cell r="V79">
            <v>3628</v>
          </cell>
          <cell r="W79">
            <v>3010</v>
          </cell>
          <cell r="X79">
            <v>1700</v>
          </cell>
          <cell r="Y79">
            <v>12</v>
          </cell>
          <cell r="Z79">
            <v>19</v>
          </cell>
          <cell r="AA79">
            <v>737</v>
          </cell>
          <cell r="AB79">
            <v>542</v>
          </cell>
          <cell r="AC79">
            <v>467</v>
          </cell>
          <cell r="AD79">
            <v>324</v>
          </cell>
          <cell r="AE79">
            <v>1539</v>
          </cell>
          <cell r="AF79">
            <v>1543</v>
          </cell>
          <cell r="AG79">
            <v>6</v>
          </cell>
          <cell r="AH79">
            <v>6</v>
          </cell>
          <cell r="AI79" t="str">
            <v/>
          </cell>
          <cell r="AJ79">
            <v>0</v>
          </cell>
          <cell r="AK79" t="str">
            <v/>
          </cell>
          <cell r="AL79">
            <v>0</v>
          </cell>
          <cell r="AM79" t="str">
            <v/>
          </cell>
          <cell r="AN79">
            <v>0</v>
          </cell>
          <cell r="AO79" t="str">
            <v/>
          </cell>
          <cell r="AP79">
            <v>0</v>
          </cell>
          <cell r="AQ79" t="str">
            <v/>
          </cell>
          <cell r="AR79">
            <v>0</v>
          </cell>
          <cell r="AS79" t="str">
            <v/>
          </cell>
          <cell r="AT79">
            <v>0</v>
          </cell>
          <cell r="AU79" t="str">
            <v/>
          </cell>
          <cell r="AV79">
            <v>0</v>
          </cell>
          <cell r="AW79">
            <v>-834</v>
          </cell>
          <cell r="AX79">
            <v>-507</v>
          </cell>
          <cell r="AY79">
            <v>22</v>
          </cell>
          <cell r="AZ79">
            <v>1</v>
          </cell>
          <cell r="BA79" t="str">
            <v/>
          </cell>
          <cell r="BB79">
            <v>0</v>
          </cell>
          <cell r="BC79">
            <v>-811</v>
          </cell>
          <cell r="BD79">
            <v>-506</v>
          </cell>
          <cell r="BE79">
            <v>16</v>
          </cell>
          <cell r="BF79">
            <v>11</v>
          </cell>
          <cell r="BG79">
            <v>71</v>
          </cell>
          <cell r="BH79" t="str">
            <v/>
          </cell>
          <cell r="BI79">
            <v>0</v>
          </cell>
          <cell r="BJ79">
            <v>72</v>
          </cell>
          <cell r="BK79" t="str">
            <v>陆怡思</v>
          </cell>
          <cell r="BL79" t="str">
            <v>李少丽</v>
          </cell>
          <cell r="BM79" t="str">
            <v>李少丽</v>
          </cell>
          <cell r="BN79" t="str">
            <v>13520275672</v>
          </cell>
          <cell r="BO79" t="str">
            <v>2025-03-17</v>
          </cell>
        </row>
        <row r="80">
          <cell r="A80" t="str">
            <v>9111030269169598X6</v>
          </cell>
          <cell r="B80" t="str">
            <v>北京市华信行生物科技有限公司</v>
          </cell>
          <cell r="C80" t="str">
            <v>2025</v>
          </cell>
          <cell r="D80" t="str">
            <v>2</v>
          </cell>
          <cell r="E80">
            <v>33814</v>
          </cell>
          <cell r="F80">
            <v>32623</v>
          </cell>
          <cell r="G80">
            <v>2575</v>
          </cell>
          <cell r="H80">
            <v>8126</v>
          </cell>
          <cell r="I80">
            <v>2979</v>
          </cell>
          <cell r="J80">
            <v>429</v>
          </cell>
          <cell r="K80">
            <v>884</v>
          </cell>
          <cell r="L80">
            <v>10</v>
          </cell>
          <cell r="M80">
            <v>1022</v>
          </cell>
          <cell r="N80">
            <v>2095</v>
          </cell>
          <cell r="O80">
            <v>979</v>
          </cell>
          <cell r="P80">
            <v>419</v>
          </cell>
          <cell r="Q80">
            <v>38843</v>
          </cell>
          <cell r="R80">
            <v>37654</v>
          </cell>
          <cell r="S80">
            <v>1458</v>
          </cell>
          <cell r="T80">
            <v>3826</v>
          </cell>
          <cell r="U80">
            <v>3283</v>
          </cell>
          <cell r="V80">
            <v>10734</v>
          </cell>
          <cell r="W80">
            <v>1916</v>
          </cell>
          <cell r="X80">
            <v>6464</v>
          </cell>
          <cell r="Y80">
            <v>1</v>
          </cell>
          <cell r="Z80">
            <v>26</v>
          </cell>
          <cell r="AA80">
            <v>441</v>
          </cell>
          <cell r="AB80">
            <v>141</v>
          </cell>
          <cell r="AC80">
            <v>541</v>
          </cell>
          <cell r="AD80">
            <v>320</v>
          </cell>
          <cell r="AE80">
            <v>362</v>
          </cell>
          <cell r="AF80">
            <v>189</v>
          </cell>
          <cell r="AG80">
            <v>3</v>
          </cell>
          <cell r="AH80">
            <v>10</v>
          </cell>
          <cell r="AI80" t="str">
            <v/>
          </cell>
          <cell r="AJ80">
            <v>0</v>
          </cell>
          <cell r="AK80" t="str">
            <v/>
          </cell>
          <cell r="AL80">
            <v>0</v>
          </cell>
          <cell r="AM80" t="str">
            <v/>
          </cell>
          <cell r="AN80">
            <v>0</v>
          </cell>
          <cell r="AO80" t="str">
            <v/>
          </cell>
          <cell r="AP80">
            <v>0</v>
          </cell>
          <cell r="AQ80" t="str">
            <v/>
          </cell>
          <cell r="AR80">
            <v>0</v>
          </cell>
          <cell r="AS80" t="str">
            <v/>
          </cell>
          <cell r="AT80">
            <v>0</v>
          </cell>
          <cell r="AU80" t="str">
            <v/>
          </cell>
          <cell r="AV80">
            <v>0</v>
          </cell>
          <cell r="AW80">
            <v>17</v>
          </cell>
          <cell r="AX80">
            <v>3585</v>
          </cell>
          <cell r="AY80" t="str">
            <v/>
          </cell>
          <cell r="AZ80">
            <v>0</v>
          </cell>
          <cell r="BA80" t="str">
            <v/>
          </cell>
          <cell r="BB80">
            <v>0</v>
          </cell>
          <cell r="BC80">
            <v>17</v>
          </cell>
          <cell r="BD80">
            <v>3585</v>
          </cell>
          <cell r="BE80">
            <v>42</v>
          </cell>
          <cell r="BF80">
            <v>517</v>
          </cell>
          <cell r="BG80">
            <v>15</v>
          </cell>
          <cell r="BH80" t="str">
            <v/>
          </cell>
          <cell r="BI80">
            <v>0</v>
          </cell>
          <cell r="BJ80">
            <v>14</v>
          </cell>
          <cell r="BK80" t="str">
            <v>陈庆全</v>
          </cell>
          <cell r="BL80" t="str">
            <v>陈庆全</v>
          </cell>
          <cell r="BM80" t="str">
            <v>李彦红</v>
          </cell>
          <cell r="BN80" t="str">
            <v>56370298</v>
          </cell>
          <cell r="BO80" t="str">
            <v>2025-03-12</v>
          </cell>
        </row>
        <row r="81">
          <cell r="A81" t="str">
            <v>91110115MA017K5L4X</v>
          </cell>
          <cell r="B81" t="str">
            <v>北京安智因生物技术有限公司</v>
          </cell>
          <cell r="C81" t="str">
            <v>2025</v>
          </cell>
          <cell r="D81" t="str">
            <v>2</v>
          </cell>
          <cell r="E81">
            <v>41550</v>
          </cell>
          <cell r="F81">
            <v>30496</v>
          </cell>
          <cell r="G81">
            <v>14040</v>
          </cell>
          <cell r="H81">
            <v>15468</v>
          </cell>
          <cell r="I81">
            <v>3299</v>
          </cell>
          <cell r="J81">
            <v>2984</v>
          </cell>
          <cell r="K81">
            <v>461</v>
          </cell>
          <cell r="L81">
            <v>264</v>
          </cell>
          <cell r="M81">
            <v>24603</v>
          </cell>
          <cell r="N81">
            <v>690</v>
          </cell>
          <cell r="O81">
            <v>23709</v>
          </cell>
          <cell r="P81">
            <v>590</v>
          </cell>
          <cell r="Q81">
            <v>124815</v>
          </cell>
          <cell r="R81">
            <v>116379</v>
          </cell>
          <cell r="S81">
            <v>82368</v>
          </cell>
          <cell r="T81">
            <v>44454</v>
          </cell>
          <cell r="U81">
            <v>72</v>
          </cell>
          <cell r="V81">
            <v>164</v>
          </cell>
          <cell r="W81">
            <v>226</v>
          </cell>
          <cell r="X81">
            <v>165</v>
          </cell>
          <cell r="Y81" t="str">
            <v/>
          </cell>
          <cell r="Z81">
            <v>0</v>
          </cell>
          <cell r="AA81">
            <v>1</v>
          </cell>
          <cell r="AB81">
            <v>38</v>
          </cell>
          <cell r="AC81">
            <v>1018</v>
          </cell>
          <cell r="AD81">
            <v>1513</v>
          </cell>
          <cell r="AE81">
            <v>3998</v>
          </cell>
          <cell r="AF81">
            <v>4117</v>
          </cell>
          <cell r="AG81">
            <v>194</v>
          </cell>
          <cell r="AH81">
            <v>268</v>
          </cell>
          <cell r="AI81" t="str">
            <v/>
          </cell>
          <cell r="AJ81">
            <v>0</v>
          </cell>
          <cell r="AK81" t="str">
            <v/>
          </cell>
          <cell r="AL81">
            <v>0</v>
          </cell>
          <cell r="AM81">
            <v>6</v>
          </cell>
          <cell r="AN81">
            <v>9</v>
          </cell>
          <cell r="AO81" t="str">
            <v/>
          </cell>
          <cell r="AP81">
            <v>0</v>
          </cell>
          <cell r="AQ81" t="str">
            <v/>
          </cell>
          <cell r="AR81">
            <v>0</v>
          </cell>
          <cell r="AS81" t="str">
            <v/>
          </cell>
          <cell r="AT81">
            <v>0</v>
          </cell>
          <cell r="AU81" t="str">
            <v/>
          </cell>
          <cell r="AV81">
            <v>0</v>
          </cell>
          <cell r="AW81">
            <v>-5359</v>
          </cell>
          <cell r="AX81">
            <v>-5928</v>
          </cell>
          <cell r="AY81" t="str">
            <v/>
          </cell>
          <cell r="AZ81">
            <v>0</v>
          </cell>
          <cell r="BA81" t="str">
            <v/>
          </cell>
          <cell r="BB81">
            <v>0</v>
          </cell>
          <cell r="BC81">
            <v>-5359</v>
          </cell>
          <cell r="BD81">
            <v>-5928</v>
          </cell>
          <cell r="BE81">
            <v>-31</v>
          </cell>
          <cell r="BF81">
            <v>-66</v>
          </cell>
          <cell r="BG81">
            <v>75</v>
          </cell>
          <cell r="BH81" t="str">
            <v/>
          </cell>
          <cell r="BI81">
            <v>0</v>
          </cell>
          <cell r="BJ81">
            <v>82</v>
          </cell>
          <cell r="BK81" t="str">
            <v>周洋</v>
          </cell>
          <cell r="BL81" t="str">
            <v>赵敏</v>
          </cell>
          <cell r="BM81" t="str">
            <v>赵敏</v>
          </cell>
          <cell r="BN81" t="str">
            <v>13522760423</v>
          </cell>
          <cell r="BO81" t="str">
            <v>2025-03-12</v>
          </cell>
        </row>
        <row r="82">
          <cell r="A82" t="str">
            <v>91110112MA0085MT1A</v>
          </cell>
          <cell r="B82" t="str">
            <v>北京北斗金刚石工具有限公司</v>
          </cell>
          <cell r="C82" t="str">
            <v>2025</v>
          </cell>
          <cell r="D82" t="str">
            <v>2</v>
          </cell>
          <cell r="E82">
            <v>38795</v>
          </cell>
          <cell r="F82">
            <v>38785</v>
          </cell>
          <cell r="G82">
            <v>8526</v>
          </cell>
          <cell r="H82">
            <v>12626</v>
          </cell>
          <cell r="I82">
            <v>13824</v>
          </cell>
          <cell r="J82">
            <v>10502</v>
          </cell>
          <cell r="K82">
            <v>309</v>
          </cell>
          <cell r="L82">
            <v>309</v>
          </cell>
          <cell r="M82">
            <v>3382</v>
          </cell>
          <cell r="N82">
            <v>13515</v>
          </cell>
          <cell r="O82">
            <v>2951</v>
          </cell>
          <cell r="P82">
            <v>10193</v>
          </cell>
          <cell r="Q82">
            <v>70828</v>
          </cell>
          <cell r="R82">
            <v>70714</v>
          </cell>
          <cell r="S82">
            <v>25332</v>
          </cell>
          <cell r="T82">
            <v>24322</v>
          </cell>
          <cell r="U82">
            <v>2399</v>
          </cell>
          <cell r="V82">
            <v>5816</v>
          </cell>
          <cell r="W82">
            <v>2187</v>
          </cell>
          <cell r="X82">
            <v>4794</v>
          </cell>
          <cell r="Y82" t="str">
            <v/>
          </cell>
          <cell r="Z82">
            <v>8</v>
          </cell>
          <cell r="AA82">
            <v>287</v>
          </cell>
          <cell r="AB82">
            <v>350</v>
          </cell>
          <cell r="AC82">
            <v>340</v>
          </cell>
          <cell r="AD82">
            <v>549</v>
          </cell>
          <cell r="AE82" t="str">
            <v/>
          </cell>
          <cell r="AF82">
            <v>0</v>
          </cell>
          <cell r="AG82">
            <v>-1</v>
          </cell>
          <cell r="AH82">
            <v>0</v>
          </cell>
          <cell r="AI82" t="str">
            <v/>
          </cell>
          <cell r="AJ82">
            <v>0</v>
          </cell>
          <cell r="AK82" t="str">
            <v/>
          </cell>
          <cell r="AL82">
            <v>0</v>
          </cell>
          <cell r="AM82" t="str">
            <v/>
          </cell>
          <cell r="AN82">
            <v>0</v>
          </cell>
          <cell r="AO82" t="str">
            <v/>
          </cell>
          <cell r="AP82">
            <v>0</v>
          </cell>
          <cell r="AQ82" t="str">
            <v/>
          </cell>
          <cell r="AR82">
            <v>0</v>
          </cell>
          <cell r="AS82" t="str">
            <v/>
          </cell>
          <cell r="AT82">
            <v>0</v>
          </cell>
          <cell r="AU82" t="str">
            <v/>
          </cell>
          <cell r="AV82">
            <v>0</v>
          </cell>
          <cell r="AW82">
            <v>-414</v>
          </cell>
          <cell r="AX82">
            <v>115</v>
          </cell>
          <cell r="AY82" t="str">
            <v/>
          </cell>
          <cell r="AZ82">
            <v>1</v>
          </cell>
          <cell r="BA82" t="str">
            <v/>
          </cell>
          <cell r="BB82">
            <v>0</v>
          </cell>
          <cell r="BC82">
            <v>-414</v>
          </cell>
          <cell r="BD82">
            <v>116</v>
          </cell>
          <cell r="BE82">
            <v>33</v>
          </cell>
          <cell r="BF82">
            <v>79</v>
          </cell>
          <cell r="BG82">
            <v>27</v>
          </cell>
          <cell r="BH82" t="str">
            <v/>
          </cell>
          <cell r="BI82">
            <v>0</v>
          </cell>
          <cell r="BJ82">
            <v>29</v>
          </cell>
          <cell r="BK82" t="str">
            <v>孙春雨</v>
          </cell>
          <cell r="BL82" t="str">
            <v>孙辉霞</v>
          </cell>
          <cell r="BM82" t="str">
            <v>孙辉霞</v>
          </cell>
          <cell r="BN82" t="str">
            <v>01087952208</v>
          </cell>
          <cell r="BO82" t="str">
            <v>2025-03-12</v>
          </cell>
        </row>
        <row r="83">
          <cell r="A83" t="str">
            <v>91110112MA0082WH9U</v>
          </cell>
          <cell r="B83" t="str">
            <v>北京首创清源环境治理有限公司</v>
          </cell>
          <cell r="C83" t="str">
            <v>2025</v>
          </cell>
          <cell r="D83" t="str">
            <v>2</v>
          </cell>
          <cell r="E83">
            <v>70402</v>
          </cell>
          <cell r="F83">
            <v>33741</v>
          </cell>
          <cell r="G83">
            <v>23164</v>
          </cell>
          <cell r="H83">
            <v>8871</v>
          </cell>
          <cell r="I83" t="str">
            <v/>
          </cell>
          <cell r="J83">
            <v>0</v>
          </cell>
          <cell r="K83" t="str">
            <v/>
          </cell>
          <cell r="L83">
            <v>0</v>
          </cell>
          <cell r="M83">
            <v>751</v>
          </cell>
          <cell r="N83" t="str">
            <v/>
          </cell>
          <cell r="O83">
            <v>259</v>
          </cell>
          <cell r="P83">
            <v>0</v>
          </cell>
          <cell r="Q83">
            <v>134862</v>
          </cell>
          <cell r="R83">
            <v>117963</v>
          </cell>
          <cell r="S83">
            <v>69858</v>
          </cell>
          <cell r="T83">
            <v>57746</v>
          </cell>
          <cell r="U83">
            <v>3093</v>
          </cell>
          <cell r="V83">
            <v>5750</v>
          </cell>
          <cell r="W83">
            <v>1601</v>
          </cell>
          <cell r="X83">
            <v>2300</v>
          </cell>
          <cell r="Y83" t="str">
            <v/>
          </cell>
          <cell r="Z83">
            <v>1</v>
          </cell>
          <cell r="AA83" t="str">
            <v/>
          </cell>
          <cell r="AB83">
            <v>0</v>
          </cell>
          <cell r="AC83">
            <v>672</v>
          </cell>
          <cell r="AD83">
            <v>699</v>
          </cell>
          <cell r="AE83" t="str">
            <v/>
          </cell>
          <cell r="AF83">
            <v>0</v>
          </cell>
          <cell r="AG83">
            <v>610</v>
          </cell>
          <cell r="AH83">
            <v>687</v>
          </cell>
          <cell r="AI83" t="str">
            <v/>
          </cell>
          <cell r="AJ83">
            <v>0</v>
          </cell>
          <cell r="AK83" t="str">
            <v/>
          </cell>
          <cell r="AL83">
            <v>0</v>
          </cell>
          <cell r="AM83" t="str">
            <v/>
          </cell>
          <cell r="AN83">
            <v>0</v>
          </cell>
          <cell r="AO83" t="str">
            <v/>
          </cell>
          <cell r="AP83">
            <v>0</v>
          </cell>
          <cell r="AQ83" t="str">
            <v/>
          </cell>
          <cell r="AR83">
            <v>0</v>
          </cell>
          <cell r="AS83" t="str">
            <v/>
          </cell>
          <cell r="AT83">
            <v>0</v>
          </cell>
          <cell r="AU83" t="str">
            <v/>
          </cell>
          <cell r="AV83">
            <v>0</v>
          </cell>
          <cell r="AW83">
            <v>210</v>
          </cell>
          <cell r="AX83">
            <v>2062</v>
          </cell>
          <cell r="AY83" t="str">
            <v/>
          </cell>
          <cell r="AZ83">
            <v>0</v>
          </cell>
          <cell r="BA83" t="str">
            <v/>
          </cell>
          <cell r="BB83">
            <v>0</v>
          </cell>
          <cell r="BC83">
            <v>210</v>
          </cell>
          <cell r="BD83">
            <v>2062</v>
          </cell>
          <cell r="BE83">
            <v>0</v>
          </cell>
          <cell r="BF83">
            <v>0</v>
          </cell>
          <cell r="BG83">
            <v>14</v>
          </cell>
          <cell r="BH83" t="str">
            <v/>
          </cell>
          <cell r="BI83">
            <v>0</v>
          </cell>
          <cell r="BJ83">
            <v>15</v>
          </cell>
          <cell r="BK83" t="str">
            <v>王牧天宇</v>
          </cell>
          <cell r="BL83" t="str">
            <v>张国有</v>
          </cell>
          <cell r="BM83" t="str">
            <v>许芳</v>
          </cell>
          <cell r="BN83" t="str">
            <v>18733220160</v>
          </cell>
          <cell r="BO83" t="str">
            <v>2025-03-17</v>
          </cell>
        </row>
        <row r="84">
          <cell r="A84" t="str">
            <v>91110114MA01AM870C</v>
          </cell>
          <cell r="B84" t="str">
            <v>北京盛镭科技有限公司</v>
          </cell>
          <cell r="C84" t="str">
            <v>2025</v>
          </cell>
          <cell r="D84" t="str">
            <v>2</v>
          </cell>
          <cell r="E84">
            <v>102305</v>
          </cell>
          <cell r="F84">
            <v>97086</v>
          </cell>
          <cell r="G84">
            <v>9647</v>
          </cell>
          <cell r="H84">
            <v>4480</v>
          </cell>
          <cell r="I84">
            <v>80484</v>
          </cell>
          <cell r="J84">
            <v>76796</v>
          </cell>
          <cell r="K84">
            <v>29772</v>
          </cell>
          <cell r="L84">
            <v>29034</v>
          </cell>
          <cell r="M84">
            <v>10107</v>
          </cell>
          <cell r="N84">
            <v>25186</v>
          </cell>
          <cell r="O84">
            <v>9885</v>
          </cell>
          <cell r="P84">
            <v>28662</v>
          </cell>
          <cell r="Q84">
            <v>108956</v>
          </cell>
          <cell r="R84">
            <v>105602</v>
          </cell>
          <cell r="S84">
            <v>63520</v>
          </cell>
          <cell r="T84">
            <v>63785</v>
          </cell>
          <cell r="U84">
            <v>5119</v>
          </cell>
          <cell r="V84">
            <v>2530</v>
          </cell>
          <cell r="W84">
            <v>3681</v>
          </cell>
          <cell r="X84">
            <v>1452</v>
          </cell>
          <cell r="Y84">
            <v>17</v>
          </cell>
          <cell r="Z84">
            <v>7</v>
          </cell>
          <cell r="AA84">
            <v>415</v>
          </cell>
          <cell r="AB84">
            <v>181</v>
          </cell>
          <cell r="AC84">
            <v>478</v>
          </cell>
          <cell r="AD84">
            <v>622</v>
          </cell>
          <cell r="AE84">
            <v>2024</v>
          </cell>
          <cell r="AF84">
            <v>2784</v>
          </cell>
          <cell r="AG84">
            <v>15</v>
          </cell>
          <cell r="AH84">
            <v>8</v>
          </cell>
          <cell r="AI84" t="str">
            <v/>
          </cell>
          <cell r="AJ84">
            <v>0</v>
          </cell>
          <cell r="AK84" t="str">
            <v/>
          </cell>
          <cell r="AL84">
            <v>0</v>
          </cell>
          <cell r="AM84">
            <v>224</v>
          </cell>
          <cell r="AN84">
            <v>153</v>
          </cell>
          <cell r="AO84" t="str">
            <v/>
          </cell>
          <cell r="AP84">
            <v>0</v>
          </cell>
          <cell r="AQ84" t="str">
            <v/>
          </cell>
          <cell r="AR84">
            <v>0</v>
          </cell>
          <cell r="AS84" t="str">
            <v/>
          </cell>
          <cell r="AT84">
            <v>0</v>
          </cell>
          <cell r="AU84" t="str">
            <v/>
          </cell>
          <cell r="AV84">
            <v>0</v>
          </cell>
          <cell r="AW84">
            <v>-1286</v>
          </cell>
          <cell r="AX84">
            <v>-2372</v>
          </cell>
          <cell r="AY84" t="str">
            <v/>
          </cell>
          <cell r="AZ84">
            <v>0</v>
          </cell>
          <cell r="BA84" t="str">
            <v/>
          </cell>
          <cell r="BB84">
            <v>3</v>
          </cell>
          <cell r="BC84">
            <v>-1286</v>
          </cell>
          <cell r="BD84">
            <v>-2375</v>
          </cell>
          <cell r="BE84">
            <v>373</v>
          </cell>
          <cell r="BF84">
            <v>-354</v>
          </cell>
          <cell r="BG84">
            <v>84</v>
          </cell>
          <cell r="BH84" t="str">
            <v/>
          </cell>
          <cell r="BI84">
            <v>167</v>
          </cell>
          <cell r="BJ84">
            <v>101</v>
          </cell>
          <cell r="BK84" t="str">
            <v>张国新</v>
          </cell>
          <cell r="BL84" t="str">
            <v>张国新</v>
          </cell>
          <cell r="BM84" t="str">
            <v>李教龙</v>
          </cell>
          <cell r="BN84" t="str">
            <v>17743558983</v>
          </cell>
          <cell r="BO84" t="str">
            <v>2025-03-17</v>
          </cell>
        </row>
        <row r="85">
          <cell r="A85" t="str">
            <v>91110302MA01AAUL2A</v>
          </cell>
          <cell r="B85" t="str">
            <v>北京凌阳伟业科技有限公司</v>
          </cell>
          <cell r="C85" t="str">
            <v>2025</v>
          </cell>
          <cell r="D85" t="str">
            <v>2</v>
          </cell>
          <cell r="E85">
            <v>103585</v>
          </cell>
          <cell r="F85">
            <v>66162</v>
          </cell>
          <cell r="G85">
            <v>63567</v>
          </cell>
          <cell r="H85">
            <v>36728</v>
          </cell>
          <cell r="I85">
            <v>23623</v>
          </cell>
          <cell r="J85">
            <v>16763</v>
          </cell>
          <cell r="K85">
            <v>16245</v>
          </cell>
          <cell r="L85">
            <v>13808</v>
          </cell>
          <cell r="M85">
            <v>758</v>
          </cell>
          <cell r="N85">
            <v>3065</v>
          </cell>
          <cell r="O85">
            <v>698</v>
          </cell>
          <cell r="P85">
            <v>1449</v>
          </cell>
          <cell r="Q85">
            <v>105475</v>
          </cell>
          <cell r="R85">
            <v>68074</v>
          </cell>
          <cell r="S85">
            <v>75940</v>
          </cell>
          <cell r="T85">
            <v>46682</v>
          </cell>
          <cell r="U85">
            <v>2398</v>
          </cell>
          <cell r="V85">
            <v>2597</v>
          </cell>
          <cell r="W85">
            <v>1339</v>
          </cell>
          <cell r="X85">
            <v>1829</v>
          </cell>
          <cell r="Y85">
            <v>15</v>
          </cell>
          <cell r="Z85">
            <v>8</v>
          </cell>
          <cell r="AA85">
            <v>931</v>
          </cell>
          <cell r="AB85">
            <v>1588</v>
          </cell>
          <cell r="AC85">
            <v>1088</v>
          </cell>
          <cell r="AD85">
            <v>1479</v>
          </cell>
          <cell r="AE85">
            <v>534</v>
          </cell>
          <cell r="AF85">
            <v>954</v>
          </cell>
          <cell r="AG85">
            <v>761</v>
          </cell>
          <cell r="AH85">
            <v>404</v>
          </cell>
          <cell r="AI85">
            <v>0</v>
          </cell>
          <cell r="AJ85">
            <v>-545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-2270</v>
          </cell>
          <cell r="AX85">
            <v>-4210</v>
          </cell>
          <cell r="AY85">
            <v>168</v>
          </cell>
          <cell r="AZ85">
            <v>161</v>
          </cell>
          <cell r="BA85">
            <v>0</v>
          </cell>
          <cell r="BB85">
            <v>0</v>
          </cell>
          <cell r="BC85">
            <v>-2101</v>
          </cell>
          <cell r="BD85">
            <v>-4049</v>
          </cell>
          <cell r="BE85">
            <v>-172</v>
          </cell>
          <cell r="BF85">
            <v>-19</v>
          </cell>
          <cell r="BG85">
            <v>63</v>
          </cell>
          <cell r="BH85">
            <v>0</v>
          </cell>
          <cell r="BI85">
            <v>0</v>
          </cell>
          <cell r="BJ85">
            <v>60</v>
          </cell>
          <cell r="BK85" t="str">
            <v>徐志凌</v>
          </cell>
          <cell r="BL85" t="str">
            <v>苏平</v>
          </cell>
          <cell r="BM85" t="str">
            <v>张向阳</v>
          </cell>
          <cell r="BN85" t="str">
            <v>18331999445</v>
          </cell>
          <cell r="BO85" t="str">
            <v>2025-03-17</v>
          </cell>
        </row>
        <row r="86">
          <cell r="A86" t="str">
            <v>91110302MA017TPY2A</v>
          </cell>
          <cell r="B86" t="str">
            <v>北方集成电路技术创新中心（北京）有限公司</v>
          </cell>
          <cell r="C86" t="str">
            <v>2025</v>
          </cell>
          <cell r="D86" t="str">
            <v>2</v>
          </cell>
          <cell r="E86">
            <v>892938</v>
          </cell>
          <cell r="F86">
            <v>788905</v>
          </cell>
          <cell r="G86">
            <v>86330</v>
          </cell>
          <cell r="H86">
            <v>13595</v>
          </cell>
          <cell r="I86">
            <v>112104</v>
          </cell>
          <cell r="J86">
            <v>55283</v>
          </cell>
          <cell r="K86">
            <v>0</v>
          </cell>
          <cell r="L86">
            <v>1692</v>
          </cell>
          <cell r="M86">
            <v>789737</v>
          </cell>
          <cell r="N86">
            <v>112104</v>
          </cell>
          <cell r="O86">
            <v>597020</v>
          </cell>
          <cell r="P86">
            <v>81165</v>
          </cell>
          <cell r="Q86">
            <v>1724951</v>
          </cell>
          <cell r="R86">
            <v>1513386</v>
          </cell>
          <cell r="S86">
            <v>1541152</v>
          </cell>
          <cell r="T86">
            <v>1343128</v>
          </cell>
          <cell r="U86">
            <v>131137</v>
          </cell>
          <cell r="V86">
            <v>187138</v>
          </cell>
          <cell r="W86">
            <v>121659</v>
          </cell>
          <cell r="X86">
            <v>217848</v>
          </cell>
          <cell r="Y86">
            <v>420</v>
          </cell>
          <cell r="Z86">
            <v>290</v>
          </cell>
          <cell r="AA86">
            <v>23</v>
          </cell>
          <cell r="AB86">
            <v>0</v>
          </cell>
          <cell r="AC86">
            <v>19825</v>
          </cell>
          <cell r="AD86">
            <v>10509</v>
          </cell>
          <cell r="AE86">
            <v>42365</v>
          </cell>
          <cell r="AF86">
            <v>26947</v>
          </cell>
          <cell r="AG86">
            <v>-375</v>
          </cell>
          <cell r="AH86">
            <v>-543</v>
          </cell>
          <cell r="AI86">
            <v>-359</v>
          </cell>
          <cell r="AJ86">
            <v>-57</v>
          </cell>
          <cell r="AK86">
            <v>0</v>
          </cell>
          <cell r="AL86">
            <v>0</v>
          </cell>
          <cell r="AM86">
            <v>36719</v>
          </cell>
          <cell r="AN86">
            <v>47415</v>
          </cell>
          <cell r="AO86">
            <v>0</v>
          </cell>
          <cell r="AP86">
            <v>173</v>
          </cell>
          <cell r="AQ86">
            <v>0</v>
          </cell>
          <cell r="AR86">
            <v>0</v>
          </cell>
          <cell r="AS86" t="str">
            <v/>
          </cell>
          <cell r="AT86">
            <v>0</v>
          </cell>
          <cell r="AU86">
            <v>0</v>
          </cell>
          <cell r="AV86">
            <v>0</v>
          </cell>
          <cell r="AW86">
            <v>-16420</v>
          </cell>
          <cell r="AX86">
            <v>-20382</v>
          </cell>
          <cell r="AY86">
            <v>173</v>
          </cell>
          <cell r="AZ86">
            <v>23</v>
          </cell>
          <cell r="BA86">
            <v>0</v>
          </cell>
          <cell r="BB86">
            <v>4</v>
          </cell>
          <cell r="BC86">
            <v>-16247</v>
          </cell>
          <cell r="BD86">
            <v>-20364</v>
          </cell>
          <cell r="BE86">
            <v>10501</v>
          </cell>
          <cell r="BF86">
            <v>-14858</v>
          </cell>
          <cell r="BG86">
            <v>918</v>
          </cell>
          <cell r="BH86">
            <v>0</v>
          </cell>
          <cell r="BI86">
            <v>0</v>
          </cell>
          <cell r="BJ86">
            <v>683</v>
          </cell>
          <cell r="BK86" t="str">
            <v>康劲</v>
          </cell>
          <cell r="BL86" t="str">
            <v>张玥</v>
          </cell>
          <cell r="BM86" t="str">
            <v>昃雪莹</v>
          </cell>
          <cell r="BN86" t="str">
            <v>010-59050081</v>
          </cell>
          <cell r="BO86" t="str">
            <v>2025-03-18</v>
          </cell>
        </row>
        <row r="87">
          <cell r="A87" t="str">
            <v>91110105306416818P</v>
          </cell>
          <cell r="B87" t="str">
            <v>北京尔茂蒙特时装有限公司</v>
          </cell>
          <cell r="C87" t="str">
            <v>2025</v>
          </cell>
          <cell r="D87" t="str">
            <v>2</v>
          </cell>
          <cell r="E87">
            <v>26149</v>
          </cell>
          <cell r="F87">
            <v>2013</v>
          </cell>
          <cell r="G87">
            <v>4503</v>
          </cell>
          <cell r="H87">
            <v>-13829</v>
          </cell>
          <cell r="I87">
            <v>7985</v>
          </cell>
          <cell r="J87">
            <v>9333</v>
          </cell>
          <cell r="K87">
            <v>7282</v>
          </cell>
          <cell r="L87">
            <v>4714</v>
          </cell>
          <cell r="M87">
            <v>1075</v>
          </cell>
          <cell r="N87">
            <v>703</v>
          </cell>
          <cell r="O87">
            <v>1075</v>
          </cell>
          <cell r="P87">
            <v>4323</v>
          </cell>
          <cell r="Q87">
            <v>27357</v>
          </cell>
          <cell r="R87">
            <v>3164</v>
          </cell>
          <cell r="S87">
            <v>44659</v>
          </cell>
          <cell r="T87">
            <v>14250</v>
          </cell>
          <cell r="U87">
            <v>3305</v>
          </cell>
          <cell r="V87">
            <v>4088</v>
          </cell>
          <cell r="W87">
            <v>2029</v>
          </cell>
          <cell r="X87">
            <v>1801</v>
          </cell>
          <cell r="Y87">
            <v>8</v>
          </cell>
          <cell r="Z87">
            <v>11</v>
          </cell>
          <cell r="AA87">
            <v>708</v>
          </cell>
          <cell r="AB87">
            <v>1328</v>
          </cell>
          <cell r="AC87">
            <v>1224</v>
          </cell>
          <cell r="AD87">
            <v>954</v>
          </cell>
          <cell r="AE87">
            <v>362</v>
          </cell>
          <cell r="AF87">
            <v>627</v>
          </cell>
          <cell r="AG87">
            <v>1</v>
          </cell>
          <cell r="AH87">
            <v>1</v>
          </cell>
          <cell r="AI87" t="str">
            <v/>
          </cell>
          <cell r="AJ87">
            <v>0</v>
          </cell>
          <cell r="AK87" t="str">
            <v/>
          </cell>
          <cell r="AL87">
            <v>0</v>
          </cell>
          <cell r="AM87" t="str">
            <v/>
          </cell>
          <cell r="AN87">
            <v>0</v>
          </cell>
          <cell r="AO87" t="str">
            <v/>
          </cell>
          <cell r="AP87">
            <v>0</v>
          </cell>
          <cell r="AQ87" t="str">
            <v/>
          </cell>
          <cell r="AR87">
            <v>0</v>
          </cell>
          <cell r="AS87" t="str">
            <v/>
          </cell>
          <cell r="AT87">
            <v>0</v>
          </cell>
          <cell r="AU87" t="str">
            <v/>
          </cell>
          <cell r="AV87">
            <v>0</v>
          </cell>
          <cell r="AW87">
            <v>-1027</v>
          </cell>
          <cell r="AX87">
            <v>-635</v>
          </cell>
          <cell r="AY87" t="str">
            <v/>
          </cell>
          <cell r="AZ87">
            <v>5</v>
          </cell>
          <cell r="BA87" t="str">
            <v/>
          </cell>
          <cell r="BB87">
            <v>0</v>
          </cell>
          <cell r="BC87">
            <v>-1027</v>
          </cell>
          <cell r="BD87">
            <v>-630</v>
          </cell>
          <cell r="BE87">
            <v>148</v>
          </cell>
          <cell r="BF87">
            <v>237</v>
          </cell>
          <cell r="BG87">
            <v>41</v>
          </cell>
          <cell r="BH87" t="str">
            <v/>
          </cell>
          <cell r="BI87">
            <v>0</v>
          </cell>
          <cell r="BJ87">
            <v>53</v>
          </cell>
          <cell r="BK87" t="str">
            <v>吕星龙</v>
          </cell>
          <cell r="BL87" t="str">
            <v>张鹏</v>
          </cell>
          <cell r="BM87" t="str">
            <v>张鹏</v>
          </cell>
          <cell r="BN87" t="str">
            <v>13810051844</v>
          </cell>
          <cell r="BO87" t="str">
            <v>2025-03-17</v>
          </cell>
        </row>
        <row r="88">
          <cell r="A88" t="str">
            <v>911101157187320597</v>
          </cell>
          <cell r="B88" t="str">
            <v>北京九洲通电缆厂</v>
          </cell>
          <cell r="C88" t="str">
            <v>2025</v>
          </cell>
          <cell r="D88" t="str">
            <v>2</v>
          </cell>
          <cell r="E88">
            <v>41374</v>
          </cell>
          <cell r="F88">
            <v>43846</v>
          </cell>
          <cell r="G88">
            <v>22766</v>
          </cell>
          <cell r="H88">
            <v>27699</v>
          </cell>
          <cell r="I88">
            <v>4208</v>
          </cell>
          <cell r="J88">
            <v>3965</v>
          </cell>
          <cell r="K88">
            <v>388</v>
          </cell>
          <cell r="L88">
            <v>387</v>
          </cell>
          <cell r="M88">
            <v>4961</v>
          </cell>
          <cell r="N88">
            <v>3725</v>
          </cell>
          <cell r="O88">
            <v>4957</v>
          </cell>
          <cell r="P88">
            <v>3450</v>
          </cell>
          <cell r="Q88">
            <v>41374</v>
          </cell>
          <cell r="R88">
            <v>44639</v>
          </cell>
          <cell r="S88">
            <v>8406</v>
          </cell>
          <cell r="T88">
            <v>12655</v>
          </cell>
          <cell r="U88">
            <v>5596</v>
          </cell>
          <cell r="V88">
            <v>7181</v>
          </cell>
          <cell r="W88">
            <v>5276</v>
          </cell>
          <cell r="X88">
            <v>6953</v>
          </cell>
          <cell r="Y88">
            <v>11</v>
          </cell>
          <cell r="Z88">
            <v>3</v>
          </cell>
          <cell r="AA88">
            <v>84</v>
          </cell>
          <cell r="AB88">
            <v>68</v>
          </cell>
          <cell r="AC88">
            <v>308</v>
          </cell>
          <cell r="AD88">
            <v>277</v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O88" t="str">
            <v/>
          </cell>
          <cell r="AP88" t="str">
            <v/>
          </cell>
          <cell r="AQ88" t="str">
            <v/>
          </cell>
          <cell r="AR88" t="str">
            <v/>
          </cell>
          <cell r="AS88" t="str">
            <v/>
          </cell>
          <cell r="AT88" t="str">
            <v/>
          </cell>
          <cell r="AU88" t="str">
            <v/>
          </cell>
          <cell r="AV88" t="str">
            <v/>
          </cell>
          <cell r="AW88">
            <v>-83</v>
          </cell>
          <cell r="AX88">
            <v>-121</v>
          </cell>
          <cell r="AY88" t="str">
            <v/>
          </cell>
          <cell r="AZ88" t="str">
            <v/>
          </cell>
          <cell r="BA88" t="str">
            <v/>
          </cell>
          <cell r="BB88" t="str">
            <v/>
          </cell>
          <cell r="BC88">
            <v>-84</v>
          </cell>
          <cell r="BD88">
            <v>-121</v>
          </cell>
          <cell r="BE88">
            <v>109</v>
          </cell>
          <cell r="BF88">
            <v>62</v>
          </cell>
          <cell r="BG88">
            <v>18</v>
          </cell>
          <cell r="BH88" t="str">
            <v/>
          </cell>
          <cell r="BI88" t="str">
            <v/>
          </cell>
          <cell r="BJ88">
            <v>18</v>
          </cell>
          <cell r="BK88" t="str">
            <v>夏永伟</v>
          </cell>
          <cell r="BL88" t="str">
            <v>夏永伟</v>
          </cell>
          <cell r="BM88" t="str">
            <v>张金霞</v>
          </cell>
          <cell r="BN88" t="str">
            <v>80214315</v>
          </cell>
          <cell r="BO88" t="str">
            <v>2025-03-12</v>
          </cell>
        </row>
        <row r="89">
          <cell r="A89" t="str">
            <v>91110302722612754R</v>
          </cell>
          <cell r="B89" t="str">
            <v>北京中纺化工股份有限公司</v>
          </cell>
          <cell r="C89" t="str">
            <v>2025</v>
          </cell>
          <cell r="D89" t="str">
            <v>2</v>
          </cell>
          <cell r="E89">
            <v>121196</v>
          </cell>
          <cell r="F89">
            <v>102069</v>
          </cell>
          <cell r="G89">
            <v>54574</v>
          </cell>
          <cell r="H89">
            <v>51707</v>
          </cell>
          <cell r="I89">
            <v>38981</v>
          </cell>
          <cell r="J89">
            <v>27841</v>
          </cell>
          <cell r="K89">
            <v>29608</v>
          </cell>
          <cell r="L89">
            <v>22248</v>
          </cell>
          <cell r="M89">
            <v>33026</v>
          </cell>
          <cell r="N89">
            <v>9373</v>
          </cell>
          <cell r="O89">
            <v>32589</v>
          </cell>
          <cell r="P89">
            <v>5593</v>
          </cell>
          <cell r="Q89">
            <v>154106</v>
          </cell>
          <cell r="R89">
            <v>132084</v>
          </cell>
          <cell r="S89">
            <v>45992</v>
          </cell>
          <cell r="T89">
            <v>34259</v>
          </cell>
          <cell r="U89">
            <v>52778</v>
          </cell>
          <cell r="V89">
            <v>31663</v>
          </cell>
          <cell r="W89">
            <v>45831</v>
          </cell>
          <cell r="X89">
            <v>28433</v>
          </cell>
          <cell r="Y89">
            <v>163</v>
          </cell>
          <cell r="Z89">
            <v>22</v>
          </cell>
          <cell r="AA89">
            <v>1910</v>
          </cell>
          <cell r="AB89">
            <v>684</v>
          </cell>
          <cell r="AC89">
            <v>851</v>
          </cell>
          <cell r="AD89">
            <v>794</v>
          </cell>
          <cell r="AE89">
            <v>1046</v>
          </cell>
          <cell r="AF89">
            <v>1160</v>
          </cell>
          <cell r="AG89">
            <v>-68</v>
          </cell>
          <cell r="AH89">
            <v>-2</v>
          </cell>
          <cell r="AI89" t="str">
            <v/>
          </cell>
          <cell r="AJ89">
            <v>0</v>
          </cell>
          <cell r="AK89" t="str">
            <v/>
          </cell>
          <cell r="AL89">
            <v>0</v>
          </cell>
          <cell r="AM89">
            <v>207</v>
          </cell>
          <cell r="AN89">
            <v>1002</v>
          </cell>
          <cell r="AO89" t="str">
            <v/>
          </cell>
          <cell r="AP89">
            <v>0</v>
          </cell>
          <cell r="AQ89" t="str">
            <v/>
          </cell>
          <cell r="AR89">
            <v>0</v>
          </cell>
          <cell r="AS89" t="str">
            <v/>
          </cell>
          <cell r="AT89">
            <v>0</v>
          </cell>
          <cell r="AU89" t="str">
            <v/>
          </cell>
          <cell r="AV89">
            <v>0</v>
          </cell>
          <cell r="AW89">
            <v>3253</v>
          </cell>
          <cell r="AX89">
            <v>1574</v>
          </cell>
          <cell r="AY89" t="str">
            <v/>
          </cell>
          <cell r="AZ89">
            <v>0</v>
          </cell>
          <cell r="BA89" t="str">
            <v/>
          </cell>
          <cell r="BB89">
            <v>0</v>
          </cell>
          <cell r="BC89">
            <v>3253</v>
          </cell>
          <cell r="BD89">
            <v>1574</v>
          </cell>
          <cell r="BE89">
            <v>3836</v>
          </cell>
          <cell r="BF89">
            <v>736</v>
          </cell>
          <cell r="BG89">
            <v>80</v>
          </cell>
          <cell r="BH89" t="str">
            <v/>
          </cell>
          <cell r="BI89">
            <v>0</v>
          </cell>
          <cell r="BJ89">
            <v>71</v>
          </cell>
          <cell r="BK89" t="str">
            <v>朱清峰</v>
          </cell>
          <cell r="BL89" t="str">
            <v>曹曙</v>
          </cell>
          <cell r="BM89" t="str">
            <v>刘洪斌</v>
          </cell>
          <cell r="BN89" t="str">
            <v>13683321215</v>
          </cell>
          <cell r="BO89" t="str">
            <v>2025-03-14</v>
          </cell>
        </row>
        <row r="90">
          <cell r="A90" t="str">
            <v>91110302600042407Q</v>
          </cell>
          <cell r="B90" t="str">
            <v>北京金辰西维科安全印务有限公司</v>
          </cell>
          <cell r="C90" t="str">
            <v>2025</v>
          </cell>
          <cell r="D90" t="str">
            <v>2</v>
          </cell>
          <cell r="E90">
            <v>1230687</v>
          </cell>
          <cell r="F90">
            <v>923395</v>
          </cell>
          <cell r="G90">
            <v>702034</v>
          </cell>
          <cell r="H90">
            <v>116273</v>
          </cell>
          <cell r="I90">
            <v>180140</v>
          </cell>
          <cell r="J90">
            <v>160018</v>
          </cell>
          <cell r="K90">
            <v>71597</v>
          </cell>
          <cell r="L90">
            <v>67793</v>
          </cell>
          <cell r="M90">
            <v>145370</v>
          </cell>
          <cell r="N90">
            <v>63672</v>
          </cell>
          <cell r="O90">
            <v>142661</v>
          </cell>
          <cell r="P90">
            <v>57045</v>
          </cell>
          <cell r="Q90">
            <v>1269156</v>
          </cell>
          <cell r="R90">
            <v>964413</v>
          </cell>
          <cell r="S90">
            <v>352290</v>
          </cell>
          <cell r="T90">
            <v>77278</v>
          </cell>
          <cell r="U90">
            <v>123769</v>
          </cell>
          <cell r="V90">
            <v>111962</v>
          </cell>
          <cell r="W90">
            <v>68798</v>
          </cell>
          <cell r="X90">
            <v>51481</v>
          </cell>
          <cell r="Y90">
            <v>941</v>
          </cell>
          <cell r="Z90">
            <v>1180</v>
          </cell>
          <cell r="AA90">
            <v>623</v>
          </cell>
          <cell r="AB90">
            <v>558</v>
          </cell>
          <cell r="AC90">
            <v>1774</v>
          </cell>
          <cell r="AD90">
            <v>1956</v>
          </cell>
          <cell r="AE90">
            <v>2704</v>
          </cell>
          <cell r="AF90">
            <v>1432</v>
          </cell>
          <cell r="AG90">
            <v>-37</v>
          </cell>
          <cell r="AH90">
            <v>6</v>
          </cell>
          <cell r="AI90" t="str">
            <v/>
          </cell>
          <cell r="AJ90">
            <v>0</v>
          </cell>
          <cell r="AK90" t="str">
            <v/>
          </cell>
          <cell r="AL90">
            <v>0</v>
          </cell>
          <cell r="AM90">
            <v>54</v>
          </cell>
          <cell r="AN90">
            <v>0</v>
          </cell>
          <cell r="AO90" t="str">
            <v/>
          </cell>
          <cell r="AP90">
            <v>0</v>
          </cell>
          <cell r="AQ90" t="str">
            <v/>
          </cell>
          <cell r="AR90">
            <v>0</v>
          </cell>
          <cell r="AS90" t="str">
            <v/>
          </cell>
          <cell r="AT90">
            <v>0</v>
          </cell>
          <cell r="AU90" t="str">
            <v/>
          </cell>
          <cell r="AV90">
            <v>0</v>
          </cell>
          <cell r="AW90">
            <v>49020</v>
          </cell>
          <cell r="AX90">
            <v>55348</v>
          </cell>
          <cell r="AY90">
            <v>8</v>
          </cell>
          <cell r="AZ90">
            <v>231</v>
          </cell>
          <cell r="BA90">
            <v>3</v>
          </cell>
          <cell r="BB90">
            <v>0</v>
          </cell>
          <cell r="BC90">
            <v>49025</v>
          </cell>
          <cell r="BD90">
            <v>55579</v>
          </cell>
          <cell r="BE90">
            <v>11265</v>
          </cell>
          <cell r="BF90">
            <v>9835</v>
          </cell>
          <cell r="BG90">
            <v>260</v>
          </cell>
          <cell r="BH90">
            <v>7354</v>
          </cell>
          <cell r="BI90">
            <v>8337</v>
          </cell>
          <cell r="BJ90">
            <v>262</v>
          </cell>
          <cell r="BK90" t="str">
            <v>张强</v>
          </cell>
          <cell r="BL90" t="str">
            <v>杨振垒</v>
          </cell>
          <cell r="BM90" t="str">
            <v>郭鑫</v>
          </cell>
          <cell r="BN90" t="str">
            <v>18303515927</v>
          </cell>
          <cell r="BO90" t="str">
            <v>2025-03-13</v>
          </cell>
        </row>
        <row r="91">
          <cell r="A91" t="str">
            <v>91110112754152414E</v>
          </cell>
          <cell r="B91" t="str">
            <v>北京金莱迪斯机电有限公司</v>
          </cell>
          <cell r="C91" t="str">
            <v>2025</v>
          </cell>
          <cell r="D91" t="str">
            <v>2</v>
          </cell>
          <cell r="E91">
            <v>35275</v>
          </cell>
          <cell r="F91">
            <v>40819</v>
          </cell>
          <cell r="G91">
            <v>19317</v>
          </cell>
          <cell r="H91">
            <v>28703</v>
          </cell>
          <cell r="I91">
            <v>10392</v>
          </cell>
          <cell r="J91">
            <v>9228</v>
          </cell>
          <cell r="K91">
            <v>2466</v>
          </cell>
          <cell r="L91">
            <v>1642</v>
          </cell>
          <cell r="M91">
            <v>8421</v>
          </cell>
          <cell r="N91">
            <v>7926</v>
          </cell>
          <cell r="O91">
            <v>7867</v>
          </cell>
          <cell r="P91">
            <v>7586</v>
          </cell>
          <cell r="Q91">
            <v>37371</v>
          </cell>
          <cell r="R91">
            <v>42714</v>
          </cell>
          <cell r="S91">
            <v>14253</v>
          </cell>
          <cell r="T91">
            <v>18940</v>
          </cell>
          <cell r="U91">
            <v>6691</v>
          </cell>
          <cell r="V91">
            <v>12185</v>
          </cell>
          <cell r="W91">
            <v>5157</v>
          </cell>
          <cell r="X91">
            <v>8771</v>
          </cell>
          <cell r="Y91">
            <v>5</v>
          </cell>
          <cell r="Z91">
            <v>57</v>
          </cell>
          <cell r="AA91">
            <v>723</v>
          </cell>
          <cell r="AB91">
            <v>1007</v>
          </cell>
          <cell r="AC91">
            <v>583</v>
          </cell>
          <cell r="AD91">
            <v>583</v>
          </cell>
          <cell r="AE91">
            <v>0</v>
          </cell>
          <cell r="AF91">
            <v>0</v>
          </cell>
          <cell r="AG91">
            <v>-57</v>
          </cell>
          <cell r="AH91">
            <v>-263</v>
          </cell>
          <cell r="AI91">
            <v>0</v>
          </cell>
          <cell r="AJ91">
            <v>41</v>
          </cell>
          <cell r="AK91" t="str">
            <v/>
          </cell>
          <cell r="AL91">
            <v>0</v>
          </cell>
          <cell r="AM91" t="str">
            <v/>
          </cell>
          <cell r="AN91">
            <v>0</v>
          </cell>
          <cell r="AO91" t="str">
            <v/>
          </cell>
          <cell r="AP91">
            <v>0</v>
          </cell>
          <cell r="AQ91" t="str">
            <v/>
          </cell>
          <cell r="AR91">
            <v>0</v>
          </cell>
          <cell r="AS91" t="str">
            <v/>
          </cell>
          <cell r="AT91">
            <v>0</v>
          </cell>
          <cell r="AU91" t="str">
            <v/>
          </cell>
          <cell r="AV91">
            <v>1</v>
          </cell>
          <cell r="AW91">
            <v>279</v>
          </cell>
          <cell r="AX91">
            <v>2072</v>
          </cell>
          <cell r="AY91">
            <v>1</v>
          </cell>
          <cell r="AZ91">
            <v>1</v>
          </cell>
          <cell r="BA91">
            <v>0</v>
          </cell>
          <cell r="BB91">
            <v>0</v>
          </cell>
          <cell r="BC91">
            <v>281</v>
          </cell>
          <cell r="BD91">
            <v>2073</v>
          </cell>
          <cell r="BE91">
            <v>-213</v>
          </cell>
          <cell r="BF91">
            <v>44</v>
          </cell>
          <cell r="BG91">
            <v>31</v>
          </cell>
          <cell r="BH91">
            <v>0</v>
          </cell>
          <cell r="BI91">
            <v>0</v>
          </cell>
          <cell r="BJ91">
            <v>29</v>
          </cell>
          <cell r="BK91" t="str">
            <v>李雷</v>
          </cell>
          <cell r="BL91" t="str">
            <v>陈楠</v>
          </cell>
          <cell r="BM91" t="str">
            <v>李艳彬</v>
          </cell>
          <cell r="BN91" t="str">
            <v>80897669</v>
          </cell>
          <cell r="BO91" t="str">
            <v>2025-03-13</v>
          </cell>
        </row>
        <row r="92">
          <cell r="A92" t="str">
            <v>911101087567362962</v>
          </cell>
          <cell r="B92" t="str">
            <v>北京市万格数码通讯科技有限公司</v>
          </cell>
          <cell r="C92" t="str">
            <v>2025</v>
          </cell>
          <cell r="D92" t="str">
            <v>2</v>
          </cell>
          <cell r="E92">
            <v>168801</v>
          </cell>
          <cell r="F92">
            <v>211983</v>
          </cell>
          <cell r="G92">
            <v>67727</v>
          </cell>
          <cell r="H92">
            <v>73993</v>
          </cell>
          <cell r="I92">
            <v>26465</v>
          </cell>
          <cell r="J92">
            <v>60167</v>
          </cell>
          <cell r="K92">
            <v>12670</v>
          </cell>
          <cell r="L92">
            <v>12690</v>
          </cell>
          <cell r="M92">
            <v>6900</v>
          </cell>
          <cell r="N92">
            <v>10362</v>
          </cell>
          <cell r="O92">
            <v>6886</v>
          </cell>
          <cell r="P92">
            <v>35424</v>
          </cell>
          <cell r="Q92">
            <v>169887</v>
          </cell>
          <cell r="R92">
            <v>213273</v>
          </cell>
          <cell r="S92">
            <v>60246</v>
          </cell>
          <cell r="T92">
            <v>110058</v>
          </cell>
          <cell r="U92">
            <v>13008</v>
          </cell>
          <cell r="V92">
            <v>4288</v>
          </cell>
          <cell r="W92">
            <v>7699</v>
          </cell>
          <cell r="X92">
            <v>2533</v>
          </cell>
          <cell r="Y92">
            <v>111</v>
          </cell>
          <cell r="Z92">
            <v>26</v>
          </cell>
          <cell r="AA92">
            <v>1966</v>
          </cell>
          <cell r="AB92">
            <v>1321</v>
          </cell>
          <cell r="AC92">
            <v>1292</v>
          </cell>
          <cell r="AD92">
            <v>803</v>
          </cell>
          <cell r="AE92">
            <v>936</v>
          </cell>
          <cell r="AF92">
            <v>719</v>
          </cell>
          <cell r="AG92">
            <v>636</v>
          </cell>
          <cell r="AH92">
            <v>11</v>
          </cell>
          <cell r="AI92" t="str">
            <v/>
          </cell>
          <cell r="AJ92">
            <v>0</v>
          </cell>
          <cell r="AK92" t="str">
            <v/>
          </cell>
          <cell r="AL92">
            <v>0</v>
          </cell>
          <cell r="AM92" t="str">
            <v/>
          </cell>
          <cell r="AN92">
            <v>0</v>
          </cell>
          <cell r="AO92" t="str">
            <v/>
          </cell>
          <cell r="AP92">
            <v>0</v>
          </cell>
          <cell r="AQ92" t="str">
            <v/>
          </cell>
          <cell r="AR92">
            <v>0</v>
          </cell>
          <cell r="AS92" t="str">
            <v/>
          </cell>
          <cell r="AT92">
            <v>0</v>
          </cell>
          <cell r="AU92" t="str">
            <v/>
          </cell>
          <cell r="AV92">
            <v>0</v>
          </cell>
          <cell r="AW92">
            <v>368</v>
          </cell>
          <cell r="AX92">
            <v>-1125</v>
          </cell>
          <cell r="AY92">
            <v>299</v>
          </cell>
          <cell r="AZ92">
            <v>101</v>
          </cell>
          <cell r="BA92">
            <v>18</v>
          </cell>
          <cell r="BB92">
            <v>0</v>
          </cell>
          <cell r="BC92">
            <v>649</v>
          </cell>
          <cell r="BD92">
            <v>-1024</v>
          </cell>
          <cell r="BE92">
            <v>481</v>
          </cell>
          <cell r="BF92">
            <v>-94</v>
          </cell>
          <cell r="BG92">
            <v>109</v>
          </cell>
          <cell r="BH92" t="str">
            <v/>
          </cell>
          <cell r="BI92">
            <v>0</v>
          </cell>
          <cell r="BJ92">
            <v>128</v>
          </cell>
          <cell r="BK92" t="str">
            <v>多国起</v>
          </cell>
          <cell r="BL92" t="str">
            <v>黄献智</v>
          </cell>
          <cell r="BM92" t="str">
            <v>黄献智</v>
          </cell>
          <cell r="BN92" t="str">
            <v>18210028255</v>
          </cell>
          <cell r="BO92" t="str">
            <v>2025-03-12</v>
          </cell>
        </row>
        <row r="93">
          <cell r="A93" t="str">
            <v>91110400MACRAATK37</v>
          </cell>
          <cell r="B93" t="str">
            <v>北京视耳科技有限公司</v>
          </cell>
          <cell r="C93" t="str">
            <v>2025</v>
          </cell>
          <cell r="D93" t="str">
            <v>2</v>
          </cell>
          <cell r="E93">
            <v>1773</v>
          </cell>
          <cell r="F93">
            <v>5568</v>
          </cell>
          <cell r="G93">
            <v>51</v>
          </cell>
          <cell r="H93">
            <v>1445</v>
          </cell>
          <cell r="I93">
            <v>2</v>
          </cell>
          <cell r="J93">
            <v>502</v>
          </cell>
          <cell r="K93">
            <v>1</v>
          </cell>
          <cell r="L93">
            <v>299</v>
          </cell>
          <cell r="M93">
            <v>99</v>
          </cell>
          <cell r="N93" t="str">
            <v/>
          </cell>
          <cell r="O93">
            <v>0</v>
          </cell>
          <cell r="P93">
            <v>0</v>
          </cell>
          <cell r="Q93">
            <v>2514</v>
          </cell>
          <cell r="R93">
            <v>5570</v>
          </cell>
          <cell r="S93">
            <v>153</v>
          </cell>
          <cell r="T93">
            <v>2073</v>
          </cell>
          <cell r="U93">
            <v>14</v>
          </cell>
          <cell r="V93">
            <v>1277</v>
          </cell>
          <cell r="W93">
            <v>14</v>
          </cell>
          <cell r="X93">
            <v>1228</v>
          </cell>
          <cell r="Y93" t="str">
            <v/>
          </cell>
          <cell r="Z93">
            <v>1</v>
          </cell>
          <cell r="AA93">
            <v>133</v>
          </cell>
          <cell r="AB93">
            <v>227</v>
          </cell>
          <cell r="AC93">
            <v>46</v>
          </cell>
          <cell r="AD93">
            <v>131</v>
          </cell>
          <cell r="AE93">
            <v>50</v>
          </cell>
          <cell r="AF93">
            <v>163</v>
          </cell>
          <cell r="AG93" t="str">
            <v/>
          </cell>
          <cell r="AH93">
            <v>1</v>
          </cell>
          <cell r="AI93" t="str">
            <v/>
          </cell>
          <cell r="AJ93">
            <v>0</v>
          </cell>
          <cell r="AK93" t="str">
            <v/>
          </cell>
          <cell r="AL93">
            <v>0</v>
          </cell>
          <cell r="AM93">
            <v>3</v>
          </cell>
          <cell r="AN93">
            <v>0</v>
          </cell>
          <cell r="AO93" t="str">
            <v/>
          </cell>
          <cell r="AP93">
            <v>0</v>
          </cell>
          <cell r="AQ93" t="str">
            <v/>
          </cell>
          <cell r="AR93">
            <v>0</v>
          </cell>
          <cell r="AS93" t="str">
            <v/>
          </cell>
          <cell r="AT93">
            <v>0</v>
          </cell>
          <cell r="AU93" t="str">
            <v/>
          </cell>
          <cell r="AV93">
            <v>0</v>
          </cell>
          <cell r="AW93">
            <v>-226</v>
          </cell>
          <cell r="AX93">
            <v>-473</v>
          </cell>
          <cell r="AY93" t="str">
            <v/>
          </cell>
          <cell r="AZ93">
            <v>0</v>
          </cell>
          <cell r="BA93" t="str">
            <v/>
          </cell>
          <cell r="BB93">
            <v>0</v>
          </cell>
          <cell r="BC93">
            <v>-226</v>
          </cell>
          <cell r="BD93">
            <v>-473</v>
          </cell>
          <cell r="BE93">
            <v>-5</v>
          </cell>
          <cell r="BF93">
            <v>0</v>
          </cell>
          <cell r="BG93">
            <v>3</v>
          </cell>
          <cell r="BH93" t="str">
            <v/>
          </cell>
          <cell r="BI93">
            <v>0</v>
          </cell>
          <cell r="BJ93">
            <v>5</v>
          </cell>
          <cell r="BK93" t="str">
            <v>刘洋</v>
          </cell>
          <cell r="BL93" t="str">
            <v>邓凤娟</v>
          </cell>
          <cell r="BM93" t="str">
            <v>陈新</v>
          </cell>
          <cell r="BN93" t="str">
            <v>15017507672</v>
          </cell>
          <cell r="BO93" t="str">
            <v>2025-03-13</v>
          </cell>
        </row>
        <row r="94">
          <cell r="A94" t="str">
            <v>91110302600091938T</v>
          </cell>
          <cell r="B94" t="str">
            <v>信维创科通信技术（北京）有限公司</v>
          </cell>
          <cell r="C94" t="str">
            <v>2025</v>
          </cell>
          <cell r="D94" t="str">
            <v>2</v>
          </cell>
          <cell r="E94">
            <v>710659</v>
          </cell>
          <cell r="F94">
            <v>735140</v>
          </cell>
          <cell r="G94">
            <v>226489</v>
          </cell>
          <cell r="H94">
            <v>167657</v>
          </cell>
          <cell r="I94">
            <v>74508</v>
          </cell>
          <cell r="J94">
            <v>91789</v>
          </cell>
          <cell r="K94">
            <v>54450</v>
          </cell>
          <cell r="L94">
            <v>58995</v>
          </cell>
          <cell r="M94">
            <v>328969</v>
          </cell>
          <cell r="N94">
            <v>20058</v>
          </cell>
          <cell r="O94">
            <v>349769</v>
          </cell>
          <cell r="P94">
            <v>32794</v>
          </cell>
          <cell r="Q94">
            <v>879986</v>
          </cell>
          <cell r="R94">
            <v>909360</v>
          </cell>
          <cell r="S94">
            <v>148139</v>
          </cell>
          <cell r="T94">
            <v>148499</v>
          </cell>
          <cell r="U94">
            <v>89776</v>
          </cell>
          <cell r="V94">
            <v>76884</v>
          </cell>
          <cell r="W94">
            <v>89901</v>
          </cell>
          <cell r="X94">
            <v>83365</v>
          </cell>
          <cell r="Y94">
            <v>168</v>
          </cell>
          <cell r="Z94">
            <v>551</v>
          </cell>
          <cell r="AA94">
            <v>1027</v>
          </cell>
          <cell r="AB94">
            <v>1109</v>
          </cell>
          <cell r="AC94">
            <v>1200</v>
          </cell>
          <cell r="AD94">
            <v>2173</v>
          </cell>
          <cell r="AE94">
            <v>5160</v>
          </cell>
          <cell r="AF94">
            <v>7924</v>
          </cell>
          <cell r="AG94">
            <v>-1392</v>
          </cell>
          <cell r="AH94">
            <v>-2889</v>
          </cell>
          <cell r="AI94" t="str">
            <v/>
          </cell>
          <cell r="AJ94">
            <v>0</v>
          </cell>
          <cell r="AK94" t="str">
            <v/>
          </cell>
          <cell r="AL94">
            <v>0</v>
          </cell>
          <cell r="AM94">
            <v>140</v>
          </cell>
          <cell r="AN94">
            <v>194</v>
          </cell>
          <cell r="AO94" t="str">
            <v/>
          </cell>
          <cell r="AP94">
            <v>0</v>
          </cell>
          <cell r="AQ94" t="str">
            <v/>
          </cell>
          <cell r="AR94">
            <v>0</v>
          </cell>
          <cell r="AS94" t="str">
            <v/>
          </cell>
          <cell r="AT94">
            <v>0</v>
          </cell>
          <cell r="AU94" t="str">
            <v/>
          </cell>
          <cell r="AV94">
            <v>0</v>
          </cell>
          <cell r="AW94">
            <v>-6149</v>
          </cell>
          <cell r="AX94">
            <v>-15155</v>
          </cell>
          <cell r="AY94" t="str">
            <v/>
          </cell>
          <cell r="AZ94">
            <v>0</v>
          </cell>
          <cell r="BA94">
            <v>6</v>
          </cell>
          <cell r="BB94">
            <v>0</v>
          </cell>
          <cell r="BC94">
            <v>-6155</v>
          </cell>
          <cell r="BD94">
            <v>-15155</v>
          </cell>
          <cell r="BE94">
            <v>257</v>
          </cell>
          <cell r="BF94">
            <v>389</v>
          </cell>
          <cell r="BG94">
            <v>199</v>
          </cell>
          <cell r="BH94">
            <v>-1541</v>
          </cell>
          <cell r="BI94">
            <v>0</v>
          </cell>
          <cell r="BJ94">
            <v>282</v>
          </cell>
          <cell r="BK94" t="str">
            <v>毛大栋</v>
          </cell>
          <cell r="BL94" t="str">
            <v>于贤</v>
          </cell>
          <cell r="BM94" t="str">
            <v>孙喜欢</v>
          </cell>
          <cell r="BN94" t="str">
            <v>010-59333652</v>
          </cell>
          <cell r="BO94" t="str">
            <v>2025-03-17</v>
          </cell>
        </row>
        <row r="95">
          <cell r="A95" t="str">
            <v>91110302717747363U</v>
          </cell>
          <cell r="B95" t="str">
            <v>百泰生物药业有限公司</v>
          </cell>
          <cell r="C95" t="str">
            <v>2025</v>
          </cell>
          <cell r="D95" t="str">
            <v>2</v>
          </cell>
          <cell r="E95">
            <v>2312975</v>
          </cell>
          <cell r="F95">
            <v>2017905</v>
          </cell>
          <cell r="G95">
            <v>4396</v>
          </cell>
          <cell r="H95">
            <v>5435</v>
          </cell>
          <cell r="I95">
            <v>73557</v>
          </cell>
          <cell r="J95">
            <v>44275</v>
          </cell>
          <cell r="K95">
            <v>5575</v>
          </cell>
          <cell r="L95">
            <v>2953</v>
          </cell>
          <cell r="M95">
            <v>313453</v>
          </cell>
          <cell r="N95">
            <v>41444</v>
          </cell>
          <cell r="O95">
            <v>287695</v>
          </cell>
          <cell r="P95">
            <v>17806</v>
          </cell>
          <cell r="Q95">
            <v>2572289</v>
          </cell>
          <cell r="R95">
            <v>2251320</v>
          </cell>
          <cell r="S95">
            <v>107263</v>
          </cell>
          <cell r="T95">
            <v>306262</v>
          </cell>
          <cell r="U95">
            <v>195101</v>
          </cell>
          <cell r="V95">
            <v>209227</v>
          </cell>
          <cell r="W95">
            <v>12679</v>
          </cell>
          <cell r="X95">
            <v>14756</v>
          </cell>
          <cell r="Y95">
            <v>1004</v>
          </cell>
          <cell r="Z95">
            <v>753</v>
          </cell>
          <cell r="AA95">
            <v>35092</v>
          </cell>
          <cell r="AB95">
            <v>31445</v>
          </cell>
          <cell r="AC95">
            <v>6124</v>
          </cell>
          <cell r="AD95">
            <v>2923</v>
          </cell>
          <cell r="AE95">
            <v>14007</v>
          </cell>
          <cell r="AF95">
            <v>19166</v>
          </cell>
          <cell r="AG95">
            <v>6</v>
          </cell>
          <cell r="AH95">
            <v>5</v>
          </cell>
          <cell r="AI95" t="str">
            <v/>
          </cell>
          <cell r="AJ95">
            <v>0</v>
          </cell>
          <cell r="AK95" t="str">
            <v/>
          </cell>
          <cell r="AL95">
            <v>0</v>
          </cell>
          <cell r="AM95" t="str">
            <v/>
          </cell>
          <cell r="AN95">
            <v>0</v>
          </cell>
          <cell r="AO95">
            <v>11767</v>
          </cell>
          <cell r="AP95">
            <v>2005</v>
          </cell>
          <cell r="AQ95" t="str">
            <v/>
          </cell>
          <cell r="AR95">
            <v>0</v>
          </cell>
          <cell r="AS95" t="str">
            <v/>
          </cell>
          <cell r="AT95">
            <v>0</v>
          </cell>
          <cell r="AU95" t="str">
            <v/>
          </cell>
          <cell r="AV95">
            <v>0</v>
          </cell>
          <cell r="AW95">
            <v>137956</v>
          </cell>
          <cell r="AX95">
            <v>142184</v>
          </cell>
          <cell r="AY95">
            <v>1</v>
          </cell>
          <cell r="AZ95">
            <v>1</v>
          </cell>
          <cell r="BA95">
            <v>602</v>
          </cell>
          <cell r="BB95">
            <v>368</v>
          </cell>
          <cell r="BC95">
            <v>137355</v>
          </cell>
          <cell r="BD95">
            <v>141817</v>
          </cell>
          <cell r="BE95">
            <v>4516</v>
          </cell>
          <cell r="BF95">
            <v>7654</v>
          </cell>
          <cell r="BG95">
            <v>1091</v>
          </cell>
          <cell r="BH95">
            <v>20603</v>
          </cell>
          <cell r="BI95">
            <v>21272</v>
          </cell>
          <cell r="BJ95">
            <v>1092</v>
          </cell>
          <cell r="BK95" t="str">
            <v>白先宏</v>
          </cell>
          <cell r="BL95" t="str">
            <v>吴娟</v>
          </cell>
          <cell r="BM95" t="str">
            <v>吕晶</v>
          </cell>
          <cell r="BN95" t="str">
            <v>51571020</v>
          </cell>
          <cell r="BO95" t="str">
            <v>2025-03-13</v>
          </cell>
        </row>
        <row r="96">
          <cell r="A96" t="str">
            <v>91110000101178430C</v>
          </cell>
          <cell r="B96" t="str">
            <v>北京诺飞新能源科技有限责任公司</v>
          </cell>
          <cell r="C96" t="str">
            <v>2025</v>
          </cell>
          <cell r="D96" t="str">
            <v>2</v>
          </cell>
          <cell r="E96">
            <v>71986</v>
          </cell>
          <cell r="F96">
            <v>78577</v>
          </cell>
          <cell r="G96">
            <v>34985</v>
          </cell>
          <cell r="H96">
            <v>56716</v>
          </cell>
          <cell r="I96">
            <v>4735</v>
          </cell>
          <cell r="J96">
            <v>5638</v>
          </cell>
          <cell r="K96">
            <v>624</v>
          </cell>
          <cell r="L96">
            <v>799</v>
          </cell>
          <cell r="M96">
            <v>57869</v>
          </cell>
          <cell r="N96">
            <v>217</v>
          </cell>
          <cell r="O96">
            <v>57229</v>
          </cell>
          <cell r="P96">
            <v>343</v>
          </cell>
          <cell r="Q96">
            <v>149076</v>
          </cell>
          <cell r="R96">
            <v>158908</v>
          </cell>
          <cell r="S96">
            <v>66738</v>
          </cell>
          <cell r="T96">
            <v>77572</v>
          </cell>
          <cell r="U96">
            <v>22641</v>
          </cell>
          <cell r="V96">
            <v>24566</v>
          </cell>
          <cell r="W96">
            <v>20593</v>
          </cell>
          <cell r="X96">
            <v>22074</v>
          </cell>
          <cell r="Y96">
            <v>16</v>
          </cell>
          <cell r="Z96">
            <v>12</v>
          </cell>
          <cell r="AA96">
            <v>28</v>
          </cell>
          <cell r="AB96">
            <v>43</v>
          </cell>
          <cell r="AC96">
            <v>530</v>
          </cell>
          <cell r="AD96">
            <v>851</v>
          </cell>
          <cell r="AE96">
            <v>1554</v>
          </cell>
          <cell r="AF96">
            <v>1250</v>
          </cell>
          <cell r="AG96">
            <v>-8</v>
          </cell>
          <cell r="AH96">
            <v>27</v>
          </cell>
          <cell r="AI96" t="str">
            <v/>
          </cell>
          <cell r="AJ96">
            <v>0</v>
          </cell>
          <cell r="AK96" t="str">
            <v/>
          </cell>
          <cell r="AL96">
            <v>0</v>
          </cell>
          <cell r="AM96">
            <v>96</v>
          </cell>
          <cell r="AN96">
            <v>0</v>
          </cell>
          <cell r="AO96" t="str">
            <v/>
          </cell>
          <cell r="AP96">
            <v>0</v>
          </cell>
          <cell r="AQ96" t="str">
            <v/>
          </cell>
          <cell r="AR96">
            <v>0</v>
          </cell>
          <cell r="AS96" t="str">
            <v/>
          </cell>
          <cell r="AT96">
            <v>0</v>
          </cell>
          <cell r="AU96" t="str">
            <v/>
          </cell>
          <cell r="AV96">
            <v>0</v>
          </cell>
          <cell r="AW96">
            <v>24</v>
          </cell>
          <cell r="AX96">
            <v>307</v>
          </cell>
          <cell r="AY96">
            <v>2</v>
          </cell>
          <cell r="AZ96">
            <v>1</v>
          </cell>
          <cell r="BA96" t="str">
            <v/>
          </cell>
          <cell r="BB96">
            <v>4</v>
          </cell>
          <cell r="BC96">
            <v>26</v>
          </cell>
          <cell r="BD96">
            <v>304</v>
          </cell>
          <cell r="BE96">
            <v>-34</v>
          </cell>
          <cell r="BF96">
            <v>416</v>
          </cell>
          <cell r="BG96">
            <v>69</v>
          </cell>
          <cell r="BH96" t="str">
            <v/>
          </cell>
          <cell r="BI96">
            <v>0</v>
          </cell>
          <cell r="BJ96">
            <v>104</v>
          </cell>
          <cell r="BK96" t="str">
            <v>陈有为</v>
          </cell>
          <cell r="BL96" t="str">
            <v>于波</v>
          </cell>
          <cell r="BM96" t="str">
            <v>方莹</v>
          </cell>
          <cell r="BN96" t="str">
            <v>60595701</v>
          </cell>
          <cell r="BO96" t="str">
            <v>2025-03-14</v>
          </cell>
        </row>
        <row r="97">
          <cell r="A97" t="str">
            <v>91110101785546600A</v>
          </cell>
          <cell r="B97" t="str">
            <v>北京雅利多创新科技有限公司</v>
          </cell>
          <cell r="C97" t="str">
            <v>2025</v>
          </cell>
          <cell r="D97" t="str">
            <v>2</v>
          </cell>
          <cell r="E97">
            <v>49600</v>
          </cell>
          <cell r="F97">
            <v>50090</v>
          </cell>
          <cell r="G97">
            <v>27199</v>
          </cell>
          <cell r="H97">
            <v>26456</v>
          </cell>
          <cell r="I97">
            <v>19112</v>
          </cell>
          <cell r="J97">
            <v>21552</v>
          </cell>
          <cell r="K97">
            <v>15112</v>
          </cell>
          <cell r="L97">
            <v>19853</v>
          </cell>
          <cell r="M97">
            <v>27008</v>
          </cell>
          <cell r="N97" t="str">
            <v/>
          </cell>
          <cell r="O97">
            <v>26700</v>
          </cell>
          <cell r="P97">
            <v>1699</v>
          </cell>
          <cell r="Q97">
            <v>73841</v>
          </cell>
          <cell r="R97">
            <v>75668</v>
          </cell>
          <cell r="S97">
            <v>30470</v>
          </cell>
          <cell r="T97">
            <v>36301</v>
          </cell>
          <cell r="U97">
            <v>489</v>
          </cell>
          <cell r="V97">
            <v>132</v>
          </cell>
          <cell r="W97">
            <v>1937</v>
          </cell>
          <cell r="X97">
            <v>0</v>
          </cell>
          <cell r="Y97">
            <v>10</v>
          </cell>
          <cell r="Z97">
            <v>2</v>
          </cell>
          <cell r="AA97">
            <v>24</v>
          </cell>
          <cell r="AB97">
            <v>1</v>
          </cell>
          <cell r="AC97">
            <v>1127</v>
          </cell>
          <cell r="AD97">
            <v>437</v>
          </cell>
          <cell r="AE97">
            <v>582</v>
          </cell>
          <cell r="AF97">
            <v>52</v>
          </cell>
          <cell r="AG97">
            <v>37</v>
          </cell>
          <cell r="AH97">
            <v>19</v>
          </cell>
          <cell r="AI97" t="str">
            <v/>
          </cell>
          <cell r="AJ97">
            <v>0</v>
          </cell>
          <cell r="AK97" t="str">
            <v/>
          </cell>
          <cell r="AL97">
            <v>0</v>
          </cell>
          <cell r="AM97" t="str">
            <v/>
          </cell>
          <cell r="AN97">
            <v>0</v>
          </cell>
          <cell r="AO97" t="str">
            <v/>
          </cell>
          <cell r="AP97">
            <v>0</v>
          </cell>
          <cell r="AQ97" t="str">
            <v/>
          </cell>
          <cell r="AR97">
            <v>0</v>
          </cell>
          <cell r="AS97" t="str">
            <v/>
          </cell>
          <cell r="AT97">
            <v>0</v>
          </cell>
          <cell r="AU97" t="str">
            <v/>
          </cell>
          <cell r="AV97">
            <v>0</v>
          </cell>
          <cell r="AW97">
            <v>-3228</v>
          </cell>
          <cell r="AX97">
            <v>-379</v>
          </cell>
          <cell r="AY97" t="str">
            <v/>
          </cell>
          <cell r="AZ97">
            <v>0</v>
          </cell>
          <cell r="BA97" t="str">
            <v/>
          </cell>
          <cell r="BB97">
            <v>0</v>
          </cell>
          <cell r="BC97">
            <v>-3228</v>
          </cell>
          <cell r="BD97">
            <v>-379</v>
          </cell>
          <cell r="BE97">
            <v>37</v>
          </cell>
          <cell r="BF97">
            <v>0</v>
          </cell>
          <cell r="BG97">
            <v>10</v>
          </cell>
          <cell r="BH97">
            <v>519</v>
          </cell>
          <cell r="BI97">
            <v>0</v>
          </cell>
          <cell r="BJ97">
            <v>8</v>
          </cell>
          <cell r="BK97" t="str">
            <v>王珏</v>
          </cell>
          <cell r="BL97" t="str">
            <v>李珊珊</v>
          </cell>
          <cell r="BM97" t="str">
            <v>李珊珊</v>
          </cell>
          <cell r="BN97" t="str">
            <v>13478294048</v>
          </cell>
          <cell r="BO97" t="str">
            <v>2025-03-17</v>
          </cell>
        </row>
        <row r="98">
          <cell r="A98" t="str">
            <v>911101087364984544</v>
          </cell>
          <cell r="B98" t="str">
            <v>北京蓝天多维科技有限公司</v>
          </cell>
          <cell r="C98" t="str">
            <v>2025</v>
          </cell>
          <cell r="D98" t="str">
            <v>2</v>
          </cell>
          <cell r="E98">
            <v>131273</v>
          </cell>
          <cell r="F98">
            <v>143458</v>
          </cell>
          <cell r="G98">
            <v>73847</v>
          </cell>
          <cell r="H98">
            <v>82367</v>
          </cell>
          <cell r="I98">
            <v>32735</v>
          </cell>
          <cell r="J98">
            <v>30376</v>
          </cell>
          <cell r="K98">
            <v>11702</v>
          </cell>
          <cell r="L98">
            <v>21325</v>
          </cell>
          <cell r="M98">
            <v>19356</v>
          </cell>
          <cell r="N98">
            <v>18103</v>
          </cell>
          <cell r="O98">
            <v>18367</v>
          </cell>
          <cell r="P98">
            <v>9051</v>
          </cell>
          <cell r="Q98">
            <v>144013</v>
          </cell>
          <cell r="R98">
            <v>157184</v>
          </cell>
          <cell r="S98">
            <v>16351</v>
          </cell>
          <cell r="T98">
            <v>19088</v>
          </cell>
          <cell r="U98">
            <v>4554</v>
          </cell>
          <cell r="V98">
            <v>9377</v>
          </cell>
          <cell r="W98">
            <v>1568</v>
          </cell>
          <cell r="X98">
            <v>3042</v>
          </cell>
          <cell r="Y98">
            <v>67</v>
          </cell>
          <cell r="Z98">
            <v>11</v>
          </cell>
          <cell r="AA98">
            <v>1427</v>
          </cell>
          <cell r="AB98">
            <v>1955</v>
          </cell>
          <cell r="AC98">
            <v>2306</v>
          </cell>
          <cell r="AD98">
            <v>2962</v>
          </cell>
          <cell r="AE98">
            <v>2286</v>
          </cell>
          <cell r="AF98">
            <v>1469</v>
          </cell>
          <cell r="AG98">
            <v>1</v>
          </cell>
          <cell r="AH98">
            <v>13</v>
          </cell>
          <cell r="AI98" t="str">
            <v/>
          </cell>
          <cell r="AJ98">
            <v>0</v>
          </cell>
          <cell r="AK98" t="str">
            <v/>
          </cell>
          <cell r="AL98">
            <v>0</v>
          </cell>
          <cell r="AM98" t="str">
            <v/>
          </cell>
          <cell r="AN98">
            <v>0</v>
          </cell>
          <cell r="AO98" t="str">
            <v/>
          </cell>
          <cell r="AP98">
            <v>0</v>
          </cell>
          <cell r="AQ98" t="str">
            <v/>
          </cell>
          <cell r="AR98">
            <v>0</v>
          </cell>
          <cell r="AS98" t="str">
            <v/>
          </cell>
          <cell r="AT98">
            <v>0</v>
          </cell>
          <cell r="AU98" t="str">
            <v/>
          </cell>
          <cell r="AV98">
            <v>0</v>
          </cell>
          <cell r="AW98">
            <v>-3101</v>
          </cell>
          <cell r="AX98">
            <v>-75</v>
          </cell>
          <cell r="AY98" t="str">
            <v/>
          </cell>
          <cell r="AZ98">
            <v>0</v>
          </cell>
          <cell r="BA98" t="str">
            <v/>
          </cell>
          <cell r="BB98">
            <v>0</v>
          </cell>
          <cell r="BC98">
            <v>-3101</v>
          </cell>
          <cell r="BD98">
            <v>-75</v>
          </cell>
          <cell r="BE98">
            <v>551</v>
          </cell>
          <cell r="BF98">
            <v>0</v>
          </cell>
          <cell r="BG98">
            <v>110</v>
          </cell>
          <cell r="BH98" t="str">
            <v/>
          </cell>
          <cell r="BI98">
            <v>0</v>
          </cell>
          <cell r="BJ98">
            <v>109</v>
          </cell>
          <cell r="BK98" t="str">
            <v>胡伟力</v>
          </cell>
          <cell r="BL98" t="str">
            <v>胡伟力</v>
          </cell>
          <cell r="BM98" t="str">
            <v>邵宝成</v>
          </cell>
          <cell r="BN98" t="str">
            <v>13520470995</v>
          </cell>
          <cell r="BO98" t="str">
            <v>2025-03-12</v>
          </cell>
        </row>
        <row r="99">
          <cell r="A99" t="str">
            <v>91110302785502026R</v>
          </cell>
          <cell r="B99" t="str">
            <v>瓦里安医疗设备（中国）有限公司</v>
          </cell>
          <cell r="C99" t="str">
            <v>2025</v>
          </cell>
          <cell r="D99" t="str">
            <v>2</v>
          </cell>
          <cell r="E99">
            <v>778706</v>
          </cell>
          <cell r="F99">
            <v>1183416</v>
          </cell>
          <cell r="G99">
            <v>-16149</v>
          </cell>
          <cell r="H99">
            <v>406345</v>
          </cell>
          <cell r="I99">
            <v>607341</v>
          </cell>
          <cell r="J99">
            <v>654315</v>
          </cell>
          <cell r="K99">
            <v>205697</v>
          </cell>
          <cell r="L99">
            <v>269502</v>
          </cell>
          <cell r="M99">
            <v>322563</v>
          </cell>
          <cell r="N99">
            <v>350495</v>
          </cell>
          <cell r="O99">
            <v>320931</v>
          </cell>
          <cell r="P99">
            <v>304708</v>
          </cell>
          <cell r="Q99">
            <v>965567</v>
          </cell>
          <cell r="R99">
            <v>1378051</v>
          </cell>
          <cell r="S99">
            <v>120767</v>
          </cell>
          <cell r="T99">
            <v>639883</v>
          </cell>
          <cell r="U99">
            <v>232683</v>
          </cell>
          <cell r="V99">
            <v>400330</v>
          </cell>
          <cell r="W99">
            <v>202638</v>
          </cell>
          <cell r="X99">
            <v>358589</v>
          </cell>
          <cell r="Y99">
            <v>0</v>
          </cell>
          <cell r="Z99">
            <v>0</v>
          </cell>
          <cell r="AA99">
            <v>3</v>
          </cell>
          <cell r="AB99">
            <v>0</v>
          </cell>
          <cell r="AC99">
            <v>6672</v>
          </cell>
          <cell r="AD99">
            <v>-1109</v>
          </cell>
          <cell r="AE99" t="str">
            <v/>
          </cell>
          <cell r="AF99">
            <v>0</v>
          </cell>
          <cell r="AG99">
            <v>-1000</v>
          </cell>
          <cell r="AH99">
            <v>1380</v>
          </cell>
          <cell r="AI99" t="str">
            <v/>
          </cell>
          <cell r="AJ99">
            <v>0</v>
          </cell>
          <cell r="AK99" t="str">
            <v/>
          </cell>
          <cell r="AL99">
            <v>0</v>
          </cell>
          <cell r="AM99" t="str">
            <v/>
          </cell>
          <cell r="AN99">
            <v>0</v>
          </cell>
          <cell r="AO99" t="str">
            <v/>
          </cell>
          <cell r="AP99">
            <v>0</v>
          </cell>
          <cell r="AQ99" t="str">
            <v/>
          </cell>
          <cell r="AR99">
            <v>0</v>
          </cell>
          <cell r="AS99" t="str">
            <v/>
          </cell>
          <cell r="AT99">
            <v>0</v>
          </cell>
          <cell r="AU99" t="str">
            <v/>
          </cell>
          <cell r="AV99">
            <v>0</v>
          </cell>
          <cell r="AW99">
            <v>24370</v>
          </cell>
          <cell r="AX99">
            <v>41470</v>
          </cell>
          <cell r="AY99">
            <v>0</v>
          </cell>
          <cell r="AZ99">
            <v>3081</v>
          </cell>
          <cell r="BA99">
            <v>0</v>
          </cell>
          <cell r="BB99">
            <v>73</v>
          </cell>
          <cell r="BC99">
            <v>24370</v>
          </cell>
          <cell r="BD99">
            <v>44478</v>
          </cell>
          <cell r="BE99">
            <v>260</v>
          </cell>
          <cell r="BF99">
            <v>-239</v>
          </cell>
          <cell r="BG99">
            <v>214</v>
          </cell>
          <cell r="BH99">
            <v>13114</v>
          </cell>
          <cell r="BI99">
            <v>6011</v>
          </cell>
          <cell r="BJ99">
            <v>213</v>
          </cell>
          <cell r="BK99" t="str">
            <v>钱圣来</v>
          </cell>
          <cell r="BL99" t="str">
            <v>林云稚</v>
          </cell>
          <cell r="BM99" t="str">
            <v>王飞</v>
          </cell>
          <cell r="BN99" t="str">
            <v>18611875149</v>
          </cell>
          <cell r="BO99" t="str">
            <v>2025-03-18</v>
          </cell>
        </row>
        <row r="100">
          <cell r="A100" t="str">
            <v>91110115802866981F</v>
          </cell>
          <cell r="B100" t="str">
            <v>北京市大天乐投资管理有限公司</v>
          </cell>
          <cell r="C100" t="str">
            <v>2025</v>
          </cell>
          <cell r="D100" t="str">
            <v>2</v>
          </cell>
          <cell r="E100">
            <v>96553</v>
          </cell>
          <cell r="F100">
            <v>85452</v>
          </cell>
          <cell r="G100">
            <v>9678</v>
          </cell>
          <cell r="H100">
            <v>4198</v>
          </cell>
          <cell r="I100">
            <v>23295</v>
          </cell>
          <cell r="J100">
            <v>25512</v>
          </cell>
          <cell r="K100">
            <v>3750</v>
          </cell>
          <cell r="L100">
            <v>4132</v>
          </cell>
          <cell r="M100">
            <v>76243</v>
          </cell>
          <cell r="N100">
            <v>19545</v>
          </cell>
          <cell r="O100">
            <v>75420</v>
          </cell>
          <cell r="P100">
            <v>21380</v>
          </cell>
          <cell r="Q100">
            <v>108017</v>
          </cell>
          <cell r="R100">
            <v>98714</v>
          </cell>
          <cell r="S100">
            <v>43200</v>
          </cell>
          <cell r="T100">
            <v>42305</v>
          </cell>
          <cell r="U100">
            <v>8011</v>
          </cell>
          <cell r="V100">
            <v>6944</v>
          </cell>
          <cell r="W100">
            <v>4081</v>
          </cell>
          <cell r="X100">
            <v>3461</v>
          </cell>
          <cell r="Y100">
            <v>77</v>
          </cell>
          <cell r="Z100">
            <v>69</v>
          </cell>
          <cell r="AA100">
            <v>684</v>
          </cell>
          <cell r="AB100">
            <v>656</v>
          </cell>
          <cell r="AC100">
            <v>1183</v>
          </cell>
          <cell r="AD100">
            <v>1239</v>
          </cell>
          <cell r="AE100">
            <v>0</v>
          </cell>
          <cell r="AF100">
            <v>0</v>
          </cell>
          <cell r="AG100">
            <v>-100</v>
          </cell>
          <cell r="AH100">
            <v>-164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2086</v>
          </cell>
          <cell r="AX100">
            <v>1683</v>
          </cell>
          <cell r="AY100">
            <v>5</v>
          </cell>
          <cell r="AZ100">
            <v>125</v>
          </cell>
          <cell r="BA100">
            <v>2</v>
          </cell>
          <cell r="BB100">
            <v>0</v>
          </cell>
          <cell r="BC100">
            <v>2088</v>
          </cell>
          <cell r="BD100">
            <v>1808</v>
          </cell>
          <cell r="BE100">
            <v>349</v>
          </cell>
          <cell r="BF100">
            <v>133</v>
          </cell>
          <cell r="BG100">
            <v>60</v>
          </cell>
          <cell r="BH100">
            <v>0</v>
          </cell>
          <cell r="BI100">
            <v>0</v>
          </cell>
          <cell r="BJ100">
            <v>61</v>
          </cell>
          <cell r="BK100" t="str">
            <v>刘红春</v>
          </cell>
          <cell r="BL100" t="str">
            <v>华亚萍</v>
          </cell>
          <cell r="BM100" t="str">
            <v>范学佳</v>
          </cell>
          <cell r="BN100" t="str">
            <v>87968999</v>
          </cell>
          <cell r="BO100" t="str">
            <v>2025-03-12</v>
          </cell>
        </row>
        <row r="101">
          <cell r="A101" t="str">
            <v>91110115101755496C</v>
          </cell>
          <cell r="B101" t="str">
            <v>北京鹤延龄药业发展有限公司</v>
          </cell>
          <cell r="C101" t="str">
            <v>2025</v>
          </cell>
          <cell r="D101" t="str">
            <v>2</v>
          </cell>
          <cell r="E101">
            <v>578131</v>
          </cell>
          <cell r="F101">
            <v>588302</v>
          </cell>
          <cell r="G101">
            <v>513706</v>
          </cell>
          <cell r="H101">
            <v>497439</v>
          </cell>
          <cell r="I101">
            <v>38614</v>
          </cell>
          <cell r="J101">
            <v>47064</v>
          </cell>
          <cell r="K101">
            <v>15309</v>
          </cell>
          <cell r="L101">
            <v>22321</v>
          </cell>
          <cell r="M101">
            <v>10603</v>
          </cell>
          <cell r="N101">
            <v>23305</v>
          </cell>
          <cell r="O101">
            <v>10023</v>
          </cell>
          <cell r="P101">
            <v>24743</v>
          </cell>
          <cell r="Q101">
            <v>584317</v>
          </cell>
          <cell r="R101">
            <v>594684</v>
          </cell>
          <cell r="S101">
            <v>456001</v>
          </cell>
          <cell r="T101">
            <v>474953</v>
          </cell>
          <cell r="U101">
            <v>61190</v>
          </cell>
          <cell r="V101">
            <v>57753</v>
          </cell>
          <cell r="W101">
            <v>57960</v>
          </cell>
          <cell r="X101">
            <v>53430</v>
          </cell>
          <cell r="Y101">
            <v>41</v>
          </cell>
          <cell r="Z101">
            <v>42</v>
          </cell>
          <cell r="AA101">
            <v>619</v>
          </cell>
          <cell r="AB101">
            <v>676</v>
          </cell>
          <cell r="AC101">
            <v>1306</v>
          </cell>
          <cell r="AD101">
            <v>2064</v>
          </cell>
          <cell r="AE101">
            <v>423</v>
          </cell>
          <cell r="AF101">
            <v>0</v>
          </cell>
          <cell r="AG101">
            <v>2</v>
          </cell>
          <cell r="AH101">
            <v>1</v>
          </cell>
          <cell r="AI101" t="str">
            <v/>
          </cell>
          <cell r="AJ101">
            <v>0</v>
          </cell>
          <cell r="AK101" t="str">
            <v/>
          </cell>
          <cell r="AL101">
            <v>0</v>
          </cell>
          <cell r="AM101" t="str">
            <v/>
          </cell>
          <cell r="AN101">
            <v>0</v>
          </cell>
          <cell r="AO101" t="str">
            <v/>
          </cell>
          <cell r="AP101">
            <v>0</v>
          </cell>
          <cell r="AQ101" t="str">
            <v/>
          </cell>
          <cell r="AR101">
            <v>0</v>
          </cell>
          <cell r="AS101" t="str">
            <v/>
          </cell>
          <cell r="AT101">
            <v>0</v>
          </cell>
          <cell r="AU101" t="str">
            <v/>
          </cell>
          <cell r="AV101">
            <v>0</v>
          </cell>
          <cell r="AW101">
            <v>838</v>
          </cell>
          <cell r="AX101">
            <v>1537</v>
          </cell>
          <cell r="AY101" t="str">
            <v/>
          </cell>
          <cell r="AZ101">
            <v>0</v>
          </cell>
          <cell r="BA101" t="str">
            <v/>
          </cell>
          <cell r="BB101">
            <v>1563</v>
          </cell>
          <cell r="BC101">
            <v>838</v>
          </cell>
          <cell r="BD101">
            <v>-26</v>
          </cell>
          <cell r="BE101">
            <v>412</v>
          </cell>
          <cell r="BF101">
            <v>427</v>
          </cell>
          <cell r="BG101">
            <v>124</v>
          </cell>
          <cell r="BH101" t="str">
            <v/>
          </cell>
          <cell r="BI101">
            <v>0</v>
          </cell>
          <cell r="BJ101">
            <v>128</v>
          </cell>
          <cell r="BK101" t="str">
            <v>于文学</v>
          </cell>
          <cell r="BL101" t="str">
            <v>康干荣</v>
          </cell>
          <cell r="BM101" t="str">
            <v>陈久祥</v>
          </cell>
          <cell r="BN101" t="str">
            <v>01080270635</v>
          </cell>
          <cell r="BO101" t="str">
            <v>2025-03-18</v>
          </cell>
        </row>
        <row r="102">
          <cell r="A102" t="str">
            <v>911103027825011405</v>
          </cell>
          <cell r="B102" t="str">
            <v>北京纳巴罗服饰有限公司</v>
          </cell>
          <cell r="C102" t="str">
            <v>2025</v>
          </cell>
          <cell r="D102" t="str">
            <v>2</v>
          </cell>
          <cell r="E102">
            <v>22127</v>
          </cell>
          <cell r="F102">
            <v>21834</v>
          </cell>
          <cell r="G102">
            <v>9112</v>
          </cell>
          <cell r="H102">
            <v>8666</v>
          </cell>
          <cell r="I102">
            <v>7933</v>
          </cell>
          <cell r="J102">
            <v>6603</v>
          </cell>
          <cell r="K102">
            <v>3895</v>
          </cell>
          <cell r="L102">
            <v>2942</v>
          </cell>
          <cell r="M102">
            <v>4412</v>
          </cell>
          <cell r="N102">
            <v>1330</v>
          </cell>
          <cell r="O102">
            <v>4412</v>
          </cell>
          <cell r="P102">
            <v>1147</v>
          </cell>
          <cell r="Q102">
            <v>34253</v>
          </cell>
          <cell r="R102">
            <v>34021</v>
          </cell>
          <cell r="S102">
            <v>31072</v>
          </cell>
          <cell r="T102">
            <v>31026</v>
          </cell>
          <cell r="U102">
            <v>11117</v>
          </cell>
          <cell r="V102">
            <v>13442</v>
          </cell>
          <cell r="W102">
            <v>8812</v>
          </cell>
          <cell r="X102">
            <v>11497</v>
          </cell>
          <cell r="Y102">
            <v>54</v>
          </cell>
          <cell r="Z102">
            <v>26</v>
          </cell>
          <cell r="AA102">
            <v>1017</v>
          </cell>
          <cell r="AB102">
            <v>1223</v>
          </cell>
          <cell r="AC102">
            <v>867</v>
          </cell>
          <cell r="AD102">
            <v>709</v>
          </cell>
          <cell r="AE102" t="str">
            <v/>
          </cell>
          <cell r="AF102">
            <v>0</v>
          </cell>
          <cell r="AG102">
            <v>119</v>
          </cell>
          <cell r="AH102">
            <v>123</v>
          </cell>
          <cell r="AI102" t="str">
            <v/>
          </cell>
          <cell r="AJ102">
            <v>0</v>
          </cell>
          <cell r="AK102" t="str">
            <v/>
          </cell>
          <cell r="AL102">
            <v>0</v>
          </cell>
          <cell r="AM102" t="str">
            <v/>
          </cell>
          <cell r="AN102">
            <v>0</v>
          </cell>
          <cell r="AO102" t="str">
            <v/>
          </cell>
          <cell r="AP102">
            <v>0</v>
          </cell>
          <cell r="AQ102" t="str">
            <v/>
          </cell>
          <cell r="AR102">
            <v>0</v>
          </cell>
          <cell r="AS102" t="str">
            <v/>
          </cell>
          <cell r="AT102">
            <v>0</v>
          </cell>
          <cell r="AU102" t="str">
            <v/>
          </cell>
          <cell r="AV102">
            <v>0</v>
          </cell>
          <cell r="AW102">
            <v>247</v>
          </cell>
          <cell r="AX102">
            <v>-137</v>
          </cell>
          <cell r="AY102" t="str">
            <v/>
          </cell>
          <cell r="AZ102">
            <v>0</v>
          </cell>
          <cell r="BA102">
            <v>3</v>
          </cell>
          <cell r="BB102">
            <v>0</v>
          </cell>
          <cell r="BC102">
            <v>248</v>
          </cell>
          <cell r="BD102">
            <v>-137</v>
          </cell>
          <cell r="BE102">
            <v>266</v>
          </cell>
          <cell r="BF102">
            <v>203</v>
          </cell>
          <cell r="BG102">
            <v>89</v>
          </cell>
          <cell r="BH102" t="str">
            <v/>
          </cell>
          <cell r="BI102">
            <v>0</v>
          </cell>
          <cell r="BJ102">
            <v>105</v>
          </cell>
          <cell r="BK102" t="str">
            <v>卢明利</v>
          </cell>
          <cell r="BL102" t="str">
            <v>陈桂兰</v>
          </cell>
          <cell r="BM102" t="str">
            <v>陈桂兰</v>
          </cell>
          <cell r="BN102" t="str">
            <v>67856777</v>
          </cell>
          <cell r="BO102" t="str">
            <v>2025-03-18</v>
          </cell>
        </row>
        <row r="103">
          <cell r="A103" t="str">
            <v>91110115668429691N</v>
          </cell>
          <cell r="B103" t="str">
            <v>北京快舒尔医疗技术有限公司</v>
          </cell>
          <cell r="C103" t="str">
            <v>2025</v>
          </cell>
          <cell r="D103" t="str">
            <v>2</v>
          </cell>
          <cell r="E103">
            <v>27738</v>
          </cell>
          <cell r="F103">
            <v>33145</v>
          </cell>
          <cell r="G103">
            <v>437</v>
          </cell>
          <cell r="H103">
            <v>835</v>
          </cell>
          <cell r="I103">
            <v>9806</v>
          </cell>
          <cell r="J103">
            <v>6641</v>
          </cell>
          <cell r="K103">
            <v>5191</v>
          </cell>
          <cell r="L103">
            <v>2989</v>
          </cell>
          <cell r="M103">
            <v>26392</v>
          </cell>
          <cell r="N103">
            <v>2993</v>
          </cell>
          <cell r="O103">
            <v>24912</v>
          </cell>
          <cell r="P103">
            <v>3408</v>
          </cell>
          <cell r="Q103">
            <v>76539</v>
          </cell>
          <cell r="R103">
            <v>79024</v>
          </cell>
          <cell r="S103">
            <v>47929</v>
          </cell>
          <cell r="T103">
            <v>42838</v>
          </cell>
          <cell r="U103">
            <v>1868</v>
          </cell>
          <cell r="V103">
            <v>2282</v>
          </cell>
          <cell r="W103">
            <v>1021</v>
          </cell>
          <cell r="X103">
            <v>964</v>
          </cell>
          <cell r="Y103">
            <v>2</v>
          </cell>
          <cell r="Z103">
            <v>33</v>
          </cell>
          <cell r="AA103">
            <v>2064</v>
          </cell>
          <cell r="AB103">
            <v>2407</v>
          </cell>
          <cell r="AC103">
            <v>3008</v>
          </cell>
          <cell r="AD103">
            <v>2034</v>
          </cell>
          <cell r="AE103">
            <v>2902</v>
          </cell>
          <cell r="AF103">
            <v>2243</v>
          </cell>
          <cell r="AG103">
            <v>214</v>
          </cell>
          <cell r="AH103">
            <v>324</v>
          </cell>
          <cell r="AI103" t="str">
            <v/>
          </cell>
          <cell r="AJ103">
            <v>0</v>
          </cell>
          <cell r="AK103" t="str">
            <v/>
          </cell>
          <cell r="AL103">
            <v>0</v>
          </cell>
          <cell r="AM103">
            <v>969</v>
          </cell>
          <cell r="AN103">
            <v>16</v>
          </cell>
          <cell r="AO103" t="str">
            <v/>
          </cell>
          <cell r="AP103">
            <v>0</v>
          </cell>
          <cell r="AQ103" t="str">
            <v/>
          </cell>
          <cell r="AR103">
            <v>0</v>
          </cell>
          <cell r="AS103" t="str">
            <v/>
          </cell>
          <cell r="AT103">
            <v>0</v>
          </cell>
          <cell r="AU103" t="str">
            <v/>
          </cell>
          <cell r="AV103">
            <v>0</v>
          </cell>
          <cell r="AW103">
            <v>-6375</v>
          </cell>
          <cell r="AX103">
            <v>-5706</v>
          </cell>
          <cell r="AY103">
            <v>74</v>
          </cell>
          <cell r="AZ103">
            <v>0</v>
          </cell>
          <cell r="BA103">
            <v>49</v>
          </cell>
          <cell r="BB103">
            <v>99</v>
          </cell>
          <cell r="BC103">
            <v>-6350</v>
          </cell>
          <cell r="BD103">
            <v>-5805</v>
          </cell>
          <cell r="BE103">
            <v>-167</v>
          </cell>
          <cell r="BF103">
            <v>764</v>
          </cell>
          <cell r="BG103">
            <v>104</v>
          </cell>
          <cell r="BH103" t="str">
            <v/>
          </cell>
          <cell r="BI103">
            <v>-871</v>
          </cell>
          <cell r="BJ103">
            <v>91</v>
          </cell>
          <cell r="BK103" t="str">
            <v>张宇新</v>
          </cell>
          <cell r="BL103" t="str">
            <v>吴小梅</v>
          </cell>
          <cell r="BM103" t="str">
            <v>李忠芬</v>
          </cell>
          <cell r="BN103" t="str">
            <v>13683194754</v>
          </cell>
          <cell r="BO103" t="str">
            <v>2025-03-12</v>
          </cell>
        </row>
        <row r="104">
          <cell r="A104" t="str">
            <v>9111000077042757X6</v>
          </cell>
          <cell r="B104" t="str">
            <v>北京中丽制机工程技术有限公司</v>
          </cell>
          <cell r="C104" t="str">
            <v>2025</v>
          </cell>
          <cell r="D104" t="str">
            <v>2</v>
          </cell>
          <cell r="E104">
            <v>777928</v>
          </cell>
          <cell r="F104">
            <v>751858</v>
          </cell>
          <cell r="G104">
            <v>42602</v>
          </cell>
          <cell r="H104">
            <v>139066</v>
          </cell>
          <cell r="I104">
            <v>142447</v>
          </cell>
          <cell r="J104">
            <v>163650</v>
          </cell>
          <cell r="K104">
            <v>15508</v>
          </cell>
          <cell r="L104">
            <v>20619</v>
          </cell>
          <cell r="M104">
            <v>272942</v>
          </cell>
          <cell r="N104">
            <v>68518</v>
          </cell>
          <cell r="O104">
            <v>281488</v>
          </cell>
          <cell r="P104">
            <v>63200</v>
          </cell>
          <cell r="Q104">
            <v>885148</v>
          </cell>
          <cell r="R104">
            <v>862494</v>
          </cell>
          <cell r="S104">
            <v>636942</v>
          </cell>
          <cell r="T104">
            <v>610885</v>
          </cell>
          <cell r="U104">
            <v>34831</v>
          </cell>
          <cell r="V104">
            <v>26491</v>
          </cell>
          <cell r="W104">
            <v>28181</v>
          </cell>
          <cell r="X104">
            <v>18694</v>
          </cell>
          <cell r="Y104">
            <v>124</v>
          </cell>
          <cell r="Z104">
            <v>69</v>
          </cell>
          <cell r="AA104">
            <v>2743</v>
          </cell>
          <cell r="AB104">
            <v>3708</v>
          </cell>
          <cell r="AC104">
            <v>4157</v>
          </cell>
          <cell r="AD104">
            <v>4667</v>
          </cell>
          <cell r="AE104">
            <v>2083</v>
          </cell>
          <cell r="AF104">
            <v>1292</v>
          </cell>
          <cell r="AG104">
            <v>-422</v>
          </cell>
          <cell r="AH104">
            <v>-58</v>
          </cell>
          <cell r="AI104" t="str">
            <v/>
          </cell>
          <cell r="AJ104">
            <v>0</v>
          </cell>
          <cell r="AK104">
            <v>1941</v>
          </cell>
          <cell r="AL104">
            <v>0</v>
          </cell>
          <cell r="AM104">
            <v>86</v>
          </cell>
          <cell r="AN104">
            <v>1400</v>
          </cell>
          <cell r="AO104" t="str">
            <v/>
          </cell>
          <cell r="AP104">
            <v>0</v>
          </cell>
          <cell r="AQ104" t="str">
            <v/>
          </cell>
          <cell r="AR104">
            <v>0</v>
          </cell>
          <cell r="AS104" t="str">
            <v/>
          </cell>
          <cell r="AT104">
            <v>0</v>
          </cell>
          <cell r="AU104" t="str">
            <v/>
          </cell>
          <cell r="AV104">
            <v>0</v>
          </cell>
          <cell r="AW104">
            <v>-9</v>
          </cell>
          <cell r="AX104">
            <v>-481</v>
          </cell>
          <cell r="AY104">
            <v>67</v>
          </cell>
          <cell r="AZ104">
            <v>2000</v>
          </cell>
          <cell r="BA104">
            <v>3</v>
          </cell>
          <cell r="BB104">
            <v>0</v>
          </cell>
          <cell r="BC104">
            <v>55</v>
          </cell>
          <cell r="BD104">
            <v>1519</v>
          </cell>
          <cell r="BE104">
            <v>-7290</v>
          </cell>
          <cell r="BF104">
            <v>-1217</v>
          </cell>
          <cell r="BG104">
            <v>239</v>
          </cell>
          <cell r="BH104" t="str">
            <v/>
          </cell>
          <cell r="BI104">
            <v>0</v>
          </cell>
          <cell r="BJ104">
            <v>249</v>
          </cell>
          <cell r="BK104" t="str">
            <v>薛学</v>
          </cell>
          <cell r="BL104" t="str">
            <v>瞿阳</v>
          </cell>
          <cell r="BM104" t="str">
            <v>汪浩</v>
          </cell>
          <cell r="BN104" t="str">
            <v>65987908</v>
          </cell>
          <cell r="BO104" t="str">
            <v>2025-03-13</v>
          </cell>
        </row>
        <row r="105">
          <cell r="A105" t="str">
            <v>91110302782503453Y</v>
          </cell>
          <cell r="B105" t="str">
            <v>北京华海基业机械设备有限公司</v>
          </cell>
          <cell r="C105" t="str">
            <v>2025</v>
          </cell>
          <cell r="D105" t="str">
            <v>2</v>
          </cell>
          <cell r="E105">
            <v>273027</v>
          </cell>
          <cell r="F105">
            <v>279131</v>
          </cell>
          <cell r="G105">
            <v>105583</v>
          </cell>
          <cell r="H105">
            <v>155054</v>
          </cell>
          <cell r="I105">
            <v>117457</v>
          </cell>
          <cell r="J105">
            <v>81710</v>
          </cell>
          <cell r="K105">
            <v>114550</v>
          </cell>
          <cell r="L105">
            <v>79936</v>
          </cell>
          <cell r="M105">
            <v>155424</v>
          </cell>
          <cell r="N105">
            <v>2907</v>
          </cell>
          <cell r="O105">
            <v>154005</v>
          </cell>
          <cell r="P105">
            <v>1774</v>
          </cell>
          <cell r="Q105">
            <v>352050</v>
          </cell>
          <cell r="R105">
            <v>365372</v>
          </cell>
          <cell r="S105">
            <v>32071</v>
          </cell>
          <cell r="T105">
            <v>75499</v>
          </cell>
          <cell r="U105">
            <v>14871</v>
          </cell>
          <cell r="V105">
            <v>59941</v>
          </cell>
          <cell r="W105">
            <v>7458</v>
          </cell>
          <cell r="X105">
            <v>39539</v>
          </cell>
          <cell r="Y105">
            <v>29</v>
          </cell>
          <cell r="Z105">
            <v>494</v>
          </cell>
          <cell r="AA105">
            <v>1699</v>
          </cell>
          <cell r="AB105">
            <v>1191</v>
          </cell>
          <cell r="AC105">
            <v>2971</v>
          </cell>
          <cell r="AD105">
            <v>3303</v>
          </cell>
          <cell r="AE105">
            <v>483</v>
          </cell>
          <cell r="AF105">
            <v>1285</v>
          </cell>
          <cell r="AG105">
            <v>-100</v>
          </cell>
          <cell r="AH105">
            <v>105</v>
          </cell>
          <cell r="AI105" t="str">
            <v/>
          </cell>
          <cell r="AJ105">
            <v>0</v>
          </cell>
          <cell r="AK105" t="str">
            <v/>
          </cell>
          <cell r="AL105">
            <v>0</v>
          </cell>
          <cell r="AM105" t="str">
            <v/>
          </cell>
          <cell r="AN105">
            <v>0</v>
          </cell>
          <cell r="AO105" t="str">
            <v/>
          </cell>
          <cell r="AP105">
            <v>0</v>
          </cell>
          <cell r="AQ105" t="str">
            <v/>
          </cell>
          <cell r="AR105">
            <v>0</v>
          </cell>
          <cell r="AS105" t="str">
            <v/>
          </cell>
          <cell r="AT105">
            <v>0</v>
          </cell>
          <cell r="AU105" t="str">
            <v/>
          </cell>
          <cell r="AV105">
            <v>0</v>
          </cell>
          <cell r="AW105">
            <v>2335</v>
          </cell>
          <cell r="AX105">
            <v>14024</v>
          </cell>
          <cell r="AY105">
            <v>9</v>
          </cell>
          <cell r="AZ105">
            <v>30</v>
          </cell>
          <cell r="BA105">
            <v>15</v>
          </cell>
          <cell r="BB105">
            <v>28</v>
          </cell>
          <cell r="BC105">
            <v>2330</v>
          </cell>
          <cell r="BD105">
            <v>14026</v>
          </cell>
          <cell r="BE105">
            <v>22</v>
          </cell>
          <cell r="BF105">
            <v>4939</v>
          </cell>
          <cell r="BG105">
            <v>81</v>
          </cell>
          <cell r="BH105" t="str">
            <v/>
          </cell>
          <cell r="BI105">
            <v>0</v>
          </cell>
          <cell r="BJ105">
            <v>83</v>
          </cell>
          <cell r="BK105" t="str">
            <v>杜建华</v>
          </cell>
          <cell r="BL105" t="str">
            <v>何珊</v>
          </cell>
          <cell r="BM105" t="str">
            <v>彭亮</v>
          </cell>
          <cell r="BN105" t="str">
            <v>67884232</v>
          </cell>
          <cell r="BO105" t="str">
            <v>2025-03-12</v>
          </cell>
        </row>
        <row r="106">
          <cell r="A106" t="str">
            <v>911103027493533932</v>
          </cell>
          <cell r="B106" t="str">
            <v>北京京东方光电科技有限公司</v>
          </cell>
          <cell r="C106" t="str">
            <v>2025</v>
          </cell>
          <cell r="D106" t="str">
            <v>2</v>
          </cell>
          <cell r="E106">
            <v>2189993</v>
          </cell>
          <cell r="F106">
            <v>2403996</v>
          </cell>
          <cell r="G106">
            <v>658479</v>
          </cell>
          <cell r="H106">
            <v>515069</v>
          </cell>
          <cell r="I106">
            <v>153705</v>
          </cell>
          <cell r="J106">
            <v>218286</v>
          </cell>
          <cell r="K106">
            <v>59823</v>
          </cell>
          <cell r="L106">
            <v>79508</v>
          </cell>
          <cell r="M106">
            <v>9653135</v>
          </cell>
          <cell r="N106">
            <v>77919</v>
          </cell>
          <cell r="O106">
            <v>9566438</v>
          </cell>
          <cell r="P106">
            <v>121338</v>
          </cell>
          <cell r="Q106">
            <v>5526523</v>
          </cell>
          <cell r="R106">
            <v>5642630</v>
          </cell>
          <cell r="S106">
            <v>587594</v>
          </cell>
          <cell r="T106">
            <v>630145</v>
          </cell>
          <cell r="U106">
            <v>274355</v>
          </cell>
          <cell r="V106">
            <v>254222</v>
          </cell>
          <cell r="W106">
            <v>231669</v>
          </cell>
          <cell r="X106">
            <v>218488</v>
          </cell>
          <cell r="Y106">
            <v>3933</v>
          </cell>
          <cell r="Z106">
            <v>-584</v>
          </cell>
          <cell r="AA106">
            <v>1569</v>
          </cell>
          <cell r="AB106">
            <v>2304</v>
          </cell>
          <cell r="AC106">
            <v>7652</v>
          </cell>
          <cell r="AD106">
            <v>7197</v>
          </cell>
          <cell r="AE106">
            <v>29726</v>
          </cell>
          <cell r="AF106">
            <v>33247</v>
          </cell>
          <cell r="AG106">
            <v>-2722</v>
          </cell>
          <cell r="AH106">
            <v>-2849</v>
          </cell>
          <cell r="AI106">
            <v>0</v>
          </cell>
          <cell r="AJ106">
            <v>0</v>
          </cell>
          <cell r="AK106">
            <v>0</v>
          </cell>
          <cell r="AL106">
            <v>11</v>
          </cell>
          <cell r="AM106">
            <v>1605</v>
          </cell>
          <cell r="AN106">
            <v>5118</v>
          </cell>
          <cell r="AO106">
            <v>50</v>
          </cell>
          <cell r="AP106">
            <v>131</v>
          </cell>
          <cell r="AQ106">
            <v>0</v>
          </cell>
          <cell r="AR106">
            <v>0</v>
          </cell>
          <cell r="AS106">
            <v>0</v>
          </cell>
          <cell r="AT106">
            <v>558</v>
          </cell>
          <cell r="AU106">
            <v>0</v>
          </cell>
          <cell r="AV106">
            <v>187</v>
          </cell>
          <cell r="AW106">
            <v>4183</v>
          </cell>
          <cell r="AX106">
            <v>2423</v>
          </cell>
          <cell r="AY106">
            <v>838</v>
          </cell>
          <cell r="AZ106">
            <v>1405</v>
          </cell>
          <cell r="BA106">
            <v>0</v>
          </cell>
          <cell r="BB106">
            <v>0</v>
          </cell>
          <cell r="BC106">
            <v>5021</v>
          </cell>
          <cell r="BD106">
            <v>3828</v>
          </cell>
          <cell r="BE106">
            <v>7290</v>
          </cell>
          <cell r="BF106">
            <v>24</v>
          </cell>
          <cell r="BG106">
            <v>1052</v>
          </cell>
          <cell r="BH106">
            <v>0</v>
          </cell>
          <cell r="BI106">
            <v>0</v>
          </cell>
          <cell r="BJ106">
            <v>1112</v>
          </cell>
          <cell r="BK106" t="str">
            <v>王修亮</v>
          </cell>
          <cell r="BL106" t="str">
            <v>熊裕霞</v>
          </cell>
          <cell r="BM106" t="str">
            <v>王岩</v>
          </cell>
          <cell r="BN106" t="str">
            <v>13552355164</v>
          </cell>
          <cell r="BO106" t="str">
            <v>2025-03-17</v>
          </cell>
        </row>
        <row r="107">
          <cell r="A107" t="str">
            <v>91110302733457016A</v>
          </cell>
          <cell r="B107" t="str">
            <v>北京斯利安药业有限公司</v>
          </cell>
          <cell r="C107" t="str">
            <v>2025</v>
          </cell>
          <cell r="D107" t="str">
            <v>2</v>
          </cell>
          <cell r="E107">
            <v>447893</v>
          </cell>
          <cell r="F107">
            <v>345081</v>
          </cell>
          <cell r="G107">
            <v>93717</v>
          </cell>
          <cell r="H107">
            <v>77894</v>
          </cell>
          <cell r="I107">
            <v>72680</v>
          </cell>
          <cell r="J107">
            <v>78922</v>
          </cell>
          <cell r="K107">
            <v>45569</v>
          </cell>
          <cell r="L107">
            <v>50023</v>
          </cell>
          <cell r="M107">
            <v>379126</v>
          </cell>
          <cell r="N107">
            <v>14299</v>
          </cell>
          <cell r="O107">
            <v>371502</v>
          </cell>
          <cell r="P107">
            <v>21116</v>
          </cell>
          <cell r="Q107">
            <v>720331</v>
          </cell>
          <cell r="R107">
            <v>623621</v>
          </cell>
          <cell r="S107">
            <v>309461</v>
          </cell>
          <cell r="T107">
            <v>340438</v>
          </cell>
          <cell r="U107">
            <v>97397</v>
          </cell>
          <cell r="V107">
            <v>96212</v>
          </cell>
          <cell r="W107">
            <v>23547</v>
          </cell>
          <cell r="X107">
            <v>20112</v>
          </cell>
          <cell r="Y107">
            <v>1245</v>
          </cell>
          <cell r="Z107">
            <v>1384</v>
          </cell>
          <cell r="AA107">
            <v>27686</v>
          </cell>
          <cell r="AB107">
            <v>42148</v>
          </cell>
          <cell r="AC107">
            <v>9065</v>
          </cell>
          <cell r="AD107">
            <v>7913</v>
          </cell>
          <cell r="AE107">
            <v>6242</v>
          </cell>
          <cell r="AF107">
            <v>6455</v>
          </cell>
          <cell r="AG107">
            <v>160</v>
          </cell>
          <cell r="AH107">
            <v>151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75</v>
          </cell>
          <cell r="AN107">
            <v>329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29528</v>
          </cell>
          <cell r="AX107">
            <v>18377</v>
          </cell>
          <cell r="AY107">
            <v>24</v>
          </cell>
          <cell r="AZ107">
            <v>3</v>
          </cell>
          <cell r="BA107">
            <v>3</v>
          </cell>
          <cell r="BB107">
            <v>14</v>
          </cell>
          <cell r="BC107">
            <v>29550</v>
          </cell>
          <cell r="BD107">
            <v>18365</v>
          </cell>
          <cell r="BE107">
            <v>10570</v>
          </cell>
          <cell r="BF107">
            <v>10523</v>
          </cell>
          <cell r="BG107">
            <v>816</v>
          </cell>
          <cell r="BH107">
            <v>0</v>
          </cell>
          <cell r="BI107">
            <v>2987</v>
          </cell>
          <cell r="BJ107">
            <v>887</v>
          </cell>
          <cell r="BK107" t="str">
            <v>易斌</v>
          </cell>
          <cell r="BL107" t="str">
            <v>张小红</v>
          </cell>
          <cell r="BM107" t="str">
            <v>袁振文</v>
          </cell>
          <cell r="BN107" t="str">
            <v>67868885</v>
          </cell>
          <cell r="BO107" t="str">
            <v>2025-03-12</v>
          </cell>
        </row>
        <row r="108">
          <cell r="A108" t="str">
            <v>911101128024243908</v>
          </cell>
          <cell r="B108" t="str">
            <v>北京金鱼科技有限责任公司</v>
          </cell>
          <cell r="C108" t="str">
            <v>2025</v>
          </cell>
          <cell r="D108" t="str">
            <v>2</v>
          </cell>
          <cell r="E108">
            <v>132626</v>
          </cell>
          <cell r="F108">
            <v>88626</v>
          </cell>
          <cell r="G108">
            <v>49577</v>
          </cell>
          <cell r="H108">
            <v>35888</v>
          </cell>
          <cell r="I108">
            <v>25519</v>
          </cell>
          <cell r="J108">
            <v>34420</v>
          </cell>
          <cell r="K108">
            <v>7213</v>
          </cell>
          <cell r="L108">
            <v>8605</v>
          </cell>
          <cell r="M108">
            <v>26090</v>
          </cell>
          <cell r="N108">
            <v>18270</v>
          </cell>
          <cell r="O108">
            <v>26060</v>
          </cell>
          <cell r="P108" t="str">
            <v/>
          </cell>
          <cell r="Q108">
            <v>146131</v>
          </cell>
          <cell r="R108">
            <v>99781</v>
          </cell>
          <cell r="S108">
            <v>96523</v>
          </cell>
          <cell r="T108">
            <v>80359</v>
          </cell>
          <cell r="U108">
            <v>22670</v>
          </cell>
          <cell r="V108">
            <v>17527</v>
          </cell>
          <cell r="W108">
            <v>12445</v>
          </cell>
          <cell r="X108">
            <v>12405</v>
          </cell>
          <cell r="Y108">
            <v>125</v>
          </cell>
          <cell r="Z108">
            <v>43</v>
          </cell>
          <cell r="AA108">
            <v>8162</v>
          </cell>
          <cell r="AB108">
            <v>5595</v>
          </cell>
          <cell r="AC108">
            <v>1956</v>
          </cell>
          <cell r="AD108">
            <v>2536</v>
          </cell>
          <cell r="AE108">
            <v>1158</v>
          </cell>
          <cell r="AF108">
            <v>0</v>
          </cell>
          <cell r="AG108">
            <v>68</v>
          </cell>
          <cell r="AH108">
            <v>2</v>
          </cell>
          <cell r="AI108" t="str">
            <v/>
          </cell>
          <cell r="AJ108">
            <v>0</v>
          </cell>
          <cell r="AK108" t="str">
            <v/>
          </cell>
          <cell r="AL108">
            <v>0</v>
          </cell>
          <cell r="AM108" t="str">
            <v/>
          </cell>
          <cell r="AN108">
            <v>0</v>
          </cell>
          <cell r="AO108" t="str">
            <v/>
          </cell>
          <cell r="AP108">
            <v>0</v>
          </cell>
          <cell r="AQ108" t="str">
            <v/>
          </cell>
          <cell r="AR108">
            <v>0</v>
          </cell>
          <cell r="AS108" t="str">
            <v/>
          </cell>
          <cell r="AT108">
            <v>0</v>
          </cell>
          <cell r="AU108" t="str">
            <v/>
          </cell>
          <cell r="AV108">
            <v>0</v>
          </cell>
          <cell r="AW108">
            <v>-1244</v>
          </cell>
          <cell r="AX108">
            <v>-3054</v>
          </cell>
          <cell r="AY108" t="str">
            <v/>
          </cell>
          <cell r="AZ108">
            <v>0</v>
          </cell>
          <cell r="BA108">
            <v>1</v>
          </cell>
          <cell r="BB108">
            <v>0</v>
          </cell>
          <cell r="BC108">
            <v>-1245</v>
          </cell>
          <cell r="BD108">
            <v>-3054</v>
          </cell>
          <cell r="BE108">
            <v>910</v>
          </cell>
          <cell r="BF108">
            <v>372</v>
          </cell>
          <cell r="BG108">
            <v>68</v>
          </cell>
          <cell r="BH108" t="str">
            <v/>
          </cell>
          <cell r="BI108" t="str">
            <v/>
          </cell>
          <cell r="BJ108">
            <v>66</v>
          </cell>
          <cell r="BK108" t="str">
            <v>张晓红</v>
          </cell>
          <cell r="BL108" t="str">
            <v>王晨</v>
          </cell>
          <cell r="BM108" t="str">
            <v>王晨</v>
          </cell>
          <cell r="BN108" t="str">
            <v>81503351</v>
          </cell>
          <cell r="BO108" t="str">
            <v>2025-03-17</v>
          </cell>
        </row>
        <row r="109">
          <cell r="A109" t="str">
            <v>9111011560001692XH</v>
          </cell>
          <cell r="B109" t="str">
            <v>北京航洋健康科技有限公司</v>
          </cell>
          <cell r="C109" t="str">
            <v>2025</v>
          </cell>
          <cell r="D109" t="str">
            <v>2</v>
          </cell>
          <cell r="E109">
            <v>37726</v>
          </cell>
          <cell r="F109">
            <v>30230</v>
          </cell>
          <cell r="G109">
            <v>1372</v>
          </cell>
          <cell r="H109">
            <v>347</v>
          </cell>
          <cell r="I109">
            <v>16528</v>
          </cell>
          <cell r="J109">
            <v>15701</v>
          </cell>
          <cell r="K109">
            <v>1335</v>
          </cell>
          <cell r="L109">
            <v>464</v>
          </cell>
          <cell r="M109">
            <v>54984</v>
          </cell>
          <cell r="N109">
            <v>3717</v>
          </cell>
          <cell r="O109">
            <v>57512</v>
          </cell>
          <cell r="P109">
            <v>3390</v>
          </cell>
          <cell r="Q109">
            <v>121963</v>
          </cell>
          <cell r="R109">
            <v>116195</v>
          </cell>
          <cell r="S109">
            <v>58368</v>
          </cell>
          <cell r="T109">
            <v>49300</v>
          </cell>
          <cell r="U109">
            <v>7966</v>
          </cell>
          <cell r="V109">
            <v>4345</v>
          </cell>
          <cell r="W109">
            <v>7729</v>
          </cell>
          <cell r="X109">
            <v>3949</v>
          </cell>
          <cell r="Y109">
            <v>34</v>
          </cell>
          <cell r="Z109">
            <v>30</v>
          </cell>
          <cell r="AA109">
            <v>336</v>
          </cell>
          <cell r="AB109">
            <v>79</v>
          </cell>
          <cell r="AC109">
            <v>2405</v>
          </cell>
          <cell r="AD109">
            <v>2938</v>
          </cell>
          <cell r="AE109">
            <v>330</v>
          </cell>
          <cell r="AF109">
            <v>459</v>
          </cell>
          <cell r="AG109">
            <v>22</v>
          </cell>
          <cell r="AH109">
            <v>23</v>
          </cell>
          <cell r="AI109" t="str">
            <v/>
          </cell>
          <cell r="AJ109">
            <v>0</v>
          </cell>
          <cell r="AK109" t="str">
            <v/>
          </cell>
          <cell r="AL109">
            <v>0</v>
          </cell>
          <cell r="AM109" t="str">
            <v/>
          </cell>
          <cell r="AN109">
            <v>0</v>
          </cell>
          <cell r="AO109" t="str">
            <v/>
          </cell>
          <cell r="AP109">
            <v>0</v>
          </cell>
          <cell r="AQ109" t="str">
            <v/>
          </cell>
          <cell r="AR109">
            <v>0</v>
          </cell>
          <cell r="AS109" t="str">
            <v/>
          </cell>
          <cell r="AT109">
            <v>0</v>
          </cell>
          <cell r="AU109" t="str">
            <v/>
          </cell>
          <cell r="AV109">
            <v>0</v>
          </cell>
          <cell r="AW109">
            <v>-2890</v>
          </cell>
          <cell r="AX109">
            <v>-3133</v>
          </cell>
          <cell r="AY109">
            <v>51</v>
          </cell>
          <cell r="AZ109">
            <v>16</v>
          </cell>
          <cell r="BA109" t="str">
            <v/>
          </cell>
          <cell r="BB109">
            <v>0</v>
          </cell>
          <cell r="BC109">
            <v>-2839</v>
          </cell>
          <cell r="BD109">
            <v>-3117</v>
          </cell>
          <cell r="BE109">
            <v>302</v>
          </cell>
          <cell r="BF109">
            <v>46</v>
          </cell>
          <cell r="BG109">
            <v>82</v>
          </cell>
          <cell r="BH109" t="str">
            <v/>
          </cell>
          <cell r="BI109">
            <v>0</v>
          </cell>
          <cell r="BJ109">
            <v>74</v>
          </cell>
          <cell r="BK109" t="str">
            <v>谢海京</v>
          </cell>
          <cell r="BL109" t="str">
            <v>王薇薇</v>
          </cell>
          <cell r="BM109" t="str">
            <v>刘继红</v>
          </cell>
          <cell r="BN109" t="str">
            <v>15801143366</v>
          </cell>
          <cell r="BO109" t="str">
            <v>2025-03-17</v>
          </cell>
        </row>
        <row r="110">
          <cell r="A110" t="str">
            <v>911100006000677198</v>
          </cell>
          <cell r="B110" t="str">
            <v>北京利德曼生化股份有限公司</v>
          </cell>
          <cell r="C110" t="str">
            <v>2025</v>
          </cell>
          <cell r="D110" t="str">
            <v>2</v>
          </cell>
          <cell r="E110">
            <v>616075</v>
          </cell>
          <cell r="F110">
            <v>618505</v>
          </cell>
          <cell r="G110">
            <v>21860</v>
          </cell>
          <cell r="H110">
            <v>44845</v>
          </cell>
          <cell r="I110">
            <v>60778</v>
          </cell>
          <cell r="J110">
            <v>61900</v>
          </cell>
          <cell r="K110">
            <v>23920</v>
          </cell>
          <cell r="L110">
            <v>22298</v>
          </cell>
          <cell r="M110">
            <v>627554</v>
          </cell>
          <cell r="N110">
            <v>16290</v>
          </cell>
          <cell r="O110">
            <v>852283</v>
          </cell>
          <cell r="P110">
            <v>17016</v>
          </cell>
          <cell r="Q110">
            <v>2022355</v>
          </cell>
          <cell r="R110">
            <v>2073235</v>
          </cell>
          <cell r="S110">
            <v>62940</v>
          </cell>
          <cell r="T110">
            <v>55476</v>
          </cell>
          <cell r="U110">
            <v>20972</v>
          </cell>
          <cell r="V110">
            <v>24110</v>
          </cell>
          <cell r="W110">
            <v>8828</v>
          </cell>
          <cell r="X110">
            <v>8157</v>
          </cell>
          <cell r="Y110">
            <v>1512</v>
          </cell>
          <cell r="Z110">
            <v>1452</v>
          </cell>
          <cell r="AA110">
            <v>9772</v>
          </cell>
          <cell r="AB110">
            <v>9708</v>
          </cell>
          <cell r="AC110">
            <v>5872</v>
          </cell>
          <cell r="AD110">
            <v>5608</v>
          </cell>
          <cell r="AE110">
            <v>2718</v>
          </cell>
          <cell r="AF110">
            <v>2992</v>
          </cell>
          <cell r="AG110">
            <v>55</v>
          </cell>
          <cell r="AH110">
            <v>-9</v>
          </cell>
          <cell r="AI110" t="str">
            <v/>
          </cell>
          <cell r="AJ110">
            <v>0</v>
          </cell>
          <cell r="AK110" t="str">
            <v/>
          </cell>
          <cell r="AL110">
            <v>0</v>
          </cell>
          <cell r="AM110">
            <v>104</v>
          </cell>
          <cell r="AN110">
            <v>244</v>
          </cell>
          <cell r="AO110">
            <v>1249</v>
          </cell>
          <cell r="AP110">
            <v>0</v>
          </cell>
          <cell r="AQ110" t="str">
            <v/>
          </cell>
          <cell r="AR110">
            <v>0</v>
          </cell>
          <cell r="AS110" t="str">
            <v/>
          </cell>
          <cell r="AT110">
            <v>0</v>
          </cell>
          <cell r="AU110" t="str">
            <v/>
          </cell>
          <cell r="AV110">
            <v>2</v>
          </cell>
          <cell r="AW110">
            <v>-6431</v>
          </cell>
          <cell r="AX110">
            <v>-3552</v>
          </cell>
          <cell r="AY110" t="str">
            <v/>
          </cell>
          <cell r="AZ110">
            <v>0</v>
          </cell>
          <cell r="BA110" t="str">
            <v/>
          </cell>
          <cell r="BB110">
            <v>0</v>
          </cell>
          <cell r="BC110">
            <v>-6431</v>
          </cell>
          <cell r="BD110">
            <v>-3552</v>
          </cell>
          <cell r="BE110">
            <v>2365</v>
          </cell>
          <cell r="BF110">
            <v>1657</v>
          </cell>
          <cell r="BG110">
            <v>333</v>
          </cell>
          <cell r="BH110" t="str">
            <v/>
          </cell>
          <cell r="BI110">
            <v>0</v>
          </cell>
          <cell r="BJ110">
            <v>350</v>
          </cell>
          <cell r="BK110" t="str">
            <v>尧子</v>
          </cell>
          <cell r="BL110" t="str">
            <v>欧阳旭</v>
          </cell>
          <cell r="BM110" t="str">
            <v>高灿</v>
          </cell>
          <cell r="BN110" t="str">
            <v>67855500</v>
          </cell>
          <cell r="BO110" t="str">
            <v>2025-03-12</v>
          </cell>
        </row>
        <row r="111">
          <cell r="A111" t="str">
            <v>91110115101620188J</v>
          </cell>
          <cell r="B111" t="str">
            <v>北京环达汽车装配有限公司</v>
          </cell>
          <cell r="C111" t="str">
            <v>2025</v>
          </cell>
          <cell r="D111" t="str">
            <v>2</v>
          </cell>
          <cell r="E111">
            <v>65375</v>
          </cell>
          <cell r="F111">
            <v>56016</v>
          </cell>
          <cell r="G111">
            <v>36890</v>
          </cell>
          <cell r="H111">
            <v>33828</v>
          </cell>
          <cell r="I111">
            <v>10292</v>
          </cell>
          <cell r="J111">
            <v>8597</v>
          </cell>
          <cell r="K111">
            <v>127</v>
          </cell>
          <cell r="L111">
            <v>127</v>
          </cell>
          <cell r="M111">
            <v>10354</v>
          </cell>
          <cell r="N111">
            <v>3360</v>
          </cell>
          <cell r="O111">
            <v>8457</v>
          </cell>
          <cell r="P111">
            <v>2964</v>
          </cell>
          <cell r="Q111">
            <v>178778</v>
          </cell>
          <cell r="R111">
            <v>146245</v>
          </cell>
          <cell r="S111">
            <v>168901</v>
          </cell>
          <cell r="T111">
            <v>149057</v>
          </cell>
          <cell r="U111">
            <v>4755</v>
          </cell>
          <cell r="V111">
            <v>7148</v>
          </cell>
          <cell r="W111">
            <v>4002</v>
          </cell>
          <cell r="X111">
            <v>5480</v>
          </cell>
          <cell r="Y111">
            <v>98</v>
          </cell>
          <cell r="Z111">
            <v>14</v>
          </cell>
          <cell r="AA111">
            <v>753</v>
          </cell>
          <cell r="AB111">
            <v>529</v>
          </cell>
          <cell r="AC111">
            <v>1066</v>
          </cell>
          <cell r="AD111">
            <v>1165</v>
          </cell>
          <cell r="AE111" t="str">
            <v/>
          </cell>
          <cell r="AF111">
            <v>0</v>
          </cell>
          <cell r="AG111">
            <v>1</v>
          </cell>
          <cell r="AH111">
            <v>1</v>
          </cell>
          <cell r="AI111" t="str">
            <v/>
          </cell>
          <cell r="AJ111">
            <v>0</v>
          </cell>
          <cell r="AK111" t="str">
            <v/>
          </cell>
          <cell r="AL111">
            <v>0</v>
          </cell>
          <cell r="AM111" t="str">
            <v/>
          </cell>
          <cell r="AN111">
            <v>0</v>
          </cell>
          <cell r="AO111" t="str">
            <v/>
          </cell>
          <cell r="AP111">
            <v>0</v>
          </cell>
          <cell r="AQ111" t="str">
            <v/>
          </cell>
          <cell r="AR111">
            <v>0</v>
          </cell>
          <cell r="AS111" t="str">
            <v/>
          </cell>
          <cell r="AT111">
            <v>0</v>
          </cell>
          <cell r="AU111" t="str">
            <v/>
          </cell>
          <cell r="AV111">
            <v>0</v>
          </cell>
          <cell r="AW111">
            <v>-1165</v>
          </cell>
          <cell r="AX111">
            <v>-41</v>
          </cell>
          <cell r="AY111">
            <v>11</v>
          </cell>
          <cell r="AZ111">
            <v>33</v>
          </cell>
          <cell r="BA111" t="str">
            <v/>
          </cell>
          <cell r="BB111">
            <v>1</v>
          </cell>
          <cell r="BC111">
            <v>-1154</v>
          </cell>
          <cell r="BD111">
            <v>-9</v>
          </cell>
          <cell r="BE111">
            <v>830</v>
          </cell>
          <cell r="BF111">
            <v>46</v>
          </cell>
          <cell r="BG111">
            <v>96</v>
          </cell>
          <cell r="BH111" t="str">
            <v/>
          </cell>
          <cell r="BI111">
            <v>0</v>
          </cell>
          <cell r="BJ111">
            <v>108</v>
          </cell>
          <cell r="BK111" t="str">
            <v>刘晓根</v>
          </cell>
          <cell r="BL111" t="str">
            <v>姜丽娟</v>
          </cell>
          <cell r="BM111" t="str">
            <v>王一然</v>
          </cell>
          <cell r="BN111" t="str">
            <v>15510338752</v>
          </cell>
          <cell r="BO111" t="str">
            <v>2025-03-14</v>
          </cell>
        </row>
        <row r="112">
          <cell r="A112" t="str">
            <v>911101157662845537</v>
          </cell>
          <cell r="B112" t="str">
            <v>北京依龙世家制衣有限公司</v>
          </cell>
          <cell r="C112" t="str">
            <v>2025</v>
          </cell>
          <cell r="D112" t="str">
            <v>2</v>
          </cell>
          <cell r="E112">
            <v>70155</v>
          </cell>
          <cell r="F112">
            <v>87383</v>
          </cell>
          <cell r="G112">
            <v>1343</v>
          </cell>
          <cell r="H112">
            <v>17426</v>
          </cell>
          <cell r="I112">
            <v>23136</v>
          </cell>
          <cell r="J112">
            <v>12318</v>
          </cell>
          <cell r="K112">
            <v>164</v>
          </cell>
          <cell r="L112">
            <v>559</v>
          </cell>
          <cell r="M112">
            <v>471</v>
          </cell>
          <cell r="N112">
            <v>22972</v>
          </cell>
          <cell r="O112">
            <v>471</v>
          </cell>
          <cell r="P112">
            <v>11759</v>
          </cell>
          <cell r="Q112">
            <v>70161</v>
          </cell>
          <cell r="R112">
            <v>87445</v>
          </cell>
          <cell r="S112">
            <v>40199</v>
          </cell>
          <cell r="T112">
            <v>71667</v>
          </cell>
          <cell r="U112">
            <v>55312</v>
          </cell>
          <cell r="V112">
            <v>66864</v>
          </cell>
          <cell r="W112">
            <v>52017</v>
          </cell>
          <cell r="X112">
            <v>64931</v>
          </cell>
          <cell r="Y112">
            <v>45</v>
          </cell>
          <cell r="Z112">
            <v>91</v>
          </cell>
          <cell r="AA112" t="str">
            <v/>
          </cell>
          <cell r="AB112">
            <v>0</v>
          </cell>
          <cell r="AC112">
            <v>1608</v>
          </cell>
          <cell r="AD112">
            <v>939</v>
          </cell>
          <cell r="AE112" t="str">
            <v/>
          </cell>
          <cell r="AF112">
            <v>0</v>
          </cell>
          <cell r="AG112">
            <v>122</v>
          </cell>
          <cell r="AH112">
            <v>89</v>
          </cell>
          <cell r="AI112" t="str">
            <v/>
          </cell>
          <cell r="AJ112">
            <v>0</v>
          </cell>
          <cell r="AK112" t="str">
            <v/>
          </cell>
          <cell r="AL112">
            <v>0</v>
          </cell>
          <cell r="AM112" t="str">
            <v/>
          </cell>
          <cell r="AN112">
            <v>0</v>
          </cell>
          <cell r="AO112" t="str">
            <v/>
          </cell>
          <cell r="AP112">
            <v>0</v>
          </cell>
          <cell r="AQ112" t="str">
            <v/>
          </cell>
          <cell r="AR112">
            <v>0</v>
          </cell>
          <cell r="AS112" t="str">
            <v/>
          </cell>
          <cell r="AT112">
            <v>0</v>
          </cell>
          <cell r="AU112" t="str">
            <v/>
          </cell>
          <cell r="AV112">
            <v>0</v>
          </cell>
          <cell r="AW112">
            <v>1520</v>
          </cell>
          <cell r="AX112">
            <v>814</v>
          </cell>
          <cell r="AY112" t="str">
            <v/>
          </cell>
          <cell r="AZ112">
            <v>0</v>
          </cell>
          <cell r="BA112" t="str">
            <v/>
          </cell>
          <cell r="BB112">
            <v>0</v>
          </cell>
          <cell r="BC112">
            <v>1520</v>
          </cell>
          <cell r="BD112">
            <v>814</v>
          </cell>
          <cell r="BE112">
            <v>427</v>
          </cell>
          <cell r="BF112">
            <v>908</v>
          </cell>
          <cell r="BG112">
            <v>35</v>
          </cell>
          <cell r="BH112" t="str">
            <v/>
          </cell>
          <cell r="BI112">
            <v>0</v>
          </cell>
          <cell r="BJ112">
            <v>35</v>
          </cell>
          <cell r="BK112" t="str">
            <v>陈金莲</v>
          </cell>
          <cell r="BL112" t="str">
            <v>陈金莲</v>
          </cell>
          <cell r="BM112" t="str">
            <v>王海英</v>
          </cell>
          <cell r="BN112" t="str">
            <v>13641141312</v>
          </cell>
          <cell r="BO112" t="str">
            <v>2025-03-13</v>
          </cell>
        </row>
        <row r="113">
          <cell r="A113" t="str">
            <v>911101127501038189</v>
          </cell>
          <cell r="B113" t="str">
            <v>北京黎明文仪家具有限公司</v>
          </cell>
          <cell r="C113" t="str">
            <v>2025</v>
          </cell>
          <cell r="D113" t="str">
            <v>2</v>
          </cell>
          <cell r="E113">
            <v>216877</v>
          </cell>
          <cell r="F113">
            <v>199375</v>
          </cell>
          <cell r="G113">
            <v>106950</v>
          </cell>
          <cell r="H113">
            <v>81992</v>
          </cell>
          <cell r="I113">
            <v>50304</v>
          </cell>
          <cell r="J113">
            <v>59716</v>
          </cell>
          <cell r="K113">
            <v>47274</v>
          </cell>
          <cell r="L113">
            <v>44656</v>
          </cell>
          <cell r="M113">
            <v>87529</v>
          </cell>
          <cell r="N113">
            <v>1046</v>
          </cell>
          <cell r="O113">
            <v>94735</v>
          </cell>
          <cell r="P113">
            <v>5701</v>
          </cell>
          <cell r="Q113">
            <v>317991</v>
          </cell>
          <cell r="R113">
            <v>305424</v>
          </cell>
          <cell r="S113">
            <v>93095</v>
          </cell>
          <cell r="T113">
            <v>85205</v>
          </cell>
          <cell r="U113">
            <v>75938</v>
          </cell>
          <cell r="V113">
            <v>72945</v>
          </cell>
          <cell r="W113">
            <v>67606</v>
          </cell>
          <cell r="X113">
            <v>64880</v>
          </cell>
          <cell r="Y113">
            <v>92</v>
          </cell>
          <cell r="Z113">
            <v>137</v>
          </cell>
          <cell r="AA113">
            <v>8082</v>
          </cell>
          <cell r="AB113">
            <v>5774</v>
          </cell>
          <cell r="AC113">
            <v>3991</v>
          </cell>
          <cell r="AD113">
            <v>5411</v>
          </cell>
          <cell r="AE113">
            <v>4288</v>
          </cell>
          <cell r="AF113">
            <v>2968</v>
          </cell>
          <cell r="AG113">
            <v>33</v>
          </cell>
          <cell r="AH113">
            <v>-5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426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-7728</v>
          </cell>
          <cell r="AX113">
            <v>-6220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-7728</v>
          </cell>
          <cell r="BD113">
            <v>-6220</v>
          </cell>
          <cell r="BE113">
            <v>918</v>
          </cell>
          <cell r="BF113">
            <v>958</v>
          </cell>
          <cell r="BG113">
            <v>285</v>
          </cell>
          <cell r="BH113">
            <v>0</v>
          </cell>
          <cell r="BI113">
            <v>0</v>
          </cell>
          <cell r="BJ113">
            <v>289</v>
          </cell>
          <cell r="BK113" t="str">
            <v>帅兵</v>
          </cell>
          <cell r="BL113" t="str">
            <v>黎晓玉</v>
          </cell>
          <cell r="BM113" t="str">
            <v>张良萍</v>
          </cell>
          <cell r="BN113" t="str">
            <v>13051208515</v>
          </cell>
          <cell r="BO113" t="str">
            <v>2025-03-13</v>
          </cell>
        </row>
        <row r="114">
          <cell r="A114" t="str">
            <v>911103027959508699</v>
          </cell>
          <cell r="B114" t="str">
            <v>埃贝赫汽车技术（北京）有限公司</v>
          </cell>
          <cell r="C114" t="str">
            <v>2025</v>
          </cell>
          <cell r="D114" t="str">
            <v>2</v>
          </cell>
          <cell r="E114">
            <v>610308</v>
          </cell>
          <cell r="F114">
            <v>732294</v>
          </cell>
          <cell r="G114">
            <v>441783</v>
          </cell>
          <cell r="H114">
            <v>566378</v>
          </cell>
          <cell r="I114">
            <v>92122</v>
          </cell>
          <cell r="J114">
            <v>112926</v>
          </cell>
          <cell r="K114">
            <v>17008</v>
          </cell>
          <cell r="L114">
            <v>18705</v>
          </cell>
          <cell r="M114">
            <v>284439</v>
          </cell>
          <cell r="N114">
            <v>73295</v>
          </cell>
          <cell r="O114">
            <v>139524</v>
          </cell>
          <cell r="P114">
            <v>71405</v>
          </cell>
          <cell r="Q114">
            <v>750090</v>
          </cell>
          <cell r="R114">
            <v>895025</v>
          </cell>
          <cell r="S114">
            <v>433819</v>
          </cell>
          <cell r="T114">
            <v>569204</v>
          </cell>
          <cell r="U114">
            <v>84331</v>
          </cell>
          <cell r="V114">
            <v>76243</v>
          </cell>
          <cell r="W114">
            <v>45410</v>
          </cell>
          <cell r="X114">
            <v>42120</v>
          </cell>
          <cell r="Y114">
            <v>581</v>
          </cell>
          <cell r="Z114">
            <v>43</v>
          </cell>
          <cell r="AA114">
            <v>19740</v>
          </cell>
          <cell r="AB114">
            <v>21557</v>
          </cell>
          <cell r="AC114">
            <v>906</v>
          </cell>
          <cell r="AD114">
            <v>5135</v>
          </cell>
          <cell r="AE114" t="str">
            <v/>
          </cell>
          <cell r="AF114">
            <v>0</v>
          </cell>
          <cell r="AG114">
            <v>464</v>
          </cell>
          <cell r="AH114">
            <v>750</v>
          </cell>
          <cell r="AI114" t="str">
            <v/>
          </cell>
          <cell r="AJ114">
            <v>0</v>
          </cell>
          <cell r="AK114" t="str">
            <v/>
          </cell>
          <cell r="AL114">
            <v>0</v>
          </cell>
          <cell r="AM114" t="str">
            <v/>
          </cell>
          <cell r="AN114">
            <v>0</v>
          </cell>
          <cell r="AO114" t="str">
            <v/>
          </cell>
          <cell r="AP114">
            <v>0</v>
          </cell>
          <cell r="AQ114" t="str">
            <v/>
          </cell>
          <cell r="AR114">
            <v>0</v>
          </cell>
          <cell r="AS114" t="str">
            <v/>
          </cell>
          <cell r="AT114">
            <v>0</v>
          </cell>
          <cell r="AU114" t="str">
            <v/>
          </cell>
          <cell r="AV114">
            <v>0</v>
          </cell>
          <cell r="AW114">
            <v>17229</v>
          </cell>
          <cell r="AX114">
            <v>6638</v>
          </cell>
          <cell r="AY114">
            <v>45</v>
          </cell>
          <cell r="AZ114">
            <v>57</v>
          </cell>
          <cell r="BA114">
            <v>56</v>
          </cell>
          <cell r="BB114">
            <v>413</v>
          </cell>
          <cell r="BC114">
            <v>17219</v>
          </cell>
          <cell r="BD114">
            <v>6281</v>
          </cell>
          <cell r="BE114">
            <v>-1127</v>
          </cell>
          <cell r="BF114">
            <v>5918</v>
          </cell>
          <cell r="BG114">
            <v>243</v>
          </cell>
          <cell r="BH114">
            <v>0</v>
          </cell>
          <cell r="BI114">
            <v>1414</v>
          </cell>
          <cell r="BJ114">
            <v>334</v>
          </cell>
          <cell r="BK114" t="str">
            <v>乌维萨斯</v>
          </cell>
          <cell r="BL114" t="str">
            <v>赵颖</v>
          </cell>
          <cell r="BM114" t="str">
            <v>郑欣然</v>
          </cell>
          <cell r="BN114" t="str">
            <v>15650756058</v>
          </cell>
          <cell r="BO114" t="str">
            <v>2025-03-17</v>
          </cell>
        </row>
        <row r="115">
          <cell r="A115" t="str">
            <v>91110108679604408D</v>
          </cell>
          <cell r="B115" t="str">
            <v>北京集创北方科技股份有限公司</v>
          </cell>
          <cell r="C115" t="str">
            <v>2025</v>
          </cell>
          <cell r="D115" t="str">
            <v>2</v>
          </cell>
          <cell r="E115">
            <v>6585309</v>
          </cell>
          <cell r="F115">
            <v>6980808</v>
          </cell>
          <cell r="G115">
            <v>1406159</v>
          </cell>
          <cell r="H115">
            <v>1504512</v>
          </cell>
          <cell r="I115">
            <v>980032</v>
          </cell>
          <cell r="J115">
            <v>1006334</v>
          </cell>
          <cell r="K115">
            <v>287205</v>
          </cell>
          <cell r="L115">
            <v>392539</v>
          </cell>
          <cell r="M115">
            <v>453035</v>
          </cell>
          <cell r="N115">
            <v>289758</v>
          </cell>
          <cell r="O115">
            <v>457600</v>
          </cell>
          <cell r="P115">
            <v>262743</v>
          </cell>
          <cell r="Q115">
            <v>11417059</v>
          </cell>
          <cell r="R115">
            <v>11850960</v>
          </cell>
          <cell r="S115">
            <v>2130297</v>
          </cell>
          <cell r="T115">
            <v>2294030</v>
          </cell>
          <cell r="U115">
            <v>602885</v>
          </cell>
          <cell r="V115">
            <v>432398</v>
          </cell>
          <cell r="W115">
            <v>522925</v>
          </cell>
          <cell r="X115">
            <v>388040</v>
          </cell>
          <cell r="Y115">
            <v>10</v>
          </cell>
          <cell r="Z115">
            <v>-1</v>
          </cell>
          <cell r="AA115">
            <v>17592</v>
          </cell>
          <cell r="AB115">
            <v>20122</v>
          </cell>
          <cell r="AC115">
            <v>23507</v>
          </cell>
          <cell r="AD115">
            <v>28665</v>
          </cell>
          <cell r="AE115">
            <v>101763</v>
          </cell>
          <cell r="AF115">
            <v>129288</v>
          </cell>
          <cell r="AG115">
            <v>5672</v>
          </cell>
          <cell r="AH115">
            <v>-5620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2989</v>
          </cell>
          <cell r="AN115">
            <v>13016</v>
          </cell>
          <cell r="AO115">
            <v>2314</v>
          </cell>
          <cell r="AP115">
            <v>1233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13</v>
          </cell>
          <cell r="AV115">
            <v>0</v>
          </cell>
          <cell r="AW115">
            <v>-63268</v>
          </cell>
          <cell r="AX115">
            <v>-113847</v>
          </cell>
          <cell r="AY115">
            <v>0</v>
          </cell>
          <cell r="AZ115">
            <v>10</v>
          </cell>
          <cell r="BA115">
            <v>20</v>
          </cell>
          <cell r="BB115">
            <v>0</v>
          </cell>
          <cell r="BC115">
            <v>-63288</v>
          </cell>
          <cell r="BD115">
            <v>-113837</v>
          </cell>
          <cell r="BE115">
            <v>63905</v>
          </cell>
          <cell r="BF115">
            <v>11296</v>
          </cell>
          <cell r="BG115">
            <v>592</v>
          </cell>
          <cell r="BH115">
            <v>0</v>
          </cell>
          <cell r="BI115">
            <v>0</v>
          </cell>
          <cell r="BJ115">
            <v>680</v>
          </cell>
          <cell r="BK115" t="str">
            <v>张晋芳</v>
          </cell>
          <cell r="BL115" t="str">
            <v>来晓琳</v>
          </cell>
          <cell r="BM115" t="str">
            <v>路成芳</v>
          </cell>
          <cell r="BN115" t="str">
            <v>18810837686</v>
          </cell>
          <cell r="BO115" t="str">
            <v>2025-03-14</v>
          </cell>
        </row>
        <row r="116">
          <cell r="A116" t="str">
            <v>911101157000620422</v>
          </cell>
          <cell r="B116" t="str">
            <v>北京市智恒工贸有限责任公司</v>
          </cell>
          <cell r="C116" t="str">
            <v>2025</v>
          </cell>
          <cell r="D116" t="str">
            <v>2</v>
          </cell>
          <cell r="E116">
            <v>15121</v>
          </cell>
          <cell r="F116">
            <v>6640</v>
          </cell>
          <cell r="G116">
            <v>5677</v>
          </cell>
          <cell r="H116">
            <v>1097</v>
          </cell>
          <cell r="I116">
            <v>8453</v>
          </cell>
          <cell r="J116">
            <v>4855</v>
          </cell>
          <cell r="K116">
            <v>2380</v>
          </cell>
          <cell r="L116">
            <v>1494</v>
          </cell>
          <cell r="M116">
            <v>10676</v>
          </cell>
          <cell r="N116">
            <v>6073</v>
          </cell>
          <cell r="O116">
            <v>10587</v>
          </cell>
          <cell r="P116">
            <v>3361</v>
          </cell>
          <cell r="Q116">
            <v>73592</v>
          </cell>
          <cell r="R116">
            <v>62121</v>
          </cell>
          <cell r="S116">
            <v>42591</v>
          </cell>
          <cell r="T116">
            <v>32706</v>
          </cell>
          <cell r="U116">
            <v>2986</v>
          </cell>
          <cell r="V116">
            <v>4173</v>
          </cell>
          <cell r="W116">
            <v>1895</v>
          </cell>
          <cell r="X116">
            <v>2649</v>
          </cell>
          <cell r="Y116">
            <v>20</v>
          </cell>
          <cell r="Z116">
            <v>29</v>
          </cell>
          <cell r="AA116">
            <v>406</v>
          </cell>
          <cell r="AB116">
            <v>1237</v>
          </cell>
          <cell r="AC116">
            <v>294</v>
          </cell>
          <cell r="AD116">
            <v>330</v>
          </cell>
          <cell r="AE116">
            <v>237</v>
          </cell>
          <cell r="AF116">
            <v>270</v>
          </cell>
          <cell r="AG116" t="str">
            <v/>
          </cell>
          <cell r="AH116">
            <v>0</v>
          </cell>
          <cell r="AI116" t="str">
            <v/>
          </cell>
          <cell r="AJ116">
            <v>0</v>
          </cell>
          <cell r="AK116" t="str">
            <v/>
          </cell>
          <cell r="AL116">
            <v>0</v>
          </cell>
          <cell r="AM116" t="str">
            <v/>
          </cell>
          <cell r="AN116">
            <v>0</v>
          </cell>
          <cell r="AO116" t="str">
            <v/>
          </cell>
          <cell r="AP116">
            <v>0</v>
          </cell>
          <cell r="AQ116" t="str">
            <v/>
          </cell>
          <cell r="AR116">
            <v>0</v>
          </cell>
          <cell r="AS116" t="str">
            <v/>
          </cell>
          <cell r="AT116">
            <v>0</v>
          </cell>
          <cell r="AU116" t="str">
            <v/>
          </cell>
          <cell r="AV116">
            <v>0</v>
          </cell>
          <cell r="AW116">
            <v>131</v>
          </cell>
          <cell r="AX116">
            <v>-344</v>
          </cell>
          <cell r="AY116" t="str">
            <v/>
          </cell>
          <cell r="AZ116">
            <v>0</v>
          </cell>
          <cell r="BA116" t="str">
            <v/>
          </cell>
          <cell r="BB116">
            <v>0</v>
          </cell>
          <cell r="BC116">
            <v>131</v>
          </cell>
          <cell r="BD116">
            <v>-344</v>
          </cell>
          <cell r="BE116">
            <v>206</v>
          </cell>
          <cell r="BF116">
            <v>299</v>
          </cell>
          <cell r="BG116">
            <v>46</v>
          </cell>
          <cell r="BH116" t="str">
            <v/>
          </cell>
          <cell r="BI116">
            <v>0</v>
          </cell>
          <cell r="BJ116">
            <v>49</v>
          </cell>
          <cell r="BK116" t="str">
            <v>刘晓菊</v>
          </cell>
          <cell r="BL116" t="str">
            <v>李金芝</v>
          </cell>
          <cell r="BM116" t="str">
            <v>李金芝</v>
          </cell>
          <cell r="BN116" t="str">
            <v>13466562813</v>
          </cell>
          <cell r="BO116" t="str">
            <v>2025-03-14</v>
          </cell>
        </row>
        <row r="117">
          <cell r="A117" t="str">
            <v>91110108660526470D</v>
          </cell>
          <cell r="B117" t="str">
            <v>北京清达科宇科技有限公司</v>
          </cell>
          <cell r="C117" t="str">
            <v>2025</v>
          </cell>
          <cell r="D117" t="str">
            <v>2</v>
          </cell>
          <cell r="E117">
            <v>27725</v>
          </cell>
          <cell r="F117">
            <v>28456</v>
          </cell>
          <cell r="G117">
            <v>20947</v>
          </cell>
          <cell r="H117">
            <v>15026</v>
          </cell>
          <cell r="I117">
            <v>997</v>
          </cell>
          <cell r="J117">
            <v>9304</v>
          </cell>
          <cell r="K117">
            <v>0</v>
          </cell>
          <cell r="L117">
            <v>0</v>
          </cell>
          <cell r="M117">
            <v>255</v>
          </cell>
          <cell r="N117">
            <v>0</v>
          </cell>
          <cell r="O117">
            <v>200</v>
          </cell>
          <cell r="P117">
            <v>0</v>
          </cell>
          <cell r="Q117">
            <v>27980</v>
          </cell>
          <cell r="R117">
            <v>28655</v>
          </cell>
          <cell r="S117">
            <v>18290</v>
          </cell>
          <cell r="T117">
            <v>21486</v>
          </cell>
          <cell r="U117">
            <v>10144</v>
          </cell>
          <cell r="V117">
            <v>5950</v>
          </cell>
          <cell r="W117">
            <v>9404</v>
          </cell>
          <cell r="X117">
            <v>5308</v>
          </cell>
          <cell r="Y117">
            <v>3</v>
          </cell>
          <cell r="Z117">
            <v>0</v>
          </cell>
          <cell r="AA117">
            <v>0</v>
          </cell>
          <cell r="AB117">
            <v>0</v>
          </cell>
          <cell r="AC117">
            <v>768</v>
          </cell>
          <cell r="AD117">
            <v>664</v>
          </cell>
          <cell r="AE117">
            <v>0</v>
          </cell>
          <cell r="AF117">
            <v>0</v>
          </cell>
          <cell r="AG117">
            <v>-2</v>
          </cell>
          <cell r="AH117">
            <v>-10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-29</v>
          </cell>
          <cell r="AX117">
            <v>-20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-29</v>
          </cell>
          <cell r="BD117">
            <v>-20</v>
          </cell>
          <cell r="BE117">
            <v>48</v>
          </cell>
          <cell r="BF117">
            <v>0</v>
          </cell>
          <cell r="BG117">
            <v>6</v>
          </cell>
          <cell r="BH117">
            <v>0</v>
          </cell>
          <cell r="BI117">
            <v>0</v>
          </cell>
          <cell r="BJ117">
            <v>5</v>
          </cell>
          <cell r="BK117" t="str">
            <v>杨晓川</v>
          </cell>
          <cell r="BL117" t="str">
            <v>曹蕾</v>
          </cell>
          <cell r="BM117" t="str">
            <v>曹蕾</v>
          </cell>
          <cell r="BN117" t="str">
            <v>13601038583</v>
          </cell>
          <cell r="BO117" t="str">
            <v>2025-03-14</v>
          </cell>
        </row>
        <row r="118">
          <cell r="A118" t="str">
            <v>91110302MA01YGHB5P</v>
          </cell>
          <cell r="B118" t="str">
            <v>SMC自动化有限公司</v>
          </cell>
          <cell r="C118" t="str">
            <v>2025</v>
          </cell>
          <cell r="D118" t="str">
            <v>2</v>
          </cell>
          <cell r="E118">
            <v>6534051</v>
          </cell>
          <cell r="F118">
            <v>5519582</v>
          </cell>
          <cell r="G118">
            <v>1517318</v>
          </cell>
          <cell r="H118">
            <v>1416387</v>
          </cell>
          <cell r="I118">
            <v>2670446</v>
          </cell>
          <cell r="J118">
            <v>3099908</v>
          </cell>
          <cell r="K118">
            <v>2509592</v>
          </cell>
          <cell r="L118">
            <v>3034915</v>
          </cell>
          <cell r="M118">
            <v>161752</v>
          </cell>
          <cell r="N118">
            <v>35287</v>
          </cell>
          <cell r="O118">
            <v>73134</v>
          </cell>
          <cell r="P118">
            <v>0</v>
          </cell>
          <cell r="Q118">
            <v>6860425</v>
          </cell>
          <cell r="R118">
            <v>5678682</v>
          </cell>
          <cell r="S118">
            <v>3580144</v>
          </cell>
          <cell r="T118">
            <v>2482313</v>
          </cell>
          <cell r="U118">
            <v>1449226</v>
          </cell>
          <cell r="V118">
            <v>1303674</v>
          </cell>
          <cell r="W118">
            <v>1208145</v>
          </cell>
          <cell r="X118">
            <v>1053333</v>
          </cell>
          <cell r="Y118">
            <v>3994</v>
          </cell>
          <cell r="Z118">
            <v>4916</v>
          </cell>
          <cell r="AA118">
            <v>95795</v>
          </cell>
          <cell r="AB118">
            <v>99408</v>
          </cell>
          <cell r="AC118">
            <v>33292</v>
          </cell>
          <cell r="AD118">
            <v>36400</v>
          </cell>
          <cell r="AE118">
            <v>0</v>
          </cell>
          <cell r="AF118">
            <v>0</v>
          </cell>
          <cell r="AG118">
            <v>-868</v>
          </cell>
          <cell r="AH118">
            <v>503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2124</v>
          </cell>
          <cell r="AN118">
            <v>325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110992</v>
          </cell>
          <cell r="AX118">
            <v>109439</v>
          </cell>
          <cell r="AY118">
            <v>43</v>
          </cell>
          <cell r="AZ118">
            <v>77</v>
          </cell>
          <cell r="BA118">
            <v>36</v>
          </cell>
          <cell r="BB118">
            <v>40</v>
          </cell>
          <cell r="BC118">
            <v>110999</v>
          </cell>
          <cell r="BD118">
            <v>109476</v>
          </cell>
          <cell r="BE118">
            <v>25181</v>
          </cell>
          <cell r="BF118">
            <v>37865</v>
          </cell>
          <cell r="BG118">
            <v>2005</v>
          </cell>
          <cell r="BH118">
            <v>27836</v>
          </cell>
          <cell r="BI118">
            <v>27449</v>
          </cell>
          <cell r="BJ118">
            <v>2118</v>
          </cell>
          <cell r="BK118" t="str">
            <v>马清海</v>
          </cell>
          <cell r="BL118" t="str">
            <v>杨柏东</v>
          </cell>
          <cell r="BM118" t="str">
            <v>李芳</v>
          </cell>
          <cell r="BN118" t="str">
            <v>67864852</v>
          </cell>
          <cell r="BO118" t="str">
            <v>2025-03-13</v>
          </cell>
        </row>
        <row r="119">
          <cell r="A119" t="str">
            <v>91110108592316462W</v>
          </cell>
          <cell r="B119" t="str">
            <v>中核立信（北京）科技有限公司</v>
          </cell>
          <cell r="C119" t="str">
            <v>2025</v>
          </cell>
          <cell r="D119" t="str">
            <v>2</v>
          </cell>
          <cell r="E119">
            <v>49877</v>
          </cell>
          <cell r="F119">
            <v>36867</v>
          </cell>
          <cell r="G119">
            <v>30513</v>
          </cell>
          <cell r="H119">
            <v>20537</v>
          </cell>
          <cell r="I119">
            <v>4171</v>
          </cell>
          <cell r="J119">
            <v>6137</v>
          </cell>
          <cell r="K119">
            <v>4171</v>
          </cell>
          <cell r="L119">
            <v>6137</v>
          </cell>
          <cell r="M119">
            <v>546</v>
          </cell>
          <cell r="N119">
            <v>0</v>
          </cell>
          <cell r="O119">
            <v>537</v>
          </cell>
          <cell r="P119">
            <v>0</v>
          </cell>
          <cell r="Q119">
            <v>50853</v>
          </cell>
          <cell r="R119">
            <v>39840</v>
          </cell>
          <cell r="S119">
            <v>45877</v>
          </cell>
          <cell r="T119">
            <v>18423</v>
          </cell>
          <cell r="U119">
            <v>1670</v>
          </cell>
          <cell r="V119">
            <v>168</v>
          </cell>
          <cell r="W119">
            <v>1561</v>
          </cell>
          <cell r="X119">
            <v>49</v>
          </cell>
          <cell r="Y119">
            <v>3</v>
          </cell>
          <cell r="Z119">
            <v>0</v>
          </cell>
          <cell r="AA119">
            <v>364</v>
          </cell>
          <cell r="AB119">
            <v>365</v>
          </cell>
          <cell r="AC119">
            <v>1273</v>
          </cell>
          <cell r="AD119">
            <v>1243</v>
          </cell>
          <cell r="AE119">
            <v>711</v>
          </cell>
          <cell r="AF119">
            <v>819</v>
          </cell>
          <cell r="AG119">
            <v>10</v>
          </cell>
          <cell r="AH119">
            <v>66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31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-2221</v>
          </cell>
          <cell r="AX119">
            <v>-2377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-2221</v>
          </cell>
          <cell r="BD119">
            <v>-2377</v>
          </cell>
          <cell r="BE119">
            <v>59</v>
          </cell>
          <cell r="BF119">
            <v>-237</v>
          </cell>
          <cell r="BG119">
            <v>25</v>
          </cell>
          <cell r="BH119">
            <v>0</v>
          </cell>
          <cell r="BI119">
            <v>0</v>
          </cell>
          <cell r="BJ119">
            <v>25</v>
          </cell>
          <cell r="BK119" t="str">
            <v>马圣国</v>
          </cell>
          <cell r="BL119" t="str">
            <v>谷芳芳</v>
          </cell>
          <cell r="BM119" t="str">
            <v>冉斐</v>
          </cell>
          <cell r="BN119" t="str">
            <v>18716039713</v>
          </cell>
          <cell r="BO119" t="str">
            <v>2025-03-14</v>
          </cell>
        </row>
        <row r="120">
          <cell r="A120" t="str">
            <v>91110102351318133E</v>
          </cell>
          <cell r="B120" t="str">
            <v>辰风生物科技（北京）有限公司</v>
          </cell>
          <cell r="C120" t="str">
            <v>2025</v>
          </cell>
          <cell r="D120" t="str">
            <v>2</v>
          </cell>
          <cell r="E120">
            <v>163546</v>
          </cell>
          <cell r="F120">
            <v>147069</v>
          </cell>
          <cell r="G120">
            <v>23455</v>
          </cell>
          <cell r="H120">
            <v>16109</v>
          </cell>
          <cell r="I120">
            <v>51353</v>
          </cell>
          <cell r="J120">
            <v>61352</v>
          </cell>
          <cell r="K120">
            <v>41082</v>
          </cell>
          <cell r="L120">
            <v>45864</v>
          </cell>
          <cell r="M120">
            <v>269</v>
          </cell>
          <cell r="N120">
            <v>10271</v>
          </cell>
          <cell r="O120">
            <v>249</v>
          </cell>
          <cell r="P120">
            <v>15488</v>
          </cell>
          <cell r="Q120">
            <v>163998</v>
          </cell>
          <cell r="R120">
            <v>147571</v>
          </cell>
          <cell r="S120">
            <v>126144</v>
          </cell>
          <cell r="T120">
            <v>120724</v>
          </cell>
          <cell r="U120">
            <v>31446</v>
          </cell>
          <cell r="V120">
            <v>48412</v>
          </cell>
          <cell r="W120">
            <v>24659</v>
          </cell>
          <cell r="X120">
            <v>40248</v>
          </cell>
          <cell r="Y120" t="str">
            <v/>
          </cell>
          <cell r="Z120">
            <v>0</v>
          </cell>
          <cell r="AA120">
            <v>-1150</v>
          </cell>
          <cell r="AB120">
            <v>1782</v>
          </cell>
          <cell r="AC120">
            <v>649</v>
          </cell>
          <cell r="AD120">
            <v>558</v>
          </cell>
          <cell r="AE120">
            <v>2355</v>
          </cell>
          <cell r="AF120">
            <v>2266</v>
          </cell>
          <cell r="AG120">
            <v>-562</v>
          </cell>
          <cell r="AH120">
            <v>-1167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9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5504</v>
          </cell>
          <cell r="AX120">
            <v>4723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5504</v>
          </cell>
          <cell r="BD120">
            <v>4723</v>
          </cell>
          <cell r="BE120">
            <v>57</v>
          </cell>
          <cell r="BF120">
            <v>-270</v>
          </cell>
          <cell r="BG120">
            <v>25</v>
          </cell>
          <cell r="BH120">
            <v>0</v>
          </cell>
          <cell r="BI120">
            <v>77</v>
          </cell>
          <cell r="BJ120">
            <v>23</v>
          </cell>
          <cell r="BK120" t="str">
            <v>张本智</v>
          </cell>
          <cell r="BL120" t="str">
            <v>焦令</v>
          </cell>
          <cell r="BM120" t="str">
            <v>刘万卓</v>
          </cell>
          <cell r="BN120" t="str">
            <v>67881005</v>
          </cell>
          <cell r="BO120" t="str">
            <v>2025-03-14</v>
          </cell>
        </row>
        <row r="121">
          <cell r="A121" t="str">
            <v>91110302MA01U4P44H</v>
          </cell>
          <cell r="B121" t="str">
            <v>航天氢能有限公司</v>
          </cell>
          <cell r="C121" t="str">
            <v>2025</v>
          </cell>
          <cell r="D121" t="str">
            <v>2</v>
          </cell>
          <cell r="E121">
            <v>626162</v>
          </cell>
          <cell r="F121">
            <v>351430</v>
          </cell>
          <cell r="G121">
            <v>19104</v>
          </cell>
          <cell r="H121">
            <v>10157</v>
          </cell>
          <cell r="I121">
            <v>650</v>
          </cell>
          <cell r="J121">
            <v>37</v>
          </cell>
          <cell r="K121">
            <v>650</v>
          </cell>
          <cell r="L121">
            <v>0</v>
          </cell>
          <cell r="M121">
            <v>1325</v>
          </cell>
          <cell r="N121" t="str">
            <v/>
          </cell>
          <cell r="O121">
            <v>1282</v>
          </cell>
          <cell r="P121">
            <v>0</v>
          </cell>
          <cell r="Q121">
            <v>1341572</v>
          </cell>
          <cell r="R121">
            <v>1095433</v>
          </cell>
          <cell r="S121">
            <v>26499</v>
          </cell>
          <cell r="T121">
            <v>48086</v>
          </cell>
          <cell r="U121">
            <v>2741</v>
          </cell>
          <cell r="V121">
            <v>1316</v>
          </cell>
          <cell r="W121">
            <v>1949</v>
          </cell>
          <cell r="X121">
            <v>1215</v>
          </cell>
          <cell r="Y121" t="str">
            <v/>
          </cell>
          <cell r="Z121">
            <v>0</v>
          </cell>
          <cell r="AA121">
            <v>312</v>
          </cell>
          <cell r="AB121">
            <v>861</v>
          </cell>
          <cell r="AC121">
            <v>1480</v>
          </cell>
          <cell r="AD121">
            <v>830</v>
          </cell>
          <cell r="AE121" t="str">
            <v/>
          </cell>
          <cell r="AF121">
            <v>0</v>
          </cell>
          <cell r="AG121">
            <v>-1101</v>
          </cell>
          <cell r="AH121">
            <v>-187</v>
          </cell>
          <cell r="AI121" t="str">
            <v/>
          </cell>
          <cell r="AJ121">
            <v>0</v>
          </cell>
          <cell r="AK121" t="str">
            <v/>
          </cell>
          <cell r="AL121">
            <v>0</v>
          </cell>
          <cell r="AM121" t="str">
            <v/>
          </cell>
          <cell r="AN121">
            <v>0</v>
          </cell>
          <cell r="AO121" t="str">
            <v/>
          </cell>
          <cell r="AP121">
            <v>0</v>
          </cell>
          <cell r="AQ121" t="str">
            <v/>
          </cell>
          <cell r="AR121">
            <v>0</v>
          </cell>
          <cell r="AS121" t="str">
            <v/>
          </cell>
          <cell r="AT121">
            <v>0</v>
          </cell>
          <cell r="AU121" t="str">
            <v/>
          </cell>
          <cell r="AV121">
            <v>0</v>
          </cell>
          <cell r="AW121">
            <v>100</v>
          </cell>
          <cell r="AX121">
            <v>-1403</v>
          </cell>
          <cell r="AY121" t="str">
            <v/>
          </cell>
          <cell r="AZ121">
            <v>0</v>
          </cell>
          <cell r="BA121" t="str">
            <v/>
          </cell>
          <cell r="BB121">
            <v>0</v>
          </cell>
          <cell r="BC121">
            <v>100</v>
          </cell>
          <cell r="BD121">
            <v>-1403</v>
          </cell>
          <cell r="BE121">
            <v>0</v>
          </cell>
          <cell r="BF121">
            <v>-11</v>
          </cell>
          <cell r="BG121">
            <v>31</v>
          </cell>
          <cell r="BH121" t="str">
            <v/>
          </cell>
          <cell r="BI121">
            <v>0</v>
          </cell>
          <cell r="BJ121">
            <v>31</v>
          </cell>
          <cell r="BK121" t="str">
            <v>孙庆君</v>
          </cell>
          <cell r="BL121" t="str">
            <v>任民</v>
          </cell>
          <cell r="BM121" t="str">
            <v>李玉敬</v>
          </cell>
          <cell r="BN121" t="str">
            <v>58352059</v>
          </cell>
          <cell r="BO121" t="str">
            <v>2025-03-18</v>
          </cell>
        </row>
        <row r="122">
          <cell r="A122" t="str">
            <v>91110400MA04CMA428</v>
          </cell>
          <cell r="B122" t="str">
            <v>北京京东方知微生物科技有限公司</v>
          </cell>
          <cell r="C122" t="str">
            <v>2025</v>
          </cell>
          <cell r="D122" t="str">
            <v>2</v>
          </cell>
          <cell r="E122">
            <v>68570</v>
          </cell>
          <cell r="F122">
            <v>16947</v>
          </cell>
          <cell r="G122">
            <v>1530</v>
          </cell>
          <cell r="H122">
            <v>0</v>
          </cell>
          <cell r="I122">
            <v>6403</v>
          </cell>
          <cell r="J122">
            <v>10344</v>
          </cell>
          <cell r="K122">
            <v>1129</v>
          </cell>
          <cell r="L122">
            <v>5243</v>
          </cell>
          <cell r="M122">
            <v>3605</v>
          </cell>
          <cell r="N122">
            <v>5274</v>
          </cell>
          <cell r="O122">
            <v>1409</v>
          </cell>
          <cell r="P122">
            <v>5101</v>
          </cell>
          <cell r="Q122">
            <v>81481</v>
          </cell>
          <cell r="R122">
            <v>20030</v>
          </cell>
          <cell r="S122">
            <v>70705</v>
          </cell>
          <cell r="T122">
            <v>33880</v>
          </cell>
          <cell r="U122">
            <v>8199</v>
          </cell>
          <cell r="V122">
            <v>3422</v>
          </cell>
          <cell r="W122">
            <v>5668</v>
          </cell>
          <cell r="X122">
            <v>1496</v>
          </cell>
          <cell r="Y122">
            <v>11</v>
          </cell>
          <cell r="Z122">
            <v>7</v>
          </cell>
          <cell r="AA122">
            <v>2722</v>
          </cell>
          <cell r="AB122">
            <v>1107</v>
          </cell>
          <cell r="AC122">
            <v>2565</v>
          </cell>
          <cell r="AD122">
            <v>3213</v>
          </cell>
          <cell r="AE122">
            <v>5361</v>
          </cell>
          <cell r="AF122">
            <v>5527</v>
          </cell>
          <cell r="AG122">
            <v>93</v>
          </cell>
          <cell r="AH122">
            <v>58</v>
          </cell>
          <cell r="AI122" t="str">
            <v/>
          </cell>
          <cell r="AJ122">
            <v>0</v>
          </cell>
          <cell r="AK122" t="str">
            <v/>
          </cell>
          <cell r="AL122">
            <v>0</v>
          </cell>
          <cell r="AM122">
            <v>2</v>
          </cell>
          <cell r="AN122">
            <v>4</v>
          </cell>
          <cell r="AO122" t="str">
            <v/>
          </cell>
          <cell r="AP122">
            <v>0</v>
          </cell>
          <cell r="AQ122" t="str">
            <v/>
          </cell>
          <cell r="AR122">
            <v>0</v>
          </cell>
          <cell r="AS122" t="str">
            <v/>
          </cell>
          <cell r="AT122">
            <v>0</v>
          </cell>
          <cell r="AU122" t="str">
            <v/>
          </cell>
          <cell r="AV122">
            <v>0</v>
          </cell>
          <cell r="AW122">
            <v>-8219</v>
          </cell>
          <cell r="AX122">
            <v>-7982</v>
          </cell>
          <cell r="AY122" t="str">
            <v/>
          </cell>
          <cell r="AZ122">
            <v>0</v>
          </cell>
          <cell r="BA122" t="str">
            <v/>
          </cell>
          <cell r="BB122">
            <v>0</v>
          </cell>
          <cell r="BC122">
            <v>-8219</v>
          </cell>
          <cell r="BD122">
            <v>-7981</v>
          </cell>
          <cell r="BE122">
            <v>-8</v>
          </cell>
          <cell r="BF122">
            <v>-107</v>
          </cell>
          <cell r="BG122">
            <v>191</v>
          </cell>
          <cell r="BH122" t="str">
            <v/>
          </cell>
          <cell r="BI122">
            <v>0</v>
          </cell>
          <cell r="BJ122">
            <v>136</v>
          </cell>
          <cell r="BK122" t="str">
            <v>张玙璠</v>
          </cell>
          <cell r="BL122" t="str">
            <v>李婧</v>
          </cell>
          <cell r="BM122" t="str">
            <v>谭胜男</v>
          </cell>
          <cell r="BN122" t="str">
            <v>15010060417</v>
          </cell>
          <cell r="BO122" t="str">
            <v>2025-03-17</v>
          </cell>
        </row>
        <row r="123">
          <cell r="A123" t="str">
            <v>91110400MA7GPPB33X</v>
          </cell>
          <cell r="B123" t="str">
            <v>凯恩莱智能装备科技有限公司</v>
          </cell>
          <cell r="C123" t="str">
            <v>2025</v>
          </cell>
          <cell r="D123" t="str">
            <v>2</v>
          </cell>
          <cell r="E123">
            <v>80569</v>
          </cell>
          <cell r="F123">
            <v>60611</v>
          </cell>
          <cell r="G123">
            <v>72359</v>
          </cell>
          <cell r="H123">
            <v>60197</v>
          </cell>
          <cell r="I123" t="str">
            <v/>
          </cell>
          <cell r="J123">
            <v>0</v>
          </cell>
          <cell r="K123" t="str">
            <v/>
          </cell>
          <cell r="L123">
            <v>0</v>
          </cell>
          <cell r="M123">
            <v>327</v>
          </cell>
          <cell r="N123" t="str">
            <v/>
          </cell>
          <cell r="O123">
            <v>327</v>
          </cell>
          <cell r="P123">
            <v>0</v>
          </cell>
          <cell r="Q123">
            <v>80569</v>
          </cell>
          <cell r="R123">
            <v>60611</v>
          </cell>
          <cell r="S123">
            <v>50979</v>
          </cell>
          <cell r="T123">
            <v>50522</v>
          </cell>
          <cell r="U123">
            <v>14321</v>
          </cell>
          <cell r="V123">
            <v>17911</v>
          </cell>
          <cell r="W123">
            <v>14093</v>
          </cell>
          <cell r="X123">
            <v>17877</v>
          </cell>
          <cell r="Y123">
            <v>16</v>
          </cell>
          <cell r="Z123">
            <v>0</v>
          </cell>
          <cell r="AA123" t="str">
            <v/>
          </cell>
          <cell r="AB123">
            <v>0</v>
          </cell>
          <cell r="AC123">
            <v>52</v>
          </cell>
          <cell r="AD123">
            <v>37</v>
          </cell>
          <cell r="AE123">
            <v>38</v>
          </cell>
          <cell r="AF123">
            <v>0</v>
          </cell>
          <cell r="AG123">
            <v>36</v>
          </cell>
          <cell r="AH123">
            <v>0</v>
          </cell>
          <cell r="AI123" t="str">
            <v/>
          </cell>
          <cell r="AJ123">
            <v>0</v>
          </cell>
          <cell r="AK123" t="str">
            <v/>
          </cell>
          <cell r="AL123">
            <v>0</v>
          </cell>
          <cell r="AM123" t="str">
            <v/>
          </cell>
          <cell r="AN123">
            <v>0</v>
          </cell>
          <cell r="AO123" t="str">
            <v/>
          </cell>
          <cell r="AP123">
            <v>0</v>
          </cell>
          <cell r="AQ123" t="str">
            <v/>
          </cell>
          <cell r="AR123">
            <v>0</v>
          </cell>
          <cell r="AS123" t="str">
            <v/>
          </cell>
          <cell r="AT123">
            <v>0</v>
          </cell>
          <cell r="AU123" t="str">
            <v/>
          </cell>
          <cell r="AV123">
            <v>0</v>
          </cell>
          <cell r="AW123">
            <v>86</v>
          </cell>
          <cell r="AX123">
            <v>-3</v>
          </cell>
          <cell r="AY123" t="str">
            <v/>
          </cell>
          <cell r="AZ123">
            <v>0</v>
          </cell>
          <cell r="BA123" t="str">
            <v/>
          </cell>
          <cell r="BB123">
            <v>0</v>
          </cell>
          <cell r="BC123">
            <v>86</v>
          </cell>
          <cell r="BD123">
            <v>-3</v>
          </cell>
          <cell r="BE123">
            <v>1861</v>
          </cell>
          <cell r="BF123">
            <v>2328</v>
          </cell>
          <cell r="BG123">
            <v>5</v>
          </cell>
          <cell r="BH123" t="str">
            <v/>
          </cell>
          <cell r="BI123">
            <v>0</v>
          </cell>
          <cell r="BJ123">
            <v>3</v>
          </cell>
          <cell r="BK123" t="str">
            <v>谢谨</v>
          </cell>
          <cell r="BL123" t="str">
            <v>刘雁行</v>
          </cell>
          <cell r="BM123" t="str">
            <v>刘雁行</v>
          </cell>
          <cell r="BN123" t="str">
            <v>13522870327</v>
          </cell>
          <cell r="BO123" t="str">
            <v>2025-03-13</v>
          </cell>
        </row>
        <row r="124">
          <cell r="A124" t="str">
            <v>91110400MA7JWPDA4F</v>
          </cell>
          <cell r="B124" t="str">
            <v>北京英创汇智汽车技术有限公司</v>
          </cell>
          <cell r="C124" t="str">
            <v>2025</v>
          </cell>
          <cell r="D124" t="str">
            <v>2</v>
          </cell>
          <cell r="E124">
            <v>253815</v>
          </cell>
          <cell r="F124">
            <v>325823</v>
          </cell>
          <cell r="G124">
            <v>69975</v>
          </cell>
          <cell r="H124">
            <v>175940</v>
          </cell>
          <cell r="I124">
            <v>133035</v>
          </cell>
          <cell r="J124">
            <v>114569</v>
          </cell>
          <cell r="K124">
            <v>70409</v>
          </cell>
          <cell r="L124">
            <v>23702</v>
          </cell>
          <cell r="M124">
            <v>36207</v>
          </cell>
          <cell r="N124">
            <v>5930</v>
          </cell>
          <cell r="O124">
            <v>29951</v>
          </cell>
          <cell r="P124">
            <v>18656</v>
          </cell>
          <cell r="Q124">
            <v>299129</v>
          </cell>
          <cell r="R124">
            <v>366297</v>
          </cell>
          <cell r="S124">
            <v>377084</v>
          </cell>
          <cell r="T124">
            <v>375818</v>
          </cell>
          <cell r="U124">
            <v>28282</v>
          </cell>
          <cell r="V124">
            <v>15007</v>
          </cell>
          <cell r="W124">
            <v>20741</v>
          </cell>
          <cell r="X124">
            <v>11356</v>
          </cell>
          <cell r="Y124" t="str">
            <v/>
          </cell>
          <cell r="Z124">
            <v>0</v>
          </cell>
          <cell r="AA124">
            <v>1716</v>
          </cell>
          <cell r="AB124">
            <v>2394</v>
          </cell>
          <cell r="AC124">
            <v>2384</v>
          </cell>
          <cell r="AD124">
            <v>1974</v>
          </cell>
          <cell r="AE124">
            <v>9517</v>
          </cell>
          <cell r="AF124">
            <v>8545</v>
          </cell>
          <cell r="AG124">
            <v>100</v>
          </cell>
          <cell r="AH124">
            <v>119</v>
          </cell>
          <cell r="AI124" t="str">
            <v/>
          </cell>
          <cell r="AJ124">
            <v>0</v>
          </cell>
          <cell r="AK124" t="str">
            <v/>
          </cell>
          <cell r="AL124">
            <v>0</v>
          </cell>
          <cell r="AM124">
            <v>110</v>
          </cell>
          <cell r="AN124">
            <v>23</v>
          </cell>
          <cell r="AO124">
            <v>39</v>
          </cell>
          <cell r="AP124">
            <v>0</v>
          </cell>
          <cell r="AQ124" t="str">
            <v/>
          </cell>
          <cell r="AR124">
            <v>0</v>
          </cell>
          <cell r="AS124" t="str">
            <v/>
          </cell>
          <cell r="AT124">
            <v>0</v>
          </cell>
          <cell r="AU124" t="str">
            <v/>
          </cell>
          <cell r="AV124">
            <v>0</v>
          </cell>
          <cell r="AW124">
            <v>-6027</v>
          </cell>
          <cell r="AX124">
            <v>-9349</v>
          </cell>
          <cell r="AY124" t="str">
            <v/>
          </cell>
          <cell r="AZ124">
            <v>9</v>
          </cell>
          <cell r="BA124" t="str">
            <v/>
          </cell>
          <cell r="BB124">
            <v>0</v>
          </cell>
          <cell r="BC124">
            <v>-6027</v>
          </cell>
          <cell r="BD124">
            <v>-9349</v>
          </cell>
          <cell r="BE124">
            <v>875</v>
          </cell>
          <cell r="BF124">
            <v>0</v>
          </cell>
          <cell r="BG124">
            <v>270</v>
          </cell>
          <cell r="BH124" t="str">
            <v/>
          </cell>
          <cell r="BI124">
            <v>0</v>
          </cell>
          <cell r="BJ124">
            <v>318</v>
          </cell>
          <cell r="BK124" t="str">
            <v>李晨风</v>
          </cell>
          <cell r="BL124" t="str">
            <v>张鸣</v>
          </cell>
          <cell r="BM124" t="str">
            <v>朱青</v>
          </cell>
          <cell r="BN124" t="str">
            <v>18580250317</v>
          </cell>
          <cell r="BO124" t="str">
            <v>2025-03-17</v>
          </cell>
        </row>
        <row r="125">
          <cell r="A125" t="str">
            <v>91110400MAC36WBM18</v>
          </cell>
          <cell r="B125" t="str">
            <v>中际联合（北京）装备制造有限公司</v>
          </cell>
          <cell r="C125" t="str">
            <v>2025</v>
          </cell>
          <cell r="D125" t="str">
            <v>2</v>
          </cell>
          <cell r="E125">
            <v>441000</v>
          </cell>
          <cell r="F125">
            <v>138980</v>
          </cell>
          <cell r="G125">
            <v>261364</v>
          </cell>
          <cell r="H125">
            <v>208</v>
          </cell>
          <cell r="I125">
            <v>11280</v>
          </cell>
          <cell r="J125">
            <v>7783</v>
          </cell>
          <cell r="K125">
            <v>669</v>
          </cell>
          <cell r="L125">
            <v>1132</v>
          </cell>
          <cell r="M125">
            <v>76337</v>
          </cell>
          <cell r="N125">
            <v>6664</v>
          </cell>
          <cell r="O125">
            <v>28576</v>
          </cell>
          <cell r="P125">
            <v>5735</v>
          </cell>
          <cell r="Q125">
            <v>635274</v>
          </cell>
          <cell r="R125">
            <v>313024</v>
          </cell>
          <cell r="S125">
            <v>215725</v>
          </cell>
          <cell r="T125">
            <v>142284</v>
          </cell>
          <cell r="U125">
            <v>53852</v>
          </cell>
          <cell r="V125">
            <v>169</v>
          </cell>
          <cell r="W125">
            <v>17592</v>
          </cell>
          <cell r="X125">
            <v>1080</v>
          </cell>
          <cell r="Y125">
            <v>2816</v>
          </cell>
          <cell r="Z125">
            <v>126</v>
          </cell>
          <cell r="AA125">
            <v>573</v>
          </cell>
          <cell r="AB125">
            <v>1069</v>
          </cell>
          <cell r="AC125">
            <v>2677</v>
          </cell>
          <cell r="AD125">
            <v>2050</v>
          </cell>
          <cell r="AE125">
            <v>2400</v>
          </cell>
          <cell r="AF125">
            <v>1647</v>
          </cell>
          <cell r="AG125">
            <v>-130</v>
          </cell>
          <cell r="AH125">
            <v>-168</v>
          </cell>
          <cell r="AI125" t="str">
            <v/>
          </cell>
          <cell r="AJ125">
            <v>0</v>
          </cell>
          <cell r="AK125" t="str">
            <v/>
          </cell>
          <cell r="AL125">
            <v>-20</v>
          </cell>
          <cell r="AM125">
            <v>269</v>
          </cell>
          <cell r="AN125">
            <v>500</v>
          </cell>
          <cell r="AO125">
            <v>201</v>
          </cell>
          <cell r="AP125">
            <v>32</v>
          </cell>
          <cell r="AQ125" t="str">
            <v/>
          </cell>
          <cell r="AR125">
            <v>0</v>
          </cell>
          <cell r="AS125">
            <v>-7767</v>
          </cell>
          <cell r="AT125">
            <v>0</v>
          </cell>
          <cell r="AU125" t="str">
            <v/>
          </cell>
          <cell r="AV125">
            <v>0</v>
          </cell>
          <cell r="AW125">
            <v>20626</v>
          </cell>
          <cell r="AX125">
            <v>-5123</v>
          </cell>
          <cell r="AY125" t="str">
            <v/>
          </cell>
          <cell r="AZ125">
            <v>0</v>
          </cell>
          <cell r="BA125" t="str">
            <v/>
          </cell>
          <cell r="BB125">
            <v>0</v>
          </cell>
          <cell r="BC125">
            <v>20626</v>
          </cell>
          <cell r="BD125">
            <v>-5123</v>
          </cell>
          <cell r="BE125">
            <v>8770</v>
          </cell>
          <cell r="BF125">
            <v>-732</v>
          </cell>
          <cell r="BG125">
            <v>60</v>
          </cell>
          <cell r="BH125">
            <v>0</v>
          </cell>
          <cell r="BI125">
            <v>0</v>
          </cell>
          <cell r="BJ125">
            <v>40</v>
          </cell>
          <cell r="BK125" t="str">
            <v>马东升</v>
          </cell>
          <cell r="BL125" t="str">
            <v>侯文</v>
          </cell>
          <cell r="BM125" t="str">
            <v>薛越</v>
          </cell>
          <cell r="BN125" t="str">
            <v>15811333095</v>
          </cell>
          <cell r="BO125" t="str">
            <v>2025-03-17</v>
          </cell>
        </row>
        <row r="126">
          <cell r="A126" t="str">
            <v>91110302600031919D</v>
          </cell>
          <cell r="B126" t="str">
            <v>北京金佰利个人卫生用品有限公司</v>
          </cell>
          <cell r="C126" t="str">
            <v>2025</v>
          </cell>
          <cell r="D126" t="str">
            <v>2</v>
          </cell>
          <cell r="E126">
            <v>392451</v>
          </cell>
          <cell r="F126">
            <v>270335</v>
          </cell>
          <cell r="G126">
            <v>337577</v>
          </cell>
          <cell r="H126">
            <v>237519</v>
          </cell>
          <cell r="I126">
            <v>18409</v>
          </cell>
          <cell r="J126">
            <v>18695</v>
          </cell>
          <cell r="K126">
            <v>752</v>
          </cell>
          <cell r="L126">
            <v>949</v>
          </cell>
          <cell r="M126">
            <v>374898</v>
          </cell>
          <cell r="N126">
            <v>17657</v>
          </cell>
          <cell r="O126">
            <v>385258</v>
          </cell>
          <cell r="P126">
            <v>17746</v>
          </cell>
          <cell r="Q126">
            <v>832085</v>
          </cell>
          <cell r="R126">
            <v>799858</v>
          </cell>
          <cell r="S126">
            <v>185767</v>
          </cell>
          <cell r="T126">
            <v>178564</v>
          </cell>
          <cell r="U126">
            <v>85730</v>
          </cell>
          <cell r="V126">
            <v>78317</v>
          </cell>
          <cell r="W126">
            <v>74256</v>
          </cell>
          <cell r="X126">
            <v>71258</v>
          </cell>
          <cell r="Y126">
            <v>671</v>
          </cell>
          <cell r="Z126">
            <v>694</v>
          </cell>
          <cell r="AA126">
            <v>0</v>
          </cell>
          <cell r="AB126">
            <v>0</v>
          </cell>
          <cell r="AC126">
            <v>6409</v>
          </cell>
          <cell r="AD126">
            <v>6385</v>
          </cell>
          <cell r="AE126">
            <v>934</v>
          </cell>
          <cell r="AF126">
            <v>157</v>
          </cell>
          <cell r="AG126">
            <v>-618</v>
          </cell>
          <cell r="AH126">
            <v>-385</v>
          </cell>
          <cell r="AI126" t="str">
            <v/>
          </cell>
          <cell r="AJ126">
            <v>0</v>
          </cell>
          <cell r="AK126" t="str">
            <v/>
          </cell>
          <cell r="AL126">
            <v>0</v>
          </cell>
          <cell r="AM126">
            <v>40</v>
          </cell>
          <cell r="AN126">
            <v>34</v>
          </cell>
          <cell r="AO126" t="str">
            <v/>
          </cell>
          <cell r="AP126">
            <v>0</v>
          </cell>
          <cell r="AQ126" t="str">
            <v/>
          </cell>
          <cell r="AR126">
            <v>0</v>
          </cell>
          <cell r="AS126" t="str">
            <v/>
          </cell>
          <cell r="AT126">
            <v>0</v>
          </cell>
          <cell r="AU126">
            <v>28</v>
          </cell>
          <cell r="AV126">
            <v>62</v>
          </cell>
          <cell r="AW126">
            <v>4145</v>
          </cell>
          <cell r="AX126">
            <v>304</v>
          </cell>
          <cell r="AY126" t="str">
            <v/>
          </cell>
          <cell r="AZ126">
            <v>0</v>
          </cell>
          <cell r="BA126" t="str">
            <v/>
          </cell>
          <cell r="BB126">
            <v>0</v>
          </cell>
          <cell r="BC126">
            <v>4145</v>
          </cell>
          <cell r="BD126">
            <v>304</v>
          </cell>
          <cell r="BE126">
            <v>719</v>
          </cell>
          <cell r="BF126">
            <v>543</v>
          </cell>
          <cell r="BG126">
            <v>145</v>
          </cell>
          <cell r="BH126">
            <v>1036</v>
          </cell>
          <cell r="BI126">
            <v>76</v>
          </cell>
          <cell r="BJ126">
            <v>153</v>
          </cell>
          <cell r="BK126" t="str">
            <v>郭巍</v>
          </cell>
          <cell r="BL126" t="str">
            <v>俞晓颖</v>
          </cell>
          <cell r="BM126" t="str">
            <v>陶蕊</v>
          </cell>
          <cell r="BN126" t="str">
            <v>18920304115</v>
          </cell>
          <cell r="BO126" t="str">
            <v>2025-03-17</v>
          </cell>
        </row>
        <row r="127">
          <cell r="A127" t="str">
            <v>91110302777054139C</v>
          </cell>
          <cell r="B127" t="str">
            <v>捷鹏威电子（北京）有限公司</v>
          </cell>
          <cell r="C127" t="str">
            <v>2025</v>
          </cell>
          <cell r="D127" t="str">
            <v>2</v>
          </cell>
          <cell r="E127">
            <v>547188</v>
          </cell>
          <cell r="F127">
            <v>560233</v>
          </cell>
          <cell r="G127">
            <v>171161</v>
          </cell>
          <cell r="H127">
            <v>177435</v>
          </cell>
          <cell r="I127">
            <v>129248</v>
          </cell>
          <cell r="J127">
            <v>163064</v>
          </cell>
          <cell r="K127">
            <v>28340</v>
          </cell>
          <cell r="L127">
            <v>34961</v>
          </cell>
          <cell r="M127">
            <v>131972</v>
          </cell>
          <cell r="N127">
            <v>81096</v>
          </cell>
          <cell r="O127">
            <v>128512</v>
          </cell>
          <cell r="P127">
            <v>97532</v>
          </cell>
          <cell r="Q127">
            <v>570846</v>
          </cell>
          <cell r="R127">
            <v>588062</v>
          </cell>
          <cell r="S127">
            <v>216255</v>
          </cell>
          <cell r="T127">
            <v>211090</v>
          </cell>
          <cell r="U127">
            <v>105638</v>
          </cell>
          <cell r="V127">
            <v>127167</v>
          </cell>
          <cell r="W127">
            <v>81676</v>
          </cell>
          <cell r="X127">
            <v>103492</v>
          </cell>
          <cell r="Y127">
            <v>503</v>
          </cell>
          <cell r="Z127">
            <v>948</v>
          </cell>
          <cell r="AA127">
            <v>1347</v>
          </cell>
          <cell r="AB127">
            <v>1846</v>
          </cell>
          <cell r="AC127">
            <v>7934</v>
          </cell>
          <cell r="AD127">
            <v>7336</v>
          </cell>
          <cell r="AE127">
            <v>0</v>
          </cell>
          <cell r="AF127">
            <v>0</v>
          </cell>
          <cell r="AG127">
            <v>-144</v>
          </cell>
          <cell r="AH127">
            <v>-847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14321</v>
          </cell>
          <cell r="AX127">
            <v>14392</v>
          </cell>
          <cell r="AY127">
            <v>35</v>
          </cell>
          <cell r="AZ127">
            <v>326</v>
          </cell>
          <cell r="BA127">
            <v>200</v>
          </cell>
          <cell r="BB127">
            <v>70</v>
          </cell>
          <cell r="BC127">
            <v>14156</v>
          </cell>
          <cell r="BD127">
            <v>14648</v>
          </cell>
          <cell r="BE127">
            <v>-13</v>
          </cell>
          <cell r="BF127">
            <v>1032</v>
          </cell>
          <cell r="BG127">
            <v>301</v>
          </cell>
          <cell r="BH127">
            <v>3539</v>
          </cell>
          <cell r="BI127">
            <v>3662</v>
          </cell>
          <cell r="BJ127">
            <v>331</v>
          </cell>
          <cell r="BK127" t="str">
            <v>刘安嘉</v>
          </cell>
          <cell r="BL127" t="str">
            <v>张爽</v>
          </cell>
          <cell r="BM127" t="str">
            <v>何海清</v>
          </cell>
          <cell r="BN127" t="str">
            <v>15010163889</v>
          </cell>
          <cell r="BO127" t="str">
            <v>2025-03-17</v>
          </cell>
        </row>
        <row r="128">
          <cell r="A128" t="str">
            <v>91110113764215220H</v>
          </cell>
          <cell r="B128" t="str">
            <v>北京东方恒越科技开发有限公司</v>
          </cell>
          <cell r="C128" t="str">
            <v>2025</v>
          </cell>
          <cell r="D128" t="str">
            <v>2</v>
          </cell>
          <cell r="E128">
            <v>101343</v>
          </cell>
          <cell r="F128">
            <v>25972</v>
          </cell>
          <cell r="G128">
            <v>96225</v>
          </cell>
          <cell r="H128">
            <v>10348</v>
          </cell>
          <cell r="I128">
            <v>1916</v>
          </cell>
          <cell r="J128">
            <v>8458</v>
          </cell>
          <cell r="K128">
            <v>307</v>
          </cell>
          <cell r="L128">
            <v>278</v>
          </cell>
          <cell r="M128">
            <v>4683</v>
          </cell>
          <cell r="N128">
            <v>1609</v>
          </cell>
          <cell r="O128">
            <v>4414</v>
          </cell>
          <cell r="P128">
            <v>8180</v>
          </cell>
          <cell r="Q128">
            <v>109142</v>
          </cell>
          <cell r="R128">
            <v>33945</v>
          </cell>
          <cell r="S128">
            <v>56718</v>
          </cell>
          <cell r="T128">
            <v>16264</v>
          </cell>
          <cell r="U128">
            <v>66722</v>
          </cell>
          <cell r="V128">
            <v>4940</v>
          </cell>
          <cell r="W128">
            <v>38052</v>
          </cell>
          <cell r="X128">
            <v>2964</v>
          </cell>
          <cell r="Y128">
            <v>146</v>
          </cell>
          <cell r="Z128">
            <v>0</v>
          </cell>
          <cell r="AA128">
            <v>290</v>
          </cell>
          <cell r="AB128">
            <v>73</v>
          </cell>
          <cell r="AC128">
            <v>1909</v>
          </cell>
          <cell r="AD128">
            <v>1098</v>
          </cell>
          <cell r="AE128" t="str">
            <v/>
          </cell>
          <cell r="AF128">
            <v>0</v>
          </cell>
          <cell r="AG128">
            <v>-45</v>
          </cell>
          <cell r="AH128">
            <v>5</v>
          </cell>
          <cell r="AI128" t="str">
            <v/>
          </cell>
          <cell r="AJ128">
            <v>0</v>
          </cell>
          <cell r="AK128" t="str">
            <v/>
          </cell>
          <cell r="AL128">
            <v>0</v>
          </cell>
          <cell r="AM128" t="str">
            <v/>
          </cell>
          <cell r="AN128">
            <v>0</v>
          </cell>
          <cell r="AO128" t="str">
            <v/>
          </cell>
          <cell r="AP128">
            <v>0</v>
          </cell>
          <cell r="AQ128" t="str">
            <v/>
          </cell>
          <cell r="AR128">
            <v>0</v>
          </cell>
          <cell r="AS128" t="str">
            <v/>
          </cell>
          <cell r="AT128">
            <v>0</v>
          </cell>
          <cell r="AU128" t="str">
            <v/>
          </cell>
          <cell r="AV128">
            <v>0</v>
          </cell>
          <cell r="AW128">
            <v>26370</v>
          </cell>
          <cell r="AX128">
            <v>792</v>
          </cell>
          <cell r="AY128">
            <v>287</v>
          </cell>
          <cell r="AZ128">
            <v>0</v>
          </cell>
          <cell r="BA128" t="str">
            <v/>
          </cell>
          <cell r="BB128">
            <v>0</v>
          </cell>
          <cell r="BC128">
            <v>26657</v>
          </cell>
          <cell r="BD128">
            <v>792</v>
          </cell>
          <cell r="BE128">
            <v>5312</v>
          </cell>
          <cell r="BF128">
            <v>181</v>
          </cell>
          <cell r="BG128">
            <v>42</v>
          </cell>
          <cell r="BH128" t="str">
            <v/>
          </cell>
          <cell r="BI128">
            <v>0</v>
          </cell>
          <cell r="BJ128">
            <v>44</v>
          </cell>
          <cell r="BK128" t="str">
            <v>史洪飞</v>
          </cell>
          <cell r="BL128" t="str">
            <v>马玉环</v>
          </cell>
          <cell r="BM128" t="str">
            <v>武洪丽</v>
          </cell>
          <cell r="BN128" t="str">
            <v>13401050686</v>
          </cell>
          <cell r="BO128" t="str">
            <v>2025-03-18</v>
          </cell>
        </row>
        <row r="129">
          <cell r="A129" t="str">
            <v>91110228717741463N</v>
          </cell>
          <cell r="B129" t="str">
            <v>高频（北京）科技股份有限公司</v>
          </cell>
          <cell r="C129" t="str">
            <v>2025</v>
          </cell>
          <cell r="D129" t="str">
            <v>2</v>
          </cell>
          <cell r="E129">
            <v>1745135</v>
          </cell>
          <cell r="F129">
            <v>1870418</v>
          </cell>
          <cell r="G129">
            <v>407345</v>
          </cell>
          <cell r="H129">
            <v>317839</v>
          </cell>
          <cell r="I129">
            <v>822559</v>
          </cell>
          <cell r="J129">
            <v>946520</v>
          </cell>
          <cell r="K129" t="str">
            <v/>
          </cell>
          <cell r="L129">
            <v>0</v>
          </cell>
          <cell r="M129">
            <v>10183</v>
          </cell>
          <cell r="N129">
            <v>822559</v>
          </cell>
          <cell r="O129">
            <v>5763</v>
          </cell>
          <cell r="P129">
            <v>316523</v>
          </cell>
          <cell r="Q129">
            <v>1913026</v>
          </cell>
          <cell r="R129">
            <v>1992653</v>
          </cell>
          <cell r="S129">
            <v>1095445</v>
          </cell>
          <cell r="T129">
            <v>1110511</v>
          </cell>
          <cell r="U129">
            <v>7662</v>
          </cell>
          <cell r="V129">
            <v>3382</v>
          </cell>
          <cell r="W129">
            <v>5252</v>
          </cell>
          <cell r="X129">
            <v>331</v>
          </cell>
          <cell r="Y129">
            <v>360</v>
          </cell>
          <cell r="Z129">
            <v>83</v>
          </cell>
          <cell r="AA129">
            <v>6535</v>
          </cell>
          <cell r="AB129">
            <v>4952</v>
          </cell>
          <cell r="AC129">
            <v>6485</v>
          </cell>
          <cell r="AD129">
            <v>5757</v>
          </cell>
          <cell r="AE129">
            <v>4251</v>
          </cell>
          <cell r="AF129">
            <v>3864</v>
          </cell>
          <cell r="AG129">
            <v>329</v>
          </cell>
          <cell r="AH129">
            <v>-872</v>
          </cell>
          <cell r="AI129" t="str">
            <v/>
          </cell>
          <cell r="AJ129">
            <v>0</v>
          </cell>
          <cell r="AK129">
            <v>-52356</v>
          </cell>
          <cell r="AL129">
            <v>0</v>
          </cell>
          <cell r="AM129">
            <v>310</v>
          </cell>
          <cell r="AN129">
            <v>861</v>
          </cell>
          <cell r="AO129">
            <v>733</v>
          </cell>
          <cell r="AP129">
            <v>0</v>
          </cell>
          <cell r="AQ129" t="str">
            <v/>
          </cell>
          <cell r="AR129">
            <v>0</v>
          </cell>
          <cell r="AS129" t="str">
            <v/>
          </cell>
          <cell r="AT129">
            <v>0</v>
          </cell>
          <cell r="AU129" t="str">
            <v/>
          </cell>
          <cell r="AV129">
            <v>2</v>
          </cell>
          <cell r="AW129">
            <v>-66863</v>
          </cell>
          <cell r="AX129">
            <v>-9873</v>
          </cell>
          <cell r="AY129" t="str">
            <v/>
          </cell>
          <cell r="AZ129">
            <v>22</v>
          </cell>
          <cell r="BA129">
            <v>6</v>
          </cell>
          <cell r="BB129">
            <v>20</v>
          </cell>
          <cell r="BC129">
            <v>-66869</v>
          </cell>
          <cell r="BD129">
            <v>-9871</v>
          </cell>
          <cell r="BE129">
            <v>-165</v>
          </cell>
          <cell r="BF129">
            <v>769</v>
          </cell>
          <cell r="BG129">
            <v>310</v>
          </cell>
          <cell r="BH129">
            <v>-7853</v>
          </cell>
          <cell r="BI129">
            <v>0</v>
          </cell>
          <cell r="BJ129">
            <v>288</v>
          </cell>
          <cell r="BK129" t="str">
            <v>许又志</v>
          </cell>
          <cell r="BL129" t="str">
            <v>王凯</v>
          </cell>
          <cell r="BM129" t="str">
            <v>赵宣</v>
          </cell>
          <cell r="BN129" t="str">
            <v>15311001201</v>
          </cell>
          <cell r="BO129" t="str">
            <v>2025-03-14</v>
          </cell>
        </row>
        <row r="130">
          <cell r="A130" t="str">
            <v>9111030263378882XT</v>
          </cell>
          <cell r="B130" t="str">
            <v>北京远策药业有限责任公司</v>
          </cell>
          <cell r="C130" t="str">
            <v>2025</v>
          </cell>
          <cell r="D130" t="str">
            <v>2</v>
          </cell>
          <cell r="E130">
            <v>8007</v>
          </cell>
          <cell r="F130">
            <v>5911</v>
          </cell>
          <cell r="G130">
            <v>11</v>
          </cell>
          <cell r="H130">
            <v>196</v>
          </cell>
          <cell r="I130">
            <v>5343</v>
          </cell>
          <cell r="J130">
            <v>3702</v>
          </cell>
          <cell r="K130">
            <v>4741</v>
          </cell>
          <cell r="L130">
            <v>2923</v>
          </cell>
          <cell r="M130">
            <v>19570</v>
          </cell>
          <cell r="N130">
            <v>592</v>
          </cell>
          <cell r="O130">
            <v>19353</v>
          </cell>
          <cell r="P130">
            <v>779</v>
          </cell>
          <cell r="Q130">
            <v>13011</v>
          </cell>
          <cell r="R130">
            <v>14163</v>
          </cell>
          <cell r="S130">
            <v>87626</v>
          </cell>
          <cell r="T130">
            <v>87654</v>
          </cell>
          <cell r="U130">
            <v>4002</v>
          </cell>
          <cell r="V130">
            <v>6523</v>
          </cell>
          <cell r="W130">
            <v>2443</v>
          </cell>
          <cell r="X130">
            <v>3274</v>
          </cell>
          <cell r="Y130">
            <v>8</v>
          </cell>
          <cell r="Z130">
            <v>13</v>
          </cell>
          <cell r="AA130">
            <v>155</v>
          </cell>
          <cell r="AB130">
            <v>865</v>
          </cell>
          <cell r="AC130">
            <v>752</v>
          </cell>
          <cell r="AD130">
            <v>881</v>
          </cell>
          <cell r="AE130">
            <v>143</v>
          </cell>
          <cell r="AF130">
            <v>328</v>
          </cell>
          <cell r="AG130" t="str">
            <v/>
          </cell>
          <cell r="AH130">
            <v>0</v>
          </cell>
          <cell r="AI130" t="str">
            <v/>
          </cell>
          <cell r="AJ130">
            <v>0</v>
          </cell>
          <cell r="AK130" t="str">
            <v/>
          </cell>
          <cell r="AL130">
            <v>0</v>
          </cell>
          <cell r="AM130" t="str">
            <v/>
          </cell>
          <cell r="AN130">
            <v>0</v>
          </cell>
          <cell r="AO130" t="str">
            <v/>
          </cell>
          <cell r="AP130">
            <v>0</v>
          </cell>
          <cell r="AQ130" t="str">
            <v/>
          </cell>
          <cell r="AR130">
            <v>0</v>
          </cell>
          <cell r="AS130" t="str">
            <v/>
          </cell>
          <cell r="AT130">
            <v>0</v>
          </cell>
          <cell r="AU130" t="str">
            <v/>
          </cell>
          <cell r="AV130">
            <v>0</v>
          </cell>
          <cell r="AW130">
            <v>502</v>
          </cell>
          <cell r="AX130">
            <v>1163</v>
          </cell>
          <cell r="AY130" t="str">
            <v/>
          </cell>
          <cell r="AZ130">
            <v>0</v>
          </cell>
          <cell r="BA130">
            <v>10</v>
          </cell>
          <cell r="BB130">
            <v>8</v>
          </cell>
          <cell r="BC130">
            <v>492</v>
          </cell>
          <cell r="BD130">
            <v>1155</v>
          </cell>
          <cell r="BE130">
            <v>120</v>
          </cell>
          <cell r="BF130">
            <v>196</v>
          </cell>
          <cell r="BG130">
            <v>89</v>
          </cell>
          <cell r="BH130">
            <v>0</v>
          </cell>
          <cell r="BI130">
            <v>0</v>
          </cell>
          <cell r="BJ130">
            <v>82</v>
          </cell>
          <cell r="BK130" t="str">
            <v>朱亮</v>
          </cell>
          <cell r="BL130" t="str">
            <v>王红岩</v>
          </cell>
          <cell r="BM130" t="str">
            <v>王红岩</v>
          </cell>
          <cell r="BN130" t="str">
            <v>15210667511</v>
          </cell>
          <cell r="BO130" t="str">
            <v>2025-03-12</v>
          </cell>
        </row>
        <row r="131">
          <cell r="A131" t="str">
            <v>91110302795955432X</v>
          </cell>
          <cell r="B131" t="str">
            <v>蓝星（北京）化工机械有限公司</v>
          </cell>
          <cell r="C131" t="str">
            <v>2025</v>
          </cell>
          <cell r="D131" t="str">
            <v>2</v>
          </cell>
          <cell r="E131">
            <v>1090754</v>
          </cell>
          <cell r="F131">
            <v>992062</v>
          </cell>
          <cell r="G131">
            <v>529042</v>
          </cell>
          <cell r="H131">
            <v>484631</v>
          </cell>
          <cell r="I131">
            <v>126777</v>
          </cell>
          <cell r="J131">
            <v>101280</v>
          </cell>
          <cell r="K131">
            <v>51130</v>
          </cell>
          <cell r="L131">
            <v>7291</v>
          </cell>
          <cell r="M131">
            <v>314275</v>
          </cell>
          <cell r="N131">
            <v>57304</v>
          </cell>
          <cell r="O131">
            <v>294156</v>
          </cell>
          <cell r="P131">
            <v>55154</v>
          </cell>
          <cell r="Q131">
            <v>1242867</v>
          </cell>
          <cell r="R131">
            <v>1153753</v>
          </cell>
          <cell r="S131">
            <v>773131</v>
          </cell>
          <cell r="T131">
            <v>722333</v>
          </cell>
          <cell r="U131">
            <v>186708</v>
          </cell>
          <cell r="V131">
            <v>145998</v>
          </cell>
          <cell r="W131">
            <v>162678</v>
          </cell>
          <cell r="X131">
            <v>125039</v>
          </cell>
          <cell r="Y131">
            <v>935</v>
          </cell>
          <cell r="Z131">
            <v>1637</v>
          </cell>
          <cell r="AA131">
            <v>2044</v>
          </cell>
          <cell r="AB131">
            <v>1243</v>
          </cell>
          <cell r="AC131">
            <v>7439</v>
          </cell>
          <cell r="AD131">
            <v>10844</v>
          </cell>
          <cell r="AE131">
            <v>12130</v>
          </cell>
          <cell r="AF131">
            <v>10378</v>
          </cell>
          <cell r="AG131">
            <v>493</v>
          </cell>
          <cell r="AH131">
            <v>449</v>
          </cell>
          <cell r="AI131" t="str">
            <v/>
          </cell>
          <cell r="AJ131">
            <v>0</v>
          </cell>
          <cell r="AK131" t="str">
            <v/>
          </cell>
          <cell r="AL131">
            <v>0</v>
          </cell>
          <cell r="AM131">
            <v>991</v>
          </cell>
          <cell r="AN131">
            <v>6086</v>
          </cell>
          <cell r="AO131" t="str">
            <v/>
          </cell>
          <cell r="AP131">
            <v>0</v>
          </cell>
          <cell r="AQ131" t="str">
            <v/>
          </cell>
          <cell r="AR131">
            <v>0</v>
          </cell>
          <cell r="AS131" t="str">
            <v/>
          </cell>
          <cell r="AT131">
            <v>0</v>
          </cell>
          <cell r="AU131" t="str">
            <v/>
          </cell>
          <cell r="AV131">
            <v>0</v>
          </cell>
          <cell r="AW131">
            <v>1980</v>
          </cell>
          <cell r="AX131">
            <v>2494</v>
          </cell>
          <cell r="AY131">
            <v>3</v>
          </cell>
          <cell r="AZ131">
            <v>44</v>
          </cell>
          <cell r="BA131" t="str">
            <v/>
          </cell>
          <cell r="BB131">
            <v>0</v>
          </cell>
          <cell r="BC131">
            <v>1983</v>
          </cell>
          <cell r="BD131">
            <v>2538</v>
          </cell>
          <cell r="BE131">
            <v>6507</v>
          </cell>
          <cell r="BF131">
            <v>12235</v>
          </cell>
          <cell r="BG131">
            <v>650</v>
          </cell>
          <cell r="BH131">
            <v>12</v>
          </cell>
          <cell r="BI131">
            <v>8</v>
          </cell>
          <cell r="BJ131">
            <v>616</v>
          </cell>
          <cell r="BK131" t="str">
            <v>乔霄峰</v>
          </cell>
          <cell r="BL131" t="str">
            <v>卜壮壮</v>
          </cell>
          <cell r="BM131" t="str">
            <v>万青</v>
          </cell>
          <cell r="BN131" t="str">
            <v>58082035</v>
          </cell>
          <cell r="BO131" t="str">
            <v>2025-03-18</v>
          </cell>
        </row>
        <row r="132">
          <cell r="A132" t="str">
            <v>91110112102387306K</v>
          </cell>
          <cell r="B132" t="str">
            <v>北京卓立汉光仪器有限公司</v>
          </cell>
          <cell r="C132" t="str">
            <v>2025</v>
          </cell>
          <cell r="D132" t="str">
            <v>2</v>
          </cell>
          <cell r="E132">
            <v>303130</v>
          </cell>
          <cell r="F132">
            <v>292736</v>
          </cell>
          <cell r="G132">
            <v>15148</v>
          </cell>
          <cell r="H132">
            <v>15342</v>
          </cell>
          <cell r="I132">
            <v>112159</v>
          </cell>
          <cell r="J132">
            <v>81784</v>
          </cell>
          <cell r="K132">
            <v>99035</v>
          </cell>
          <cell r="L132">
            <v>68284</v>
          </cell>
          <cell r="M132">
            <v>46437</v>
          </cell>
          <cell r="N132">
            <v>9388</v>
          </cell>
          <cell r="O132">
            <v>39529</v>
          </cell>
          <cell r="P132">
            <v>9773</v>
          </cell>
          <cell r="Q132">
            <v>406167</v>
          </cell>
          <cell r="R132">
            <v>372911</v>
          </cell>
          <cell r="S132">
            <v>109251</v>
          </cell>
          <cell r="T132">
            <v>99522</v>
          </cell>
          <cell r="U132">
            <v>37735</v>
          </cell>
          <cell r="V132">
            <v>37913</v>
          </cell>
          <cell r="W132">
            <v>24388</v>
          </cell>
          <cell r="X132">
            <v>22886</v>
          </cell>
          <cell r="Y132">
            <v>11</v>
          </cell>
          <cell r="Z132">
            <v>8</v>
          </cell>
          <cell r="AA132">
            <v>5841</v>
          </cell>
          <cell r="AB132">
            <v>7371</v>
          </cell>
          <cell r="AC132">
            <v>5441</v>
          </cell>
          <cell r="AD132">
            <v>6307</v>
          </cell>
          <cell r="AE132">
            <v>2971</v>
          </cell>
          <cell r="AF132">
            <v>3495</v>
          </cell>
          <cell r="AG132">
            <v>38</v>
          </cell>
          <cell r="AH132">
            <v>131</v>
          </cell>
          <cell r="AI132" t="str">
            <v/>
          </cell>
          <cell r="AJ132">
            <v>0</v>
          </cell>
          <cell r="AK132" t="str">
            <v/>
          </cell>
          <cell r="AL132">
            <v>0</v>
          </cell>
          <cell r="AM132">
            <v>71</v>
          </cell>
          <cell r="AN132">
            <v>88</v>
          </cell>
          <cell r="AO132">
            <v>-144</v>
          </cell>
          <cell r="AP132">
            <v>-222</v>
          </cell>
          <cell r="AQ132" t="str">
            <v/>
          </cell>
          <cell r="AR132">
            <v>0</v>
          </cell>
          <cell r="AS132" t="str">
            <v/>
          </cell>
          <cell r="AT132">
            <v>0</v>
          </cell>
          <cell r="AU132" t="str">
            <v/>
          </cell>
          <cell r="AV132">
            <v>0</v>
          </cell>
          <cell r="AW132">
            <v>-1029</v>
          </cell>
          <cell r="AX132">
            <v>-2418</v>
          </cell>
          <cell r="AY132" t="str">
            <v/>
          </cell>
          <cell r="AZ132">
            <v>0</v>
          </cell>
          <cell r="BA132">
            <v>24</v>
          </cell>
          <cell r="BB132">
            <v>11</v>
          </cell>
          <cell r="BC132">
            <v>-1053</v>
          </cell>
          <cell r="BD132">
            <v>-2429</v>
          </cell>
          <cell r="BE132">
            <v>-530</v>
          </cell>
          <cell r="BF132">
            <v>-183</v>
          </cell>
          <cell r="BG132">
            <v>315</v>
          </cell>
          <cell r="BH132" t="str">
            <v/>
          </cell>
          <cell r="BI132">
            <v>0</v>
          </cell>
          <cell r="BJ132">
            <v>314</v>
          </cell>
          <cell r="BK132" t="str">
            <v>丁良成</v>
          </cell>
          <cell r="BL132" t="str">
            <v>傅亚静</v>
          </cell>
          <cell r="BM132" t="str">
            <v>郑建辉</v>
          </cell>
          <cell r="BN132" t="str">
            <v>13810803513</v>
          </cell>
          <cell r="BO132" t="str">
            <v>2025-03-13</v>
          </cell>
        </row>
        <row r="133">
          <cell r="A133" t="str">
            <v>911101127951020507</v>
          </cell>
          <cell r="B133" t="str">
            <v>卓越（北京）机电设备有限公司</v>
          </cell>
          <cell r="C133" t="str">
            <v>2025</v>
          </cell>
          <cell r="D133" t="str">
            <v>2</v>
          </cell>
          <cell r="E133">
            <v>65092</v>
          </cell>
          <cell r="F133">
            <v>55681</v>
          </cell>
          <cell r="G133">
            <v>31095</v>
          </cell>
          <cell r="H133">
            <v>28068</v>
          </cell>
          <cell r="I133">
            <v>8910</v>
          </cell>
          <cell r="J133">
            <v>7101</v>
          </cell>
          <cell r="K133">
            <v>4494</v>
          </cell>
          <cell r="L133">
            <v>3510</v>
          </cell>
          <cell r="M133">
            <v>59074</v>
          </cell>
          <cell r="N133">
            <v>1283</v>
          </cell>
          <cell r="O133">
            <v>57638</v>
          </cell>
          <cell r="P133">
            <v>1216</v>
          </cell>
          <cell r="Q133">
            <v>68337</v>
          </cell>
          <cell r="R133">
            <v>58684</v>
          </cell>
          <cell r="S133">
            <v>37591</v>
          </cell>
          <cell r="T133">
            <v>31473</v>
          </cell>
          <cell r="U133">
            <v>14518</v>
          </cell>
          <cell r="V133">
            <v>11151</v>
          </cell>
          <cell r="W133">
            <v>11161</v>
          </cell>
          <cell r="X133">
            <v>9065</v>
          </cell>
          <cell r="Y133">
            <v>112</v>
          </cell>
          <cell r="Z133">
            <v>77</v>
          </cell>
          <cell r="AA133">
            <v>117</v>
          </cell>
          <cell r="AB133">
            <v>160</v>
          </cell>
          <cell r="AC133">
            <v>3221</v>
          </cell>
          <cell r="AD133">
            <v>2877</v>
          </cell>
          <cell r="AE133" t="str">
            <v/>
          </cell>
          <cell r="AF133">
            <v>0</v>
          </cell>
          <cell r="AG133">
            <v>-2</v>
          </cell>
          <cell r="AH133">
            <v>12</v>
          </cell>
          <cell r="AI133" t="str">
            <v/>
          </cell>
          <cell r="AJ133">
            <v>0</v>
          </cell>
          <cell r="AK133" t="str">
            <v/>
          </cell>
          <cell r="AL133">
            <v>0</v>
          </cell>
          <cell r="AM133" t="str">
            <v/>
          </cell>
          <cell r="AN133">
            <v>0</v>
          </cell>
          <cell r="AO133" t="str">
            <v/>
          </cell>
          <cell r="AP133">
            <v>0</v>
          </cell>
          <cell r="AQ133" t="str">
            <v/>
          </cell>
          <cell r="AR133">
            <v>0</v>
          </cell>
          <cell r="AS133" t="str">
            <v/>
          </cell>
          <cell r="AT133">
            <v>0</v>
          </cell>
          <cell r="AU133" t="str">
            <v/>
          </cell>
          <cell r="AV133">
            <v>0</v>
          </cell>
          <cell r="AW133">
            <v>-91</v>
          </cell>
          <cell r="AX133">
            <v>-1017</v>
          </cell>
          <cell r="AY133">
            <v>7</v>
          </cell>
          <cell r="AZ133">
            <v>6</v>
          </cell>
          <cell r="BA133" t="str">
            <v/>
          </cell>
          <cell r="BB133">
            <v>0</v>
          </cell>
          <cell r="BC133">
            <v>-84</v>
          </cell>
          <cell r="BD133">
            <v>-1010</v>
          </cell>
          <cell r="BE133">
            <v>530</v>
          </cell>
          <cell r="BF133">
            <v>258</v>
          </cell>
          <cell r="BG133">
            <v>150</v>
          </cell>
          <cell r="BH133" t="str">
            <v/>
          </cell>
          <cell r="BI133">
            <v>0</v>
          </cell>
          <cell r="BJ133">
            <v>140</v>
          </cell>
          <cell r="BK133" t="str">
            <v>高希国</v>
          </cell>
          <cell r="BL133" t="str">
            <v>曹学伟</v>
          </cell>
          <cell r="BM133" t="str">
            <v>林海洋</v>
          </cell>
          <cell r="BN133" t="str">
            <v>60595188-160</v>
          </cell>
          <cell r="BO133" t="str">
            <v>2025-03-18</v>
          </cell>
        </row>
        <row r="134">
          <cell r="A134" t="str">
            <v>91110115762168918B</v>
          </cell>
          <cell r="B134" t="str">
            <v>北京金羽杰服装有限公司</v>
          </cell>
          <cell r="C134" t="str">
            <v>2025</v>
          </cell>
          <cell r="D134" t="str">
            <v>2</v>
          </cell>
          <cell r="E134">
            <v>133875</v>
          </cell>
          <cell r="F134">
            <v>117360</v>
          </cell>
          <cell r="G134">
            <v>14150</v>
          </cell>
          <cell r="H134">
            <v>26682</v>
          </cell>
          <cell r="I134">
            <v>86223</v>
          </cell>
          <cell r="J134">
            <v>74487</v>
          </cell>
          <cell r="K134">
            <v>81007</v>
          </cell>
          <cell r="L134">
            <v>67926</v>
          </cell>
          <cell r="M134">
            <v>18449</v>
          </cell>
          <cell r="N134">
            <v>5215</v>
          </cell>
          <cell r="O134">
            <v>18282</v>
          </cell>
          <cell r="P134">
            <v>6561</v>
          </cell>
          <cell r="Q134">
            <v>147000</v>
          </cell>
          <cell r="R134">
            <v>131809</v>
          </cell>
          <cell r="S134">
            <v>71141</v>
          </cell>
          <cell r="T134">
            <v>54745</v>
          </cell>
          <cell r="U134">
            <v>9643</v>
          </cell>
          <cell r="V134">
            <v>15304</v>
          </cell>
          <cell r="W134">
            <v>7843</v>
          </cell>
          <cell r="X134">
            <v>11462</v>
          </cell>
          <cell r="Y134">
            <v>159</v>
          </cell>
          <cell r="Z134">
            <v>191</v>
          </cell>
          <cell r="AA134">
            <v>1979</v>
          </cell>
          <cell r="AB134">
            <v>3316</v>
          </cell>
          <cell r="AC134">
            <v>3891</v>
          </cell>
          <cell r="AD134">
            <v>2767</v>
          </cell>
          <cell r="AE134" t="str">
            <v/>
          </cell>
          <cell r="AF134">
            <v>350</v>
          </cell>
          <cell r="AG134">
            <v>1</v>
          </cell>
          <cell r="AH134">
            <v>65</v>
          </cell>
          <cell r="AI134" t="str">
            <v/>
          </cell>
          <cell r="AJ134">
            <v>0</v>
          </cell>
          <cell r="AK134" t="str">
            <v/>
          </cell>
          <cell r="AL134">
            <v>0</v>
          </cell>
          <cell r="AM134" t="str">
            <v/>
          </cell>
          <cell r="AN134">
            <v>0</v>
          </cell>
          <cell r="AO134" t="str">
            <v/>
          </cell>
          <cell r="AP134">
            <v>0</v>
          </cell>
          <cell r="AQ134" t="str">
            <v/>
          </cell>
          <cell r="AR134">
            <v>0</v>
          </cell>
          <cell r="AS134" t="str">
            <v/>
          </cell>
          <cell r="AT134">
            <v>0</v>
          </cell>
          <cell r="AU134" t="str">
            <v/>
          </cell>
          <cell r="AV134">
            <v>0</v>
          </cell>
          <cell r="AW134">
            <v>-4230</v>
          </cell>
          <cell r="AX134">
            <v>-2846</v>
          </cell>
          <cell r="AY134">
            <v>2</v>
          </cell>
          <cell r="AZ134">
            <v>0</v>
          </cell>
          <cell r="BA134">
            <v>14</v>
          </cell>
          <cell r="BB134">
            <v>0</v>
          </cell>
          <cell r="BC134">
            <v>-4242</v>
          </cell>
          <cell r="BD134">
            <v>-2846</v>
          </cell>
          <cell r="BE134">
            <v>515</v>
          </cell>
          <cell r="BF134">
            <v>435</v>
          </cell>
          <cell r="BG134">
            <v>148</v>
          </cell>
          <cell r="BH134" t="str">
            <v/>
          </cell>
          <cell r="BI134">
            <v>0</v>
          </cell>
          <cell r="BJ134">
            <v>158</v>
          </cell>
          <cell r="BK134" t="str">
            <v>林宝森</v>
          </cell>
          <cell r="BL134" t="str">
            <v>魏志敏</v>
          </cell>
          <cell r="BM134" t="str">
            <v>魏志敏</v>
          </cell>
          <cell r="BN134" t="str">
            <v>18614057578</v>
          </cell>
          <cell r="BO134" t="str">
            <v>2025-03-17</v>
          </cell>
        </row>
        <row r="135">
          <cell r="A135" t="str">
            <v>91110115756026876C</v>
          </cell>
          <cell r="B135" t="str">
            <v>北京新创椿树整流器件有限公司</v>
          </cell>
          <cell r="C135" t="str">
            <v>2025</v>
          </cell>
          <cell r="D135" t="str">
            <v>2</v>
          </cell>
          <cell r="E135">
            <v>103276</v>
          </cell>
          <cell r="F135">
            <v>90405</v>
          </cell>
          <cell r="G135">
            <v>60923</v>
          </cell>
          <cell r="H135">
            <v>51731</v>
          </cell>
          <cell r="I135">
            <v>964</v>
          </cell>
          <cell r="J135">
            <v>1306</v>
          </cell>
          <cell r="K135">
            <v>455</v>
          </cell>
          <cell r="L135">
            <v>568</v>
          </cell>
          <cell r="M135">
            <v>10433</v>
          </cell>
          <cell r="N135">
            <v>412</v>
          </cell>
          <cell r="O135">
            <v>8579</v>
          </cell>
          <cell r="P135">
            <v>555</v>
          </cell>
          <cell r="Q135">
            <v>110087</v>
          </cell>
          <cell r="R135">
            <v>95872</v>
          </cell>
          <cell r="S135">
            <v>50575</v>
          </cell>
          <cell r="T135">
            <v>48356</v>
          </cell>
          <cell r="U135">
            <v>9838</v>
          </cell>
          <cell r="V135">
            <v>7594</v>
          </cell>
          <cell r="W135">
            <v>5966</v>
          </cell>
          <cell r="X135">
            <v>4528</v>
          </cell>
          <cell r="Y135">
            <v>80</v>
          </cell>
          <cell r="Z135">
            <v>53</v>
          </cell>
          <cell r="AA135">
            <v>404</v>
          </cell>
          <cell r="AB135">
            <v>307</v>
          </cell>
          <cell r="AC135">
            <v>760</v>
          </cell>
          <cell r="AD135">
            <v>514</v>
          </cell>
          <cell r="AE135">
            <v>647</v>
          </cell>
          <cell r="AF135">
            <v>587</v>
          </cell>
          <cell r="AG135">
            <v>1</v>
          </cell>
          <cell r="AH135">
            <v>16</v>
          </cell>
          <cell r="AI135" t="str">
            <v/>
          </cell>
          <cell r="AJ135">
            <v>0</v>
          </cell>
          <cell r="AK135" t="str">
            <v/>
          </cell>
          <cell r="AL135">
            <v>0</v>
          </cell>
          <cell r="AM135" t="str">
            <v/>
          </cell>
          <cell r="AN135">
            <v>0</v>
          </cell>
          <cell r="AO135" t="str">
            <v/>
          </cell>
          <cell r="AP135">
            <v>0</v>
          </cell>
          <cell r="AQ135" t="str">
            <v/>
          </cell>
          <cell r="AR135">
            <v>0</v>
          </cell>
          <cell r="AS135" t="str">
            <v/>
          </cell>
          <cell r="AT135">
            <v>0</v>
          </cell>
          <cell r="AU135" t="str">
            <v/>
          </cell>
          <cell r="AV135">
            <v>0</v>
          </cell>
          <cell r="AW135">
            <v>1980</v>
          </cell>
          <cell r="AX135">
            <v>1589</v>
          </cell>
          <cell r="AY135" t="str">
            <v/>
          </cell>
          <cell r="AZ135">
            <v>0</v>
          </cell>
          <cell r="BA135" t="str">
            <v/>
          </cell>
          <cell r="BB135">
            <v>0</v>
          </cell>
          <cell r="BC135">
            <v>1980</v>
          </cell>
          <cell r="BD135">
            <v>1589</v>
          </cell>
          <cell r="BE135">
            <v>806</v>
          </cell>
          <cell r="BF135">
            <v>527</v>
          </cell>
          <cell r="BG135">
            <v>42</v>
          </cell>
          <cell r="BH135">
            <v>0</v>
          </cell>
          <cell r="BI135">
            <v>0</v>
          </cell>
          <cell r="BJ135">
            <v>45</v>
          </cell>
          <cell r="BK135" t="str">
            <v>高占成</v>
          </cell>
          <cell r="BL135" t="str">
            <v>刘冰</v>
          </cell>
          <cell r="BM135" t="str">
            <v>郎静媛</v>
          </cell>
          <cell r="BN135" t="str">
            <v>13661242212</v>
          </cell>
          <cell r="BO135" t="str">
            <v>2025-03-13</v>
          </cell>
        </row>
        <row r="136">
          <cell r="A136" t="str">
            <v>91110302717746061D</v>
          </cell>
          <cell r="B136" t="str">
            <v>福莱克斯光变颜料有限公司</v>
          </cell>
          <cell r="C136" t="str">
            <v>2025</v>
          </cell>
          <cell r="D136" t="str">
            <v>2</v>
          </cell>
          <cell r="E136">
            <v>697665</v>
          </cell>
          <cell r="F136">
            <v>557600</v>
          </cell>
          <cell r="G136">
            <v>70722</v>
          </cell>
          <cell r="H136">
            <v>19540</v>
          </cell>
          <cell r="I136">
            <v>34039</v>
          </cell>
          <cell r="J136">
            <v>44068</v>
          </cell>
          <cell r="K136">
            <v>14221</v>
          </cell>
          <cell r="L136">
            <v>30177</v>
          </cell>
          <cell r="M136">
            <v>342790</v>
          </cell>
          <cell r="N136">
            <v>7540</v>
          </cell>
          <cell r="O136">
            <v>387799</v>
          </cell>
          <cell r="P136">
            <v>8407</v>
          </cell>
          <cell r="Q136">
            <v>756556</v>
          </cell>
          <cell r="R136">
            <v>621704</v>
          </cell>
          <cell r="S136">
            <v>24930</v>
          </cell>
          <cell r="T136">
            <v>12558</v>
          </cell>
          <cell r="U136">
            <v>120752</v>
          </cell>
          <cell r="V136">
            <v>95446</v>
          </cell>
          <cell r="W136">
            <v>23816</v>
          </cell>
          <cell r="X136">
            <v>17175</v>
          </cell>
          <cell r="Y136">
            <v>1473</v>
          </cell>
          <cell r="Z136">
            <v>1476</v>
          </cell>
          <cell r="AA136" t="str">
            <v/>
          </cell>
          <cell r="AB136">
            <v>0</v>
          </cell>
          <cell r="AC136">
            <v>368</v>
          </cell>
          <cell r="AD136">
            <v>294</v>
          </cell>
          <cell r="AE136">
            <v>0</v>
          </cell>
          <cell r="AF136">
            <v>0</v>
          </cell>
          <cell r="AG136">
            <v>13</v>
          </cell>
          <cell r="AH136">
            <v>290</v>
          </cell>
          <cell r="AI136" t="str">
            <v/>
          </cell>
          <cell r="AJ136">
            <v>0</v>
          </cell>
          <cell r="AK136" t="str">
            <v/>
          </cell>
          <cell r="AL136">
            <v>0</v>
          </cell>
          <cell r="AM136">
            <v>0</v>
          </cell>
          <cell r="AN136">
            <v>0</v>
          </cell>
          <cell r="AO136">
            <v>925</v>
          </cell>
          <cell r="AP136">
            <v>1697</v>
          </cell>
          <cell r="AQ136" t="str">
            <v/>
          </cell>
          <cell r="AR136">
            <v>0</v>
          </cell>
          <cell r="AS136" t="str">
            <v/>
          </cell>
          <cell r="AT136">
            <v>0</v>
          </cell>
          <cell r="AU136" t="str">
            <v/>
          </cell>
          <cell r="AV136">
            <v>0</v>
          </cell>
          <cell r="AW136">
            <v>96007</v>
          </cell>
          <cell r="AX136">
            <v>77908</v>
          </cell>
          <cell r="AY136" t="str">
            <v/>
          </cell>
          <cell r="AZ136">
            <v>3</v>
          </cell>
          <cell r="BA136" t="str">
            <v/>
          </cell>
          <cell r="BB136">
            <v>0</v>
          </cell>
          <cell r="BC136">
            <v>96007</v>
          </cell>
          <cell r="BD136">
            <v>77911</v>
          </cell>
          <cell r="BE136">
            <v>14903</v>
          </cell>
          <cell r="BF136">
            <v>11017</v>
          </cell>
          <cell r="BG136">
            <v>88</v>
          </cell>
          <cell r="BH136">
            <v>23770</v>
          </cell>
          <cell r="BI136">
            <v>19059</v>
          </cell>
          <cell r="BJ136">
            <v>88</v>
          </cell>
          <cell r="BK136" t="str">
            <v>王茁</v>
          </cell>
          <cell r="BL136" t="str">
            <v>薛伟</v>
          </cell>
          <cell r="BM136" t="str">
            <v>薛伟</v>
          </cell>
          <cell r="BN136" t="str">
            <v>67882277</v>
          </cell>
          <cell r="BO136" t="str">
            <v>2025-03-12</v>
          </cell>
        </row>
        <row r="137">
          <cell r="A137" t="str">
            <v>91110302700243994W</v>
          </cell>
          <cell r="B137" t="str">
            <v>北京经纬纺机新技术有限公司</v>
          </cell>
          <cell r="C137" t="str">
            <v>2025</v>
          </cell>
          <cell r="D137" t="str">
            <v>2</v>
          </cell>
          <cell r="E137">
            <v>175309</v>
          </cell>
          <cell r="F137">
            <v>172598</v>
          </cell>
          <cell r="G137">
            <v>19563</v>
          </cell>
          <cell r="H137">
            <v>26824</v>
          </cell>
          <cell r="I137">
            <v>25961</v>
          </cell>
          <cell r="J137">
            <v>21041</v>
          </cell>
          <cell r="K137">
            <v>11955</v>
          </cell>
          <cell r="L137">
            <v>8945</v>
          </cell>
          <cell r="M137">
            <v>70441</v>
          </cell>
          <cell r="N137">
            <v>12755</v>
          </cell>
          <cell r="O137">
            <v>86702</v>
          </cell>
          <cell r="P137">
            <v>7405</v>
          </cell>
          <cell r="Q137">
            <v>506695</v>
          </cell>
          <cell r="R137">
            <v>505065</v>
          </cell>
          <cell r="S137">
            <v>278164</v>
          </cell>
          <cell r="T137">
            <v>279633</v>
          </cell>
          <cell r="U137">
            <v>35769</v>
          </cell>
          <cell r="V137">
            <v>38553</v>
          </cell>
          <cell r="W137">
            <v>22696</v>
          </cell>
          <cell r="X137">
            <v>25631</v>
          </cell>
          <cell r="Y137">
            <v>1110</v>
          </cell>
          <cell r="Z137">
            <v>154</v>
          </cell>
          <cell r="AA137">
            <v>782</v>
          </cell>
          <cell r="AB137">
            <v>795</v>
          </cell>
          <cell r="AC137">
            <v>1064</v>
          </cell>
          <cell r="AD137">
            <v>2060</v>
          </cell>
          <cell r="AE137">
            <v>1634</v>
          </cell>
          <cell r="AF137">
            <v>3056</v>
          </cell>
          <cell r="AG137">
            <v>13</v>
          </cell>
          <cell r="AH137">
            <v>2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369</v>
          </cell>
          <cell r="AN137">
            <v>211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8841</v>
          </cell>
          <cell r="AX137">
            <v>7064</v>
          </cell>
          <cell r="AY137">
            <v>59</v>
          </cell>
          <cell r="AZ137">
            <v>8</v>
          </cell>
          <cell r="BA137">
            <v>0</v>
          </cell>
          <cell r="BB137">
            <v>7</v>
          </cell>
          <cell r="BC137">
            <v>8900</v>
          </cell>
          <cell r="BD137">
            <v>7065</v>
          </cell>
          <cell r="BE137">
            <v>530</v>
          </cell>
          <cell r="BF137">
            <v>1960</v>
          </cell>
          <cell r="BG137">
            <v>69</v>
          </cell>
          <cell r="BH137">
            <v>0</v>
          </cell>
          <cell r="BI137">
            <v>0</v>
          </cell>
          <cell r="BJ137">
            <v>67</v>
          </cell>
          <cell r="BK137" t="str">
            <v>王坚</v>
          </cell>
          <cell r="BL137" t="str">
            <v>段洲萍</v>
          </cell>
          <cell r="BM137" t="str">
            <v>张鹏</v>
          </cell>
          <cell r="BN137" t="str">
            <v>15101118538</v>
          </cell>
          <cell r="BO137" t="str">
            <v>2025-03-13</v>
          </cell>
        </row>
        <row r="138">
          <cell r="A138" t="str">
            <v>91110302684352305M</v>
          </cell>
          <cell r="B138" t="str">
            <v>北京浩邈汇丰医药科技有限公司</v>
          </cell>
          <cell r="C138" t="str">
            <v>2025</v>
          </cell>
          <cell r="D138" t="str">
            <v>2</v>
          </cell>
          <cell r="E138">
            <v>16958</v>
          </cell>
          <cell r="F138">
            <v>14307</v>
          </cell>
          <cell r="G138">
            <v>804</v>
          </cell>
          <cell r="H138">
            <v>4876</v>
          </cell>
          <cell r="I138">
            <v>5170</v>
          </cell>
          <cell r="J138">
            <v>6076</v>
          </cell>
          <cell r="K138">
            <v>2742</v>
          </cell>
          <cell r="L138">
            <v>3007</v>
          </cell>
          <cell r="M138">
            <v>70319</v>
          </cell>
          <cell r="N138">
            <v>2308</v>
          </cell>
          <cell r="O138">
            <v>70495</v>
          </cell>
          <cell r="P138">
            <v>3069</v>
          </cell>
          <cell r="Q138">
            <v>56280</v>
          </cell>
          <cell r="R138">
            <v>57533</v>
          </cell>
          <cell r="S138">
            <v>33486</v>
          </cell>
          <cell r="T138">
            <v>36821</v>
          </cell>
          <cell r="U138">
            <v>7028</v>
          </cell>
          <cell r="V138">
            <v>7406</v>
          </cell>
          <cell r="W138">
            <v>4528</v>
          </cell>
          <cell r="X138">
            <v>4395</v>
          </cell>
          <cell r="Y138">
            <v>22</v>
          </cell>
          <cell r="Z138">
            <v>22</v>
          </cell>
          <cell r="AA138">
            <v>37</v>
          </cell>
          <cell r="AB138">
            <v>97</v>
          </cell>
          <cell r="AC138">
            <v>1117</v>
          </cell>
          <cell r="AD138">
            <v>1778</v>
          </cell>
          <cell r="AE138">
            <v>217</v>
          </cell>
          <cell r="AF138">
            <v>224</v>
          </cell>
          <cell r="AG138">
            <v>1</v>
          </cell>
          <cell r="AH138">
            <v>1</v>
          </cell>
          <cell r="AI138" t="str">
            <v/>
          </cell>
          <cell r="AJ138">
            <v>0</v>
          </cell>
          <cell r="AK138" t="str">
            <v/>
          </cell>
          <cell r="AL138">
            <v>0</v>
          </cell>
          <cell r="AM138" t="str">
            <v/>
          </cell>
          <cell r="AN138">
            <v>0</v>
          </cell>
          <cell r="AO138" t="str">
            <v/>
          </cell>
          <cell r="AP138">
            <v>0</v>
          </cell>
          <cell r="AQ138" t="str">
            <v/>
          </cell>
          <cell r="AR138">
            <v>0</v>
          </cell>
          <cell r="AS138" t="str">
            <v/>
          </cell>
          <cell r="AT138">
            <v>0</v>
          </cell>
          <cell r="AU138" t="str">
            <v/>
          </cell>
          <cell r="AV138">
            <v>0</v>
          </cell>
          <cell r="AW138">
            <v>1107</v>
          </cell>
          <cell r="AX138">
            <v>887</v>
          </cell>
          <cell r="AY138">
            <v>1</v>
          </cell>
          <cell r="AZ138">
            <v>2</v>
          </cell>
          <cell r="BA138">
            <v>9</v>
          </cell>
          <cell r="BB138">
            <v>0</v>
          </cell>
          <cell r="BC138">
            <v>1099</v>
          </cell>
          <cell r="BD138">
            <v>889</v>
          </cell>
          <cell r="BE138">
            <v>323</v>
          </cell>
          <cell r="BF138">
            <v>344</v>
          </cell>
          <cell r="BG138">
            <v>30</v>
          </cell>
          <cell r="BH138" t="str">
            <v/>
          </cell>
          <cell r="BI138">
            <v>0</v>
          </cell>
          <cell r="BJ138">
            <v>30</v>
          </cell>
          <cell r="BK138" t="str">
            <v>张同金</v>
          </cell>
          <cell r="BL138" t="str">
            <v>陈小芳</v>
          </cell>
          <cell r="BM138" t="str">
            <v>宋雅男</v>
          </cell>
          <cell r="BN138" t="str">
            <v>18730113775</v>
          </cell>
          <cell r="BO138" t="str">
            <v>2025-03-13</v>
          </cell>
        </row>
        <row r="139">
          <cell r="A139" t="str">
            <v>91110302600044787G</v>
          </cell>
          <cell r="B139" t="str">
            <v>赛诺菲（北京）制药有限公司</v>
          </cell>
          <cell r="C139" t="str">
            <v>2025</v>
          </cell>
          <cell r="D139" t="str">
            <v>2</v>
          </cell>
          <cell r="E139">
            <v>3606967</v>
          </cell>
          <cell r="F139">
            <v>2899107</v>
          </cell>
          <cell r="G139">
            <v>466118</v>
          </cell>
          <cell r="H139">
            <v>336790</v>
          </cell>
          <cell r="I139">
            <v>2899224</v>
          </cell>
          <cell r="J139">
            <v>2465833</v>
          </cell>
          <cell r="K139">
            <v>1090252</v>
          </cell>
          <cell r="L139">
            <v>1060761</v>
          </cell>
          <cell r="M139">
            <v>1321354</v>
          </cell>
          <cell r="N139">
            <v>1166664</v>
          </cell>
          <cell r="O139">
            <v>1070686</v>
          </cell>
          <cell r="P139">
            <v>673089</v>
          </cell>
          <cell r="Q139">
            <v>4703516</v>
          </cell>
          <cell r="R139">
            <v>3910601</v>
          </cell>
          <cell r="S139">
            <v>2896041</v>
          </cell>
          <cell r="T139">
            <v>2214845</v>
          </cell>
          <cell r="U139">
            <v>748759</v>
          </cell>
          <cell r="V139">
            <v>676144</v>
          </cell>
          <cell r="W139">
            <v>452589</v>
          </cell>
          <cell r="X139">
            <v>384274</v>
          </cell>
          <cell r="Y139">
            <v>3962</v>
          </cell>
          <cell r="Z139">
            <v>2521</v>
          </cell>
          <cell r="AA139">
            <v>344572</v>
          </cell>
          <cell r="AB139">
            <v>372952</v>
          </cell>
          <cell r="AC139">
            <v>47897</v>
          </cell>
          <cell r="AD139">
            <v>49969</v>
          </cell>
          <cell r="AE139">
            <v>0</v>
          </cell>
          <cell r="AF139">
            <v>0</v>
          </cell>
          <cell r="AG139">
            <v>7166</v>
          </cell>
          <cell r="AH139">
            <v>1112</v>
          </cell>
          <cell r="AI139">
            <v>1976</v>
          </cell>
          <cell r="AJ139">
            <v>3969</v>
          </cell>
          <cell r="AK139">
            <v>0</v>
          </cell>
          <cell r="AL139">
            <v>0</v>
          </cell>
          <cell r="AM139">
            <v>5503</v>
          </cell>
          <cell r="AN139">
            <v>6294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-99948</v>
          </cell>
          <cell r="AX139">
            <v>-124421</v>
          </cell>
          <cell r="AY139">
            <v>1035</v>
          </cell>
          <cell r="AZ139">
            <v>0</v>
          </cell>
          <cell r="BA139">
            <v>1</v>
          </cell>
          <cell r="BB139">
            <v>1804</v>
          </cell>
          <cell r="BC139">
            <v>-98913</v>
          </cell>
          <cell r="BD139">
            <v>-126225</v>
          </cell>
          <cell r="BE139">
            <v>22278</v>
          </cell>
          <cell r="BF139">
            <v>13371</v>
          </cell>
          <cell r="BG139">
            <v>647</v>
          </cell>
          <cell r="BH139">
            <v>9105</v>
          </cell>
          <cell r="BI139">
            <v>412</v>
          </cell>
          <cell r="BJ139">
            <v>468</v>
          </cell>
          <cell r="BK139" t="str">
            <v>高岩</v>
          </cell>
          <cell r="BL139" t="str">
            <v>于晶</v>
          </cell>
          <cell r="BM139" t="str">
            <v>张宏</v>
          </cell>
          <cell r="BN139" t="str">
            <v>67881400</v>
          </cell>
          <cell r="BO139" t="str">
            <v>2025-03-13</v>
          </cell>
        </row>
        <row r="140">
          <cell r="A140" t="str">
            <v>91110115102913855R</v>
          </cell>
          <cell r="B140" t="str">
            <v>北京圣威龙制衣有限公司</v>
          </cell>
          <cell r="C140" t="str">
            <v>2025</v>
          </cell>
          <cell r="D140" t="str">
            <v>2</v>
          </cell>
          <cell r="E140">
            <v>50131</v>
          </cell>
          <cell r="F140">
            <v>59502</v>
          </cell>
          <cell r="G140">
            <v>3504</v>
          </cell>
          <cell r="H140">
            <v>4801</v>
          </cell>
          <cell r="I140">
            <v>46627</v>
          </cell>
          <cell r="J140">
            <v>54701</v>
          </cell>
          <cell r="K140">
            <v>31089</v>
          </cell>
          <cell r="L140">
            <v>42651</v>
          </cell>
          <cell r="M140">
            <v>1350</v>
          </cell>
          <cell r="N140">
            <v>15538</v>
          </cell>
          <cell r="O140">
            <v>1350</v>
          </cell>
          <cell r="P140">
            <v>12050</v>
          </cell>
          <cell r="Q140">
            <v>51481</v>
          </cell>
          <cell r="R140">
            <v>59900</v>
          </cell>
          <cell r="S140">
            <v>44274</v>
          </cell>
          <cell r="T140">
            <v>56600</v>
          </cell>
          <cell r="U140">
            <v>4680</v>
          </cell>
          <cell r="V140">
            <v>2843</v>
          </cell>
          <cell r="W140">
            <v>2432</v>
          </cell>
          <cell r="X140">
            <v>1523</v>
          </cell>
          <cell r="Y140">
            <v>248</v>
          </cell>
          <cell r="Z140">
            <v>0</v>
          </cell>
          <cell r="AA140">
            <v>711</v>
          </cell>
          <cell r="AB140">
            <v>472</v>
          </cell>
          <cell r="AC140">
            <v>529</v>
          </cell>
          <cell r="AD140">
            <v>322</v>
          </cell>
          <cell r="AE140" t="str">
            <v/>
          </cell>
          <cell r="AF140">
            <v>0</v>
          </cell>
          <cell r="AG140">
            <v>155</v>
          </cell>
          <cell r="AH140">
            <v>195</v>
          </cell>
          <cell r="AI140" t="str">
            <v/>
          </cell>
          <cell r="AJ140">
            <v>0</v>
          </cell>
          <cell r="AK140" t="str">
            <v/>
          </cell>
          <cell r="AL140">
            <v>0</v>
          </cell>
          <cell r="AM140" t="str">
            <v/>
          </cell>
          <cell r="AN140">
            <v>0</v>
          </cell>
          <cell r="AO140" t="str">
            <v/>
          </cell>
          <cell r="AP140">
            <v>0</v>
          </cell>
          <cell r="AQ140" t="str">
            <v/>
          </cell>
          <cell r="AR140">
            <v>0</v>
          </cell>
          <cell r="AS140" t="str">
            <v/>
          </cell>
          <cell r="AT140">
            <v>0</v>
          </cell>
          <cell r="AU140" t="str">
            <v/>
          </cell>
          <cell r="AV140">
            <v>0</v>
          </cell>
          <cell r="AW140">
            <v>605</v>
          </cell>
          <cell r="AX140">
            <v>330</v>
          </cell>
          <cell r="AY140" t="str">
            <v/>
          </cell>
          <cell r="AZ140">
            <v>0</v>
          </cell>
          <cell r="BA140" t="str">
            <v/>
          </cell>
          <cell r="BB140">
            <v>0</v>
          </cell>
          <cell r="BC140">
            <v>605</v>
          </cell>
          <cell r="BD140">
            <v>330</v>
          </cell>
          <cell r="BE140">
            <v>226</v>
          </cell>
          <cell r="BF140">
            <v>56</v>
          </cell>
          <cell r="BG140">
            <v>95</v>
          </cell>
          <cell r="BH140" t="str">
            <v/>
          </cell>
          <cell r="BI140">
            <v>0</v>
          </cell>
          <cell r="BJ140">
            <v>108</v>
          </cell>
          <cell r="BK140" t="str">
            <v>金道龙</v>
          </cell>
          <cell r="BL140" t="str">
            <v>金道龙</v>
          </cell>
          <cell r="BM140" t="str">
            <v>白爽</v>
          </cell>
          <cell r="BN140" t="str">
            <v>15810114032</v>
          </cell>
          <cell r="BO140" t="str">
            <v>2025-03-17</v>
          </cell>
        </row>
        <row r="141">
          <cell r="A141" t="str">
            <v>91110108762995956B</v>
          </cell>
          <cell r="B141" t="str">
            <v>北京泰诚信测控技术股份有限公司</v>
          </cell>
          <cell r="C141" t="str">
            <v>2025</v>
          </cell>
          <cell r="D141" t="str">
            <v>2</v>
          </cell>
          <cell r="E141">
            <v>158315</v>
          </cell>
          <cell r="F141">
            <v>138267</v>
          </cell>
          <cell r="G141">
            <v>9483</v>
          </cell>
          <cell r="H141">
            <v>17555</v>
          </cell>
          <cell r="I141">
            <v>56588</v>
          </cell>
          <cell r="J141">
            <v>39915</v>
          </cell>
          <cell r="K141" t="str">
            <v/>
          </cell>
          <cell r="L141">
            <v>0</v>
          </cell>
          <cell r="M141">
            <v>8348</v>
          </cell>
          <cell r="N141">
            <v>2596</v>
          </cell>
          <cell r="O141">
            <v>4862</v>
          </cell>
          <cell r="P141">
            <v>4694</v>
          </cell>
          <cell r="Q141">
            <v>265603</v>
          </cell>
          <cell r="R141">
            <v>245727</v>
          </cell>
          <cell r="S141">
            <v>61286</v>
          </cell>
          <cell r="T141">
            <v>31710</v>
          </cell>
          <cell r="U141">
            <v>59</v>
          </cell>
          <cell r="V141">
            <v>0</v>
          </cell>
          <cell r="W141">
            <v>10</v>
          </cell>
          <cell r="X141">
            <v>0</v>
          </cell>
          <cell r="Y141">
            <v>4</v>
          </cell>
          <cell r="Z141">
            <v>5</v>
          </cell>
          <cell r="AA141">
            <v>411</v>
          </cell>
          <cell r="AB141">
            <v>505</v>
          </cell>
          <cell r="AC141">
            <v>745</v>
          </cell>
          <cell r="AD141">
            <v>649</v>
          </cell>
          <cell r="AE141">
            <v>667</v>
          </cell>
          <cell r="AF141">
            <v>553</v>
          </cell>
          <cell r="AG141">
            <v>-26</v>
          </cell>
          <cell r="AH141">
            <v>-6</v>
          </cell>
          <cell r="AI141" t="str">
            <v/>
          </cell>
          <cell r="AJ141">
            <v>0</v>
          </cell>
          <cell r="AK141" t="str">
            <v/>
          </cell>
          <cell r="AL141">
            <v>0</v>
          </cell>
          <cell r="AM141">
            <v>14</v>
          </cell>
          <cell r="AN141">
            <v>328</v>
          </cell>
          <cell r="AO141" t="str">
            <v/>
          </cell>
          <cell r="AP141">
            <v>0</v>
          </cell>
          <cell r="AQ141" t="str">
            <v/>
          </cell>
          <cell r="AR141">
            <v>0</v>
          </cell>
          <cell r="AS141" t="str">
            <v/>
          </cell>
          <cell r="AT141">
            <v>0</v>
          </cell>
          <cell r="AU141" t="str">
            <v/>
          </cell>
          <cell r="AV141">
            <v>0</v>
          </cell>
          <cell r="AW141">
            <v>-1737</v>
          </cell>
          <cell r="AX141">
            <v>-1377</v>
          </cell>
          <cell r="AY141" t="str">
            <v/>
          </cell>
          <cell r="AZ141">
            <v>0</v>
          </cell>
          <cell r="BA141" t="str">
            <v/>
          </cell>
          <cell r="BB141">
            <v>0</v>
          </cell>
          <cell r="BC141">
            <v>-1737</v>
          </cell>
          <cell r="BD141">
            <v>-1377</v>
          </cell>
          <cell r="BE141">
            <v>-157</v>
          </cell>
          <cell r="BF141">
            <v>-206</v>
          </cell>
          <cell r="BG141">
            <v>51</v>
          </cell>
          <cell r="BH141" t="str">
            <v/>
          </cell>
          <cell r="BI141">
            <v>0</v>
          </cell>
          <cell r="BJ141">
            <v>53</v>
          </cell>
          <cell r="BK141" t="str">
            <v>陶发荀</v>
          </cell>
          <cell r="BL141" t="str">
            <v>张晓晶</v>
          </cell>
          <cell r="BM141" t="str">
            <v>吴月芹</v>
          </cell>
          <cell r="BN141" t="str">
            <v>87227622</v>
          </cell>
          <cell r="BO141" t="str">
            <v>2025-03-13</v>
          </cell>
        </row>
        <row r="142">
          <cell r="A142" t="str">
            <v>911103027187839724</v>
          </cell>
          <cell r="B142" t="str">
            <v>控创（北京）科技有限公司</v>
          </cell>
          <cell r="C142" t="str">
            <v>2025</v>
          </cell>
          <cell r="D142" t="str">
            <v>2</v>
          </cell>
          <cell r="E142">
            <v>119437</v>
          </cell>
          <cell r="F142">
            <v>135606</v>
          </cell>
          <cell r="G142">
            <v>27504</v>
          </cell>
          <cell r="H142">
            <v>47898</v>
          </cell>
          <cell r="I142">
            <v>21355</v>
          </cell>
          <cell r="J142">
            <v>33808</v>
          </cell>
          <cell r="K142">
            <v>10591</v>
          </cell>
          <cell r="L142">
            <v>19026</v>
          </cell>
          <cell r="M142">
            <v>2181</v>
          </cell>
          <cell r="N142">
            <v>6957</v>
          </cell>
          <cell r="O142">
            <v>2491</v>
          </cell>
          <cell r="P142">
            <v>10291</v>
          </cell>
          <cell r="Q142">
            <v>134550</v>
          </cell>
          <cell r="R142">
            <v>160012</v>
          </cell>
          <cell r="S142">
            <v>27379</v>
          </cell>
          <cell r="T142">
            <v>55073</v>
          </cell>
          <cell r="U142">
            <v>8727</v>
          </cell>
          <cell r="V142">
            <v>16254</v>
          </cell>
          <cell r="W142">
            <v>7485</v>
          </cell>
          <cell r="X142">
            <v>12553</v>
          </cell>
          <cell r="Y142">
            <v>32</v>
          </cell>
          <cell r="Z142">
            <v>44</v>
          </cell>
          <cell r="AA142">
            <v>887</v>
          </cell>
          <cell r="AB142">
            <v>1408</v>
          </cell>
          <cell r="AC142">
            <v>2378</v>
          </cell>
          <cell r="AD142">
            <v>1309</v>
          </cell>
          <cell r="AE142">
            <v>1758</v>
          </cell>
          <cell r="AF142">
            <v>1727</v>
          </cell>
          <cell r="AG142">
            <v>151</v>
          </cell>
          <cell r="AH142">
            <v>231</v>
          </cell>
          <cell r="AI142" t="str">
            <v/>
          </cell>
          <cell r="AJ142">
            <v>0</v>
          </cell>
          <cell r="AK142" t="str">
            <v/>
          </cell>
          <cell r="AL142">
            <v>0</v>
          </cell>
          <cell r="AM142">
            <v>9</v>
          </cell>
          <cell r="AN142">
            <v>10</v>
          </cell>
          <cell r="AO142" t="str">
            <v/>
          </cell>
          <cell r="AP142">
            <v>0</v>
          </cell>
          <cell r="AQ142" t="str">
            <v/>
          </cell>
          <cell r="AR142">
            <v>0</v>
          </cell>
          <cell r="AS142" t="str">
            <v/>
          </cell>
          <cell r="AT142">
            <v>0</v>
          </cell>
          <cell r="AU142" t="str">
            <v/>
          </cell>
          <cell r="AV142">
            <v>0</v>
          </cell>
          <cell r="AW142">
            <v>-3955</v>
          </cell>
          <cell r="AX142">
            <v>-1008</v>
          </cell>
          <cell r="AY142">
            <v>0</v>
          </cell>
          <cell r="AZ142">
            <v>0</v>
          </cell>
          <cell r="BA142">
            <v>17</v>
          </cell>
          <cell r="BB142">
            <v>1</v>
          </cell>
          <cell r="BC142">
            <v>-3972</v>
          </cell>
          <cell r="BD142">
            <v>-1008</v>
          </cell>
          <cell r="BE142">
            <v>167</v>
          </cell>
          <cell r="BF142">
            <v>192</v>
          </cell>
          <cell r="BG142">
            <v>81</v>
          </cell>
          <cell r="BH142" t="str">
            <v/>
          </cell>
          <cell r="BI142" t="str">
            <v/>
          </cell>
          <cell r="BJ142">
            <v>89</v>
          </cell>
          <cell r="BK142" t="str">
            <v>陈孟鸿</v>
          </cell>
          <cell r="BL142" t="str">
            <v>马俊红</v>
          </cell>
          <cell r="BM142" t="str">
            <v>张帆</v>
          </cell>
          <cell r="BN142" t="str">
            <v>18103815779</v>
          </cell>
          <cell r="BO142" t="str">
            <v>2025-03-17</v>
          </cell>
        </row>
        <row r="143">
          <cell r="A143" t="str">
            <v>911100007263731643</v>
          </cell>
          <cell r="B143" t="str">
            <v>悦康药业集团股份有限公司</v>
          </cell>
          <cell r="C143" t="str">
            <v>2025</v>
          </cell>
          <cell r="D143" t="str">
            <v>2</v>
          </cell>
          <cell r="E143">
            <v>3681986</v>
          </cell>
          <cell r="F143">
            <v>3939412</v>
          </cell>
          <cell r="G143">
            <v>502783</v>
          </cell>
          <cell r="H143">
            <v>754000</v>
          </cell>
          <cell r="I143">
            <v>431257</v>
          </cell>
          <cell r="J143">
            <v>499024</v>
          </cell>
          <cell r="K143">
            <v>226717</v>
          </cell>
          <cell r="L143">
            <v>258842</v>
          </cell>
          <cell r="M143">
            <v>1669201</v>
          </cell>
          <cell r="N143">
            <v>187004</v>
          </cell>
          <cell r="O143">
            <v>1585621</v>
          </cell>
          <cell r="P143">
            <v>195562</v>
          </cell>
          <cell r="Q143">
            <v>5836060</v>
          </cell>
          <cell r="R143">
            <v>6145776</v>
          </cell>
          <cell r="S143">
            <v>2013737</v>
          </cell>
          <cell r="T143">
            <v>2240171</v>
          </cell>
          <cell r="U143">
            <v>204278</v>
          </cell>
          <cell r="V143">
            <v>428002</v>
          </cell>
          <cell r="W143">
            <v>129924</v>
          </cell>
          <cell r="X143">
            <v>249699</v>
          </cell>
          <cell r="Y143">
            <v>2927</v>
          </cell>
          <cell r="Z143">
            <v>4596</v>
          </cell>
          <cell r="AA143">
            <v>30358</v>
          </cell>
          <cell r="AB143">
            <v>120706</v>
          </cell>
          <cell r="AC143">
            <v>34868</v>
          </cell>
          <cell r="AD143">
            <v>23327</v>
          </cell>
          <cell r="AE143">
            <v>28089</v>
          </cell>
          <cell r="AF143">
            <v>35713</v>
          </cell>
          <cell r="AG143">
            <v>2955</v>
          </cell>
          <cell r="AH143">
            <v>2500</v>
          </cell>
          <cell r="AI143">
            <v>6768</v>
          </cell>
          <cell r="AJ143">
            <v>9674</v>
          </cell>
          <cell r="AK143">
            <v>737</v>
          </cell>
          <cell r="AL143">
            <v>722</v>
          </cell>
          <cell r="AM143">
            <v>2470</v>
          </cell>
          <cell r="AN143">
            <v>3245</v>
          </cell>
          <cell r="AO143">
            <v>335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-14533</v>
          </cell>
          <cell r="AX143">
            <v>5101</v>
          </cell>
          <cell r="AY143">
            <v>0</v>
          </cell>
          <cell r="AZ143">
            <v>0</v>
          </cell>
          <cell r="BA143">
            <v>874</v>
          </cell>
          <cell r="BB143">
            <v>991</v>
          </cell>
          <cell r="BC143">
            <v>-15407</v>
          </cell>
          <cell r="BD143">
            <v>4110</v>
          </cell>
          <cell r="BE143">
            <v>12985</v>
          </cell>
          <cell r="BF143">
            <v>26009</v>
          </cell>
          <cell r="BG143">
            <v>1703</v>
          </cell>
          <cell r="BH143">
            <v>-11136</v>
          </cell>
          <cell r="BI143">
            <v>2310</v>
          </cell>
          <cell r="BJ143">
            <v>1899</v>
          </cell>
          <cell r="BK143" t="str">
            <v>于伟仕</v>
          </cell>
          <cell r="BL143" t="str">
            <v>顾阳</v>
          </cell>
          <cell r="BM143" t="str">
            <v>蒋磊</v>
          </cell>
          <cell r="BN143" t="str">
            <v>13552169328</v>
          </cell>
          <cell r="BO143" t="str">
            <v>2025-03-13</v>
          </cell>
        </row>
        <row r="144">
          <cell r="A144" t="str">
            <v>91110112MA01XX42XA</v>
          </cell>
          <cell r="B144" t="str">
            <v>北京精微高博仪器有限公司</v>
          </cell>
          <cell r="C144" t="str">
            <v>2025</v>
          </cell>
          <cell r="D144" t="str">
            <v>2</v>
          </cell>
          <cell r="E144">
            <v>68669</v>
          </cell>
          <cell r="F144">
            <v>49610</v>
          </cell>
          <cell r="G144">
            <v>13564</v>
          </cell>
          <cell r="H144">
            <v>16148</v>
          </cell>
          <cell r="I144">
            <v>40161</v>
          </cell>
          <cell r="J144">
            <v>31401</v>
          </cell>
          <cell r="K144">
            <v>1243</v>
          </cell>
          <cell r="L144">
            <v>89</v>
          </cell>
          <cell r="M144">
            <v>3919</v>
          </cell>
          <cell r="N144">
            <v>21339</v>
          </cell>
          <cell r="O144">
            <v>2011</v>
          </cell>
          <cell r="P144">
            <v>15140</v>
          </cell>
          <cell r="Q144">
            <v>89188</v>
          </cell>
          <cell r="R144">
            <v>57024</v>
          </cell>
          <cell r="S144">
            <v>48457</v>
          </cell>
          <cell r="T144">
            <v>19117</v>
          </cell>
          <cell r="U144">
            <v>9972</v>
          </cell>
          <cell r="V144">
            <v>8876</v>
          </cell>
          <cell r="W144">
            <v>4777</v>
          </cell>
          <cell r="X144">
            <v>3302</v>
          </cell>
          <cell r="Y144">
            <v>41</v>
          </cell>
          <cell r="Z144">
            <v>33</v>
          </cell>
          <cell r="AA144">
            <v>2665</v>
          </cell>
          <cell r="AB144">
            <v>4569</v>
          </cell>
          <cell r="AC144">
            <v>716</v>
          </cell>
          <cell r="AD144">
            <v>1738</v>
          </cell>
          <cell r="AE144">
            <v>1511</v>
          </cell>
          <cell r="AF144">
            <v>2594</v>
          </cell>
          <cell r="AG144">
            <v>164</v>
          </cell>
          <cell r="AH144">
            <v>6</v>
          </cell>
          <cell r="AI144" t="str">
            <v/>
          </cell>
          <cell r="AJ144">
            <v>0</v>
          </cell>
          <cell r="AK144" t="str">
            <v/>
          </cell>
          <cell r="AL144">
            <v>0</v>
          </cell>
          <cell r="AM144" t="str">
            <v/>
          </cell>
          <cell r="AN144">
            <v>548</v>
          </cell>
          <cell r="AO144" t="str">
            <v/>
          </cell>
          <cell r="AP144">
            <v>0</v>
          </cell>
          <cell r="AQ144" t="str">
            <v/>
          </cell>
          <cell r="AR144">
            <v>0</v>
          </cell>
          <cell r="AS144" t="str">
            <v/>
          </cell>
          <cell r="AT144">
            <v>0</v>
          </cell>
          <cell r="AU144" t="str">
            <v/>
          </cell>
          <cell r="AV144">
            <v>0</v>
          </cell>
          <cell r="AW144">
            <v>98</v>
          </cell>
          <cell r="AX144">
            <v>-2818</v>
          </cell>
          <cell r="AY144" t="str">
            <v/>
          </cell>
          <cell r="AZ144">
            <v>0</v>
          </cell>
          <cell r="BA144">
            <v>14</v>
          </cell>
          <cell r="BB144">
            <v>0</v>
          </cell>
          <cell r="BC144">
            <v>84</v>
          </cell>
          <cell r="BD144">
            <v>-2818</v>
          </cell>
          <cell r="BE144">
            <v>407</v>
          </cell>
          <cell r="BF144">
            <v>2492</v>
          </cell>
          <cell r="BG144">
            <v>99</v>
          </cell>
          <cell r="BH144" t="str">
            <v/>
          </cell>
          <cell r="BI144">
            <v>0</v>
          </cell>
          <cell r="BJ144">
            <v>95</v>
          </cell>
          <cell r="BK144" t="str">
            <v>马志远</v>
          </cell>
          <cell r="BL144" t="str">
            <v>杨林富</v>
          </cell>
          <cell r="BM144" t="str">
            <v>杨艳</v>
          </cell>
          <cell r="BN144" t="str">
            <v>13628469233</v>
          </cell>
          <cell r="BO144" t="str">
            <v>2025-03-12</v>
          </cell>
        </row>
        <row r="145">
          <cell r="A145" t="str">
            <v>91110302600048016B</v>
          </cell>
          <cell r="B145" t="str">
            <v>北京中富容器有限公司</v>
          </cell>
          <cell r="C145" t="str">
            <v>2025</v>
          </cell>
          <cell r="D145" t="str">
            <v>2</v>
          </cell>
          <cell r="E145">
            <v>152369</v>
          </cell>
          <cell r="F145">
            <v>153610</v>
          </cell>
          <cell r="G145">
            <v>30110</v>
          </cell>
          <cell r="H145">
            <v>35569</v>
          </cell>
          <cell r="I145">
            <v>560</v>
          </cell>
          <cell r="J145">
            <v>704</v>
          </cell>
          <cell r="K145">
            <v>410</v>
          </cell>
          <cell r="L145">
            <v>569</v>
          </cell>
          <cell r="M145">
            <v>42037</v>
          </cell>
          <cell r="N145">
            <v>150</v>
          </cell>
          <cell r="O145">
            <v>42028</v>
          </cell>
          <cell r="P145">
            <v>134</v>
          </cell>
          <cell r="Q145">
            <v>223190</v>
          </cell>
          <cell r="R145">
            <v>225322</v>
          </cell>
          <cell r="S145">
            <v>36326</v>
          </cell>
          <cell r="T145">
            <v>42945</v>
          </cell>
          <cell r="U145">
            <v>3972</v>
          </cell>
          <cell r="V145">
            <v>5105</v>
          </cell>
          <cell r="W145">
            <v>1640</v>
          </cell>
          <cell r="X145">
            <v>2608</v>
          </cell>
          <cell r="Y145">
            <v>122</v>
          </cell>
          <cell r="Z145">
            <v>155</v>
          </cell>
          <cell r="AA145">
            <v>49</v>
          </cell>
          <cell r="AB145">
            <v>44</v>
          </cell>
          <cell r="AC145">
            <v>214</v>
          </cell>
          <cell r="AD145">
            <v>487</v>
          </cell>
          <cell r="AE145" t="str">
            <v/>
          </cell>
          <cell r="AF145">
            <v>0</v>
          </cell>
          <cell r="AG145">
            <v>31</v>
          </cell>
          <cell r="AH145">
            <v>0</v>
          </cell>
          <cell r="AI145" t="str">
            <v/>
          </cell>
          <cell r="AJ145">
            <v>0</v>
          </cell>
          <cell r="AK145" t="str">
            <v/>
          </cell>
          <cell r="AL145">
            <v>0</v>
          </cell>
          <cell r="AM145" t="str">
            <v/>
          </cell>
          <cell r="AN145">
            <v>0</v>
          </cell>
          <cell r="AO145" t="str">
            <v/>
          </cell>
          <cell r="AP145">
            <v>0</v>
          </cell>
          <cell r="AQ145" t="str">
            <v/>
          </cell>
          <cell r="AR145">
            <v>0</v>
          </cell>
          <cell r="AS145" t="str">
            <v/>
          </cell>
          <cell r="AT145">
            <v>0</v>
          </cell>
          <cell r="AU145" t="str">
            <v/>
          </cell>
          <cell r="AV145">
            <v>0</v>
          </cell>
          <cell r="AW145">
            <v>1916</v>
          </cell>
          <cell r="AX145">
            <v>1810</v>
          </cell>
          <cell r="AY145" t="str">
            <v/>
          </cell>
          <cell r="AZ145">
            <v>0</v>
          </cell>
          <cell r="BA145" t="str">
            <v/>
          </cell>
          <cell r="BB145">
            <v>0</v>
          </cell>
          <cell r="BC145">
            <v>1916</v>
          </cell>
          <cell r="BD145">
            <v>1810</v>
          </cell>
          <cell r="BE145">
            <v>41</v>
          </cell>
          <cell r="BF145">
            <v>399</v>
          </cell>
          <cell r="BG145">
            <v>18</v>
          </cell>
          <cell r="BH145">
            <v>479</v>
          </cell>
          <cell r="BI145">
            <v>452</v>
          </cell>
          <cell r="BJ145">
            <v>18</v>
          </cell>
          <cell r="BK145" t="str">
            <v>罗开罗</v>
          </cell>
          <cell r="BL145" t="str">
            <v>刘英杰</v>
          </cell>
          <cell r="BM145" t="str">
            <v>刘英杰</v>
          </cell>
          <cell r="BN145" t="str">
            <v>15811199860</v>
          </cell>
          <cell r="BO145" t="str">
            <v>2025-03-18</v>
          </cell>
        </row>
        <row r="146">
          <cell r="A146" t="str">
            <v>91110000600062547M</v>
          </cell>
          <cell r="B146" t="str">
            <v>北京三元食品股份有限公司</v>
          </cell>
          <cell r="C146" t="str">
            <v>2025</v>
          </cell>
          <cell r="D146" t="str">
            <v>2</v>
          </cell>
          <cell r="E146">
            <v>1121934</v>
          </cell>
          <cell r="F146">
            <v>1380752</v>
          </cell>
          <cell r="G146">
            <v>622405</v>
          </cell>
          <cell r="H146">
            <v>746828</v>
          </cell>
          <cell r="I146">
            <v>156100</v>
          </cell>
          <cell r="J146">
            <v>238330</v>
          </cell>
          <cell r="K146">
            <v>89982</v>
          </cell>
          <cell r="L146">
            <v>172159</v>
          </cell>
          <cell r="M146">
            <v>1338309</v>
          </cell>
          <cell r="N146">
            <v>61346</v>
          </cell>
          <cell r="O146">
            <v>1411946</v>
          </cell>
          <cell r="P146">
            <v>60758</v>
          </cell>
          <cell r="Q146">
            <v>7661095</v>
          </cell>
          <cell r="R146">
            <v>7706565</v>
          </cell>
          <cell r="S146">
            <v>2442960</v>
          </cell>
          <cell r="T146">
            <v>2181255</v>
          </cell>
          <cell r="U146">
            <v>725409</v>
          </cell>
          <cell r="V146">
            <v>780263</v>
          </cell>
          <cell r="W146">
            <v>595211</v>
          </cell>
          <cell r="X146">
            <v>649060</v>
          </cell>
          <cell r="Y146">
            <v>558</v>
          </cell>
          <cell r="Z146">
            <v>580</v>
          </cell>
          <cell r="AA146">
            <v>131061</v>
          </cell>
          <cell r="AB146">
            <v>131872</v>
          </cell>
          <cell r="AC146">
            <v>18225</v>
          </cell>
          <cell r="AD146">
            <v>17008</v>
          </cell>
          <cell r="AE146">
            <v>8419</v>
          </cell>
          <cell r="AF146">
            <v>3300</v>
          </cell>
          <cell r="AG146">
            <v>3502</v>
          </cell>
          <cell r="AH146">
            <v>3516</v>
          </cell>
          <cell r="AI146">
            <v>0</v>
          </cell>
          <cell r="AJ146">
            <v>-43021</v>
          </cell>
          <cell r="AK146">
            <v>0</v>
          </cell>
          <cell r="AL146">
            <v>0</v>
          </cell>
          <cell r="AM146">
            <v>673</v>
          </cell>
          <cell r="AN146">
            <v>1599</v>
          </cell>
          <cell r="AO146">
            <v>58573</v>
          </cell>
          <cell r="AP146">
            <v>47910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</v>
          </cell>
          <cell r="AV146">
            <v>19</v>
          </cell>
          <cell r="AW146">
            <v>27680</v>
          </cell>
          <cell r="AX146">
            <v>-18666</v>
          </cell>
          <cell r="AY146">
            <v>7</v>
          </cell>
          <cell r="AZ146">
            <v>6</v>
          </cell>
          <cell r="BA146">
            <v>0</v>
          </cell>
          <cell r="BB146">
            <v>0</v>
          </cell>
          <cell r="BC146">
            <v>27687</v>
          </cell>
          <cell r="BD146">
            <v>-18660</v>
          </cell>
          <cell r="BE146">
            <v>7095</v>
          </cell>
          <cell r="BF146">
            <v>-5545</v>
          </cell>
          <cell r="BG146">
            <v>2209</v>
          </cell>
          <cell r="BH146">
            <v>0</v>
          </cell>
          <cell r="BI146">
            <v>0</v>
          </cell>
          <cell r="BJ146">
            <v>2311</v>
          </cell>
          <cell r="BK146" t="str">
            <v>唐宏</v>
          </cell>
          <cell r="BL146" t="str">
            <v>安长林</v>
          </cell>
          <cell r="BM146" t="str">
            <v>祁琳琳</v>
          </cell>
          <cell r="BN146" t="str">
            <v>56306090</v>
          </cell>
          <cell r="BO146" t="str">
            <v>2025-03-17</v>
          </cell>
        </row>
        <row r="147">
          <cell r="A147" t="str">
            <v>91110115101625202H</v>
          </cell>
          <cell r="B147" t="str">
            <v>北京华翔电炉技术有限责任公司</v>
          </cell>
          <cell r="C147" t="str">
            <v>2025</v>
          </cell>
          <cell r="D147" t="str">
            <v>2</v>
          </cell>
          <cell r="E147">
            <v>79965</v>
          </cell>
          <cell r="F147">
            <v>83562</v>
          </cell>
          <cell r="G147">
            <v>38821</v>
          </cell>
          <cell r="H147">
            <v>28308</v>
          </cell>
          <cell r="I147">
            <v>27148</v>
          </cell>
          <cell r="J147">
            <v>44541</v>
          </cell>
          <cell r="K147">
            <v>10129</v>
          </cell>
          <cell r="L147">
            <v>10880</v>
          </cell>
          <cell r="M147">
            <v>8278</v>
          </cell>
          <cell r="N147">
            <v>644</v>
          </cell>
          <cell r="O147">
            <v>8278</v>
          </cell>
          <cell r="P147">
            <v>628</v>
          </cell>
          <cell r="Q147">
            <v>118021</v>
          </cell>
          <cell r="R147">
            <v>121976</v>
          </cell>
          <cell r="S147">
            <v>112695</v>
          </cell>
          <cell r="T147">
            <v>119543</v>
          </cell>
          <cell r="U147">
            <v>16869</v>
          </cell>
          <cell r="V147">
            <v>11151</v>
          </cell>
          <cell r="W147">
            <v>13242</v>
          </cell>
          <cell r="X147">
            <v>9176</v>
          </cell>
          <cell r="Y147">
            <v>44</v>
          </cell>
          <cell r="Z147">
            <v>0</v>
          </cell>
          <cell r="AA147">
            <v>759</v>
          </cell>
          <cell r="AB147">
            <v>808</v>
          </cell>
          <cell r="AC147">
            <v>1062</v>
          </cell>
          <cell r="AD147">
            <v>875</v>
          </cell>
          <cell r="AE147">
            <v>1833</v>
          </cell>
          <cell r="AF147">
            <v>60</v>
          </cell>
          <cell r="AG147" t="str">
            <v/>
          </cell>
          <cell r="AH147">
            <v>57</v>
          </cell>
          <cell r="AI147" t="str">
            <v/>
          </cell>
          <cell r="AJ147">
            <v>0</v>
          </cell>
          <cell r="AK147" t="str">
            <v/>
          </cell>
          <cell r="AL147">
            <v>0</v>
          </cell>
          <cell r="AM147" t="str">
            <v/>
          </cell>
          <cell r="AN147">
            <v>0</v>
          </cell>
          <cell r="AO147" t="str">
            <v/>
          </cell>
          <cell r="AP147">
            <v>0</v>
          </cell>
          <cell r="AQ147" t="str">
            <v/>
          </cell>
          <cell r="AR147">
            <v>0</v>
          </cell>
          <cell r="AS147" t="str">
            <v/>
          </cell>
          <cell r="AT147">
            <v>0</v>
          </cell>
          <cell r="AU147" t="str">
            <v/>
          </cell>
          <cell r="AV147">
            <v>0</v>
          </cell>
          <cell r="AW147">
            <v>-107</v>
          </cell>
          <cell r="AX147">
            <v>175</v>
          </cell>
          <cell r="AY147">
            <v>90</v>
          </cell>
          <cell r="AZ147">
            <v>0</v>
          </cell>
          <cell r="BA147" t="str">
            <v/>
          </cell>
          <cell r="BB147">
            <v>30</v>
          </cell>
          <cell r="BC147">
            <v>-17</v>
          </cell>
          <cell r="BD147">
            <v>145</v>
          </cell>
          <cell r="BE147">
            <v>461</v>
          </cell>
          <cell r="BF147">
            <v>-181</v>
          </cell>
          <cell r="BG147">
            <v>46</v>
          </cell>
          <cell r="BH147" t="str">
            <v/>
          </cell>
          <cell r="BI147">
            <v>0</v>
          </cell>
          <cell r="BJ147">
            <v>46</v>
          </cell>
          <cell r="BK147" t="str">
            <v>秦毅</v>
          </cell>
          <cell r="BL147" t="str">
            <v>崔同利</v>
          </cell>
          <cell r="BM147" t="str">
            <v>崔同利</v>
          </cell>
          <cell r="BN147" t="str">
            <v>18813079438</v>
          </cell>
          <cell r="BO147" t="str">
            <v>2025-03-17</v>
          </cell>
        </row>
        <row r="148">
          <cell r="A148" t="str">
            <v>91110101400616701W</v>
          </cell>
          <cell r="B148" t="str">
            <v>北京玻璃研究院有限公司</v>
          </cell>
          <cell r="C148" t="str">
            <v>2025</v>
          </cell>
          <cell r="D148" t="str">
            <v>2</v>
          </cell>
          <cell r="E148">
            <v>104038</v>
          </cell>
          <cell r="F148">
            <v>99399</v>
          </cell>
          <cell r="G148">
            <v>31410</v>
          </cell>
          <cell r="H148">
            <v>23468</v>
          </cell>
          <cell r="I148">
            <v>11737</v>
          </cell>
          <cell r="J148">
            <v>4498</v>
          </cell>
          <cell r="K148">
            <v>0</v>
          </cell>
          <cell r="L148">
            <v>0</v>
          </cell>
          <cell r="M148">
            <v>134228</v>
          </cell>
          <cell r="N148">
            <v>11737</v>
          </cell>
          <cell r="O148">
            <v>122023</v>
          </cell>
          <cell r="P148" t="str">
            <v/>
          </cell>
          <cell r="Q148">
            <v>163597</v>
          </cell>
          <cell r="R148">
            <v>155301</v>
          </cell>
          <cell r="S148">
            <v>48498</v>
          </cell>
          <cell r="T148">
            <v>47031</v>
          </cell>
          <cell r="U148">
            <v>4895</v>
          </cell>
          <cell r="V148">
            <v>2239</v>
          </cell>
          <cell r="W148">
            <v>3242</v>
          </cell>
          <cell r="X148">
            <v>3351</v>
          </cell>
          <cell r="Y148">
            <v>31</v>
          </cell>
          <cell r="Z148">
            <v>12</v>
          </cell>
          <cell r="AA148">
            <v>45</v>
          </cell>
          <cell r="AB148">
            <v>35</v>
          </cell>
          <cell r="AC148">
            <v>3024</v>
          </cell>
          <cell r="AD148">
            <v>2387</v>
          </cell>
          <cell r="AE148">
            <v>30</v>
          </cell>
          <cell r="AF148">
            <v>641</v>
          </cell>
          <cell r="AG148">
            <v>2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12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-1467</v>
          </cell>
          <cell r="AX148">
            <v>-4188</v>
          </cell>
          <cell r="AY148">
            <v>0</v>
          </cell>
          <cell r="AZ148">
            <v>16</v>
          </cell>
          <cell r="BA148">
            <v>315</v>
          </cell>
          <cell r="BB148">
            <v>323</v>
          </cell>
          <cell r="BC148">
            <v>-1782</v>
          </cell>
          <cell r="BD148">
            <v>-4495</v>
          </cell>
          <cell r="BE148">
            <v>170</v>
          </cell>
          <cell r="BF148">
            <v>-111</v>
          </cell>
          <cell r="BG148">
            <v>56</v>
          </cell>
          <cell r="BH148">
            <v>0</v>
          </cell>
          <cell r="BI148" t="str">
            <v/>
          </cell>
          <cell r="BJ148">
            <v>56</v>
          </cell>
          <cell r="BK148" t="str">
            <v>袁辉平</v>
          </cell>
          <cell r="BL148" t="str">
            <v>谢娜</v>
          </cell>
          <cell r="BM148" t="str">
            <v>李伟玥</v>
          </cell>
          <cell r="BN148" t="str">
            <v>81508386</v>
          </cell>
          <cell r="BO148" t="str">
            <v>2025-03-14</v>
          </cell>
        </row>
        <row r="149">
          <cell r="A149" t="str">
            <v>91110108802005938H</v>
          </cell>
          <cell r="B149" t="str">
            <v>北京博电新力电气股份有限公司</v>
          </cell>
          <cell r="C149" t="str">
            <v>2025</v>
          </cell>
          <cell r="D149" t="str">
            <v>2</v>
          </cell>
          <cell r="E149">
            <v>322535</v>
          </cell>
          <cell r="F149">
            <v>267827</v>
          </cell>
          <cell r="G149">
            <v>42671</v>
          </cell>
          <cell r="H149">
            <v>47351</v>
          </cell>
          <cell r="I149">
            <v>80455</v>
          </cell>
          <cell r="J149">
            <v>80000</v>
          </cell>
          <cell r="K149">
            <v>40155</v>
          </cell>
          <cell r="L149">
            <v>34196</v>
          </cell>
          <cell r="M149">
            <v>172276</v>
          </cell>
          <cell r="N149">
            <v>24170</v>
          </cell>
          <cell r="O149">
            <v>168961</v>
          </cell>
          <cell r="P149">
            <v>28307</v>
          </cell>
          <cell r="Q149">
            <v>591776</v>
          </cell>
          <cell r="R149">
            <v>566046</v>
          </cell>
          <cell r="S149">
            <v>151342</v>
          </cell>
          <cell r="T149">
            <v>128994</v>
          </cell>
          <cell r="U149">
            <v>9512</v>
          </cell>
          <cell r="V149">
            <v>10782</v>
          </cell>
          <cell r="W149">
            <v>3258</v>
          </cell>
          <cell r="X149">
            <v>3695</v>
          </cell>
          <cell r="Y149">
            <v>118</v>
          </cell>
          <cell r="Z149">
            <v>107</v>
          </cell>
          <cell r="AA149">
            <v>3925</v>
          </cell>
          <cell r="AB149">
            <v>2840</v>
          </cell>
          <cell r="AC149">
            <v>5121</v>
          </cell>
          <cell r="AD149">
            <v>5326</v>
          </cell>
          <cell r="AE149">
            <v>3443</v>
          </cell>
          <cell r="AF149">
            <v>2821</v>
          </cell>
          <cell r="AG149">
            <v>55</v>
          </cell>
          <cell r="AH149">
            <v>-713</v>
          </cell>
          <cell r="AI149" t="str">
            <v/>
          </cell>
          <cell r="AJ149">
            <v>0</v>
          </cell>
          <cell r="AK149" t="str">
            <v/>
          </cell>
          <cell r="AL149">
            <v>0</v>
          </cell>
          <cell r="AM149">
            <v>22</v>
          </cell>
          <cell r="AN149">
            <v>21</v>
          </cell>
          <cell r="AO149" t="str">
            <v/>
          </cell>
          <cell r="AP149">
            <v>0</v>
          </cell>
          <cell r="AQ149" t="str">
            <v/>
          </cell>
          <cell r="AR149">
            <v>0</v>
          </cell>
          <cell r="AS149" t="str">
            <v/>
          </cell>
          <cell r="AT149">
            <v>0</v>
          </cell>
          <cell r="AU149" t="str">
            <v/>
          </cell>
          <cell r="AV149">
            <v>0</v>
          </cell>
          <cell r="AW149">
            <v>-6386</v>
          </cell>
          <cell r="AX149">
            <v>-3274</v>
          </cell>
          <cell r="AY149" t="str">
            <v/>
          </cell>
          <cell r="AZ149">
            <v>0</v>
          </cell>
          <cell r="BA149" t="str">
            <v/>
          </cell>
          <cell r="BB149">
            <v>0</v>
          </cell>
          <cell r="BC149">
            <v>-6386</v>
          </cell>
          <cell r="BD149">
            <v>-3274</v>
          </cell>
          <cell r="BE149">
            <v>514</v>
          </cell>
          <cell r="BF149">
            <v>215</v>
          </cell>
          <cell r="BG149">
            <v>216</v>
          </cell>
          <cell r="BH149">
            <v>0</v>
          </cell>
          <cell r="BI149">
            <v>0</v>
          </cell>
          <cell r="BJ149">
            <v>205</v>
          </cell>
          <cell r="BK149" t="str">
            <v>陈卫</v>
          </cell>
          <cell r="BL149" t="str">
            <v>陈卫</v>
          </cell>
          <cell r="BM149" t="str">
            <v>于晓亭</v>
          </cell>
          <cell r="BN149" t="str">
            <v>59089679</v>
          </cell>
          <cell r="BO149" t="str">
            <v>2025-03-12</v>
          </cell>
        </row>
        <row r="150">
          <cell r="A150" t="str">
            <v>9111030260002492XA</v>
          </cell>
          <cell r="B150" t="str">
            <v>SMC（中国）有限公司</v>
          </cell>
          <cell r="C150" t="str">
            <v>2025</v>
          </cell>
          <cell r="D150" t="str">
            <v>2</v>
          </cell>
          <cell r="E150">
            <v>3983594</v>
          </cell>
          <cell r="F150">
            <v>6379720</v>
          </cell>
          <cell r="G150">
            <v>1210531</v>
          </cell>
          <cell r="H150">
            <v>918129</v>
          </cell>
          <cell r="I150">
            <v>781028</v>
          </cell>
          <cell r="J150">
            <v>1113142</v>
          </cell>
          <cell r="K150">
            <v>97754</v>
          </cell>
          <cell r="L150">
            <v>158143</v>
          </cell>
          <cell r="M150">
            <v>1254231</v>
          </cell>
          <cell r="N150">
            <v>622592</v>
          </cell>
          <cell r="O150">
            <v>1216428</v>
          </cell>
          <cell r="P150">
            <v>862798</v>
          </cell>
          <cell r="Q150">
            <v>4431100</v>
          </cell>
          <cell r="R150">
            <v>6845086</v>
          </cell>
          <cell r="S150">
            <v>448509</v>
          </cell>
          <cell r="T150">
            <v>1933033</v>
          </cell>
          <cell r="U150">
            <v>427839</v>
          </cell>
          <cell r="V150">
            <v>415004</v>
          </cell>
          <cell r="W150">
            <v>299929</v>
          </cell>
          <cell r="X150">
            <v>336176</v>
          </cell>
          <cell r="Y150">
            <v>4154</v>
          </cell>
          <cell r="Z150">
            <v>3153</v>
          </cell>
          <cell r="AA150">
            <v>0</v>
          </cell>
          <cell r="AB150">
            <v>0</v>
          </cell>
          <cell r="AC150">
            <v>16926</v>
          </cell>
          <cell r="AD150">
            <v>25796</v>
          </cell>
          <cell r="AE150">
            <v>64813</v>
          </cell>
          <cell r="AF150">
            <v>0</v>
          </cell>
          <cell r="AG150">
            <v>-1977</v>
          </cell>
          <cell r="AH150">
            <v>-7049</v>
          </cell>
          <cell r="AI150" t="str">
            <v/>
          </cell>
          <cell r="AJ150">
            <v>0</v>
          </cell>
          <cell r="AK150" t="str">
            <v/>
          </cell>
          <cell r="AL150">
            <v>0</v>
          </cell>
          <cell r="AM150">
            <v>1146</v>
          </cell>
          <cell r="AN150">
            <v>888</v>
          </cell>
          <cell r="AO150" t="str">
            <v/>
          </cell>
          <cell r="AP150">
            <v>0</v>
          </cell>
          <cell r="AQ150" t="str">
            <v/>
          </cell>
          <cell r="AR150">
            <v>0</v>
          </cell>
          <cell r="AS150" t="str">
            <v/>
          </cell>
          <cell r="AT150">
            <v>0</v>
          </cell>
          <cell r="AU150" t="str">
            <v/>
          </cell>
          <cell r="AV150">
            <v>0</v>
          </cell>
          <cell r="AW150">
            <v>45140</v>
          </cell>
          <cell r="AX150">
            <v>57815</v>
          </cell>
          <cell r="AY150">
            <v>112</v>
          </cell>
          <cell r="AZ150">
            <v>96</v>
          </cell>
          <cell r="BA150">
            <v>36</v>
          </cell>
          <cell r="BB150">
            <v>18</v>
          </cell>
          <cell r="BC150">
            <v>45216</v>
          </cell>
          <cell r="BD150">
            <v>57893</v>
          </cell>
          <cell r="BE150">
            <v>1363</v>
          </cell>
          <cell r="BF150">
            <v>14166</v>
          </cell>
          <cell r="BG150">
            <v>1710</v>
          </cell>
          <cell r="BH150">
            <v>6802</v>
          </cell>
          <cell r="BI150">
            <v>8687</v>
          </cell>
          <cell r="BJ150">
            <v>1824</v>
          </cell>
          <cell r="BK150" t="str">
            <v>王春洋</v>
          </cell>
          <cell r="BL150" t="str">
            <v>杨柏东</v>
          </cell>
          <cell r="BM150" t="str">
            <v>李芳</v>
          </cell>
          <cell r="BN150" t="str">
            <v>67864852</v>
          </cell>
          <cell r="BO150" t="str">
            <v>2025-03-13</v>
          </cell>
        </row>
        <row r="151">
          <cell r="A151" t="str">
            <v>911101087404175228</v>
          </cell>
          <cell r="B151" t="str">
            <v>北京金长城门窗有限公司</v>
          </cell>
          <cell r="C151" t="str">
            <v>2025</v>
          </cell>
          <cell r="D151" t="str">
            <v>2</v>
          </cell>
          <cell r="E151">
            <v>91896</v>
          </cell>
          <cell r="F151">
            <v>66043</v>
          </cell>
          <cell r="G151">
            <v>32600</v>
          </cell>
          <cell r="H151">
            <v>29547</v>
          </cell>
          <cell r="I151">
            <v>12104</v>
          </cell>
          <cell r="J151">
            <v>10840</v>
          </cell>
          <cell r="K151">
            <v>3028</v>
          </cell>
          <cell r="L151">
            <v>4238</v>
          </cell>
          <cell r="M151">
            <v>2947</v>
          </cell>
          <cell r="N151">
            <v>6732</v>
          </cell>
          <cell r="O151">
            <v>2859</v>
          </cell>
          <cell r="P151">
            <v>5832</v>
          </cell>
          <cell r="Q151">
            <v>92752</v>
          </cell>
          <cell r="R151">
            <v>74262</v>
          </cell>
          <cell r="S151">
            <v>74046</v>
          </cell>
          <cell r="T151">
            <v>59530</v>
          </cell>
          <cell r="U151">
            <v>16184</v>
          </cell>
          <cell r="V151">
            <v>18842</v>
          </cell>
          <cell r="W151">
            <v>14166</v>
          </cell>
          <cell r="X151">
            <v>16308</v>
          </cell>
          <cell r="Y151">
            <v>5</v>
          </cell>
          <cell r="Z151">
            <v>20</v>
          </cell>
          <cell r="AA151">
            <v>678</v>
          </cell>
          <cell r="AB151">
            <v>179</v>
          </cell>
          <cell r="AC151">
            <v>898</v>
          </cell>
          <cell r="AD151">
            <v>385</v>
          </cell>
          <cell r="AE151">
            <v>524</v>
          </cell>
          <cell r="AF151">
            <v>583</v>
          </cell>
          <cell r="AG151">
            <v>143</v>
          </cell>
          <cell r="AH151">
            <v>156</v>
          </cell>
          <cell r="AI151" t="str">
            <v/>
          </cell>
          <cell r="AJ151">
            <v>0</v>
          </cell>
          <cell r="AK151" t="str">
            <v/>
          </cell>
          <cell r="AL151">
            <v>0</v>
          </cell>
          <cell r="AM151" t="str">
            <v/>
          </cell>
          <cell r="AN151">
            <v>0</v>
          </cell>
          <cell r="AO151" t="str">
            <v/>
          </cell>
          <cell r="AP151">
            <v>0</v>
          </cell>
          <cell r="AQ151" t="str">
            <v/>
          </cell>
          <cell r="AR151">
            <v>0</v>
          </cell>
          <cell r="AS151" t="str">
            <v/>
          </cell>
          <cell r="AT151">
            <v>0</v>
          </cell>
          <cell r="AU151" t="str">
            <v/>
          </cell>
          <cell r="AV151">
            <v>0</v>
          </cell>
          <cell r="AW151">
            <v>-209</v>
          </cell>
          <cell r="AX151">
            <v>1211</v>
          </cell>
          <cell r="AY151">
            <v>135</v>
          </cell>
          <cell r="AZ151">
            <v>0</v>
          </cell>
          <cell r="BA151" t="str">
            <v/>
          </cell>
          <cell r="BB151">
            <v>0</v>
          </cell>
          <cell r="BC151">
            <v>-74</v>
          </cell>
          <cell r="BD151">
            <v>1211</v>
          </cell>
          <cell r="BE151">
            <v>-526</v>
          </cell>
          <cell r="BF151">
            <v>321</v>
          </cell>
          <cell r="BG151">
            <v>45</v>
          </cell>
          <cell r="BH151">
            <v>0</v>
          </cell>
          <cell r="BI151">
            <v>0</v>
          </cell>
          <cell r="BJ151">
            <v>45</v>
          </cell>
          <cell r="BK151" t="str">
            <v>谢志强</v>
          </cell>
          <cell r="BL151" t="str">
            <v>谢志强</v>
          </cell>
          <cell r="BM151" t="str">
            <v>王银玲</v>
          </cell>
          <cell r="BN151" t="str">
            <v>13716191057</v>
          </cell>
          <cell r="BO151" t="str">
            <v>2025-03-17</v>
          </cell>
        </row>
        <row r="152">
          <cell r="A152" t="str">
            <v>91110302633055140C</v>
          </cell>
          <cell r="B152" t="str">
            <v>北京瑞赛长城航空测控技术有限公司</v>
          </cell>
          <cell r="C152" t="str">
            <v>2025</v>
          </cell>
          <cell r="D152" t="str">
            <v>2</v>
          </cell>
          <cell r="E152">
            <v>122158</v>
          </cell>
          <cell r="F152">
            <v>118903</v>
          </cell>
          <cell r="G152">
            <v>72867</v>
          </cell>
          <cell r="H152">
            <v>64618</v>
          </cell>
          <cell r="I152">
            <v>22115</v>
          </cell>
          <cell r="J152">
            <v>22085</v>
          </cell>
          <cell r="K152">
            <v>11720</v>
          </cell>
          <cell r="L152">
            <v>13100</v>
          </cell>
          <cell r="M152">
            <v>19094</v>
          </cell>
          <cell r="N152">
            <v>2615</v>
          </cell>
          <cell r="O152">
            <v>19261</v>
          </cell>
          <cell r="P152">
            <v>2764</v>
          </cell>
          <cell r="Q152">
            <v>128543</v>
          </cell>
          <cell r="R152">
            <v>126739</v>
          </cell>
          <cell r="S152">
            <v>74828</v>
          </cell>
          <cell r="T152">
            <v>65308</v>
          </cell>
          <cell r="U152">
            <v>3855</v>
          </cell>
          <cell r="V152">
            <v>6262</v>
          </cell>
          <cell r="W152">
            <v>2717</v>
          </cell>
          <cell r="X152">
            <v>3529</v>
          </cell>
          <cell r="Y152">
            <v>30</v>
          </cell>
          <cell r="Z152">
            <v>13</v>
          </cell>
          <cell r="AA152">
            <v>959</v>
          </cell>
          <cell r="AB152">
            <v>953</v>
          </cell>
          <cell r="AC152">
            <v>2179</v>
          </cell>
          <cell r="AD152">
            <v>4111</v>
          </cell>
          <cell r="AE152">
            <v>2798</v>
          </cell>
          <cell r="AF152">
            <v>1189</v>
          </cell>
          <cell r="AG152">
            <v>20</v>
          </cell>
          <cell r="AH152">
            <v>40</v>
          </cell>
          <cell r="AI152" t="str">
            <v/>
          </cell>
          <cell r="AJ152">
            <v>0</v>
          </cell>
          <cell r="AK152" t="str">
            <v/>
          </cell>
          <cell r="AL152">
            <v>0</v>
          </cell>
          <cell r="AM152" t="str">
            <v/>
          </cell>
          <cell r="AN152">
            <v>0</v>
          </cell>
          <cell r="AO152" t="str">
            <v/>
          </cell>
          <cell r="AP152">
            <v>0</v>
          </cell>
          <cell r="AQ152" t="str">
            <v/>
          </cell>
          <cell r="AR152">
            <v>0</v>
          </cell>
          <cell r="AS152" t="str">
            <v/>
          </cell>
          <cell r="AT152">
            <v>0</v>
          </cell>
          <cell r="AU152" t="str">
            <v/>
          </cell>
          <cell r="AV152">
            <v>0</v>
          </cell>
          <cell r="AW152">
            <v>-4847</v>
          </cell>
          <cell r="AX152">
            <v>-3573</v>
          </cell>
          <cell r="AY152" t="str">
            <v/>
          </cell>
          <cell r="AZ152">
            <v>0</v>
          </cell>
          <cell r="BA152">
            <v>1</v>
          </cell>
          <cell r="BB152">
            <v>4</v>
          </cell>
          <cell r="BC152">
            <v>-4848</v>
          </cell>
          <cell r="BD152">
            <v>-3576</v>
          </cell>
          <cell r="BE152">
            <v>20</v>
          </cell>
          <cell r="BF152">
            <v>0</v>
          </cell>
          <cell r="BG152">
            <v>135</v>
          </cell>
          <cell r="BH152" t="str">
            <v/>
          </cell>
          <cell r="BI152">
            <v>0</v>
          </cell>
          <cell r="BJ152">
            <v>137</v>
          </cell>
          <cell r="BK152" t="str">
            <v>张佳颖</v>
          </cell>
          <cell r="BL152" t="str">
            <v>田莹</v>
          </cell>
          <cell r="BM152" t="str">
            <v>李静</v>
          </cell>
          <cell r="BN152" t="str">
            <v>010-67868612</v>
          </cell>
          <cell r="BO152" t="str">
            <v>2025-03-18</v>
          </cell>
        </row>
        <row r="153">
          <cell r="A153" t="str">
            <v>91110112740091403L</v>
          </cell>
          <cell r="B153" t="str">
            <v>北京冀东海强混凝土有限公司</v>
          </cell>
          <cell r="C153" t="str">
            <v>2025</v>
          </cell>
          <cell r="D153" t="str">
            <v>2</v>
          </cell>
          <cell r="E153">
            <v>260315</v>
          </cell>
          <cell r="F153">
            <v>325118</v>
          </cell>
          <cell r="G153">
            <v>122824</v>
          </cell>
          <cell r="H153">
            <v>199380</v>
          </cell>
          <cell r="I153" t="str">
            <v/>
          </cell>
          <cell r="J153">
            <v>5674</v>
          </cell>
          <cell r="K153" t="str">
            <v/>
          </cell>
          <cell r="L153">
            <v>0</v>
          </cell>
          <cell r="M153">
            <v>67137</v>
          </cell>
          <cell r="N153" t="str">
            <v/>
          </cell>
          <cell r="O153">
            <v>67451</v>
          </cell>
          <cell r="P153">
            <v>5674</v>
          </cell>
          <cell r="Q153">
            <v>344059</v>
          </cell>
          <cell r="R153">
            <v>438370</v>
          </cell>
          <cell r="S153">
            <v>420020</v>
          </cell>
          <cell r="T153">
            <v>519194</v>
          </cell>
          <cell r="U153" t="str">
            <v/>
          </cell>
          <cell r="V153">
            <v>32600</v>
          </cell>
          <cell r="W153">
            <v>1369</v>
          </cell>
          <cell r="X153">
            <v>30816</v>
          </cell>
          <cell r="Y153">
            <v>9</v>
          </cell>
          <cell r="Z153">
            <v>192</v>
          </cell>
          <cell r="AA153">
            <v>1031</v>
          </cell>
          <cell r="AB153">
            <v>1029</v>
          </cell>
          <cell r="AC153">
            <v>5</v>
          </cell>
          <cell r="AD153">
            <v>89</v>
          </cell>
          <cell r="AE153" t="str">
            <v/>
          </cell>
          <cell r="AF153">
            <v>28</v>
          </cell>
          <cell r="AG153">
            <v>827</v>
          </cell>
          <cell r="AH153">
            <v>1882</v>
          </cell>
          <cell r="AI153" t="str">
            <v/>
          </cell>
          <cell r="AJ153">
            <v>0</v>
          </cell>
          <cell r="AK153" t="str">
            <v/>
          </cell>
          <cell r="AL153">
            <v>0</v>
          </cell>
          <cell r="AM153" t="str">
            <v/>
          </cell>
          <cell r="AN153">
            <v>0</v>
          </cell>
          <cell r="AO153" t="str">
            <v/>
          </cell>
          <cell r="AP153">
            <v>0</v>
          </cell>
          <cell r="AQ153" t="str">
            <v/>
          </cell>
          <cell r="AR153">
            <v>0</v>
          </cell>
          <cell r="AS153" t="str">
            <v/>
          </cell>
          <cell r="AT153">
            <v>0</v>
          </cell>
          <cell r="AU153" t="str">
            <v/>
          </cell>
          <cell r="AV153">
            <v>0</v>
          </cell>
          <cell r="AW153">
            <v>-3292</v>
          </cell>
          <cell r="AX153">
            <v>-1436</v>
          </cell>
          <cell r="AY153" t="str">
            <v/>
          </cell>
          <cell r="AZ153">
            <v>7</v>
          </cell>
          <cell r="BA153">
            <v>246</v>
          </cell>
          <cell r="BB153">
            <v>0</v>
          </cell>
          <cell r="BC153">
            <v>-3539</v>
          </cell>
          <cell r="BD153">
            <v>-1429</v>
          </cell>
          <cell r="BE153" t="str">
            <v/>
          </cell>
          <cell r="BF153">
            <v>984</v>
          </cell>
          <cell r="BG153">
            <v>21</v>
          </cell>
          <cell r="BH153">
            <v>2234</v>
          </cell>
          <cell r="BI153">
            <v>0</v>
          </cell>
          <cell r="BJ153">
            <v>70</v>
          </cell>
          <cell r="BK153" t="str">
            <v>韩继伟</v>
          </cell>
          <cell r="BL153" t="str">
            <v>陈进军</v>
          </cell>
          <cell r="BM153" t="str">
            <v>吴苏岭</v>
          </cell>
          <cell r="BN153" t="str">
            <v>13611208108</v>
          </cell>
          <cell r="BO153" t="str">
            <v>2025-03-12</v>
          </cell>
        </row>
        <row r="154">
          <cell r="A154" t="str">
            <v>911101087454609336</v>
          </cell>
          <cell r="B154" t="str">
            <v>北京诚志北分机电技术有限公司</v>
          </cell>
          <cell r="C154" t="str">
            <v>2025</v>
          </cell>
          <cell r="D154" t="str">
            <v>2</v>
          </cell>
          <cell r="E154">
            <v>58347</v>
          </cell>
          <cell r="F154">
            <v>65325</v>
          </cell>
          <cell r="G154">
            <v>5071</v>
          </cell>
          <cell r="H154">
            <v>7918</v>
          </cell>
          <cell r="I154">
            <v>4416</v>
          </cell>
          <cell r="J154">
            <v>363</v>
          </cell>
          <cell r="K154">
            <v>2579</v>
          </cell>
          <cell r="L154">
            <v>55</v>
          </cell>
          <cell r="M154">
            <v>3168</v>
          </cell>
          <cell r="N154">
            <v>1837</v>
          </cell>
          <cell r="O154">
            <v>5198</v>
          </cell>
          <cell r="P154">
            <v>308</v>
          </cell>
          <cell r="Q154">
            <v>127372</v>
          </cell>
          <cell r="R154">
            <v>134700</v>
          </cell>
          <cell r="S154">
            <v>93094</v>
          </cell>
          <cell r="T154">
            <v>99964</v>
          </cell>
          <cell r="U154">
            <v>93</v>
          </cell>
          <cell r="V154">
            <v>5214</v>
          </cell>
          <cell r="W154">
            <v>31</v>
          </cell>
          <cell r="X154">
            <v>3542</v>
          </cell>
          <cell r="Y154">
            <v>3</v>
          </cell>
          <cell r="Z154">
            <v>50</v>
          </cell>
          <cell r="AA154">
            <v>238</v>
          </cell>
          <cell r="AB154">
            <v>1116</v>
          </cell>
          <cell r="AC154">
            <v>256</v>
          </cell>
          <cell r="AD154">
            <v>49</v>
          </cell>
          <cell r="AE154">
            <v>92</v>
          </cell>
          <cell r="AF154">
            <v>68</v>
          </cell>
          <cell r="AG154">
            <v>70</v>
          </cell>
          <cell r="AH154">
            <v>166</v>
          </cell>
          <cell r="AI154" t="str">
            <v/>
          </cell>
          <cell r="AJ154">
            <v>0</v>
          </cell>
          <cell r="AK154" t="str">
            <v/>
          </cell>
          <cell r="AL154">
            <v>0</v>
          </cell>
          <cell r="AM154" t="str">
            <v/>
          </cell>
          <cell r="AN154">
            <v>0</v>
          </cell>
          <cell r="AO154" t="str">
            <v/>
          </cell>
          <cell r="AP154">
            <v>0</v>
          </cell>
          <cell r="AQ154" t="str">
            <v/>
          </cell>
          <cell r="AR154">
            <v>0</v>
          </cell>
          <cell r="AS154" t="str">
            <v/>
          </cell>
          <cell r="AT154">
            <v>0</v>
          </cell>
          <cell r="AU154" t="str">
            <v/>
          </cell>
          <cell r="AV154">
            <v>0</v>
          </cell>
          <cell r="AW154">
            <v>-596</v>
          </cell>
          <cell r="AX154">
            <v>222</v>
          </cell>
          <cell r="AY154">
            <v>0</v>
          </cell>
          <cell r="AZ154">
            <v>12</v>
          </cell>
          <cell r="BA154">
            <v>0</v>
          </cell>
          <cell r="BB154">
            <v>0</v>
          </cell>
          <cell r="BC154">
            <v>-596</v>
          </cell>
          <cell r="BD154">
            <v>234</v>
          </cell>
          <cell r="BE154">
            <v>-1</v>
          </cell>
          <cell r="BF154">
            <v>432</v>
          </cell>
          <cell r="BG154">
            <v>16</v>
          </cell>
          <cell r="BH154">
            <v>0</v>
          </cell>
          <cell r="BI154">
            <v>0</v>
          </cell>
          <cell r="BJ154">
            <v>35</v>
          </cell>
          <cell r="BK154" t="str">
            <v>马建设</v>
          </cell>
          <cell r="BL154" t="str">
            <v>张迎新</v>
          </cell>
          <cell r="BM154" t="str">
            <v>汪嫚</v>
          </cell>
          <cell r="BN154" t="str">
            <v>13810672669</v>
          </cell>
          <cell r="BO154" t="str">
            <v>2025-03-12</v>
          </cell>
        </row>
        <row r="155">
          <cell r="A155" t="str">
            <v>911103027447054762</v>
          </cell>
          <cell r="B155" t="str">
            <v>北京贵园热力有限公司</v>
          </cell>
          <cell r="C155" t="str">
            <v>2025</v>
          </cell>
          <cell r="D155" t="str">
            <v>2</v>
          </cell>
          <cell r="E155">
            <v>12071</v>
          </cell>
          <cell r="F155">
            <v>8101</v>
          </cell>
          <cell r="G155">
            <v>949</v>
          </cell>
          <cell r="H155">
            <v>607</v>
          </cell>
          <cell r="I155" t="str">
            <v/>
          </cell>
          <cell r="J155">
            <v>0</v>
          </cell>
          <cell r="K155" t="str">
            <v/>
          </cell>
          <cell r="L155">
            <v>0</v>
          </cell>
          <cell r="M155">
            <v>16425</v>
          </cell>
          <cell r="N155" t="str">
            <v/>
          </cell>
          <cell r="O155">
            <v>16314</v>
          </cell>
          <cell r="P155">
            <v>0</v>
          </cell>
          <cell r="Q155">
            <v>20771</v>
          </cell>
          <cell r="R155">
            <v>17919</v>
          </cell>
          <cell r="S155">
            <v>46687</v>
          </cell>
          <cell r="T155">
            <v>41153</v>
          </cell>
          <cell r="U155">
            <v>22001</v>
          </cell>
          <cell r="V155">
            <v>18727</v>
          </cell>
          <cell r="W155">
            <v>5601</v>
          </cell>
          <cell r="X155">
            <v>6760</v>
          </cell>
          <cell r="Y155">
            <v>31</v>
          </cell>
          <cell r="Z155">
            <v>60</v>
          </cell>
          <cell r="AA155" t="str">
            <v/>
          </cell>
          <cell r="AB155">
            <v>0</v>
          </cell>
          <cell r="AC155">
            <v>1252</v>
          </cell>
          <cell r="AD155">
            <v>1229</v>
          </cell>
          <cell r="AE155" t="str">
            <v/>
          </cell>
          <cell r="AF155">
            <v>0</v>
          </cell>
          <cell r="AG155">
            <v>1</v>
          </cell>
          <cell r="AH155">
            <v>0</v>
          </cell>
          <cell r="AI155" t="str">
            <v/>
          </cell>
          <cell r="AJ155">
            <v>0</v>
          </cell>
          <cell r="AK155" t="str">
            <v/>
          </cell>
          <cell r="AL155">
            <v>0</v>
          </cell>
          <cell r="AM155" t="str">
            <v/>
          </cell>
          <cell r="AN155">
            <v>0</v>
          </cell>
          <cell r="AO155" t="str">
            <v/>
          </cell>
          <cell r="AP155">
            <v>0</v>
          </cell>
          <cell r="AQ155" t="str">
            <v/>
          </cell>
          <cell r="AR155">
            <v>0</v>
          </cell>
          <cell r="AS155" t="str">
            <v/>
          </cell>
          <cell r="AT155">
            <v>0</v>
          </cell>
          <cell r="AU155" t="str">
            <v/>
          </cell>
          <cell r="AV155">
            <v>0</v>
          </cell>
          <cell r="AW155">
            <v>15116</v>
          </cell>
          <cell r="AX155">
            <v>10678</v>
          </cell>
          <cell r="AY155">
            <v>33</v>
          </cell>
          <cell r="AZ155">
            <v>33</v>
          </cell>
          <cell r="BA155" t="str">
            <v/>
          </cell>
          <cell r="BB155">
            <v>0</v>
          </cell>
          <cell r="BC155">
            <v>15149</v>
          </cell>
          <cell r="BD155">
            <v>10711</v>
          </cell>
          <cell r="BE155">
            <v>-58</v>
          </cell>
          <cell r="BF155">
            <v>0</v>
          </cell>
          <cell r="BG155">
            <v>62</v>
          </cell>
          <cell r="BH155" t="str">
            <v/>
          </cell>
          <cell r="BI155">
            <v>0</v>
          </cell>
          <cell r="BJ155">
            <v>67</v>
          </cell>
          <cell r="BK155" t="str">
            <v>温少海</v>
          </cell>
          <cell r="BL155" t="str">
            <v>胡月</v>
          </cell>
          <cell r="BM155" t="str">
            <v>黄丽美</v>
          </cell>
          <cell r="BN155" t="str">
            <v>67895366</v>
          </cell>
          <cell r="BO155" t="str">
            <v>2025-03-13</v>
          </cell>
        </row>
        <row r="156">
          <cell r="A156" t="str">
            <v>91110106102209884A</v>
          </cell>
          <cell r="B156" t="str">
            <v>北京航天卡迪技术开发研究所</v>
          </cell>
          <cell r="C156" t="str">
            <v>2025</v>
          </cell>
          <cell r="D156" t="str">
            <v>2</v>
          </cell>
          <cell r="E156">
            <v>168299</v>
          </cell>
          <cell r="F156">
            <v>137555</v>
          </cell>
          <cell r="G156">
            <v>56911</v>
          </cell>
          <cell r="H156">
            <v>29321</v>
          </cell>
          <cell r="I156">
            <v>2551</v>
          </cell>
          <cell r="J156">
            <v>5952</v>
          </cell>
          <cell r="K156">
            <v>2331</v>
          </cell>
          <cell r="L156">
            <v>3381</v>
          </cell>
          <cell r="M156">
            <v>16902</v>
          </cell>
          <cell r="N156">
            <v>220</v>
          </cell>
          <cell r="O156">
            <v>16802</v>
          </cell>
          <cell r="P156">
            <v>2571</v>
          </cell>
          <cell r="Q156">
            <v>189058</v>
          </cell>
          <cell r="R156">
            <v>162067</v>
          </cell>
          <cell r="S156">
            <v>92269</v>
          </cell>
          <cell r="T156">
            <v>71364</v>
          </cell>
          <cell r="U156">
            <v>26301</v>
          </cell>
          <cell r="V156">
            <v>19760</v>
          </cell>
          <cell r="W156">
            <v>12835</v>
          </cell>
          <cell r="X156">
            <v>9484</v>
          </cell>
          <cell r="Y156">
            <v>192</v>
          </cell>
          <cell r="Z156">
            <v>140</v>
          </cell>
          <cell r="AA156">
            <v>3469</v>
          </cell>
          <cell r="AB156">
            <v>4193</v>
          </cell>
          <cell r="AC156">
            <v>5087</v>
          </cell>
          <cell r="AD156">
            <v>1845</v>
          </cell>
          <cell r="AE156">
            <v>1399</v>
          </cell>
          <cell r="AF156">
            <v>842</v>
          </cell>
          <cell r="AG156">
            <v>-38</v>
          </cell>
          <cell r="AH156">
            <v>-38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3357</v>
          </cell>
          <cell r="AX156">
            <v>3294</v>
          </cell>
          <cell r="AY156">
            <v>160</v>
          </cell>
          <cell r="AZ156">
            <v>80</v>
          </cell>
          <cell r="BA156">
            <v>8</v>
          </cell>
          <cell r="BB156">
            <v>0</v>
          </cell>
          <cell r="BC156">
            <v>3509</v>
          </cell>
          <cell r="BD156">
            <v>3374</v>
          </cell>
          <cell r="BE156">
            <v>1194</v>
          </cell>
          <cell r="BF156">
            <v>1086</v>
          </cell>
          <cell r="BG156">
            <v>79</v>
          </cell>
          <cell r="BH156">
            <v>0</v>
          </cell>
          <cell r="BI156">
            <v>0</v>
          </cell>
          <cell r="BJ156">
            <v>74</v>
          </cell>
          <cell r="BK156" t="str">
            <v>张大幕</v>
          </cell>
          <cell r="BL156" t="str">
            <v>隋平</v>
          </cell>
          <cell r="BM156" t="str">
            <v>李娜</v>
          </cell>
          <cell r="BN156" t="str">
            <v>13522683397</v>
          </cell>
          <cell r="BO156" t="str">
            <v>2025-03-12</v>
          </cell>
        </row>
        <row r="157">
          <cell r="A157" t="str">
            <v>91110115746112690C</v>
          </cell>
          <cell r="B157" t="str">
            <v>北京航天和兴科技股份有限公司</v>
          </cell>
          <cell r="C157" t="str">
            <v>2025</v>
          </cell>
          <cell r="D157" t="str">
            <v>2</v>
          </cell>
          <cell r="E157">
            <v>435334</v>
          </cell>
          <cell r="F157">
            <v>562437</v>
          </cell>
          <cell r="G157">
            <v>259598</v>
          </cell>
          <cell r="H157">
            <v>465351</v>
          </cell>
          <cell r="I157">
            <v>87884</v>
          </cell>
          <cell r="J157">
            <v>76393</v>
          </cell>
          <cell r="K157">
            <v>52087</v>
          </cell>
          <cell r="L157">
            <v>43728</v>
          </cell>
          <cell r="M157">
            <v>14016</v>
          </cell>
          <cell r="N157">
            <v>10495</v>
          </cell>
          <cell r="O157">
            <v>16397</v>
          </cell>
          <cell r="P157">
            <v>14599</v>
          </cell>
          <cell r="Q157">
            <v>541730</v>
          </cell>
          <cell r="R157">
            <v>674412</v>
          </cell>
          <cell r="S157">
            <v>343011</v>
          </cell>
          <cell r="T157">
            <v>273004</v>
          </cell>
          <cell r="U157">
            <v>7299</v>
          </cell>
          <cell r="V157">
            <v>7226</v>
          </cell>
          <cell r="W157">
            <v>7366</v>
          </cell>
          <cell r="X157">
            <v>6283</v>
          </cell>
          <cell r="Y157">
            <v>47</v>
          </cell>
          <cell r="Z157">
            <v>119</v>
          </cell>
          <cell r="AA157">
            <v>222</v>
          </cell>
          <cell r="AB157">
            <v>576</v>
          </cell>
          <cell r="AC157">
            <v>2797</v>
          </cell>
          <cell r="AD157">
            <v>4846</v>
          </cell>
          <cell r="AE157">
            <v>1202</v>
          </cell>
          <cell r="AF157">
            <v>2041</v>
          </cell>
          <cell r="AG157">
            <v>1225</v>
          </cell>
          <cell r="AH157">
            <v>652</v>
          </cell>
          <cell r="AI157" t="str">
            <v/>
          </cell>
          <cell r="AJ157">
            <v>0</v>
          </cell>
          <cell r="AK157" t="str">
            <v/>
          </cell>
          <cell r="AL157">
            <v>0</v>
          </cell>
          <cell r="AM157">
            <v>561</v>
          </cell>
          <cell r="AN157">
            <v>1136</v>
          </cell>
          <cell r="AO157" t="str">
            <v/>
          </cell>
          <cell r="AP157">
            <v>0</v>
          </cell>
          <cell r="AQ157" t="str">
            <v/>
          </cell>
          <cell r="AR157">
            <v>0</v>
          </cell>
          <cell r="AS157" t="str">
            <v/>
          </cell>
          <cell r="AT157">
            <v>0</v>
          </cell>
          <cell r="AU157" t="str">
            <v/>
          </cell>
          <cell r="AV157">
            <v>0</v>
          </cell>
          <cell r="AW157">
            <v>-4999</v>
          </cell>
          <cell r="AX157">
            <v>-6155</v>
          </cell>
          <cell r="AY157" t="str">
            <v/>
          </cell>
          <cell r="AZ157">
            <v>0</v>
          </cell>
          <cell r="BA157" t="str">
            <v/>
          </cell>
          <cell r="BB157">
            <v>0</v>
          </cell>
          <cell r="BC157">
            <v>-4999</v>
          </cell>
          <cell r="BD157">
            <v>-6155</v>
          </cell>
          <cell r="BE157">
            <v>53</v>
          </cell>
          <cell r="BF157">
            <v>86</v>
          </cell>
          <cell r="BG157">
            <v>230</v>
          </cell>
          <cell r="BH157" t="str">
            <v/>
          </cell>
          <cell r="BI157">
            <v>0</v>
          </cell>
          <cell r="BJ157">
            <v>282</v>
          </cell>
          <cell r="BK157" t="str">
            <v>王胜强</v>
          </cell>
          <cell r="BL157" t="str">
            <v>张志伟</v>
          </cell>
          <cell r="BM157" t="str">
            <v>张志伟</v>
          </cell>
          <cell r="BN157" t="str">
            <v>010-69270051</v>
          </cell>
          <cell r="BO157" t="str">
            <v>2025-03-17</v>
          </cell>
        </row>
        <row r="158">
          <cell r="A158" t="str">
            <v>91110115695038936T</v>
          </cell>
          <cell r="B158" t="str">
            <v>德中飞美家具（北京）有限公司</v>
          </cell>
          <cell r="C158" t="str">
            <v>2025</v>
          </cell>
          <cell r="D158" t="str">
            <v>2</v>
          </cell>
          <cell r="E158">
            <v>73375</v>
          </cell>
          <cell r="F158">
            <v>76663</v>
          </cell>
          <cell r="G158">
            <v>1262</v>
          </cell>
          <cell r="H158">
            <v>799</v>
          </cell>
          <cell r="I158">
            <v>66226</v>
          </cell>
          <cell r="J158">
            <v>67193</v>
          </cell>
          <cell r="K158">
            <v>2714</v>
          </cell>
          <cell r="L158">
            <v>2712</v>
          </cell>
          <cell r="M158">
            <v>34180</v>
          </cell>
          <cell r="N158">
            <v>63163</v>
          </cell>
          <cell r="O158">
            <v>34430</v>
          </cell>
          <cell r="P158">
            <v>63919</v>
          </cell>
          <cell r="Q158">
            <v>80619</v>
          </cell>
          <cell r="R158">
            <v>86496</v>
          </cell>
          <cell r="S158">
            <v>97335</v>
          </cell>
          <cell r="T158">
            <v>92938</v>
          </cell>
          <cell r="U158">
            <v>5113</v>
          </cell>
          <cell r="V158">
            <v>3813</v>
          </cell>
          <cell r="W158">
            <v>3310</v>
          </cell>
          <cell r="X158">
            <v>2164</v>
          </cell>
          <cell r="Y158">
            <v>39</v>
          </cell>
          <cell r="Z158">
            <v>18</v>
          </cell>
          <cell r="AA158">
            <v>1800</v>
          </cell>
          <cell r="AB158">
            <v>1517</v>
          </cell>
          <cell r="AC158">
            <v>1863</v>
          </cell>
          <cell r="AD158">
            <v>1831</v>
          </cell>
          <cell r="AE158" t="str">
            <v/>
          </cell>
          <cell r="AF158">
            <v>0</v>
          </cell>
          <cell r="AG158">
            <v>1</v>
          </cell>
          <cell r="AH158">
            <v>3</v>
          </cell>
          <cell r="AI158" t="str">
            <v/>
          </cell>
          <cell r="AJ158">
            <v>0</v>
          </cell>
          <cell r="AK158" t="str">
            <v/>
          </cell>
          <cell r="AL158">
            <v>0</v>
          </cell>
          <cell r="AM158" t="str">
            <v/>
          </cell>
          <cell r="AN158">
            <v>0</v>
          </cell>
          <cell r="AO158" t="str">
            <v/>
          </cell>
          <cell r="AP158">
            <v>0</v>
          </cell>
          <cell r="AQ158" t="str">
            <v/>
          </cell>
          <cell r="AR158">
            <v>0</v>
          </cell>
          <cell r="AS158" t="str">
            <v/>
          </cell>
          <cell r="AT158">
            <v>0</v>
          </cell>
          <cell r="AU158" t="str">
            <v/>
          </cell>
          <cell r="AV158">
            <v>0</v>
          </cell>
          <cell r="AW158">
            <v>-1900</v>
          </cell>
          <cell r="AX158">
            <v>-1720</v>
          </cell>
          <cell r="AY158" t="str">
            <v/>
          </cell>
          <cell r="AZ158">
            <v>1</v>
          </cell>
          <cell r="BA158" t="str">
            <v/>
          </cell>
          <cell r="BB158">
            <v>5</v>
          </cell>
          <cell r="BC158">
            <v>-1900</v>
          </cell>
          <cell r="BD158">
            <v>-1724</v>
          </cell>
          <cell r="BE158">
            <v>310</v>
          </cell>
          <cell r="BF158">
            <v>185</v>
          </cell>
          <cell r="BG158">
            <v>267</v>
          </cell>
          <cell r="BH158" t="str">
            <v/>
          </cell>
          <cell r="BI158">
            <v>0</v>
          </cell>
          <cell r="BJ158">
            <v>296</v>
          </cell>
          <cell r="BK158" t="str">
            <v>周凯军</v>
          </cell>
          <cell r="BL158" t="str">
            <v>杨玉琴</v>
          </cell>
          <cell r="BM158" t="str">
            <v>冷洋洋</v>
          </cell>
          <cell r="BN158" t="str">
            <v>15117960596</v>
          </cell>
          <cell r="BO158" t="str">
            <v>2025-03-14</v>
          </cell>
        </row>
        <row r="159">
          <cell r="A159" t="str">
            <v>91110112688363212L</v>
          </cell>
          <cell r="B159" t="str">
            <v>北京德威佰特科技有限公司</v>
          </cell>
          <cell r="C159" t="str">
            <v>2025</v>
          </cell>
          <cell r="D159" t="str">
            <v>2</v>
          </cell>
          <cell r="E159">
            <v>110583</v>
          </cell>
          <cell r="F159">
            <v>97174</v>
          </cell>
          <cell r="G159">
            <v>8960</v>
          </cell>
          <cell r="H159">
            <v>14988</v>
          </cell>
          <cell r="I159">
            <v>35927</v>
          </cell>
          <cell r="J159">
            <v>20700</v>
          </cell>
          <cell r="K159">
            <v>5265</v>
          </cell>
          <cell r="L159">
            <v>4565</v>
          </cell>
          <cell r="M159">
            <v>7718</v>
          </cell>
          <cell r="N159">
            <v>30169</v>
          </cell>
          <cell r="O159">
            <v>6156</v>
          </cell>
          <cell r="P159">
            <v>16135</v>
          </cell>
          <cell r="Q159">
            <v>113300</v>
          </cell>
          <cell r="R159">
            <v>98866</v>
          </cell>
          <cell r="S159">
            <v>39962</v>
          </cell>
          <cell r="T159">
            <v>37469</v>
          </cell>
          <cell r="U159">
            <v>7335</v>
          </cell>
          <cell r="V159">
            <v>9361</v>
          </cell>
          <cell r="W159">
            <v>5788</v>
          </cell>
          <cell r="X159">
            <v>7504</v>
          </cell>
          <cell r="Y159">
            <v>19</v>
          </cell>
          <cell r="Z159">
            <v>11</v>
          </cell>
          <cell r="AA159">
            <v>266</v>
          </cell>
          <cell r="AB159">
            <v>832</v>
          </cell>
          <cell r="AC159">
            <v>425</v>
          </cell>
          <cell r="AD159">
            <v>392</v>
          </cell>
          <cell r="AE159">
            <v>485</v>
          </cell>
          <cell r="AF159">
            <v>254</v>
          </cell>
          <cell r="AG159">
            <v>1</v>
          </cell>
          <cell r="AH159">
            <v>2</v>
          </cell>
          <cell r="AI159" t="str">
            <v/>
          </cell>
          <cell r="AJ159">
            <v>0</v>
          </cell>
          <cell r="AK159" t="str">
            <v/>
          </cell>
          <cell r="AL159">
            <v>0</v>
          </cell>
          <cell r="AM159" t="str">
            <v/>
          </cell>
          <cell r="AN159">
            <v>140</v>
          </cell>
          <cell r="AO159" t="str">
            <v/>
          </cell>
          <cell r="AP159">
            <v>0</v>
          </cell>
          <cell r="AQ159" t="str">
            <v/>
          </cell>
          <cell r="AR159">
            <v>0</v>
          </cell>
          <cell r="AS159" t="str">
            <v/>
          </cell>
          <cell r="AT159">
            <v>0</v>
          </cell>
          <cell r="AU159" t="str">
            <v/>
          </cell>
          <cell r="AV159">
            <v>0</v>
          </cell>
          <cell r="AW159">
            <v>349</v>
          </cell>
          <cell r="AX159">
            <v>506</v>
          </cell>
          <cell r="AY159" t="str">
            <v/>
          </cell>
          <cell r="AZ159">
            <v>2</v>
          </cell>
          <cell r="BA159" t="str">
            <v/>
          </cell>
          <cell r="BB159">
            <v>0</v>
          </cell>
          <cell r="BC159">
            <v>349</v>
          </cell>
          <cell r="BD159">
            <v>508</v>
          </cell>
          <cell r="BE159">
            <v>194</v>
          </cell>
          <cell r="BF159">
            <v>195</v>
          </cell>
          <cell r="BG159">
            <v>66</v>
          </cell>
          <cell r="BH159" t="str">
            <v/>
          </cell>
          <cell r="BI159">
            <v>0</v>
          </cell>
          <cell r="BJ159">
            <v>53</v>
          </cell>
          <cell r="BK159" t="str">
            <v>王国霞</v>
          </cell>
          <cell r="BL159" t="str">
            <v>王国霞</v>
          </cell>
          <cell r="BM159" t="str">
            <v>张海燕</v>
          </cell>
          <cell r="BN159" t="str">
            <v>18532332022</v>
          </cell>
          <cell r="BO159" t="str">
            <v>2025-03-12</v>
          </cell>
        </row>
        <row r="160">
          <cell r="A160" t="str">
            <v>9111011275415011XC</v>
          </cell>
          <cell r="B160" t="str">
            <v>北京瑞韩汽车部件有限公司</v>
          </cell>
          <cell r="C160" t="str">
            <v>2025</v>
          </cell>
          <cell r="D160" t="str">
            <v>2</v>
          </cell>
          <cell r="E160">
            <v>57765</v>
          </cell>
          <cell r="F160">
            <v>70400</v>
          </cell>
          <cell r="G160">
            <v>22408</v>
          </cell>
          <cell r="H160">
            <v>27000</v>
          </cell>
          <cell r="I160">
            <v>31296</v>
          </cell>
          <cell r="J160">
            <v>30387</v>
          </cell>
          <cell r="K160">
            <v>11324</v>
          </cell>
          <cell r="L160">
            <v>11000</v>
          </cell>
          <cell r="M160">
            <v>74192</v>
          </cell>
          <cell r="N160">
            <v>19267</v>
          </cell>
          <cell r="O160">
            <v>74426</v>
          </cell>
          <cell r="P160">
            <v>18682</v>
          </cell>
          <cell r="Q160">
            <v>77068</v>
          </cell>
          <cell r="R160">
            <v>91611</v>
          </cell>
          <cell r="S160">
            <v>55548</v>
          </cell>
          <cell r="T160">
            <v>60187</v>
          </cell>
          <cell r="U160">
            <v>8572</v>
          </cell>
          <cell r="V160">
            <v>9135</v>
          </cell>
          <cell r="W160">
            <v>9036</v>
          </cell>
          <cell r="X160">
            <v>9573</v>
          </cell>
          <cell r="Y160">
            <v>13</v>
          </cell>
          <cell r="Z160">
            <v>60</v>
          </cell>
          <cell r="AA160">
            <v>123</v>
          </cell>
          <cell r="AB160">
            <v>150</v>
          </cell>
          <cell r="AC160">
            <v>1650</v>
          </cell>
          <cell r="AD160">
            <v>1966</v>
          </cell>
          <cell r="AE160" t="str">
            <v/>
          </cell>
          <cell r="AF160">
            <v>0</v>
          </cell>
          <cell r="AG160">
            <v>114</v>
          </cell>
          <cell r="AH160">
            <v>211</v>
          </cell>
          <cell r="AI160" t="str">
            <v/>
          </cell>
          <cell r="AJ160">
            <v>0</v>
          </cell>
          <cell r="AK160" t="str">
            <v/>
          </cell>
          <cell r="AL160">
            <v>0</v>
          </cell>
          <cell r="AM160" t="str">
            <v/>
          </cell>
          <cell r="AN160">
            <v>0</v>
          </cell>
          <cell r="AO160" t="str">
            <v/>
          </cell>
          <cell r="AP160">
            <v>0</v>
          </cell>
          <cell r="AQ160" t="str">
            <v/>
          </cell>
          <cell r="AR160">
            <v>0</v>
          </cell>
          <cell r="AS160" t="str">
            <v/>
          </cell>
          <cell r="AT160">
            <v>0</v>
          </cell>
          <cell r="AU160" t="str">
            <v/>
          </cell>
          <cell r="AV160">
            <v>0</v>
          </cell>
          <cell r="AW160">
            <v>-2364</v>
          </cell>
          <cell r="AX160">
            <v>-2823</v>
          </cell>
          <cell r="AY160">
            <v>2</v>
          </cell>
          <cell r="AZ160">
            <v>21</v>
          </cell>
          <cell r="BA160" t="str">
            <v/>
          </cell>
          <cell r="BB160">
            <v>0</v>
          </cell>
          <cell r="BC160">
            <v>-2362</v>
          </cell>
          <cell r="BD160">
            <v>-2802</v>
          </cell>
          <cell r="BE160">
            <v>270</v>
          </cell>
          <cell r="BF160">
            <v>307</v>
          </cell>
          <cell r="BG160">
            <v>46</v>
          </cell>
          <cell r="BH160" t="str">
            <v/>
          </cell>
          <cell r="BI160">
            <v>0</v>
          </cell>
          <cell r="BJ160">
            <v>50</v>
          </cell>
          <cell r="BK160" t="str">
            <v>金镇山</v>
          </cell>
          <cell r="BL160" t="str">
            <v>梁昌石</v>
          </cell>
          <cell r="BM160" t="str">
            <v>李东哲</v>
          </cell>
          <cell r="BN160" t="str">
            <v>01066507292</v>
          </cell>
          <cell r="BO160" t="str">
            <v>2025-03-18</v>
          </cell>
        </row>
        <row r="161">
          <cell r="A161" t="str">
            <v>91110107802298267U</v>
          </cell>
          <cell r="B161" t="str">
            <v>北京博奥森生物技术有限公司</v>
          </cell>
          <cell r="C161" t="str">
            <v>2025</v>
          </cell>
          <cell r="D161" t="str">
            <v>2</v>
          </cell>
          <cell r="E161">
            <v>28667</v>
          </cell>
          <cell r="F161">
            <v>31829</v>
          </cell>
          <cell r="G161">
            <v>24233</v>
          </cell>
          <cell r="H161">
            <v>19540</v>
          </cell>
          <cell r="I161">
            <v>1178</v>
          </cell>
          <cell r="J161">
            <v>1946</v>
          </cell>
          <cell r="K161">
            <v>1178</v>
          </cell>
          <cell r="L161">
            <v>1946</v>
          </cell>
          <cell r="M161">
            <v>28408</v>
          </cell>
          <cell r="N161" t="str">
            <v/>
          </cell>
          <cell r="O161">
            <v>28696</v>
          </cell>
          <cell r="P161">
            <v>0</v>
          </cell>
          <cell r="Q161">
            <v>48057</v>
          </cell>
          <cell r="R161">
            <v>55423</v>
          </cell>
          <cell r="S161">
            <v>9808</v>
          </cell>
          <cell r="T161">
            <v>19133</v>
          </cell>
          <cell r="U161">
            <v>4443</v>
          </cell>
          <cell r="V161">
            <v>10643</v>
          </cell>
          <cell r="W161">
            <v>1236</v>
          </cell>
          <cell r="X161">
            <v>1818</v>
          </cell>
          <cell r="Y161">
            <v>20</v>
          </cell>
          <cell r="Z161">
            <v>10</v>
          </cell>
          <cell r="AA161">
            <v>1265</v>
          </cell>
          <cell r="AB161">
            <v>2335</v>
          </cell>
          <cell r="AC161">
            <v>1430</v>
          </cell>
          <cell r="AD161">
            <v>2165</v>
          </cell>
          <cell r="AE161">
            <v>1715</v>
          </cell>
          <cell r="AF161">
            <v>2776</v>
          </cell>
          <cell r="AG161">
            <v>45</v>
          </cell>
          <cell r="AH161">
            <v>30</v>
          </cell>
          <cell r="AI161" t="str">
            <v/>
          </cell>
          <cell r="AJ161">
            <v>0</v>
          </cell>
          <cell r="AK161" t="str">
            <v/>
          </cell>
          <cell r="AL161">
            <v>0</v>
          </cell>
          <cell r="AM161">
            <v>13</v>
          </cell>
          <cell r="AN161">
            <v>54</v>
          </cell>
          <cell r="AO161" t="str">
            <v/>
          </cell>
          <cell r="AP161">
            <v>0</v>
          </cell>
          <cell r="AQ161" t="str">
            <v/>
          </cell>
          <cell r="AR161">
            <v>0</v>
          </cell>
          <cell r="AS161" t="str">
            <v/>
          </cell>
          <cell r="AT161">
            <v>0</v>
          </cell>
          <cell r="AU161" t="str">
            <v/>
          </cell>
          <cell r="AV161">
            <v>0</v>
          </cell>
          <cell r="AW161">
            <v>-1256</v>
          </cell>
          <cell r="AX161">
            <v>1563</v>
          </cell>
          <cell r="AY161">
            <v>3</v>
          </cell>
          <cell r="AZ161">
            <v>0</v>
          </cell>
          <cell r="BA161">
            <v>0</v>
          </cell>
          <cell r="BB161">
            <v>0</v>
          </cell>
          <cell r="BC161">
            <v>-1253</v>
          </cell>
          <cell r="BD161">
            <v>1563</v>
          </cell>
          <cell r="BE161">
            <v>395</v>
          </cell>
          <cell r="BF161">
            <v>193</v>
          </cell>
          <cell r="BG161">
            <v>99</v>
          </cell>
          <cell r="BH161" t="str">
            <v/>
          </cell>
          <cell r="BI161">
            <v>0</v>
          </cell>
          <cell r="BJ161">
            <v>115</v>
          </cell>
          <cell r="BK161" t="str">
            <v>邬江</v>
          </cell>
          <cell r="BL161" t="str">
            <v>陈超</v>
          </cell>
          <cell r="BM161" t="str">
            <v>王宇</v>
          </cell>
          <cell r="BN161" t="str">
            <v>010-56495215</v>
          </cell>
          <cell r="BO161" t="str">
            <v>2025-03-17</v>
          </cell>
        </row>
        <row r="162">
          <cell r="A162" t="str">
            <v>91110400MA04FQML5D</v>
          </cell>
          <cell r="B162" t="str">
            <v>北京和利时控制技术有限公司</v>
          </cell>
          <cell r="C162" t="str">
            <v>2025</v>
          </cell>
          <cell r="D162" t="str">
            <v>2</v>
          </cell>
          <cell r="E162">
            <v>342209</v>
          </cell>
          <cell r="F162">
            <v>221950</v>
          </cell>
          <cell r="G162">
            <v>85087</v>
          </cell>
          <cell r="H162">
            <v>82493</v>
          </cell>
          <cell r="I162">
            <v>91143</v>
          </cell>
          <cell r="J162">
            <v>75544</v>
          </cell>
          <cell r="K162">
            <v>5656</v>
          </cell>
          <cell r="L162">
            <v>11186</v>
          </cell>
          <cell r="M162">
            <v>18</v>
          </cell>
          <cell r="N162">
            <v>8026</v>
          </cell>
          <cell r="O162">
            <v>3579</v>
          </cell>
          <cell r="P162">
            <v>10682</v>
          </cell>
          <cell r="Q162">
            <v>669105</v>
          </cell>
          <cell r="R162">
            <v>485200</v>
          </cell>
          <cell r="S162">
            <v>188423</v>
          </cell>
          <cell r="T162">
            <v>119116</v>
          </cell>
          <cell r="U162">
            <v>38341</v>
          </cell>
          <cell r="V162">
            <v>33056</v>
          </cell>
          <cell r="W162">
            <v>7518</v>
          </cell>
          <cell r="X162">
            <v>10253</v>
          </cell>
          <cell r="Y162">
            <v>523</v>
          </cell>
          <cell r="Z162">
            <v>292</v>
          </cell>
          <cell r="AA162">
            <v>1785</v>
          </cell>
          <cell r="AB162">
            <v>969</v>
          </cell>
          <cell r="AC162">
            <v>132</v>
          </cell>
          <cell r="AD162">
            <v>65</v>
          </cell>
          <cell r="AE162">
            <v>5189</v>
          </cell>
          <cell r="AF162">
            <v>3794</v>
          </cell>
          <cell r="AG162">
            <v>1</v>
          </cell>
          <cell r="AH162">
            <v>2</v>
          </cell>
          <cell r="AI162" t="str">
            <v/>
          </cell>
          <cell r="AJ162">
            <v>0</v>
          </cell>
          <cell r="AK162" t="str">
            <v/>
          </cell>
          <cell r="AL162">
            <v>0</v>
          </cell>
          <cell r="AM162">
            <v>1775</v>
          </cell>
          <cell r="AN162">
            <v>9</v>
          </cell>
          <cell r="AO162" t="str">
            <v/>
          </cell>
          <cell r="AP162">
            <v>0</v>
          </cell>
          <cell r="AQ162" t="str">
            <v/>
          </cell>
          <cell r="AR162">
            <v>0</v>
          </cell>
          <cell r="AS162" t="str">
            <v/>
          </cell>
          <cell r="AT162">
            <v>0</v>
          </cell>
          <cell r="AU162" t="str">
            <v/>
          </cell>
          <cell r="AV162">
            <v>0</v>
          </cell>
          <cell r="AW162">
            <v>24968</v>
          </cell>
          <cell r="AX162">
            <v>17690</v>
          </cell>
          <cell r="AY162" t="str">
            <v/>
          </cell>
          <cell r="AZ162">
            <v>0</v>
          </cell>
          <cell r="BA162" t="str">
            <v/>
          </cell>
          <cell r="BB162">
            <v>0</v>
          </cell>
          <cell r="BC162">
            <v>24968</v>
          </cell>
          <cell r="BD162">
            <v>17690</v>
          </cell>
          <cell r="BE162">
            <v>1189</v>
          </cell>
          <cell r="BF162">
            <v>-59</v>
          </cell>
          <cell r="BG162">
            <v>131</v>
          </cell>
          <cell r="BH162" t="str">
            <v/>
          </cell>
          <cell r="BI162">
            <v>0</v>
          </cell>
          <cell r="BJ162">
            <v>99</v>
          </cell>
          <cell r="BK162" t="str">
            <v>方垒</v>
          </cell>
          <cell r="BL162" t="str">
            <v>徐艳</v>
          </cell>
          <cell r="BM162" t="str">
            <v>李淼</v>
          </cell>
          <cell r="BN162" t="str">
            <v>13401026872</v>
          </cell>
          <cell r="BO162" t="str">
            <v>2025-03-13</v>
          </cell>
        </row>
        <row r="163">
          <cell r="A163" t="str">
            <v>9111011566051922XQ</v>
          </cell>
          <cell r="B163" t="str">
            <v>北京烨兴钢制品有限公司</v>
          </cell>
          <cell r="C163" t="str">
            <v>2025</v>
          </cell>
          <cell r="D163" t="str">
            <v>2</v>
          </cell>
          <cell r="E163">
            <v>128256</v>
          </cell>
          <cell r="F163">
            <v>120682</v>
          </cell>
          <cell r="G163">
            <v>10849</v>
          </cell>
          <cell r="H163">
            <v>10668</v>
          </cell>
          <cell r="I163">
            <v>6487</v>
          </cell>
          <cell r="J163">
            <v>8885</v>
          </cell>
          <cell r="K163">
            <v>390</v>
          </cell>
          <cell r="L163">
            <v>1629</v>
          </cell>
          <cell r="M163">
            <v>4300</v>
          </cell>
          <cell r="N163">
            <v>6097</v>
          </cell>
          <cell r="O163">
            <v>4658</v>
          </cell>
          <cell r="P163">
            <v>7256</v>
          </cell>
          <cell r="Q163">
            <v>147606</v>
          </cell>
          <cell r="R163">
            <v>145614</v>
          </cell>
          <cell r="S163">
            <v>159493</v>
          </cell>
          <cell r="T163">
            <v>184617</v>
          </cell>
          <cell r="U163">
            <v>28997</v>
          </cell>
          <cell r="V163">
            <v>22480</v>
          </cell>
          <cell r="W163">
            <v>21707</v>
          </cell>
          <cell r="X163">
            <v>22249</v>
          </cell>
          <cell r="Y163">
            <v>13</v>
          </cell>
          <cell r="Z163">
            <v>19</v>
          </cell>
          <cell r="AA163" t="str">
            <v/>
          </cell>
          <cell r="AB163">
            <v>0</v>
          </cell>
          <cell r="AC163">
            <v>256</v>
          </cell>
          <cell r="AD163">
            <v>287</v>
          </cell>
          <cell r="AE163" t="str">
            <v/>
          </cell>
          <cell r="AF163">
            <v>0</v>
          </cell>
          <cell r="AG163">
            <v>1</v>
          </cell>
          <cell r="AH163">
            <v>1</v>
          </cell>
          <cell r="AI163" t="str">
            <v/>
          </cell>
          <cell r="AJ163">
            <v>0</v>
          </cell>
          <cell r="AK163">
            <v>12803</v>
          </cell>
          <cell r="AL163">
            <v>8100</v>
          </cell>
          <cell r="AM163">
            <v>1</v>
          </cell>
          <cell r="AN163">
            <v>0</v>
          </cell>
          <cell r="AO163" t="str">
            <v/>
          </cell>
          <cell r="AP163">
            <v>0</v>
          </cell>
          <cell r="AQ163" t="str">
            <v/>
          </cell>
          <cell r="AR163">
            <v>0</v>
          </cell>
          <cell r="AS163" t="str">
            <v/>
          </cell>
          <cell r="AT163">
            <v>0</v>
          </cell>
          <cell r="AU163" t="str">
            <v/>
          </cell>
          <cell r="AV163">
            <v>0</v>
          </cell>
          <cell r="AW163">
            <v>19824</v>
          </cell>
          <cell r="AX163">
            <v>8024</v>
          </cell>
          <cell r="AY163" t="str">
            <v/>
          </cell>
          <cell r="AZ163">
            <v>0</v>
          </cell>
          <cell r="BA163" t="str">
            <v/>
          </cell>
          <cell r="BB163">
            <v>0</v>
          </cell>
          <cell r="BC163">
            <v>19824</v>
          </cell>
          <cell r="BD163">
            <v>8024</v>
          </cell>
          <cell r="BE163">
            <v>-55</v>
          </cell>
          <cell r="BF163">
            <v>74</v>
          </cell>
          <cell r="BG163">
            <v>72</v>
          </cell>
          <cell r="BH163">
            <v>0</v>
          </cell>
          <cell r="BI163">
            <v>0</v>
          </cell>
          <cell r="BJ163">
            <v>81</v>
          </cell>
          <cell r="BK163" t="str">
            <v>孟托</v>
          </cell>
          <cell r="BL163" t="str">
            <v>刘艳召</v>
          </cell>
          <cell r="BM163" t="str">
            <v>廉涛</v>
          </cell>
          <cell r="BN163" t="str">
            <v>19327836408</v>
          </cell>
          <cell r="BO163" t="str">
            <v>2025-03-17</v>
          </cell>
        </row>
        <row r="164">
          <cell r="A164" t="str">
            <v>91110302768456806L</v>
          </cell>
          <cell r="B164" t="str">
            <v>北京首信圆方机电设备有限公司</v>
          </cell>
          <cell r="C164" t="str">
            <v>2025</v>
          </cell>
          <cell r="D164" t="str">
            <v>2</v>
          </cell>
          <cell r="E164">
            <v>57644</v>
          </cell>
          <cell r="F164">
            <v>43107</v>
          </cell>
          <cell r="G164">
            <v>20059</v>
          </cell>
          <cell r="H164">
            <v>19780</v>
          </cell>
          <cell r="I164">
            <v>7141</v>
          </cell>
          <cell r="J164">
            <v>4829</v>
          </cell>
          <cell r="K164">
            <v>0</v>
          </cell>
          <cell r="L164">
            <v>0</v>
          </cell>
          <cell r="M164">
            <v>14595</v>
          </cell>
          <cell r="N164">
            <v>1798</v>
          </cell>
          <cell r="O164">
            <v>13485</v>
          </cell>
          <cell r="P164">
            <v>1560</v>
          </cell>
          <cell r="Q164">
            <v>63780</v>
          </cell>
          <cell r="R164">
            <v>48009</v>
          </cell>
          <cell r="S164">
            <v>21970</v>
          </cell>
          <cell r="T164">
            <v>7431</v>
          </cell>
          <cell r="U164">
            <v>8818</v>
          </cell>
          <cell r="V164">
            <v>9755</v>
          </cell>
          <cell r="W164">
            <v>7629</v>
          </cell>
          <cell r="X164">
            <v>8082</v>
          </cell>
          <cell r="Y164">
            <v>33</v>
          </cell>
          <cell r="Z164">
            <v>5</v>
          </cell>
          <cell r="AA164">
            <v>4</v>
          </cell>
          <cell r="AB164">
            <v>37</v>
          </cell>
          <cell r="AC164">
            <v>805</v>
          </cell>
          <cell r="AD164">
            <v>1031</v>
          </cell>
          <cell r="AE164">
            <v>491</v>
          </cell>
          <cell r="AF164">
            <v>674</v>
          </cell>
          <cell r="AG164" t="str">
            <v/>
          </cell>
          <cell r="AH164">
            <v>0</v>
          </cell>
          <cell r="AI164" t="str">
            <v/>
          </cell>
          <cell r="AJ164">
            <v>0</v>
          </cell>
          <cell r="AK164" t="str">
            <v/>
          </cell>
          <cell r="AL164">
            <v>0</v>
          </cell>
          <cell r="AM164" t="str">
            <v/>
          </cell>
          <cell r="AN164">
            <v>0</v>
          </cell>
          <cell r="AO164" t="str">
            <v/>
          </cell>
          <cell r="AP164">
            <v>0</v>
          </cell>
          <cell r="AQ164" t="str">
            <v/>
          </cell>
          <cell r="AR164">
            <v>0</v>
          </cell>
          <cell r="AS164" t="str">
            <v/>
          </cell>
          <cell r="AT164">
            <v>0</v>
          </cell>
          <cell r="AU164" t="str">
            <v/>
          </cell>
          <cell r="AV164">
            <v>0</v>
          </cell>
          <cell r="AW164">
            <v>-144</v>
          </cell>
          <cell r="AX164">
            <v>-74</v>
          </cell>
          <cell r="AY164">
            <v>5</v>
          </cell>
          <cell r="AZ164">
            <v>4</v>
          </cell>
          <cell r="BA164" t="str">
            <v/>
          </cell>
          <cell r="BB164">
            <v>0</v>
          </cell>
          <cell r="BC164">
            <v>-139</v>
          </cell>
          <cell r="BD164">
            <v>-70</v>
          </cell>
          <cell r="BE164">
            <v>268</v>
          </cell>
          <cell r="BF164">
            <v>67</v>
          </cell>
          <cell r="BG164">
            <v>87</v>
          </cell>
          <cell r="BH164">
            <v>0</v>
          </cell>
          <cell r="BI164">
            <v>0</v>
          </cell>
          <cell r="BJ164">
            <v>94</v>
          </cell>
          <cell r="BK164" t="str">
            <v>孙晓萌</v>
          </cell>
          <cell r="BL164" t="str">
            <v>金长华</v>
          </cell>
          <cell r="BM164" t="str">
            <v>张富琴</v>
          </cell>
          <cell r="BN164" t="str">
            <v>59771061</v>
          </cell>
          <cell r="BO164" t="str">
            <v>2025-03-12</v>
          </cell>
        </row>
        <row r="165">
          <cell r="A165" t="str">
            <v>911103026000911455</v>
          </cell>
          <cell r="B165" t="str">
            <v>威讯联合半导体（北京）有限公司</v>
          </cell>
          <cell r="C165" t="str">
            <v>2025</v>
          </cell>
          <cell r="D165" t="str">
            <v>2</v>
          </cell>
          <cell r="E165">
            <v>3253635</v>
          </cell>
          <cell r="F165">
            <v>3631556</v>
          </cell>
          <cell r="G165">
            <v>2442098</v>
          </cell>
          <cell r="H165">
            <v>1856609</v>
          </cell>
          <cell r="I165">
            <v>786188</v>
          </cell>
          <cell r="J165">
            <v>1032498</v>
          </cell>
          <cell r="K165">
            <v>123264</v>
          </cell>
          <cell r="L165">
            <v>401180</v>
          </cell>
          <cell r="M165">
            <v>1674505</v>
          </cell>
          <cell r="N165">
            <v>85289</v>
          </cell>
          <cell r="O165">
            <v>2130431</v>
          </cell>
          <cell r="P165">
            <v>148891</v>
          </cell>
          <cell r="Q165">
            <v>3790659</v>
          </cell>
          <cell r="R165">
            <v>4318378</v>
          </cell>
          <cell r="S165">
            <v>2677970</v>
          </cell>
          <cell r="T165">
            <v>786392</v>
          </cell>
          <cell r="U165">
            <v>959145</v>
          </cell>
          <cell r="V165">
            <v>892348</v>
          </cell>
          <cell r="W165">
            <v>971966</v>
          </cell>
          <cell r="X165">
            <v>846648</v>
          </cell>
          <cell r="Y165">
            <v>952</v>
          </cell>
          <cell r="Z165">
            <v>0</v>
          </cell>
          <cell r="AA165">
            <v>347</v>
          </cell>
          <cell r="AB165">
            <v>0</v>
          </cell>
          <cell r="AC165">
            <v>1915</v>
          </cell>
          <cell r="AD165">
            <v>3266</v>
          </cell>
          <cell r="AE165">
            <v>0</v>
          </cell>
          <cell r="AF165">
            <v>0</v>
          </cell>
          <cell r="AG165">
            <v>1236</v>
          </cell>
          <cell r="AH165">
            <v>-26486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724</v>
          </cell>
          <cell r="AN165">
            <v>0</v>
          </cell>
          <cell r="AO165">
            <v>-1195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37</v>
          </cell>
          <cell r="AV165">
            <v>0</v>
          </cell>
          <cell r="AW165">
            <v>-17706</v>
          </cell>
          <cell r="AX165">
            <v>68920</v>
          </cell>
          <cell r="AY165">
            <v>0</v>
          </cell>
          <cell r="AZ165">
            <v>448</v>
          </cell>
          <cell r="BA165">
            <v>0</v>
          </cell>
          <cell r="BB165">
            <v>0</v>
          </cell>
          <cell r="BC165">
            <v>-17706</v>
          </cell>
          <cell r="BD165">
            <v>69368</v>
          </cell>
          <cell r="BE165">
            <v>294</v>
          </cell>
          <cell r="BF165">
            <v>63236</v>
          </cell>
          <cell r="BG165">
            <v>1402</v>
          </cell>
          <cell r="BH165">
            <v>63</v>
          </cell>
          <cell r="BI165">
            <v>9577</v>
          </cell>
          <cell r="BJ165">
            <v>1529</v>
          </cell>
          <cell r="BK165" t="str">
            <v>郝杰</v>
          </cell>
          <cell r="BL165" t="str">
            <v>乔波</v>
          </cell>
          <cell r="BM165" t="str">
            <v>康惠秋</v>
          </cell>
          <cell r="BN165" t="str">
            <v>67879977</v>
          </cell>
          <cell r="BO165" t="str">
            <v>2025-03-12</v>
          </cell>
        </row>
        <row r="166">
          <cell r="A166" t="str">
            <v>91110302700009751B</v>
          </cell>
          <cell r="B166" t="str">
            <v>北京中钞锡克拜安全油墨有限公司</v>
          </cell>
          <cell r="C166" t="str">
            <v>2025</v>
          </cell>
          <cell r="D166" t="str">
            <v>2</v>
          </cell>
          <cell r="E166">
            <v>286914</v>
          </cell>
          <cell r="F166">
            <v>224579</v>
          </cell>
          <cell r="G166">
            <v>59023</v>
          </cell>
          <cell r="H166">
            <v>57089</v>
          </cell>
          <cell r="I166">
            <v>13575</v>
          </cell>
          <cell r="J166">
            <v>10718</v>
          </cell>
          <cell r="K166">
            <v>3936</v>
          </cell>
          <cell r="L166">
            <v>2694</v>
          </cell>
          <cell r="M166">
            <v>39193</v>
          </cell>
          <cell r="N166">
            <v>8902</v>
          </cell>
          <cell r="O166">
            <v>43417</v>
          </cell>
          <cell r="P166">
            <v>5997</v>
          </cell>
          <cell r="Q166">
            <v>303687</v>
          </cell>
          <cell r="R166">
            <v>243555</v>
          </cell>
          <cell r="S166">
            <v>88984</v>
          </cell>
          <cell r="T166">
            <v>37891</v>
          </cell>
          <cell r="U166">
            <v>168363</v>
          </cell>
          <cell r="V166">
            <v>137748</v>
          </cell>
          <cell r="W166">
            <v>127922</v>
          </cell>
          <cell r="X166">
            <v>104868</v>
          </cell>
          <cell r="Y166">
            <v>734</v>
          </cell>
          <cell r="Z166">
            <v>669</v>
          </cell>
          <cell r="AA166" t="str">
            <v/>
          </cell>
          <cell r="AB166">
            <v>0</v>
          </cell>
          <cell r="AC166">
            <v>9612</v>
          </cell>
          <cell r="AD166">
            <v>8683</v>
          </cell>
          <cell r="AE166" t="str">
            <v/>
          </cell>
          <cell r="AF166">
            <v>0</v>
          </cell>
          <cell r="AG166">
            <v>45</v>
          </cell>
          <cell r="AH166">
            <v>-422</v>
          </cell>
          <cell r="AI166" t="str">
            <v/>
          </cell>
          <cell r="AJ166">
            <v>0</v>
          </cell>
          <cell r="AK166" t="str">
            <v/>
          </cell>
          <cell r="AL166">
            <v>0</v>
          </cell>
          <cell r="AM166" t="str">
            <v/>
          </cell>
          <cell r="AN166">
            <v>0</v>
          </cell>
          <cell r="AO166" t="str">
            <v/>
          </cell>
          <cell r="AP166">
            <v>0</v>
          </cell>
          <cell r="AQ166" t="str">
            <v/>
          </cell>
          <cell r="AR166">
            <v>0</v>
          </cell>
          <cell r="AS166" t="str">
            <v/>
          </cell>
          <cell r="AT166">
            <v>0</v>
          </cell>
          <cell r="AU166" t="str">
            <v/>
          </cell>
          <cell r="AV166">
            <v>0</v>
          </cell>
          <cell r="AW166">
            <v>30048</v>
          </cell>
          <cell r="AX166">
            <v>23949</v>
          </cell>
          <cell r="AY166">
            <v>55</v>
          </cell>
          <cell r="AZ166">
            <v>0</v>
          </cell>
          <cell r="BA166" t="str">
            <v/>
          </cell>
          <cell r="BB166">
            <v>0</v>
          </cell>
          <cell r="BC166">
            <v>30103</v>
          </cell>
          <cell r="BD166">
            <v>23949</v>
          </cell>
          <cell r="BE166">
            <v>5368</v>
          </cell>
          <cell r="BF166">
            <v>4977</v>
          </cell>
          <cell r="BG166">
            <v>30</v>
          </cell>
          <cell r="BH166">
            <v>7525</v>
          </cell>
          <cell r="BI166">
            <v>5987</v>
          </cell>
          <cell r="BJ166">
            <v>29</v>
          </cell>
          <cell r="BK166" t="str">
            <v>刘晖</v>
          </cell>
          <cell r="BL166" t="str">
            <v>岳武</v>
          </cell>
          <cell r="BM166" t="str">
            <v>宋洁</v>
          </cell>
          <cell r="BN166" t="str">
            <v>87835321</v>
          </cell>
          <cell r="BO166" t="str">
            <v>2025-03-12</v>
          </cell>
        </row>
        <row r="167">
          <cell r="A167" t="str">
            <v>91110112766758720D</v>
          </cell>
          <cell r="B167" t="str">
            <v>北京迪玛克医药科技有限公司</v>
          </cell>
          <cell r="C167" t="str">
            <v>2025</v>
          </cell>
          <cell r="D167" t="str">
            <v>2</v>
          </cell>
          <cell r="E167">
            <v>317454</v>
          </cell>
          <cell r="F167">
            <v>338610</v>
          </cell>
          <cell r="G167">
            <v>38975</v>
          </cell>
          <cell r="H167">
            <v>38275</v>
          </cell>
          <cell r="I167">
            <v>64964</v>
          </cell>
          <cell r="J167">
            <v>42647</v>
          </cell>
          <cell r="K167">
            <v>43981</v>
          </cell>
          <cell r="L167">
            <v>21037</v>
          </cell>
          <cell r="M167">
            <v>58098</v>
          </cell>
          <cell r="N167">
            <v>7939</v>
          </cell>
          <cell r="O167">
            <v>52384</v>
          </cell>
          <cell r="P167">
            <v>9882</v>
          </cell>
          <cell r="Q167">
            <v>376327</v>
          </cell>
          <cell r="R167">
            <v>401388</v>
          </cell>
          <cell r="S167">
            <v>24213</v>
          </cell>
          <cell r="T167">
            <v>49007</v>
          </cell>
          <cell r="U167">
            <v>57218</v>
          </cell>
          <cell r="V167">
            <v>53898</v>
          </cell>
          <cell r="W167">
            <v>27179</v>
          </cell>
          <cell r="X167">
            <v>35007</v>
          </cell>
          <cell r="Y167">
            <v>229</v>
          </cell>
          <cell r="Z167">
            <v>492</v>
          </cell>
          <cell r="AA167">
            <v>7000</v>
          </cell>
          <cell r="AB167">
            <v>5018</v>
          </cell>
          <cell r="AC167">
            <v>3628</v>
          </cell>
          <cell r="AD167">
            <v>4488</v>
          </cell>
          <cell r="AE167">
            <v>2656</v>
          </cell>
          <cell r="AF167">
            <v>3476</v>
          </cell>
          <cell r="AG167">
            <v>-9</v>
          </cell>
          <cell r="AH167">
            <v>178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364</v>
          </cell>
          <cell r="AN167">
            <v>763</v>
          </cell>
          <cell r="AO167">
            <v>32</v>
          </cell>
          <cell r="AP167">
            <v>0</v>
          </cell>
          <cell r="AQ167">
            <v>0</v>
          </cell>
          <cell r="AR167">
            <v>0</v>
          </cell>
          <cell r="AS167">
            <v>-15</v>
          </cell>
          <cell r="AT167">
            <v>237</v>
          </cell>
          <cell r="AU167">
            <v>24</v>
          </cell>
          <cell r="AV167">
            <v>0</v>
          </cell>
          <cell r="AW167">
            <v>16940</v>
          </cell>
          <cell r="AX167">
            <v>6239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16940</v>
          </cell>
          <cell r="BD167">
            <v>6239</v>
          </cell>
          <cell r="BE167">
            <v>1881</v>
          </cell>
          <cell r="BF167">
            <v>3504</v>
          </cell>
          <cell r="BG167">
            <v>219</v>
          </cell>
          <cell r="BH167">
            <v>0</v>
          </cell>
          <cell r="BI167">
            <v>0</v>
          </cell>
          <cell r="BJ167">
            <v>210</v>
          </cell>
          <cell r="BK167" t="str">
            <v>戴.伊丽莎白.胥芳</v>
          </cell>
          <cell r="BL167" t="str">
            <v>李维娅</v>
          </cell>
          <cell r="BM167" t="str">
            <v>徐若冰</v>
          </cell>
          <cell r="BN167" t="str">
            <v>13317838343</v>
          </cell>
          <cell r="BO167" t="str">
            <v>2025-03-17</v>
          </cell>
        </row>
        <row r="168">
          <cell r="A168" t="str">
            <v>91110000110052522M</v>
          </cell>
          <cell r="B168" t="str">
            <v>经纬纺织机械股份有限公司</v>
          </cell>
          <cell r="C168" t="str">
            <v>2025</v>
          </cell>
          <cell r="D168" t="str">
            <v>2</v>
          </cell>
          <cell r="E168">
            <v>2519566</v>
          </cell>
          <cell r="F168">
            <v>2371613</v>
          </cell>
          <cell r="G168">
            <v>669248</v>
          </cell>
          <cell r="H168">
            <v>542459</v>
          </cell>
          <cell r="I168">
            <v>33150</v>
          </cell>
          <cell r="J168">
            <v>5269</v>
          </cell>
          <cell r="K168">
            <v>29853</v>
          </cell>
          <cell r="L168">
            <v>4577</v>
          </cell>
          <cell r="M168">
            <v>183776</v>
          </cell>
          <cell r="N168">
            <v>3297</v>
          </cell>
          <cell r="O168">
            <v>161538</v>
          </cell>
          <cell r="P168">
            <v>692</v>
          </cell>
          <cell r="Q168">
            <v>9011606</v>
          </cell>
          <cell r="R168">
            <v>9362876</v>
          </cell>
          <cell r="S168">
            <v>6633307</v>
          </cell>
          <cell r="T168">
            <v>6871202</v>
          </cell>
          <cell r="U168">
            <v>883076</v>
          </cell>
          <cell r="V168">
            <v>655564</v>
          </cell>
          <cell r="W168">
            <v>866421</v>
          </cell>
          <cell r="X168">
            <v>635886</v>
          </cell>
          <cell r="Y168">
            <v>10419</v>
          </cell>
          <cell r="Z168">
            <v>463</v>
          </cell>
          <cell r="AA168">
            <v>5427</v>
          </cell>
          <cell r="AB168">
            <v>3985</v>
          </cell>
          <cell r="AC168">
            <v>12359</v>
          </cell>
          <cell r="AD168">
            <v>13769</v>
          </cell>
          <cell r="AE168">
            <v>6945</v>
          </cell>
          <cell r="AF168">
            <v>5785</v>
          </cell>
          <cell r="AG168">
            <v>4700</v>
          </cell>
          <cell r="AH168">
            <v>12684</v>
          </cell>
          <cell r="AI168">
            <v>0</v>
          </cell>
          <cell r="AJ168">
            <v>0</v>
          </cell>
          <cell r="AK168">
            <v>178</v>
          </cell>
          <cell r="AL168">
            <v>0</v>
          </cell>
          <cell r="AM168">
            <v>148</v>
          </cell>
          <cell r="AN168">
            <v>146</v>
          </cell>
          <cell r="AO168">
            <v>117140</v>
          </cell>
          <cell r="AP168">
            <v>177380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94271</v>
          </cell>
          <cell r="AX168">
            <v>160518</v>
          </cell>
          <cell r="AY168">
            <v>0</v>
          </cell>
          <cell r="AZ168">
            <v>1267</v>
          </cell>
          <cell r="BA168">
            <v>1060</v>
          </cell>
          <cell r="BB168">
            <v>0</v>
          </cell>
          <cell r="BC168">
            <v>93211</v>
          </cell>
          <cell r="BD168">
            <v>161785</v>
          </cell>
          <cell r="BE168">
            <v>19723</v>
          </cell>
          <cell r="BF168">
            <v>2792</v>
          </cell>
          <cell r="BG168">
            <v>197</v>
          </cell>
          <cell r="BH168">
            <v>0</v>
          </cell>
          <cell r="BI168">
            <v>0</v>
          </cell>
          <cell r="BJ168">
            <v>185</v>
          </cell>
          <cell r="BK168" t="str">
            <v>邵明东</v>
          </cell>
          <cell r="BL168" t="str">
            <v>张灵华</v>
          </cell>
          <cell r="BM168" t="str">
            <v>吴明兰</v>
          </cell>
          <cell r="BN168" t="str">
            <v>18547750540</v>
          </cell>
          <cell r="BO168" t="str">
            <v>2025-03-17</v>
          </cell>
        </row>
        <row r="169">
          <cell r="A169" t="str">
            <v>91110112MA01RHBF4C</v>
          </cell>
          <cell r="B169" t="str">
            <v>北京上云物道科技有限公司</v>
          </cell>
          <cell r="C169" t="str">
            <v>2025</v>
          </cell>
          <cell r="D169" t="str">
            <v>2</v>
          </cell>
          <cell r="E169">
            <v>26036</v>
          </cell>
          <cell r="F169">
            <v>1724</v>
          </cell>
          <cell r="G169" t="str">
            <v/>
          </cell>
          <cell r="H169">
            <v>469</v>
          </cell>
          <cell r="I169">
            <v>5738</v>
          </cell>
          <cell r="J169">
            <v>720</v>
          </cell>
          <cell r="K169">
            <v>1169</v>
          </cell>
          <cell r="L169">
            <v>188</v>
          </cell>
          <cell r="M169">
            <v>653</v>
          </cell>
          <cell r="N169">
            <v>4569</v>
          </cell>
          <cell r="O169">
            <v>84</v>
          </cell>
          <cell r="P169">
            <v>532</v>
          </cell>
          <cell r="Q169">
            <v>30545</v>
          </cell>
          <cell r="R169">
            <v>3252</v>
          </cell>
          <cell r="S169">
            <v>24350</v>
          </cell>
          <cell r="T169">
            <v>1464</v>
          </cell>
          <cell r="U169">
            <v>908</v>
          </cell>
          <cell r="V169">
            <v>742</v>
          </cell>
          <cell r="W169">
            <v>853</v>
          </cell>
          <cell r="X169">
            <v>101</v>
          </cell>
          <cell r="Y169">
            <v>1</v>
          </cell>
          <cell r="Z169">
            <v>7</v>
          </cell>
          <cell r="AA169">
            <v>20</v>
          </cell>
          <cell r="AB169">
            <v>237</v>
          </cell>
          <cell r="AC169">
            <v>277</v>
          </cell>
          <cell r="AD169">
            <v>99</v>
          </cell>
          <cell r="AE169">
            <v>232</v>
          </cell>
          <cell r="AF169">
            <v>0</v>
          </cell>
          <cell r="AG169">
            <v>4</v>
          </cell>
          <cell r="AH169">
            <v>3</v>
          </cell>
          <cell r="AI169" t="str">
            <v/>
          </cell>
          <cell r="AJ169">
            <v>0</v>
          </cell>
          <cell r="AK169" t="str">
            <v/>
          </cell>
          <cell r="AL169">
            <v>0</v>
          </cell>
          <cell r="AM169" t="str">
            <v/>
          </cell>
          <cell r="AN169">
            <v>0</v>
          </cell>
          <cell r="AO169" t="str">
            <v/>
          </cell>
          <cell r="AP169">
            <v>0</v>
          </cell>
          <cell r="AQ169" t="str">
            <v/>
          </cell>
          <cell r="AR169">
            <v>0</v>
          </cell>
          <cell r="AS169" t="str">
            <v/>
          </cell>
          <cell r="AT169">
            <v>0</v>
          </cell>
          <cell r="AU169" t="str">
            <v/>
          </cell>
          <cell r="AV169">
            <v>0</v>
          </cell>
          <cell r="AW169">
            <v>-479</v>
          </cell>
          <cell r="AX169">
            <v>295</v>
          </cell>
          <cell r="AY169" t="str">
            <v/>
          </cell>
          <cell r="AZ169">
            <v>0</v>
          </cell>
          <cell r="BA169">
            <v>1</v>
          </cell>
          <cell r="BB169">
            <v>0</v>
          </cell>
          <cell r="BC169">
            <v>-480</v>
          </cell>
          <cell r="BD169">
            <v>295</v>
          </cell>
          <cell r="BE169">
            <v>-74</v>
          </cell>
          <cell r="BF169">
            <v>0</v>
          </cell>
          <cell r="BG169">
            <v>30</v>
          </cell>
          <cell r="BH169" t="str">
            <v/>
          </cell>
          <cell r="BI169">
            <v>0</v>
          </cell>
          <cell r="BJ169">
            <v>30</v>
          </cell>
          <cell r="BK169" t="str">
            <v>富艳辉</v>
          </cell>
          <cell r="BL169" t="str">
            <v>刘彦</v>
          </cell>
          <cell r="BM169" t="str">
            <v>王丹</v>
          </cell>
          <cell r="BN169" t="str">
            <v>15726688970</v>
          </cell>
          <cell r="BO169" t="str">
            <v>2025-03-15</v>
          </cell>
        </row>
        <row r="170">
          <cell r="A170" t="str">
            <v>91110302740070055D</v>
          </cell>
          <cell r="B170" t="str">
            <v>神州细胞工程有限公司</v>
          </cell>
          <cell r="C170" t="str">
            <v>2025</v>
          </cell>
          <cell r="D170" t="str">
            <v>2</v>
          </cell>
          <cell r="E170">
            <v>1072468</v>
          </cell>
          <cell r="F170">
            <v>1173328</v>
          </cell>
          <cell r="G170">
            <v>452338</v>
          </cell>
          <cell r="H170">
            <v>334659</v>
          </cell>
          <cell r="I170">
            <v>292327</v>
          </cell>
          <cell r="J170">
            <v>210267</v>
          </cell>
          <cell r="K170">
            <v>59337</v>
          </cell>
          <cell r="L170">
            <v>30990</v>
          </cell>
          <cell r="M170">
            <v>1147729</v>
          </cell>
          <cell r="N170">
            <v>226527</v>
          </cell>
          <cell r="O170">
            <v>990934</v>
          </cell>
          <cell r="P170">
            <v>179277</v>
          </cell>
          <cell r="Q170">
            <v>2702281</v>
          </cell>
          <cell r="R170">
            <v>2699615</v>
          </cell>
          <cell r="S170">
            <v>4705023</v>
          </cell>
          <cell r="T170">
            <v>4692374</v>
          </cell>
          <cell r="U170">
            <v>75894</v>
          </cell>
          <cell r="V170">
            <v>360732</v>
          </cell>
          <cell r="W170">
            <v>4282</v>
          </cell>
          <cell r="X170">
            <v>11655</v>
          </cell>
          <cell r="Y170">
            <v>903</v>
          </cell>
          <cell r="Z170">
            <v>1634</v>
          </cell>
          <cell r="AA170">
            <v>100618</v>
          </cell>
          <cell r="AB170">
            <v>54263</v>
          </cell>
          <cell r="AC170">
            <v>27960</v>
          </cell>
          <cell r="AD170">
            <v>17795</v>
          </cell>
          <cell r="AE170">
            <v>97529</v>
          </cell>
          <cell r="AF170">
            <v>138154</v>
          </cell>
          <cell r="AG170">
            <v>14624</v>
          </cell>
          <cell r="AH170">
            <v>21499</v>
          </cell>
          <cell r="AI170">
            <v>424</v>
          </cell>
          <cell r="AJ170">
            <v>-42</v>
          </cell>
          <cell r="AK170" t="str">
            <v/>
          </cell>
          <cell r="AL170">
            <v>0</v>
          </cell>
          <cell r="AM170">
            <v>615</v>
          </cell>
          <cell r="AN170">
            <v>536</v>
          </cell>
          <cell r="AO170">
            <v>-353</v>
          </cell>
          <cell r="AP170">
            <v>20</v>
          </cell>
          <cell r="AQ170" t="str">
            <v/>
          </cell>
          <cell r="AR170">
            <v>0</v>
          </cell>
          <cell r="AS170" t="str">
            <v/>
          </cell>
          <cell r="AT170">
            <v>0</v>
          </cell>
          <cell r="AU170" t="str">
            <v/>
          </cell>
          <cell r="AV170">
            <v>0</v>
          </cell>
          <cell r="AW170">
            <v>-169336</v>
          </cell>
          <cell r="AX170">
            <v>116245</v>
          </cell>
          <cell r="AY170">
            <v>100006</v>
          </cell>
          <cell r="AZ170">
            <v>168</v>
          </cell>
          <cell r="BA170">
            <v>36021</v>
          </cell>
          <cell r="BB170">
            <v>37528</v>
          </cell>
          <cell r="BC170">
            <v>-105351</v>
          </cell>
          <cell r="BD170">
            <v>78885</v>
          </cell>
          <cell r="BE170">
            <v>722</v>
          </cell>
          <cell r="BF170">
            <v>-1545</v>
          </cell>
          <cell r="BG170">
            <v>2228</v>
          </cell>
          <cell r="BH170" t="str">
            <v/>
          </cell>
          <cell r="BI170">
            <v>0</v>
          </cell>
          <cell r="BJ170">
            <v>2314</v>
          </cell>
          <cell r="BK170" t="str">
            <v>谢良志</v>
          </cell>
          <cell r="BL170" t="str">
            <v>马洁</v>
          </cell>
          <cell r="BM170" t="str">
            <v>金丽鑫</v>
          </cell>
          <cell r="BN170" t="str">
            <v>13231492606</v>
          </cell>
          <cell r="BO170" t="str">
            <v>2025-03-17</v>
          </cell>
        </row>
        <row r="171">
          <cell r="A171" t="str">
            <v>911103028020684102</v>
          </cell>
          <cell r="B171" t="str">
            <v>北京科尔康安全设备制造有限公司</v>
          </cell>
          <cell r="C171" t="str">
            <v>2025</v>
          </cell>
          <cell r="D171" t="str">
            <v>2</v>
          </cell>
          <cell r="E171">
            <v>78803</v>
          </cell>
          <cell r="F171">
            <v>57731</v>
          </cell>
          <cell r="G171">
            <v>4066</v>
          </cell>
          <cell r="H171">
            <v>2804</v>
          </cell>
          <cell r="I171">
            <v>9330</v>
          </cell>
          <cell r="J171">
            <v>10546</v>
          </cell>
          <cell r="K171">
            <v>1340</v>
          </cell>
          <cell r="L171">
            <v>1582</v>
          </cell>
          <cell r="M171">
            <v>726</v>
          </cell>
          <cell r="N171" t="str">
            <v/>
          </cell>
          <cell r="O171">
            <v>410</v>
          </cell>
          <cell r="P171">
            <v>8964</v>
          </cell>
          <cell r="Q171">
            <v>79950</v>
          </cell>
          <cell r="R171">
            <v>58662</v>
          </cell>
          <cell r="S171">
            <v>34950</v>
          </cell>
          <cell r="T171">
            <v>5817</v>
          </cell>
          <cell r="U171">
            <v>11136</v>
          </cell>
          <cell r="V171">
            <v>5692</v>
          </cell>
          <cell r="W171">
            <v>5618</v>
          </cell>
          <cell r="X171">
            <v>3382</v>
          </cell>
          <cell r="Y171">
            <v>157</v>
          </cell>
          <cell r="Z171">
            <v>76</v>
          </cell>
          <cell r="AA171">
            <v>2783</v>
          </cell>
          <cell r="AB171">
            <v>2526</v>
          </cell>
          <cell r="AC171">
            <v>959</v>
          </cell>
          <cell r="AD171">
            <v>803</v>
          </cell>
          <cell r="AE171">
            <v>917</v>
          </cell>
          <cell r="AF171">
            <v>801</v>
          </cell>
          <cell r="AG171">
            <v>5</v>
          </cell>
          <cell r="AH171">
            <v>-12</v>
          </cell>
          <cell r="AI171" t="str">
            <v/>
          </cell>
          <cell r="AJ171">
            <v>0</v>
          </cell>
          <cell r="AK171" t="str">
            <v/>
          </cell>
          <cell r="AL171">
            <v>0</v>
          </cell>
          <cell r="AM171" t="str">
            <v/>
          </cell>
          <cell r="AN171">
            <v>168</v>
          </cell>
          <cell r="AO171">
            <v>136</v>
          </cell>
          <cell r="AP171">
            <v>0</v>
          </cell>
          <cell r="AQ171" t="str">
            <v/>
          </cell>
          <cell r="AR171">
            <v>0</v>
          </cell>
          <cell r="AS171" t="str">
            <v/>
          </cell>
          <cell r="AT171">
            <v>0</v>
          </cell>
          <cell r="AU171" t="str">
            <v/>
          </cell>
          <cell r="AV171">
            <v>0</v>
          </cell>
          <cell r="AW171">
            <v>833</v>
          </cell>
          <cell r="AX171">
            <v>-1717</v>
          </cell>
          <cell r="AY171">
            <v>66</v>
          </cell>
          <cell r="AZ171">
            <v>25</v>
          </cell>
          <cell r="BA171" t="str">
            <v/>
          </cell>
          <cell r="BB171">
            <v>0</v>
          </cell>
          <cell r="BC171">
            <v>898</v>
          </cell>
          <cell r="BD171">
            <v>-1692</v>
          </cell>
          <cell r="BE171">
            <v>1186</v>
          </cell>
          <cell r="BF171">
            <v>505</v>
          </cell>
          <cell r="BG171">
            <v>59</v>
          </cell>
          <cell r="BH171" t="str">
            <v/>
          </cell>
          <cell r="BI171">
            <v>0</v>
          </cell>
          <cell r="BJ171">
            <v>59</v>
          </cell>
          <cell r="BK171" t="str">
            <v>金旭</v>
          </cell>
          <cell r="BL171" t="str">
            <v>赵震洪</v>
          </cell>
          <cell r="BM171" t="str">
            <v>高永霞</v>
          </cell>
          <cell r="BN171" t="str">
            <v>13811507156</v>
          </cell>
          <cell r="BO171" t="str">
            <v>2025-03-12</v>
          </cell>
        </row>
        <row r="172">
          <cell r="A172" t="str">
            <v>911103027877517200</v>
          </cell>
          <cell r="B172" t="str">
            <v>林克骨科（中国）有限公司</v>
          </cell>
          <cell r="C172" t="str">
            <v>2025</v>
          </cell>
          <cell r="D172" t="str">
            <v>2</v>
          </cell>
          <cell r="E172">
            <v>42119</v>
          </cell>
          <cell r="F172">
            <v>37473</v>
          </cell>
          <cell r="G172">
            <v>30267</v>
          </cell>
          <cell r="H172">
            <v>24873</v>
          </cell>
          <cell r="I172">
            <v>8338</v>
          </cell>
          <cell r="J172">
            <v>8527</v>
          </cell>
          <cell r="K172">
            <v>358</v>
          </cell>
          <cell r="L172">
            <v>624</v>
          </cell>
          <cell r="M172">
            <v>113993</v>
          </cell>
          <cell r="N172">
            <v>2651</v>
          </cell>
          <cell r="O172">
            <v>112970</v>
          </cell>
          <cell r="P172">
            <v>2909</v>
          </cell>
          <cell r="Q172">
            <v>81261</v>
          </cell>
          <cell r="R172">
            <v>84034</v>
          </cell>
          <cell r="S172">
            <v>3928</v>
          </cell>
          <cell r="T172">
            <v>3515</v>
          </cell>
          <cell r="U172">
            <v>4867</v>
          </cell>
          <cell r="V172">
            <v>4359</v>
          </cell>
          <cell r="W172">
            <v>4055</v>
          </cell>
          <cell r="X172">
            <v>3866</v>
          </cell>
          <cell r="Y172">
            <v>103</v>
          </cell>
          <cell r="Z172">
            <v>102</v>
          </cell>
          <cell r="AA172" t="str">
            <v/>
          </cell>
          <cell r="AB172">
            <v>0</v>
          </cell>
          <cell r="AC172">
            <v>1625</v>
          </cell>
          <cell r="AD172">
            <v>1419</v>
          </cell>
          <cell r="AE172">
            <v>191</v>
          </cell>
          <cell r="AF172">
            <v>260</v>
          </cell>
          <cell r="AG172">
            <v>-12</v>
          </cell>
          <cell r="AH172">
            <v>205</v>
          </cell>
          <cell r="AI172" t="str">
            <v/>
          </cell>
          <cell r="AJ172">
            <v>0</v>
          </cell>
          <cell r="AK172" t="str">
            <v/>
          </cell>
          <cell r="AL172">
            <v>0</v>
          </cell>
          <cell r="AM172">
            <v>12</v>
          </cell>
          <cell r="AN172">
            <v>3</v>
          </cell>
          <cell r="AO172" t="str">
            <v/>
          </cell>
          <cell r="AP172">
            <v>0</v>
          </cell>
          <cell r="AQ172" t="str">
            <v/>
          </cell>
          <cell r="AR172">
            <v>0</v>
          </cell>
          <cell r="AS172" t="str">
            <v/>
          </cell>
          <cell r="AT172">
            <v>0</v>
          </cell>
          <cell r="AU172" t="str">
            <v/>
          </cell>
          <cell r="AV172">
            <v>0</v>
          </cell>
          <cell r="AW172">
            <v>-1083</v>
          </cell>
          <cell r="AX172">
            <v>-1490</v>
          </cell>
          <cell r="AY172">
            <v>5</v>
          </cell>
          <cell r="AZ172">
            <v>0</v>
          </cell>
          <cell r="BA172">
            <v>1</v>
          </cell>
          <cell r="BB172">
            <v>0</v>
          </cell>
          <cell r="BC172">
            <v>-1079</v>
          </cell>
          <cell r="BD172">
            <v>-1490</v>
          </cell>
          <cell r="BE172">
            <v>-175</v>
          </cell>
          <cell r="BF172">
            <v>-227</v>
          </cell>
          <cell r="BG172">
            <v>66</v>
          </cell>
          <cell r="BH172" t="str">
            <v/>
          </cell>
          <cell r="BI172">
            <v>0</v>
          </cell>
          <cell r="BJ172">
            <v>72</v>
          </cell>
          <cell r="BK172" t="str">
            <v>林英钊</v>
          </cell>
          <cell r="BL172" t="str">
            <v>臧宝佳</v>
          </cell>
          <cell r="BM172" t="str">
            <v>刘经兰</v>
          </cell>
          <cell r="BN172" t="str">
            <v>58026600</v>
          </cell>
          <cell r="BO172" t="str">
            <v>2025-03-17</v>
          </cell>
        </row>
        <row r="173">
          <cell r="A173" t="str">
            <v>911103027825029521</v>
          </cell>
          <cell r="B173" t="str">
            <v>嘉康利（中国）日用品有限公司</v>
          </cell>
          <cell r="C173" t="str">
            <v>2025</v>
          </cell>
          <cell r="D173" t="str">
            <v>2</v>
          </cell>
          <cell r="E173">
            <v>194190</v>
          </cell>
          <cell r="F173">
            <v>186303</v>
          </cell>
          <cell r="G173">
            <v>39835</v>
          </cell>
          <cell r="H173">
            <v>37735</v>
          </cell>
          <cell r="I173">
            <v>19244</v>
          </cell>
          <cell r="J173">
            <v>14865</v>
          </cell>
          <cell r="K173">
            <v>9755</v>
          </cell>
          <cell r="L173">
            <v>5926</v>
          </cell>
          <cell r="M173">
            <v>41572</v>
          </cell>
          <cell r="N173">
            <v>9489</v>
          </cell>
          <cell r="O173">
            <v>41179</v>
          </cell>
          <cell r="P173">
            <v>8939</v>
          </cell>
          <cell r="Q173">
            <v>197497</v>
          </cell>
          <cell r="R173">
            <v>191070</v>
          </cell>
          <cell r="S173">
            <v>38068</v>
          </cell>
          <cell r="T173">
            <v>25270</v>
          </cell>
          <cell r="U173">
            <v>40244</v>
          </cell>
          <cell r="V173">
            <v>40831</v>
          </cell>
          <cell r="W173">
            <v>9175</v>
          </cell>
          <cell r="X173">
            <v>7545</v>
          </cell>
          <cell r="Y173">
            <v>569</v>
          </cell>
          <cell r="Z173">
            <v>566</v>
          </cell>
          <cell r="AA173">
            <v>16314</v>
          </cell>
          <cell r="AB173">
            <v>17589</v>
          </cell>
          <cell r="AC173">
            <v>5363</v>
          </cell>
          <cell r="AD173">
            <v>5770</v>
          </cell>
          <cell r="AE173" t="str">
            <v/>
          </cell>
          <cell r="AF173">
            <v>0</v>
          </cell>
          <cell r="AG173">
            <v>-786</v>
          </cell>
          <cell r="AH173">
            <v>-604</v>
          </cell>
          <cell r="AI173">
            <v>9</v>
          </cell>
          <cell r="AJ173">
            <v>12</v>
          </cell>
          <cell r="AK173" t="str">
            <v/>
          </cell>
          <cell r="AL173">
            <v>0</v>
          </cell>
          <cell r="AM173" t="str">
            <v/>
          </cell>
          <cell r="AN173">
            <v>0</v>
          </cell>
          <cell r="AO173" t="str">
            <v/>
          </cell>
          <cell r="AP173">
            <v>0</v>
          </cell>
          <cell r="AQ173" t="str">
            <v/>
          </cell>
          <cell r="AR173">
            <v>0</v>
          </cell>
          <cell r="AS173" t="str">
            <v/>
          </cell>
          <cell r="AT173">
            <v>0</v>
          </cell>
          <cell r="AU173" t="str">
            <v/>
          </cell>
          <cell r="AV173">
            <v>0</v>
          </cell>
          <cell r="AW173">
            <v>9618</v>
          </cell>
          <cell r="AX173">
            <v>9953</v>
          </cell>
          <cell r="AY173">
            <v>69</v>
          </cell>
          <cell r="AZ173">
            <v>68</v>
          </cell>
          <cell r="BA173">
            <v>-654</v>
          </cell>
          <cell r="BB173">
            <v>1</v>
          </cell>
          <cell r="BC173">
            <v>10341</v>
          </cell>
          <cell r="BD173">
            <v>10021</v>
          </cell>
          <cell r="BE173">
            <v>4294</v>
          </cell>
          <cell r="BF173">
            <v>4531</v>
          </cell>
          <cell r="BG173">
            <v>102</v>
          </cell>
          <cell r="BH173">
            <v>2585</v>
          </cell>
          <cell r="BI173">
            <v>0</v>
          </cell>
          <cell r="BJ173">
            <v>102</v>
          </cell>
          <cell r="BK173" t="str">
            <v>何杰夫</v>
          </cell>
          <cell r="BL173" t="str">
            <v>陈莹莹</v>
          </cell>
          <cell r="BM173" t="str">
            <v>王静</v>
          </cell>
          <cell r="BN173" t="str">
            <v>13701332556</v>
          </cell>
          <cell r="BO173" t="str">
            <v>2025-03-12</v>
          </cell>
        </row>
        <row r="174">
          <cell r="A174" t="str">
            <v>911103027802027887</v>
          </cell>
          <cell r="B174" t="str">
            <v>北京长顺安达测控技术有限公司</v>
          </cell>
          <cell r="C174" t="str">
            <v>2025</v>
          </cell>
          <cell r="D174" t="str">
            <v>2</v>
          </cell>
          <cell r="E174">
            <v>171002</v>
          </cell>
          <cell r="F174">
            <v>168269</v>
          </cell>
          <cell r="G174">
            <v>114706</v>
          </cell>
          <cell r="H174">
            <v>125424</v>
          </cell>
          <cell r="I174">
            <v>7385</v>
          </cell>
          <cell r="J174">
            <v>19738</v>
          </cell>
          <cell r="K174">
            <v>4000</v>
          </cell>
          <cell r="L174">
            <v>10000</v>
          </cell>
          <cell r="M174">
            <v>18369</v>
          </cell>
          <cell r="N174">
            <v>3385</v>
          </cell>
          <cell r="O174">
            <v>17463</v>
          </cell>
          <cell r="P174">
            <v>9738</v>
          </cell>
          <cell r="Q174">
            <v>198889</v>
          </cell>
          <cell r="R174">
            <v>193760</v>
          </cell>
          <cell r="S174">
            <v>52657</v>
          </cell>
          <cell r="T174">
            <v>71482</v>
          </cell>
          <cell r="U174">
            <v>16711</v>
          </cell>
          <cell r="V174">
            <v>10746</v>
          </cell>
          <cell r="W174">
            <v>10429</v>
          </cell>
          <cell r="X174">
            <v>7209</v>
          </cell>
          <cell r="Y174">
            <v>227</v>
          </cell>
          <cell r="Z174">
            <v>345</v>
          </cell>
          <cell r="AA174">
            <v>2237</v>
          </cell>
          <cell r="AB174">
            <v>1232</v>
          </cell>
          <cell r="AC174">
            <v>1701</v>
          </cell>
          <cell r="AD174">
            <v>1484</v>
          </cell>
          <cell r="AE174">
            <v>1114</v>
          </cell>
          <cell r="AF174">
            <v>715</v>
          </cell>
          <cell r="AG174">
            <v>261</v>
          </cell>
          <cell r="AH174">
            <v>252</v>
          </cell>
          <cell r="AI174" t="str">
            <v/>
          </cell>
          <cell r="AJ174">
            <v>0</v>
          </cell>
          <cell r="AK174" t="str">
            <v/>
          </cell>
          <cell r="AL174">
            <v>0</v>
          </cell>
          <cell r="AM174" t="str">
            <v/>
          </cell>
          <cell r="AN174">
            <v>0</v>
          </cell>
          <cell r="AO174" t="str">
            <v/>
          </cell>
          <cell r="AP174">
            <v>0</v>
          </cell>
          <cell r="AQ174" t="str">
            <v/>
          </cell>
          <cell r="AR174">
            <v>0</v>
          </cell>
          <cell r="AS174" t="str">
            <v/>
          </cell>
          <cell r="AT174">
            <v>0</v>
          </cell>
          <cell r="AU174" t="str">
            <v/>
          </cell>
          <cell r="AV174">
            <v>0</v>
          </cell>
          <cell r="AW174">
            <v>743</v>
          </cell>
          <cell r="AX174">
            <v>-491</v>
          </cell>
          <cell r="AY174">
            <v>134</v>
          </cell>
          <cell r="AZ174">
            <v>0</v>
          </cell>
          <cell r="BA174">
            <v>14</v>
          </cell>
          <cell r="BB174">
            <v>0</v>
          </cell>
          <cell r="BC174">
            <v>863</v>
          </cell>
          <cell r="BD174">
            <v>-491</v>
          </cell>
          <cell r="BE174">
            <v>-231</v>
          </cell>
          <cell r="BF174">
            <v>-601</v>
          </cell>
          <cell r="BG174">
            <v>73</v>
          </cell>
          <cell r="BH174" t="str">
            <v/>
          </cell>
          <cell r="BI174">
            <v>0</v>
          </cell>
          <cell r="BJ174">
            <v>91</v>
          </cell>
          <cell r="BK174" t="str">
            <v>李景平</v>
          </cell>
          <cell r="BL174" t="str">
            <v>王杰</v>
          </cell>
          <cell r="BM174" t="str">
            <v>白晓旭</v>
          </cell>
          <cell r="BN174" t="str">
            <v>13911675254</v>
          </cell>
          <cell r="BO174" t="str">
            <v>2025-03-13</v>
          </cell>
        </row>
        <row r="175">
          <cell r="A175" t="str">
            <v>9111030266690038XT</v>
          </cell>
          <cell r="B175" t="str">
            <v>福瑞博达（北京）自动化设备有限公司</v>
          </cell>
          <cell r="C175" t="str">
            <v>2025</v>
          </cell>
          <cell r="D175" t="str">
            <v>2</v>
          </cell>
          <cell r="E175">
            <v>131370</v>
          </cell>
          <cell r="F175">
            <v>153888</v>
          </cell>
          <cell r="G175">
            <v>17220</v>
          </cell>
          <cell r="H175">
            <v>46106</v>
          </cell>
          <cell r="I175">
            <v>18939</v>
          </cell>
          <cell r="J175">
            <v>28754</v>
          </cell>
          <cell r="K175">
            <v>16564</v>
          </cell>
          <cell r="L175">
            <v>24716</v>
          </cell>
          <cell r="M175">
            <v>8180</v>
          </cell>
          <cell r="N175">
            <v>2375</v>
          </cell>
          <cell r="O175">
            <v>8414</v>
          </cell>
          <cell r="P175">
            <v>4038</v>
          </cell>
          <cell r="Q175">
            <v>133234</v>
          </cell>
          <cell r="R175">
            <v>155295</v>
          </cell>
          <cell r="S175">
            <v>33813</v>
          </cell>
          <cell r="T175">
            <v>34813</v>
          </cell>
          <cell r="U175">
            <v>26552</v>
          </cell>
          <cell r="V175">
            <v>12791</v>
          </cell>
          <cell r="W175">
            <v>17492</v>
          </cell>
          <cell r="X175">
            <v>6993</v>
          </cell>
          <cell r="Y175">
            <v>52</v>
          </cell>
          <cell r="Z175">
            <v>22</v>
          </cell>
          <cell r="AA175" t="str">
            <v/>
          </cell>
          <cell r="AB175">
            <v>0</v>
          </cell>
          <cell r="AC175">
            <v>3985</v>
          </cell>
          <cell r="AD175">
            <v>3286</v>
          </cell>
          <cell r="AE175" t="str">
            <v/>
          </cell>
          <cell r="AF175">
            <v>0</v>
          </cell>
          <cell r="AG175">
            <v>-247</v>
          </cell>
          <cell r="AH175">
            <v>19</v>
          </cell>
          <cell r="AI175" t="str">
            <v/>
          </cell>
          <cell r="AJ175">
            <v>0</v>
          </cell>
          <cell r="AK175" t="str">
            <v/>
          </cell>
          <cell r="AL175">
            <v>-9916</v>
          </cell>
          <cell r="AM175" t="str">
            <v/>
          </cell>
          <cell r="AN175">
            <v>0</v>
          </cell>
          <cell r="AO175" t="str">
            <v/>
          </cell>
          <cell r="AP175">
            <v>0</v>
          </cell>
          <cell r="AQ175" t="str">
            <v/>
          </cell>
          <cell r="AR175">
            <v>0</v>
          </cell>
          <cell r="AS175" t="str">
            <v/>
          </cell>
          <cell r="AT175">
            <v>0</v>
          </cell>
          <cell r="AU175" t="str">
            <v/>
          </cell>
          <cell r="AV175">
            <v>0</v>
          </cell>
          <cell r="AW175">
            <v>5269</v>
          </cell>
          <cell r="AX175">
            <v>-7445</v>
          </cell>
          <cell r="AY175">
            <v>350</v>
          </cell>
          <cell r="AZ175">
            <v>35</v>
          </cell>
          <cell r="BA175" t="str">
            <v/>
          </cell>
          <cell r="BB175">
            <v>4</v>
          </cell>
          <cell r="BC175">
            <v>5619</v>
          </cell>
          <cell r="BD175">
            <v>-7413</v>
          </cell>
          <cell r="BE175">
            <v>1345</v>
          </cell>
          <cell r="BF175">
            <v>141</v>
          </cell>
          <cell r="BG175">
            <v>120</v>
          </cell>
          <cell r="BH175">
            <v>1404</v>
          </cell>
          <cell r="BI175">
            <v>781</v>
          </cell>
          <cell r="BJ175">
            <v>129</v>
          </cell>
          <cell r="BK175" t="str">
            <v>王继东</v>
          </cell>
          <cell r="BL175" t="str">
            <v>陈香</v>
          </cell>
          <cell r="BM175" t="str">
            <v>陈苹</v>
          </cell>
          <cell r="BN175" t="str">
            <v>13910428271</v>
          </cell>
          <cell r="BO175" t="str">
            <v>2025-03-14</v>
          </cell>
        </row>
        <row r="176">
          <cell r="A176" t="str">
            <v>911101157587232372</v>
          </cell>
          <cell r="B176" t="str">
            <v>北鹏建材集团股份有限公司</v>
          </cell>
          <cell r="C176" t="str">
            <v>2025</v>
          </cell>
          <cell r="D176" t="str">
            <v>2</v>
          </cell>
          <cell r="E176">
            <v>200862</v>
          </cell>
          <cell r="F176">
            <v>139132</v>
          </cell>
          <cell r="G176">
            <v>77416</v>
          </cell>
          <cell r="H176">
            <v>65402</v>
          </cell>
          <cell r="I176">
            <v>67681</v>
          </cell>
          <cell r="J176">
            <v>41504</v>
          </cell>
          <cell r="K176">
            <v>56892</v>
          </cell>
          <cell r="L176">
            <v>28007</v>
          </cell>
          <cell r="M176">
            <v>78700</v>
          </cell>
          <cell r="N176">
            <v>7192</v>
          </cell>
          <cell r="O176">
            <v>78345</v>
          </cell>
          <cell r="P176">
            <v>13475</v>
          </cell>
          <cell r="Q176">
            <v>285455</v>
          </cell>
          <cell r="R176">
            <v>157263</v>
          </cell>
          <cell r="S176">
            <v>63507</v>
          </cell>
          <cell r="T176">
            <v>10325</v>
          </cell>
          <cell r="U176">
            <v>10357</v>
          </cell>
          <cell r="V176">
            <v>16007</v>
          </cell>
          <cell r="W176">
            <v>8204</v>
          </cell>
          <cell r="X176">
            <v>12723</v>
          </cell>
          <cell r="Y176">
            <v>11</v>
          </cell>
          <cell r="Z176">
            <v>1</v>
          </cell>
          <cell r="AA176">
            <v>1054</v>
          </cell>
          <cell r="AB176">
            <v>497</v>
          </cell>
          <cell r="AC176">
            <v>1787</v>
          </cell>
          <cell r="AD176">
            <v>1097</v>
          </cell>
          <cell r="AE176">
            <v>506</v>
          </cell>
          <cell r="AF176">
            <v>1138</v>
          </cell>
          <cell r="AG176">
            <v>0</v>
          </cell>
          <cell r="AH176">
            <v>56</v>
          </cell>
          <cell r="AI176" t="str">
            <v/>
          </cell>
          <cell r="AJ176">
            <v>0</v>
          </cell>
          <cell r="AK176" t="str">
            <v/>
          </cell>
          <cell r="AL176">
            <v>0</v>
          </cell>
          <cell r="AM176" t="str">
            <v/>
          </cell>
          <cell r="AN176">
            <v>0</v>
          </cell>
          <cell r="AO176" t="str">
            <v/>
          </cell>
          <cell r="AP176">
            <v>0</v>
          </cell>
          <cell r="AQ176" t="str">
            <v/>
          </cell>
          <cell r="AR176">
            <v>0</v>
          </cell>
          <cell r="AS176" t="str">
            <v/>
          </cell>
          <cell r="AT176">
            <v>0</v>
          </cell>
          <cell r="AU176" t="str">
            <v/>
          </cell>
          <cell r="AV176">
            <v>0</v>
          </cell>
          <cell r="AW176">
            <v>-1207</v>
          </cell>
          <cell r="AX176">
            <v>492</v>
          </cell>
          <cell r="AY176">
            <v>37</v>
          </cell>
          <cell r="AZ176">
            <v>26</v>
          </cell>
          <cell r="BA176">
            <v>24</v>
          </cell>
          <cell r="BB176">
            <v>15</v>
          </cell>
          <cell r="BC176">
            <v>-1194</v>
          </cell>
          <cell r="BD176">
            <v>502</v>
          </cell>
          <cell r="BE176">
            <v>98</v>
          </cell>
          <cell r="BF176">
            <v>-7</v>
          </cell>
          <cell r="BG176">
            <v>52</v>
          </cell>
          <cell r="BH176">
            <v>0</v>
          </cell>
          <cell r="BI176">
            <v>0</v>
          </cell>
          <cell r="BJ176">
            <v>71</v>
          </cell>
          <cell r="BK176" t="str">
            <v>刘康宁</v>
          </cell>
          <cell r="BL176" t="str">
            <v>刘美敬</v>
          </cell>
          <cell r="BM176" t="str">
            <v>刘艳丽</v>
          </cell>
          <cell r="BN176" t="str">
            <v>80214386</v>
          </cell>
          <cell r="BO176" t="str">
            <v>2025-03-17</v>
          </cell>
        </row>
        <row r="177">
          <cell r="A177" t="str">
            <v>91110302784801067B</v>
          </cell>
          <cell r="B177" t="str">
            <v>北京金风科创风电设备有限公司</v>
          </cell>
          <cell r="C177" t="str">
            <v>2025</v>
          </cell>
          <cell r="D177" t="str">
            <v>2</v>
          </cell>
          <cell r="E177">
            <v>11729191</v>
          </cell>
          <cell r="F177">
            <v>12934889</v>
          </cell>
          <cell r="G177">
            <v>4860969</v>
          </cell>
          <cell r="H177">
            <v>4150818</v>
          </cell>
          <cell r="I177">
            <v>379485</v>
          </cell>
          <cell r="J177">
            <v>273197</v>
          </cell>
          <cell r="K177">
            <v>2597</v>
          </cell>
          <cell r="L177">
            <v>2597</v>
          </cell>
          <cell r="M177">
            <v>928388</v>
          </cell>
          <cell r="N177">
            <v>130757</v>
          </cell>
          <cell r="O177">
            <v>952679</v>
          </cell>
          <cell r="P177">
            <v>65446</v>
          </cell>
          <cell r="Q177">
            <v>13312266</v>
          </cell>
          <cell r="R177">
            <v>14503897</v>
          </cell>
          <cell r="S177">
            <v>12611927</v>
          </cell>
          <cell r="T177">
            <v>13217008</v>
          </cell>
          <cell r="U177">
            <v>829983</v>
          </cell>
          <cell r="V177">
            <v>566726</v>
          </cell>
          <cell r="W177">
            <v>706833</v>
          </cell>
          <cell r="X177">
            <v>484049</v>
          </cell>
          <cell r="Y177">
            <v>1682</v>
          </cell>
          <cell r="Z177">
            <v>1377</v>
          </cell>
          <cell r="AA177">
            <v>41081</v>
          </cell>
          <cell r="AB177">
            <v>58923</v>
          </cell>
          <cell r="AC177">
            <v>97679</v>
          </cell>
          <cell r="AD177">
            <v>72032</v>
          </cell>
          <cell r="AE177">
            <v>39660</v>
          </cell>
          <cell r="AF177">
            <v>36657</v>
          </cell>
          <cell r="AG177">
            <v>17317</v>
          </cell>
          <cell r="AH177">
            <v>20284</v>
          </cell>
          <cell r="AI177">
            <v>0</v>
          </cell>
          <cell r="AJ177">
            <v>0</v>
          </cell>
          <cell r="AK177">
            <v>-245</v>
          </cell>
          <cell r="AL177">
            <v>28</v>
          </cell>
          <cell r="AM177">
            <v>1688</v>
          </cell>
          <cell r="AN177">
            <v>1503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-72826</v>
          </cell>
          <cell r="AX177">
            <v>-105064</v>
          </cell>
          <cell r="AY177">
            <v>605</v>
          </cell>
          <cell r="AZ177">
            <v>15</v>
          </cell>
          <cell r="BA177">
            <v>11</v>
          </cell>
          <cell r="BB177">
            <v>43</v>
          </cell>
          <cell r="BC177">
            <v>-72232</v>
          </cell>
          <cell r="BD177">
            <v>-105093</v>
          </cell>
          <cell r="BE177">
            <v>45161</v>
          </cell>
          <cell r="BF177">
            <v>-23409</v>
          </cell>
          <cell r="BG177">
            <v>2058</v>
          </cell>
          <cell r="BH177">
            <v>-20298</v>
          </cell>
          <cell r="BI177">
            <v>-15761</v>
          </cell>
          <cell r="BJ177">
            <v>2169</v>
          </cell>
          <cell r="BK177" t="str">
            <v>陈秋华</v>
          </cell>
          <cell r="BL177" t="str">
            <v>李志才</v>
          </cell>
          <cell r="BM177" t="str">
            <v>李志才</v>
          </cell>
          <cell r="BN177" t="str">
            <v>15313963669</v>
          </cell>
          <cell r="BO177" t="str">
            <v>2025-03-17</v>
          </cell>
        </row>
        <row r="178">
          <cell r="A178" t="str">
            <v>91110302741581535R</v>
          </cell>
          <cell r="B178" t="str">
            <v>北京津宇嘉信科技股份有限公司</v>
          </cell>
          <cell r="C178" t="str">
            <v>2025</v>
          </cell>
          <cell r="D178" t="str">
            <v>2</v>
          </cell>
          <cell r="E178">
            <v>182520</v>
          </cell>
          <cell r="F178">
            <v>159249</v>
          </cell>
          <cell r="G178">
            <v>76984</v>
          </cell>
          <cell r="H178">
            <v>16428</v>
          </cell>
          <cell r="I178">
            <v>33213</v>
          </cell>
          <cell r="J178">
            <v>26233</v>
          </cell>
          <cell r="K178">
            <v>9548</v>
          </cell>
          <cell r="L178">
            <v>1599</v>
          </cell>
          <cell r="M178">
            <v>27066</v>
          </cell>
          <cell r="N178">
            <v>23665</v>
          </cell>
          <cell r="O178">
            <v>21677</v>
          </cell>
          <cell r="P178">
            <v>6271</v>
          </cell>
          <cell r="Q178">
            <v>202303</v>
          </cell>
          <cell r="R178">
            <v>208575</v>
          </cell>
          <cell r="S178">
            <v>85736</v>
          </cell>
          <cell r="T178">
            <v>89798</v>
          </cell>
          <cell r="U178">
            <v>42703</v>
          </cell>
          <cell r="V178">
            <v>5750</v>
          </cell>
          <cell r="W178">
            <v>18557</v>
          </cell>
          <cell r="X178">
            <v>3216</v>
          </cell>
          <cell r="Y178">
            <v>342</v>
          </cell>
          <cell r="Z178">
            <v>13</v>
          </cell>
          <cell r="AA178">
            <v>10484</v>
          </cell>
          <cell r="AB178">
            <v>1406</v>
          </cell>
          <cell r="AC178">
            <v>7434</v>
          </cell>
          <cell r="AD178">
            <v>1445</v>
          </cell>
          <cell r="AE178">
            <v>2797</v>
          </cell>
          <cell r="AF178">
            <v>75</v>
          </cell>
          <cell r="AG178">
            <v>109</v>
          </cell>
          <cell r="AH178">
            <v>24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83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3062</v>
          </cell>
          <cell r="AX178">
            <v>-431</v>
          </cell>
          <cell r="AY178">
            <v>6</v>
          </cell>
          <cell r="AZ178">
            <v>6</v>
          </cell>
          <cell r="BA178">
            <v>135</v>
          </cell>
          <cell r="BB178">
            <v>27</v>
          </cell>
          <cell r="BC178">
            <v>2933</v>
          </cell>
          <cell r="BD178">
            <v>-452</v>
          </cell>
          <cell r="BE178">
            <v>1289</v>
          </cell>
          <cell r="BF178">
            <v>133</v>
          </cell>
          <cell r="BG178">
            <v>54</v>
          </cell>
          <cell r="BH178">
            <v>0</v>
          </cell>
          <cell r="BI178">
            <v>0</v>
          </cell>
          <cell r="BJ178">
            <v>56</v>
          </cell>
          <cell r="BK178" t="str">
            <v>匡东文</v>
          </cell>
          <cell r="BL178" t="str">
            <v>李丽娟</v>
          </cell>
          <cell r="BM178" t="str">
            <v>郝信芳</v>
          </cell>
          <cell r="BN178" t="str">
            <v>15101696300</v>
          </cell>
          <cell r="BO178" t="str">
            <v>2025-03-18</v>
          </cell>
        </row>
        <row r="179">
          <cell r="A179" t="str">
            <v>91110302748102453A</v>
          </cell>
          <cell r="B179" t="str">
            <v>北京伊诺尔印务有限公司</v>
          </cell>
          <cell r="C179" t="str">
            <v>2025</v>
          </cell>
          <cell r="D179" t="str">
            <v>2</v>
          </cell>
          <cell r="E179">
            <v>155211</v>
          </cell>
          <cell r="F179">
            <v>154796</v>
          </cell>
          <cell r="G179">
            <v>6307</v>
          </cell>
          <cell r="H179">
            <v>4606</v>
          </cell>
          <cell r="I179">
            <v>11331</v>
          </cell>
          <cell r="J179">
            <v>14119</v>
          </cell>
          <cell r="K179">
            <v>10204</v>
          </cell>
          <cell r="L179">
            <v>11714</v>
          </cell>
          <cell r="M179">
            <v>142112</v>
          </cell>
          <cell r="N179">
            <v>1127</v>
          </cell>
          <cell r="O179">
            <v>146760</v>
          </cell>
          <cell r="P179">
            <v>2405</v>
          </cell>
          <cell r="Q179">
            <v>178711</v>
          </cell>
          <cell r="R179">
            <v>182093</v>
          </cell>
          <cell r="S179">
            <v>12003</v>
          </cell>
          <cell r="T179">
            <v>5432</v>
          </cell>
          <cell r="U179">
            <v>2969</v>
          </cell>
          <cell r="V179">
            <v>5142</v>
          </cell>
          <cell r="W179">
            <v>2840</v>
          </cell>
          <cell r="X179">
            <v>4191</v>
          </cell>
          <cell r="Y179">
            <v>18</v>
          </cell>
          <cell r="Z179">
            <v>13</v>
          </cell>
          <cell r="AA179">
            <v>51</v>
          </cell>
          <cell r="AB179">
            <v>514</v>
          </cell>
          <cell r="AC179">
            <v>1291</v>
          </cell>
          <cell r="AD179">
            <v>1193</v>
          </cell>
          <cell r="AE179" t="str">
            <v/>
          </cell>
          <cell r="AF179">
            <v>509</v>
          </cell>
          <cell r="AG179">
            <v>1</v>
          </cell>
          <cell r="AH179">
            <v>1</v>
          </cell>
          <cell r="AI179" t="str">
            <v/>
          </cell>
          <cell r="AJ179">
            <v>0</v>
          </cell>
          <cell r="AK179" t="str">
            <v/>
          </cell>
          <cell r="AL179">
            <v>0</v>
          </cell>
          <cell r="AM179" t="str">
            <v/>
          </cell>
          <cell r="AN179">
            <v>0</v>
          </cell>
          <cell r="AO179" t="str">
            <v/>
          </cell>
          <cell r="AP179">
            <v>0</v>
          </cell>
          <cell r="AQ179" t="str">
            <v/>
          </cell>
          <cell r="AR179">
            <v>0</v>
          </cell>
          <cell r="AS179" t="str">
            <v/>
          </cell>
          <cell r="AT179">
            <v>0</v>
          </cell>
          <cell r="AU179" t="str">
            <v/>
          </cell>
          <cell r="AV179">
            <v>0</v>
          </cell>
          <cell r="AW179">
            <v>-1232</v>
          </cell>
          <cell r="AX179">
            <v>-1279</v>
          </cell>
          <cell r="AY179" t="str">
            <v/>
          </cell>
          <cell r="AZ179">
            <v>0</v>
          </cell>
          <cell r="BA179" t="str">
            <v/>
          </cell>
          <cell r="BB179">
            <v>65</v>
          </cell>
          <cell r="BC179">
            <v>-1232</v>
          </cell>
          <cell r="BD179">
            <v>-1344</v>
          </cell>
          <cell r="BE179">
            <v>77</v>
          </cell>
          <cell r="BF179">
            <v>42</v>
          </cell>
          <cell r="BG179">
            <v>12</v>
          </cell>
          <cell r="BH179" t="str">
            <v/>
          </cell>
          <cell r="BI179">
            <v>0</v>
          </cell>
          <cell r="BJ179">
            <v>46</v>
          </cell>
          <cell r="BK179" t="str">
            <v>李培芬</v>
          </cell>
          <cell r="BL179" t="str">
            <v>李培芬</v>
          </cell>
          <cell r="BM179" t="str">
            <v>邓玉蓉</v>
          </cell>
          <cell r="BN179" t="str">
            <v>15010002339</v>
          </cell>
          <cell r="BO179" t="str">
            <v>2025-03-12</v>
          </cell>
        </row>
        <row r="180">
          <cell r="A180" t="str">
            <v>91110302682855128U</v>
          </cell>
          <cell r="B180" t="str">
            <v>北京天诚同创电气有限公司</v>
          </cell>
          <cell r="C180" t="str">
            <v>2025</v>
          </cell>
          <cell r="D180" t="str">
            <v>2</v>
          </cell>
          <cell r="E180">
            <v>8086634</v>
          </cell>
          <cell r="F180">
            <v>7466558</v>
          </cell>
          <cell r="G180">
            <v>3863803</v>
          </cell>
          <cell r="H180">
            <v>2806242</v>
          </cell>
          <cell r="I180">
            <v>571891</v>
          </cell>
          <cell r="J180">
            <v>741255</v>
          </cell>
          <cell r="K180" t="str">
            <v/>
          </cell>
          <cell r="L180">
            <v>0</v>
          </cell>
          <cell r="M180">
            <v>185751</v>
          </cell>
          <cell r="N180">
            <v>379577</v>
          </cell>
          <cell r="O180">
            <v>183488</v>
          </cell>
          <cell r="P180">
            <v>564687</v>
          </cell>
          <cell r="Q180">
            <v>8736285</v>
          </cell>
          <cell r="R180">
            <v>7899245</v>
          </cell>
          <cell r="S180">
            <v>7901034</v>
          </cell>
          <cell r="T180">
            <v>7112772</v>
          </cell>
          <cell r="U180">
            <v>204355</v>
          </cell>
          <cell r="V180">
            <v>180512</v>
          </cell>
          <cell r="W180">
            <v>177522</v>
          </cell>
          <cell r="X180">
            <v>167864</v>
          </cell>
          <cell r="Y180">
            <v>907</v>
          </cell>
          <cell r="Z180">
            <v>1528</v>
          </cell>
          <cell r="AA180">
            <v>7916</v>
          </cell>
          <cell r="AB180">
            <v>454</v>
          </cell>
          <cell r="AC180">
            <v>9537</v>
          </cell>
          <cell r="AD180">
            <v>13190</v>
          </cell>
          <cell r="AE180">
            <v>19313</v>
          </cell>
          <cell r="AF180">
            <v>12095</v>
          </cell>
          <cell r="AG180">
            <v>333</v>
          </cell>
          <cell r="AH180">
            <v>2613</v>
          </cell>
          <cell r="AI180" t="str">
            <v/>
          </cell>
          <cell r="AJ180">
            <v>0</v>
          </cell>
          <cell r="AK180">
            <v>-6527</v>
          </cell>
          <cell r="AL180">
            <v>1849</v>
          </cell>
          <cell r="AM180">
            <v>1562</v>
          </cell>
          <cell r="AN180">
            <v>168</v>
          </cell>
          <cell r="AO180">
            <v>71</v>
          </cell>
          <cell r="AP180">
            <v>0</v>
          </cell>
          <cell r="AQ180" t="str">
            <v/>
          </cell>
          <cell r="AR180">
            <v>0</v>
          </cell>
          <cell r="AS180" t="str">
            <v/>
          </cell>
          <cell r="AT180">
            <v>0</v>
          </cell>
          <cell r="AU180" t="str">
            <v/>
          </cell>
          <cell r="AV180">
            <v>0</v>
          </cell>
          <cell r="AW180">
            <v>-16069</v>
          </cell>
          <cell r="AX180">
            <v>-15216</v>
          </cell>
          <cell r="AY180" t="str">
            <v/>
          </cell>
          <cell r="AZ180">
            <v>96</v>
          </cell>
          <cell r="BA180">
            <v>10</v>
          </cell>
          <cell r="BB180">
            <v>0</v>
          </cell>
          <cell r="BC180">
            <v>-16080</v>
          </cell>
          <cell r="BD180">
            <v>-15120</v>
          </cell>
          <cell r="BE180">
            <v>-11142</v>
          </cell>
          <cell r="BF180">
            <v>-38889</v>
          </cell>
          <cell r="BG180">
            <v>388</v>
          </cell>
          <cell r="BH180">
            <v>8768</v>
          </cell>
          <cell r="BI180">
            <v>-2268</v>
          </cell>
          <cell r="BJ180">
            <v>419</v>
          </cell>
          <cell r="BK180" t="str">
            <v>孙悦</v>
          </cell>
          <cell r="BL180" t="str">
            <v>李志才</v>
          </cell>
          <cell r="BM180" t="str">
            <v>闫晓霞</v>
          </cell>
          <cell r="BN180" t="str">
            <v>13683138106</v>
          </cell>
          <cell r="BO180" t="str">
            <v>2025-03-12</v>
          </cell>
        </row>
        <row r="181">
          <cell r="A181" t="str">
            <v>91110302600365679E</v>
          </cell>
          <cell r="B181" t="str">
            <v>北京京仪博电光学技术有限责任公司</v>
          </cell>
          <cell r="C181" t="str">
            <v>2025</v>
          </cell>
          <cell r="D181" t="str">
            <v>2</v>
          </cell>
          <cell r="E181">
            <v>24057</v>
          </cell>
          <cell r="F181">
            <v>41499</v>
          </cell>
          <cell r="G181">
            <v>10658</v>
          </cell>
          <cell r="H181">
            <v>6842</v>
          </cell>
          <cell r="I181">
            <v>2374</v>
          </cell>
          <cell r="J181">
            <v>6051</v>
          </cell>
          <cell r="K181">
            <v>573</v>
          </cell>
          <cell r="L181">
            <v>225</v>
          </cell>
          <cell r="M181">
            <v>38251</v>
          </cell>
          <cell r="N181">
            <v>590</v>
          </cell>
          <cell r="O181">
            <v>25493</v>
          </cell>
          <cell r="P181">
            <v>185</v>
          </cell>
          <cell r="Q181">
            <v>44591</v>
          </cell>
          <cell r="R181">
            <v>52622</v>
          </cell>
          <cell r="S181">
            <v>5180</v>
          </cell>
          <cell r="T181">
            <v>17163</v>
          </cell>
          <cell r="U181">
            <v>5097</v>
          </cell>
          <cell r="V181">
            <v>6402</v>
          </cell>
          <cell r="W181">
            <v>2218</v>
          </cell>
          <cell r="X181">
            <v>2130</v>
          </cell>
          <cell r="Y181">
            <v>75</v>
          </cell>
          <cell r="Z181">
            <v>87</v>
          </cell>
          <cell r="AA181">
            <v>221</v>
          </cell>
          <cell r="AB181">
            <v>100</v>
          </cell>
          <cell r="AC181">
            <v>363</v>
          </cell>
          <cell r="AD181">
            <v>390</v>
          </cell>
          <cell r="AE181">
            <v>276</v>
          </cell>
          <cell r="AF181">
            <v>370</v>
          </cell>
          <cell r="AG181">
            <v>8</v>
          </cell>
          <cell r="AH181">
            <v>33</v>
          </cell>
          <cell r="AI181" t="str">
            <v/>
          </cell>
          <cell r="AJ181">
            <v>0</v>
          </cell>
          <cell r="AK181" t="str">
            <v/>
          </cell>
          <cell r="AL181">
            <v>0</v>
          </cell>
          <cell r="AM181">
            <v>8</v>
          </cell>
          <cell r="AN181">
            <v>15</v>
          </cell>
          <cell r="AO181" t="str">
            <v/>
          </cell>
          <cell r="AP181">
            <v>0</v>
          </cell>
          <cell r="AQ181" t="str">
            <v/>
          </cell>
          <cell r="AR181">
            <v>0</v>
          </cell>
          <cell r="AS181" t="str">
            <v/>
          </cell>
          <cell r="AT181">
            <v>0</v>
          </cell>
          <cell r="AU181" t="str">
            <v/>
          </cell>
          <cell r="AV181">
            <v>0</v>
          </cell>
          <cell r="AW181">
            <v>1942</v>
          </cell>
          <cell r="AX181">
            <v>3305</v>
          </cell>
          <cell r="AY181" t="str">
            <v/>
          </cell>
          <cell r="AZ181">
            <v>0</v>
          </cell>
          <cell r="BA181">
            <v>15</v>
          </cell>
          <cell r="BB181">
            <v>0</v>
          </cell>
          <cell r="BC181">
            <v>1927</v>
          </cell>
          <cell r="BD181">
            <v>3305</v>
          </cell>
          <cell r="BE181">
            <v>609</v>
          </cell>
          <cell r="BF181">
            <v>710</v>
          </cell>
          <cell r="BG181">
            <v>43</v>
          </cell>
          <cell r="BH181">
            <v>314</v>
          </cell>
          <cell r="BI181">
            <v>0</v>
          </cell>
          <cell r="BJ181">
            <v>42</v>
          </cell>
          <cell r="BK181" t="str">
            <v>李建华</v>
          </cell>
          <cell r="BL181" t="str">
            <v>李亚非</v>
          </cell>
          <cell r="BM181" t="str">
            <v>李亚非</v>
          </cell>
          <cell r="BN181" t="str">
            <v>67816587-2027</v>
          </cell>
          <cell r="BO181" t="str">
            <v>2025-03-13</v>
          </cell>
        </row>
        <row r="182">
          <cell r="A182" t="str">
            <v>91110112802083119D</v>
          </cell>
          <cell r="B182" t="str">
            <v>北京莱斯达电子科技股份有限公司</v>
          </cell>
          <cell r="C182" t="str">
            <v>2025</v>
          </cell>
          <cell r="D182" t="str">
            <v>2</v>
          </cell>
          <cell r="E182">
            <v>30736</v>
          </cell>
          <cell r="F182">
            <v>27693</v>
          </cell>
          <cell r="G182">
            <v>11623</v>
          </cell>
          <cell r="H182">
            <v>8293</v>
          </cell>
          <cell r="I182">
            <v>16966</v>
          </cell>
          <cell r="J182">
            <v>19000</v>
          </cell>
          <cell r="K182">
            <v>14452</v>
          </cell>
          <cell r="L182">
            <v>17100</v>
          </cell>
          <cell r="M182">
            <v>9400</v>
          </cell>
          <cell r="N182">
            <v>2514</v>
          </cell>
          <cell r="O182">
            <v>9183</v>
          </cell>
          <cell r="P182">
            <v>1900</v>
          </cell>
          <cell r="Q182">
            <v>35031</v>
          </cell>
          <cell r="R182">
            <v>31731</v>
          </cell>
          <cell r="S182">
            <v>28650</v>
          </cell>
          <cell r="T182">
            <v>20731</v>
          </cell>
          <cell r="U182">
            <v>2914</v>
          </cell>
          <cell r="V182">
            <v>2540</v>
          </cell>
          <cell r="W182">
            <v>1620</v>
          </cell>
          <cell r="X182">
            <v>1828</v>
          </cell>
          <cell r="Y182">
            <v>4</v>
          </cell>
          <cell r="Z182">
            <v>1</v>
          </cell>
          <cell r="AA182">
            <v>720</v>
          </cell>
          <cell r="AB182">
            <v>491</v>
          </cell>
          <cell r="AC182">
            <v>722</v>
          </cell>
          <cell r="AD182">
            <v>231</v>
          </cell>
          <cell r="AE182">
            <v>167</v>
          </cell>
          <cell r="AF182">
            <v>428</v>
          </cell>
          <cell r="AG182">
            <v>556</v>
          </cell>
          <cell r="AH182">
            <v>33</v>
          </cell>
          <cell r="AI182">
            <v>0</v>
          </cell>
          <cell r="AJ182">
            <v>0</v>
          </cell>
          <cell r="AK182" t="str">
            <v/>
          </cell>
          <cell r="AL182">
            <v>0</v>
          </cell>
          <cell r="AM182">
            <v>48</v>
          </cell>
          <cell r="AN182">
            <v>6</v>
          </cell>
          <cell r="AO182" t="str">
            <v/>
          </cell>
          <cell r="AP182">
            <v>0</v>
          </cell>
          <cell r="AQ182" t="str">
            <v/>
          </cell>
          <cell r="AR182">
            <v>0</v>
          </cell>
          <cell r="AS182" t="str">
            <v/>
          </cell>
          <cell r="AT182">
            <v>0</v>
          </cell>
          <cell r="AU182" t="str">
            <v/>
          </cell>
          <cell r="AV182">
            <v>0</v>
          </cell>
          <cell r="AW182">
            <v>-827</v>
          </cell>
          <cell r="AX182">
            <v>-466</v>
          </cell>
          <cell r="AY182" t="str">
            <v/>
          </cell>
          <cell r="AZ182">
            <v>0</v>
          </cell>
          <cell r="BA182" t="str">
            <v/>
          </cell>
          <cell r="BB182">
            <v>0</v>
          </cell>
          <cell r="BC182">
            <v>-827</v>
          </cell>
          <cell r="BD182">
            <v>-466</v>
          </cell>
          <cell r="BE182">
            <v>6</v>
          </cell>
          <cell r="BF182">
            <v>3</v>
          </cell>
          <cell r="BG182">
            <v>47</v>
          </cell>
          <cell r="BH182" t="str">
            <v/>
          </cell>
          <cell r="BI182">
            <v>0</v>
          </cell>
          <cell r="BJ182">
            <v>49</v>
          </cell>
          <cell r="BK182" t="str">
            <v>何凯</v>
          </cell>
          <cell r="BL182" t="str">
            <v>迟云庆</v>
          </cell>
          <cell r="BM182" t="str">
            <v>迟云庆</v>
          </cell>
          <cell r="BN182" t="str">
            <v>18033665138</v>
          </cell>
          <cell r="BO182" t="str">
            <v>2025-03-14</v>
          </cell>
        </row>
        <row r="183">
          <cell r="A183" t="str">
            <v>91110302101477510W</v>
          </cell>
          <cell r="B183" t="str">
            <v>北京三药科技有限公司</v>
          </cell>
          <cell r="C183" t="str">
            <v>2025</v>
          </cell>
          <cell r="D183" t="str">
            <v>2</v>
          </cell>
          <cell r="E183">
            <v>45822</v>
          </cell>
          <cell r="F183">
            <v>35567</v>
          </cell>
          <cell r="G183">
            <v>5185</v>
          </cell>
          <cell r="H183">
            <v>4882</v>
          </cell>
          <cell r="I183">
            <v>29061</v>
          </cell>
          <cell r="J183">
            <v>22997</v>
          </cell>
          <cell r="K183">
            <v>13077</v>
          </cell>
          <cell r="L183">
            <v>9961</v>
          </cell>
          <cell r="M183">
            <v>3075</v>
          </cell>
          <cell r="N183">
            <v>15984</v>
          </cell>
          <cell r="O183">
            <v>4071</v>
          </cell>
          <cell r="P183">
            <v>13036</v>
          </cell>
          <cell r="Q183">
            <v>49821</v>
          </cell>
          <cell r="R183">
            <v>36833</v>
          </cell>
          <cell r="S183">
            <v>12889</v>
          </cell>
          <cell r="T183">
            <v>9844</v>
          </cell>
          <cell r="U183">
            <v>10843</v>
          </cell>
          <cell r="V183">
            <v>12066</v>
          </cell>
          <cell r="W183">
            <v>5964</v>
          </cell>
          <cell r="X183">
            <v>6636</v>
          </cell>
          <cell r="Y183">
            <v>34</v>
          </cell>
          <cell r="Z183">
            <v>41</v>
          </cell>
          <cell r="AA183">
            <v>1193</v>
          </cell>
          <cell r="AB183">
            <v>1831</v>
          </cell>
          <cell r="AC183">
            <v>1329</v>
          </cell>
          <cell r="AD183">
            <v>1927</v>
          </cell>
          <cell r="AE183">
            <v>525</v>
          </cell>
          <cell r="AF183">
            <v>660</v>
          </cell>
          <cell r="AG183" t="str">
            <v/>
          </cell>
          <cell r="AH183">
            <v>0</v>
          </cell>
          <cell r="AI183" t="str">
            <v/>
          </cell>
          <cell r="AJ183">
            <v>0</v>
          </cell>
          <cell r="AK183" t="str">
            <v/>
          </cell>
          <cell r="AL183">
            <v>0</v>
          </cell>
          <cell r="AM183" t="str">
            <v/>
          </cell>
          <cell r="AN183">
            <v>0</v>
          </cell>
          <cell r="AO183" t="str">
            <v/>
          </cell>
          <cell r="AP183">
            <v>0</v>
          </cell>
          <cell r="AQ183" t="str">
            <v/>
          </cell>
          <cell r="AR183">
            <v>0</v>
          </cell>
          <cell r="AS183" t="str">
            <v/>
          </cell>
          <cell r="AT183">
            <v>0</v>
          </cell>
          <cell r="AU183" t="str">
            <v/>
          </cell>
          <cell r="AV183">
            <v>0</v>
          </cell>
          <cell r="AW183">
            <v>1799</v>
          </cell>
          <cell r="AX183">
            <v>971</v>
          </cell>
          <cell r="AY183" t="str">
            <v/>
          </cell>
          <cell r="AZ183">
            <v>0</v>
          </cell>
          <cell r="BA183" t="str">
            <v/>
          </cell>
          <cell r="BB183">
            <v>0</v>
          </cell>
          <cell r="BC183">
            <v>1799</v>
          </cell>
          <cell r="BD183">
            <v>971</v>
          </cell>
          <cell r="BE183">
            <v>574</v>
          </cell>
          <cell r="BF183">
            <v>475</v>
          </cell>
          <cell r="BG183">
            <v>62</v>
          </cell>
          <cell r="BH183" t="str">
            <v/>
          </cell>
          <cell r="BI183">
            <v>0</v>
          </cell>
          <cell r="BJ183">
            <v>61</v>
          </cell>
          <cell r="BK183" t="str">
            <v>王金恒</v>
          </cell>
          <cell r="BL183" t="str">
            <v>毕国宏</v>
          </cell>
          <cell r="BM183" t="str">
            <v>药旭东</v>
          </cell>
          <cell r="BN183" t="str">
            <v>57047806</v>
          </cell>
          <cell r="BO183" t="str">
            <v>2025-03-17</v>
          </cell>
        </row>
        <row r="184">
          <cell r="A184" t="str">
            <v>911101151028708752</v>
          </cell>
          <cell r="B184" t="str">
            <v>小森印刷（北京）有限公司</v>
          </cell>
          <cell r="C184" t="str">
            <v>2025</v>
          </cell>
          <cell r="D184" t="str">
            <v>2</v>
          </cell>
          <cell r="E184">
            <v>39725</v>
          </cell>
          <cell r="F184">
            <v>38128</v>
          </cell>
          <cell r="G184">
            <v>12762</v>
          </cell>
          <cell r="H184">
            <v>12340</v>
          </cell>
          <cell r="I184">
            <v>17724</v>
          </cell>
          <cell r="J184">
            <v>17565</v>
          </cell>
          <cell r="K184" t="str">
            <v/>
          </cell>
          <cell r="L184">
            <v>0</v>
          </cell>
          <cell r="M184">
            <v>75193</v>
          </cell>
          <cell r="N184">
            <v>17724</v>
          </cell>
          <cell r="O184">
            <v>70879</v>
          </cell>
          <cell r="P184">
            <v>17565</v>
          </cell>
          <cell r="Q184">
            <v>78296</v>
          </cell>
          <cell r="R184">
            <v>75046</v>
          </cell>
          <cell r="S184">
            <v>68074</v>
          </cell>
          <cell r="T184">
            <v>64719</v>
          </cell>
          <cell r="U184">
            <v>2812</v>
          </cell>
          <cell r="V184">
            <v>3033</v>
          </cell>
          <cell r="W184">
            <v>1785</v>
          </cell>
          <cell r="X184">
            <v>2522</v>
          </cell>
          <cell r="Y184">
            <v>4</v>
          </cell>
          <cell r="Z184">
            <v>5</v>
          </cell>
          <cell r="AA184">
            <v>86</v>
          </cell>
          <cell r="AB184">
            <v>6</v>
          </cell>
          <cell r="AC184">
            <v>301</v>
          </cell>
          <cell r="AD184">
            <v>326</v>
          </cell>
          <cell r="AE184" t="str">
            <v/>
          </cell>
          <cell r="AF184">
            <v>0</v>
          </cell>
          <cell r="AG184">
            <v>771</v>
          </cell>
          <cell r="AH184">
            <v>200</v>
          </cell>
          <cell r="AI184" t="str">
            <v/>
          </cell>
          <cell r="AJ184">
            <v>0</v>
          </cell>
          <cell r="AK184" t="str">
            <v/>
          </cell>
          <cell r="AL184">
            <v>0</v>
          </cell>
          <cell r="AM184" t="str">
            <v/>
          </cell>
          <cell r="AN184">
            <v>0</v>
          </cell>
          <cell r="AO184" t="str">
            <v/>
          </cell>
          <cell r="AP184">
            <v>0</v>
          </cell>
          <cell r="AQ184" t="str">
            <v/>
          </cell>
          <cell r="AR184">
            <v>0</v>
          </cell>
          <cell r="AS184" t="str">
            <v/>
          </cell>
          <cell r="AT184">
            <v>0</v>
          </cell>
          <cell r="AU184" t="str">
            <v/>
          </cell>
          <cell r="AV184">
            <v>0</v>
          </cell>
          <cell r="AW184">
            <v>-135</v>
          </cell>
          <cell r="AX184">
            <v>-26</v>
          </cell>
          <cell r="AY184" t="str">
            <v/>
          </cell>
          <cell r="AZ184">
            <v>0</v>
          </cell>
          <cell r="BA184" t="str">
            <v/>
          </cell>
          <cell r="BB184">
            <v>0</v>
          </cell>
          <cell r="BC184">
            <v>-135</v>
          </cell>
          <cell r="BD184">
            <v>-26</v>
          </cell>
          <cell r="BE184">
            <v>39</v>
          </cell>
          <cell r="BF184">
            <v>51</v>
          </cell>
          <cell r="BG184">
            <v>34</v>
          </cell>
          <cell r="BH184" t="str">
            <v/>
          </cell>
          <cell r="BI184">
            <v>0</v>
          </cell>
          <cell r="BJ184">
            <v>38</v>
          </cell>
          <cell r="BK184" t="str">
            <v>杨彦军</v>
          </cell>
          <cell r="BL184" t="str">
            <v>梁仕宝</v>
          </cell>
          <cell r="BM184" t="str">
            <v>杨彦玲</v>
          </cell>
          <cell r="BN184" t="str">
            <v>13466596426</v>
          </cell>
          <cell r="BO184" t="str">
            <v>2025-03-13</v>
          </cell>
        </row>
        <row r="185">
          <cell r="A185" t="str">
            <v>91110302664600420C</v>
          </cell>
          <cell r="B185" t="str">
            <v>北京中科彩技术有限公司</v>
          </cell>
          <cell r="C185" t="str">
            <v>2025</v>
          </cell>
          <cell r="D185" t="str">
            <v>2</v>
          </cell>
          <cell r="E185">
            <v>245826</v>
          </cell>
          <cell r="F185">
            <v>297048</v>
          </cell>
          <cell r="G185">
            <v>84133</v>
          </cell>
          <cell r="H185">
            <v>131073</v>
          </cell>
          <cell r="I185">
            <v>25026</v>
          </cell>
          <cell r="J185">
            <v>26248</v>
          </cell>
          <cell r="K185">
            <v>1567</v>
          </cell>
          <cell r="L185">
            <v>130</v>
          </cell>
          <cell r="M185">
            <v>215889</v>
          </cell>
          <cell r="N185">
            <v>22327</v>
          </cell>
          <cell r="O185">
            <v>215832</v>
          </cell>
          <cell r="P185">
            <v>24900</v>
          </cell>
          <cell r="Q185">
            <v>366709</v>
          </cell>
          <cell r="R185">
            <v>440097</v>
          </cell>
          <cell r="S185">
            <v>168681</v>
          </cell>
          <cell r="T185">
            <v>194559</v>
          </cell>
          <cell r="U185">
            <v>31068</v>
          </cell>
          <cell r="V185">
            <v>55264</v>
          </cell>
          <cell r="W185">
            <v>22450</v>
          </cell>
          <cell r="X185">
            <v>32134</v>
          </cell>
          <cell r="Y185">
            <v>323</v>
          </cell>
          <cell r="Z185">
            <v>535</v>
          </cell>
          <cell r="AA185">
            <v>0</v>
          </cell>
          <cell r="AB185">
            <v>0</v>
          </cell>
          <cell r="AC185">
            <v>1993</v>
          </cell>
          <cell r="AD185">
            <v>1961</v>
          </cell>
          <cell r="AE185">
            <v>700</v>
          </cell>
          <cell r="AF185">
            <v>122</v>
          </cell>
          <cell r="AG185">
            <v>618</v>
          </cell>
          <cell r="AH185">
            <v>572</v>
          </cell>
          <cell r="AI185" t="str">
            <v/>
          </cell>
          <cell r="AJ185">
            <v>0</v>
          </cell>
          <cell r="AK185" t="str">
            <v/>
          </cell>
          <cell r="AL185">
            <v>0</v>
          </cell>
          <cell r="AM185">
            <v>7</v>
          </cell>
          <cell r="AN185">
            <v>0</v>
          </cell>
          <cell r="AO185" t="str">
            <v/>
          </cell>
          <cell r="AP185">
            <v>59</v>
          </cell>
          <cell r="AQ185" t="str">
            <v/>
          </cell>
          <cell r="AR185">
            <v>0</v>
          </cell>
          <cell r="AS185" t="str">
            <v/>
          </cell>
          <cell r="AT185">
            <v>0</v>
          </cell>
          <cell r="AU185" t="str">
            <v/>
          </cell>
          <cell r="AV185">
            <v>0</v>
          </cell>
          <cell r="AW185">
            <v>4990</v>
          </cell>
          <cell r="AX185">
            <v>19998</v>
          </cell>
          <cell r="AY185">
            <v>5</v>
          </cell>
          <cell r="AZ185">
            <v>0</v>
          </cell>
          <cell r="BA185">
            <v>3</v>
          </cell>
          <cell r="BB185">
            <v>7</v>
          </cell>
          <cell r="BC185">
            <v>4992</v>
          </cell>
          <cell r="BD185">
            <v>19991</v>
          </cell>
          <cell r="BE185">
            <v>2811</v>
          </cell>
          <cell r="BF185">
            <v>4257</v>
          </cell>
          <cell r="BG185">
            <v>113</v>
          </cell>
          <cell r="BH185">
            <v>749</v>
          </cell>
          <cell r="BI185">
            <v>2999</v>
          </cell>
          <cell r="BJ185">
            <v>117</v>
          </cell>
          <cell r="BK185" t="str">
            <v>尹路路</v>
          </cell>
          <cell r="BL185" t="str">
            <v>叶玉梅</v>
          </cell>
          <cell r="BM185" t="str">
            <v>谢征</v>
          </cell>
          <cell r="BN185" t="str">
            <v>53239871</v>
          </cell>
          <cell r="BO185" t="str">
            <v>2025-03-13</v>
          </cell>
        </row>
        <row r="186">
          <cell r="A186" t="str">
            <v>91110302758218230B</v>
          </cell>
          <cell r="B186" t="str">
            <v>北京科仪邦恩医疗器械科技有限公司</v>
          </cell>
          <cell r="C186" t="str">
            <v>2025</v>
          </cell>
          <cell r="D186" t="str">
            <v>2</v>
          </cell>
          <cell r="E186">
            <v>201885</v>
          </cell>
          <cell r="F186">
            <v>168620</v>
          </cell>
          <cell r="G186">
            <v>2318</v>
          </cell>
          <cell r="H186">
            <v>587</v>
          </cell>
          <cell r="I186">
            <v>185827</v>
          </cell>
          <cell r="J186">
            <v>157671</v>
          </cell>
          <cell r="K186">
            <v>174909</v>
          </cell>
          <cell r="L186">
            <v>146887</v>
          </cell>
          <cell r="M186">
            <v>40249</v>
          </cell>
          <cell r="N186">
            <v>10918</v>
          </cell>
          <cell r="O186">
            <v>36957</v>
          </cell>
          <cell r="P186">
            <v>10784</v>
          </cell>
          <cell r="Q186">
            <v>232111</v>
          </cell>
          <cell r="R186">
            <v>197470</v>
          </cell>
          <cell r="S186">
            <v>176111</v>
          </cell>
          <cell r="T186">
            <v>137201</v>
          </cell>
          <cell r="U186">
            <v>17825</v>
          </cell>
          <cell r="V186">
            <v>12419</v>
          </cell>
          <cell r="W186">
            <v>10963</v>
          </cell>
          <cell r="X186">
            <v>7578</v>
          </cell>
          <cell r="Y186">
            <v>81</v>
          </cell>
          <cell r="Z186">
            <v>45</v>
          </cell>
          <cell r="AA186">
            <v>7118</v>
          </cell>
          <cell r="AB186">
            <v>5430</v>
          </cell>
          <cell r="AC186">
            <v>637</v>
          </cell>
          <cell r="AD186">
            <v>640</v>
          </cell>
          <cell r="AE186">
            <v>1093</v>
          </cell>
          <cell r="AF186">
            <v>1650</v>
          </cell>
          <cell r="AG186">
            <v>210</v>
          </cell>
          <cell r="AH186">
            <v>215</v>
          </cell>
          <cell r="AI186" t="str">
            <v/>
          </cell>
          <cell r="AJ186">
            <v>0</v>
          </cell>
          <cell r="AK186" t="str">
            <v/>
          </cell>
          <cell r="AL186">
            <v>0</v>
          </cell>
          <cell r="AM186">
            <v>20</v>
          </cell>
          <cell r="AN186">
            <v>0</v>
          </cell>
          <cell r="AO186" t="str">
            <v/>
          </cell>
          <cell r="AP186">
            <v>0</v>
          </cell>
          <cell r="AQ186" t="str">
            <v/>
          </cell>
          <cell r="AR186">
            <v>0</v>
          </cell>
          <cell r="AS186" t="str">
            <v/>
          </cell>
          <cell r="AT186">
            <v>0</v>
          </cell>
          <cell r="AU186" t="str">
            <v/>
          </cell>
          <cell r="AV186">
            <v>0</v>
          </cell>
          <cell r="AW186">
            <v>-2257</v>
          </cell>
          <cell r="AX186">
            <v>-3139</v>
          </cell>
          <cell r="AY186">
            <v>37</v>
          </cell>
          <cell r="AZ186">
            <v>93</v>
          </cell>
          <cell r="BA186" t="str">
            <v/>
          </cell>
          <cell r="BB186">
            <v>0</v>
          </cell>
          <cell r="BC186">
            <v>-2220</v>
          </cell>
          <cell r="BD186">
            <v>-3046</v>
          </cell>
          <cell r="BE186">
            <v>479</v>
          </cell>
          <cell r="BF186">
            <v>218</v>
          </cell>
          <cell r="BG186">
            <v>253</v>
          </cell>
          <cell r="BH186" t="str">
            <v/>
          </cell>
          <cell r="BI186">
            <v>0</v>
          </cell>
          <cell r="BJ186">
            <v>216</v>
          </cell>
          <cell r="BK186" t="str">
            <v>郭谦</v>
          </cell>
          <cell r="BL186" t="str">
            <v>李志辉</v>
          </cell>
          <cell r="BM186" t="str">
            <v>常南南</v>
          </cell>
          <cell r="BN186" t="str">
            <v>15661066143</v>
          </cell>
          <cell r="BO186" t="str">
            <v>2025-03-17</v>
          </cell>
        </row>
        <row r="187">
          <cell r="A187" t="str">
            <v>911101127560209178</v>
          </cell>
          <cell r="B187" t="str">
            <v>路德通电子设备（北京）有限公司</v>
          </cell>
          <cell r="C187" t="str">
            <v>2025</v>
          </cell>
          <cell r="D187" t="str">
            <v>2</v>
          </cell>
          <cell r="E187">
            <v>112864</v>
          </cell>
          <cell r="F187">
            <v>175170</v>
          </cell>
          <cell r="G187">
            <v>83728</v>
          </cell>
          <cell r="H187">
            <v>127675</v>
          </cell>
          <cell r="I187">
            <v>12237</v>
          </cell>
          <cell r="J187">
            <v>14656</v>
          </cell>
          <cell r="K187">
            <v>5507</v>
          </cell>
          <cell r="L187">
            <v>3748</v>
          </cell>
          <cell r="M187">
            <v>37877</v>
          </cell>
          <cell r="N187">
            <v>6720</v>
          </cell>
          <cell r="O187">
            <v>37667</v>
          </cell>
          <cell r="P187">
            <v>10908</v>
          </cell>
          <cell r="Q187">
            <v>133527</v>
          </cell>
          <cell r="R187">
            <v>199194</v>
          </cell>
          <cell r="S187">
            <v>55308</v>
          </cell>
          <cell r="T187">
            <v>148779</v>
          </cell>
          <cell r="U187">
            <v>41906</v>
          </cell>
          <cell r="V187">
            <v>66479</v>
          </cell>
          <cell r="W187">
            <v>15354</v>
          </cell>
          <cell r="X187">
            <v>58051</v>
          </cell>
          <cell r="Y187">
            <v>118</v>
          </cell>
          <cell r="Z187">
            <v>78</v>
          </cell>
          <cell r="AA187">
            <v>768</v>
          </cell>
          <cell r="AB187">
            <v>1127</v>
          </cell>
          <cell r="AC187">
            <v>817</v>
          </cell>
          <cell r="AD187">
            <v>890</v>
          </cell>
          <cell r="AE187">
            <v>1642</v>
          </cell>
          <cell r="AF187">
            <v>2074</v>
          </cell>
          <cell r="AG187">
            <v>-1</v>
          </cell>
          <cell r="AH187">
            <v>5</v>
          </cell>
          <cell r="AI187" t="str">
            <v/>
          </cell>
          <cell r="AJ187">
            <v>0</v>
          </cell>
          <cell r="AK187" t="str">
            <v/>
          </cell>
          <cell r="AL187">
            <v>0</v>
          </cell>
          <cell r="AM187">
            <v>5</v>
          </cell>
          <cell r="AN187">
            <v>0</v>
          </cell>
          <cell r="AO187" t="str">
            <v/>
          </cell>
          <cell r="AP187">
            <v>0</v>
          </cell>
          <cell r="AQ187" t="str">
            <v/>
          </cell>
          <cell r="AR187">
            <v>0</v>
          </cell>
          <cell r="AS187" t="str">
            <v/>
          </cell>
          <cell r="AT187">
            <v>0</v>
          </cell>
          <cell r="AU187" t="str">
            <v/>
          </cell>
          <cell r="AV187">
            <v>0</v>
          </cell>
          <cell r="AW187">
            <v>23213</v>
          </cell>
          <cell r="AX187">
            <v>4252</v>
          </cell>
          <cell r="AY187" t="str">
            <v/>
          </cell>
          <cell r="AZ187">
            <v>0</v>
          </cell>
          <cell r="BA187" t="str">
            <v/>
          </cell>
          <cell r="BB187">
            <v>4</v>
          </cell>
          <cell r="BC187">
            <v>23213</v>
          </cell>
          <cell r="BD187">
            <v>4248</v>
          </cell>
          <cell r="BE187">
            <v>1182</v>
          </cell>
          <cell r="BF187">
            <v>777</v>
          </cell>
          <cell r="BG187">
            <v>124</v>
          </cell>
          <cell r="BH187" t="str">
            <v/>
          </cell>
          <cell r="BI187">
            <v>0</v>
          </cell>
          <cell r="BJ187">
            <v>150</v>
          </cell>
          <cell r="BK187" t="str">
            <v>薛志强</v>
          </cell>
          <cell r="BL187" t="str">
            <v>钱万磊</v>
          </cell>
          <cell r="BM187" t="str">
            <v>户璐璐</v>
          </cell>
          <cell r="BN187" t="str">
            <v>13331017498</v>
          </cell>
          <cell r="BO187" t="str">
            <v>2025-03-13</v>
          </cell>
        </row>
        <row r="188">
          <cell r="A188" t="str">
            <v>9111011266560428X9</v>
          </cell>
          <cell r="B188" t="str">
            <v>德迈特医学技术（北京）有限公司</v>
          </cell>
          <cell r="C188" t="str">
            <v>2025</v>
          </cell>
          <cell r="D188" t="str">
            <v>2</v>
          </cell>
          <cell r="E188">
            <v>132325</v>
          </cell>
          <cell r="F188">
            <v>99292</v>
          </cell>
          <cell r="G188">
            <v>46883</v>
          </cell>
          <cell r="H188">
            <v>24586</v>
          </cell>
          <cell r="I188">
            <v>20834</v>
          </cell>
          <cell r="J188">
            <v>24296</v>
          </cell>
          <cell r="K188">
            <v>2432</v>
          </cell>
          <cell r="L188">
            <v>1568</v>
          </cell>
          <cell r="M188">
            <v>10591</v>
          </cell>
          <cell r="N188">
            <v>15702</v>
          </cell>
          <cell r="O188">
            <v>13047</v>
          </cell>
          <cell r="P188">
            <v>21621</v>
          </cell>
          <cell r="Q188">
            <v>137000</v>
          </cell>
          <cell r="R188">
            <v>107621</v>
          </cell>
          <cell r="S188">
            <v>34141</v>
          </cell>
          <cell r="T188">
            <v>18842</v>
          </cell>
          <cell r="U188">
            <v>7591</v>
          </cell>
          <cell r="V188">
            <v>7401</v>
          </cell>
          <cell r="W188">
            <v>5877</v>
          </cell>
          <cell r="X188">
            <v>5101</v>
          </cell>
          <cell r="Y188">
            <v>53</v>
          </cell>
          <cell r="Z188">
            <v>5</v>
          </cell>
          <cell r="AA188">
            <v>208</v>
          </cell>
          <cell r="AB188">
            <v>256</v>
          </cell>
          <cell r="AC188">
            <v>1020</v>
          </cell>
          <cell r="AD188">
            <v>834</v>
          </cell>
          <cell r="AE188">
            <v>1136</v>
          </cell>
          <cell r="AF188">
            <v>831</v>
          </cell>
          <cell r="AG188">
            <v>101</v>
          </cell>
          <cell r="AH188">
            <v>-42</v>
          </cell>
          <cell r="AI188" t="str">
            <v/>
          </cell>
          <cell r="AJ188">
            <v>0</v>
          </cell>
          <cell r="AK188" t="str">
            <v/>
          </cell>
          <cell r="AL188">
            <v>0</v>
          </cell>
          <cell r="AM188" t="str">
            <v/>
          </cell>
          <cell r="AN188">
            <v>0</v>
          </cell>
          <cell r="AO188" t="str">
            <v/>
          </cell>
          <cell r="AP188">
            <v>0</v>
          </cell>
          <cell r="AQ188" t="str">
            <v/>
          </cell>
          <cell r="AR188">
            <v>0</v>
          </cell>
          <cell r="AS188" t="str">
            <v/>
          </cell>
          <cell r="AT188">
            <v>0</v>
          </cell>
          <cell r="AU188" t="str">
            <v/>
          </cell>
          <cell r="AV188">
            <v>0</v>
          </cell>
          <cell r="AW188">
            <v>-803</v>
          </cell>
          <cell r="AX188">
            <v>416</v>
          </cell>
          <cell r="AY188" t="str">
            <v/>
          </cell>
          <cell r="AZ188">
            <v>3</v>
          </cell>
          <cell r="BA188">
            <v>33</v>
          </cell>
          <cell r="BB188">
            <v>0</v>
          </cell>
          <cell r="BC188">
            <v>-837</v>
          </cell>
          <cell r="BD188">
            <v>419</v>
          </cell>
          <cell r="BE188">
            <v>259</v>
          </cell>
          <cell r="BF188">
            <v>-124</v>
          </cell>
          <cell r="BG188">
            <v>126</v>
          </cell>
          <cell r="BH188" t="str">
            <v/>
          </cell>
          <cell r="BI188">
            <v>60</v>
          </cell>
          <cell r="BJ188">
            <v>129</v>
          </cell>
          <cell r="BK188" t="str">
            <v>苏波</v>
          </cell>
          <cell r="BL188" t="str">
            <v>郑帅</v>
          </cell>
          <cell r="BM188" t="str">
            <v>冯洁</v>
          </cell>
          <cell r="BN188" t="str">
            <v>18519201362</v>
          </cell>
          <cell r="BO188" t="str">
            <v>2025-03-15</v>
          </cell>
        </row>
        <row r="189">
          <cell r="A189" t="str">
            <v>91110302666904866T</v>
          </cell>
          <cell r="B189" t="str">
            <v>北京曼可顿食品科技有限公司</v>
          </cell>
          <cell r="C189" t="str">
            <v>2025</v>
          </cell>
          <cell r="D189" t="str">
            <v>2</v>
          </cell>
          <cell r="E189">
            <v>121104</v>
          </cell>
          <cell r="F189">
            <v>73744</v>
          </cell>
          <cell r="G189">
            <v>17708</v>
          </cell>
          <cell r="H189">
            <v>21213</v>
          </cell>
          <cell r="I189">
            <v>13489</v>
          </cell>
          <cell r="J189">
            <v>13598</v>
          </cell>
          <cell r="K189">
            <v>3470</v>
          </cell>
          <cell r="L189">
            <v>3543</v>
          </cell>
          <cell r="M189">
            <v>295130</v>
          </cell>
          <cell r="N189">
            <v>4708</v>
          </cell>
          <cell r="O189">
            <v>264811</v>
          </cell>
          <cell r="P189">
            <v>5118</v>
          </cell>
          <cell r="Q189">
            <v>293071</v>
          </cell>
          <cell r="R189">
            <v>243345</v>
          </cell>
          <cell r="S189">
            <v>170767</v>
          </cell>
          <cell r="T189">
            <v>180218</v>
          </cell>
          <cell r="U189">
            <v>58200</v>
          </cell>
          <cell r="V189">
            <v>57799</v>
          </cell>
          <cell r="W189">
            <v>49708</v>
          </cell>
          <cell r="X189">
            <v>49686</v>
          </cell>
          <cell r="Y189">
            <v>493</v>
          </cell>
          <cell r="Z189">
            <v>452</v>
          </cell>
          <cell r="AA189">
            <v>13925</v>
          </cell>
          <cell r="AB189">
            <v>11538</v>
          </cell>
          <cell r="AC189">
            <v>3352</v>
          </cell>
          <cell r="AD189">
            <v>3660</v>
          </cell>
          <cell r="AE189" t="str">
            <v/>
          </cell>
          <cell r="AF189">
            <v>0</v>
          </cell>
          <cell r="AG189">
            <v>550</v>
          </cell>
          <cell r="AH189">
            <v>587</v>
          </cell>
          <cell r="AI189" t="str">
            <v/>
          </cell>
          <cell r="AJ189">
            <v>0</v>
          </cell>
          <cell r="AK189" t="str">
            <v/>
          </cell>
          <cell r="AL189">
            <v>0</v>
          </cell>
          <cell r="AM189">
            <v>31</v>
          </cell>
          <cell r="AN189">
            <v>0</v>
          </cell>
          <cell r="AO189" t="str">
            <v/>
          </cell>
          <cell r="AP189">
            <v>0</v>
          </cell>
          <cell r="AQ189" t="str">
            <v/>
          </cell>
          <cell r="AR189">
            <v>0</v>
          </cell>
          <cell r="AS189" t="str">
            <v/>
          </cell>
          <cell r="AT189">
            <v>0</v>
          </cell>
          <cell r="AU189">
            <v>-3</v>
          </cell>
          <cell r="AV189">
            <v>362</v>
          </cell>
          <cell r="AW189">
            <v>-9800</v>
          </cell>
          <cell r="AX189">
            <v>-7763</v>
          </cell>
          <cell r="AY189">
            <v>35</v>
          </cell>
          <cell r="AZ189">
            <v>26</v>
          </cell>
          <cell r="BA189">
            <v>2</v>
          </cell>
          <cell r="BB189">
            <v>1</v>
          </cell>
          <cell r="BC189">
            <v>-9767</v>
          </cell>
          <cell r="BD189">
            <v>-7738</v>
          </cell>
          <cell r="BE189">
            <v>1793</v>
          </cell>
          <cell r="BF189">
            <v>1732</v>
          </cell>
          <cell r="BG189">
            <v>645</v>
          </cell>
          <cell r="BH189" t="str">
            <v/>
          </cell>
          <cell r="BI189">
            <v>0</v>
          </cell>
          <cell r="BJ189">
            <v>656</v>
          </cell>
          <cell r="BK189" t="str">
            <v>张莉</v>
          </cell>
          <cell r="BL189" t="str">
            <v>孟颖</v>
          </cell>
          <cell r="BM189" t="str">
            <v>金颖</v>
          </cell>
          <cell r="BN189" t="str">
            <v>13520424400</v>
          </cell>
          <cell r="BO189" t="str">
            <v>2025-03-13</v>
          </cell>
        </row>
        <row r="190">
          <cell r="A190" t="str">
            <v>911101127493524897</v>
          </cell>
          <cell r="B190" t="str">
            <v>北京金辉印务有限公司</v>
          </cell>
          <cell r="C190" t="str">
            <v>2025</v>
          </cell>
          <cell r="D190" t="str">
            <v>2</v>
          </cell>
          <cell r="E190">
            <v>71624</v>
          </cell>
          <cell r="F190">
            <v>72497</v>
          </cell>
          <cell r="G190">
            <v>6229</v>
          </cell>
          <cell r="H190">
            <v>7756</v>
          </cell>
          <cell r="I190">
            <v>24126</v>
          </cell>
          <cell r="J190">
            <v>26226</v>
          </cell>
          <cell r="K190">
            <v>10731</v>
          </cell>
          <cell r="L190">
            <v>11122</v>
          </cell>
          <cell r="M190">
            <v>98512</v>
          </cell>
          <cell r="N190">
            <v>9464</v>
          </cell>
          <cell r="O190">
            <v>92830</v>
          </cell>
          <cell r="P190">
            <v>10855</v>
          </cell>
          <cell r="Q190">
            <v>105010</v>
          </cell>
          <cell r="R190">
            <v>105332</v>
          </cell>
          <cell r="S190">
            <v>22544</v>
          </cell>
          <cell r="T190">
            <v>22909</v>
          </cell>
          <cell r="U190">
            <v>14018</v>
          </cell>
          <cell r="V190">
            <v>14277</v>
          </cell>
          <cell r="W190">
            <v>10193</v>
          </cell>
          <cell r="X190">
            <v>9772</v>
          </cell>
          <cell r="Y190">
            <v>98</v>
          </cell>
          <cell r="Z190">
            <v>68</v>
          </cell>
          <cell r="AA190">
            <v>40</v>
          </cell>
          <cell r="AB190">
            <v>59</v>
          </cell>
          <cell r="AC190">
            <v>3047</v>
          </cell>
          <cell r="AD190">
            <v>3131</v>
          </cell>
          <cell r="AE190">
            <v>9</v>
          </cell>
          <cell r="AF190">
            <v>0</v>
          </cell>
          <cell r="AG190">
            <v>1</v>
          </cell>
          <cell r="AH190">
            <v>1</v>
          </cell>
          <cell r="AI190" t="str">
            <v/>
          </cell>
          <cell r="AJ190">
            <v>0</v>
          </cell>
          <cell r="AK190" t="str">
            <v/>
          </cell>
          <cell r="AL190">
            <v>0</v>
          </cell>
          <cell r="AM190" t="str">
            <v/>
          </cell>
          <cell r="AN190">
            <v>0</v>
          </cell>
          <cell r="AO190">
            <v>218</v>
          </cell>
          <cell r="AP190">
            <v>242</v>
          </cell>
          <cell r="AQ190" t="str">
            <v/>
          </cell>
          <cell r="AR190">
            <v>0</v>
          </cell>
          <cell r="AS190" t="str">
            <v/>
          </cell>
          <cell r="AT190">
            <v>0</v>
          </cell>
          <cell r="AU190" t="str">
            <v/>
          </cell>
          <cell r="AV190">
            <v>0</v>
          </cell>
          <cell r="AW190">
            <v>848</v>
          </cell>
          <cell r="AX190">
            <v>1488</v>
          </cell>
          <cell r="AY190">
            <v>11</v>
          </cell>
          <cell r="AZ190">
            <v>19</v>
          </cell>
          <cell r="BA190">
            <v>20</v>
          </cell>
          <cell r="BB190">
            <v>0</v>
          </cell>
          <cell r="BC190">
            <v>839</v>
          </cell>
          <cell r="BD190">
            <v>1507</v>
          </cell>
          <cell r="BE190">
            <v>822</v>
          </cell>
          <cell r="BF190">
            <v>376</v>
          </cell>
          <cell r="BG190">
            <v>107</v>
          </cell>
          <cell r="BH190" t="str">
            <v/>
          </cell>
          <cell r="BI190">
            <v>0</v>
          </cell>
          <cell r="BJ190">
            <v>112</v>
          </cell>
          <cell r="BK190" t="str">
            <v>孙庆九</v>
          </cell>
          <cell r="BL190" t="str">
            <v>信恂</v>
          </cell>
          <cell r="BM190" t="str">
            <v>张磊</v>
          </cell>
          <cell r="BN190" t="str">
            <v>13520618916</v>
          </cell>
          <cell r="BO190" t="str">
            <v>2025-03-12</v>
          </cell>
        </row>
        <row r="191">
          <cell r="A191" t="str">
            <v>91110302781702135R</v>
          </cell>
          <cell r="B191" t="str">
            <v>易安基自动化设备（北京）有限公司</v>
          </cell>
          <cell r="C191" t="str">
            <v>2025</v>
          </cell>
          <cell r="D191" t="str">
            <v>2</v>
          </cell>
          <cell r="E191">
            <v>151131</v>
          </cell>
          <cell r="F191">
            <v>124953</v>
          </cell>
          <cell r="G191">
            <v>14438</v>
          </cell>
          <cell r="H191">
            <v>14387</v>
          </cell>
          <cell r="I191">
            <v>44799</v>
          </cell>
          <cell r="J191">
            <v>41000</v>
          </cell>
          <cell r="K191">
            <v>1</v>
          </cell>
          <cell r="L191">
            <v>246</v>
          </cell>
          <cell r="M191">
            <v>6133</v>
          </cell>
          <cell r="N191">
            <v>40734</v>
          </cell>
          <cell r="O191">
            <v>5725</v>
          </cell>
          <cell r="P191">
            <v>37979</v>
          </cell>
          <cell r="Q191">
            <v>156007</v>
          </cell>
          <cell r="R191">
            <v>131685</v>
          </cell>
          <cell r="S191">
            <v>91899</v>
          </cell>
          <cell r="T191">
            <v>74167</v>
          </cell>
          <cell r="U191">
            <v>16187</v>
          </cell>
          <cell r="V191">
            <v>24918</v>
          </cell>
          <cell r="W191">
            <v>10935</v>
          </cell>
          <cell r="X191">
            <v>19876</v>
          </cell>
          <cell r="Y191">
            <v>84</v>
          </cell>
          <cell r="Z191">
            <v>14</v>
          </cell>
          <cell r="AA191">
            <v>2385</v>
          </cell>
          <cell r="AB191">
            <v>2297</v>
          </cell>
          <cell r="AC191">
            <v>1409</v>
          </cell>
          <cell r="AD191">
            <v>1182</v>
          </cell>
          <cell r="AE191">
            <v>1004</v>
          </cell>
          <cell r="AF191">
            <v>1140</v>
          </cell>
          <cell r="AG191">
            <v>89</v>
          </cell>
          <cell r="AH191">
            <v>-543</v>
          </cell>
          <cell r="AI191" t="str">
            <v/>
          </cell>
          <cell r="AJ191">
            <v>0</v>
          </cell>
          <cell r="AK191" t="str">
            <v/>
          </cell>
          <cell r="AL191">
            <v>0</v>
          </cell>
          <cell r="AM191" t="str">
            <v/>
          </cell>
          <cell r="AN191">
            <v>0</v>
          </cell>
          <cell r="AO191" t="str">
            <v/>
          </cell>
          <cell r="AP191">
            <v>0</v>
          </cell>
          <cell r="AQ191" t="str">
            <v/>
          </cell>
          <cell r="AR191">
            <v>0</v>
          </cell>
          <cell r="AS191" t="str">
            <v/>
          </cell>
          <cell r="AT191">
            <v>0</v>
          </cell>
          <cell r="AU191" t="str">
            <v/>
          </cell>
          <cell r="AV191">
            <v>0</v>
          </cell>
          <cell r="AW191">
            <v>280</v>
          </cell>
          <cell r="AX191">
            <v>953</v>
          </cell>
          <cell r="AY191">
            <v>31</v>
          </cell>
          <cell r="AZ191">
            <v>28</v>
          </cell>
          <cell r="BA191" t="str">
            <v/>
          </cell>
          <cell r="BB191">
            <v>0</v>
          </cell>
          <cell r="BC191">
            <v>312</v>
          </cell>
          <cell r="BD191">
            <v>981</v>
          </cell>
          <cell r="BE191">
            <v>503</v>
          </cell>
          <cell r="BF191">
            <v>678</v>
          </cell>
          <cell r="BG191">
            <v>59</v>
          </cell>
          <cell r="BH191">
            <v>0</v>
          </cell>
          <cell r="BI191">
            <v>147</v>
          </cell>
          <cell r="BJ191">
            <v>58</v>
          </cell>
          <cell r="BK191" t="str">
            <v>郝汝栋</v>
          </cell>
          <cell r="BL191" t="str">
            <v>崔伟艳</v>
          </cell>
          <cell r="BM191" t="str">
            <v>崔伟艳</v>
          </cell>
          <cell r="BN191" t="str">
            <v>67856330</v>
          </cell>
          <cell r="BO191" t="str">
            <v>2025-03-12</v>
          </cell>
        </row>
        <row r="192">
          <cell r="A192" t="str">
            <v>91110112795101904A</v>
          </cell>
          <cell r="B192" t="str">
            <v>华新绿源环保股份有限公司</v>
          </cell>
          <cell r="C192" t="str">
            <v>2025</v>
          </cell>
          <cell r="D192" t="str">
            <v>2</v>
          </cell>
          <cell r="E192">
            <v>1025515</v>
          </cell>
          <cell r="F192">
            <v>1105600</v>
          </cell>
          <cell r="G192">
            <v>196269</v>
          </cell>
          <cell r="H192">
            <v>235925</v>
          </cell>
          <cell r="I192">
            <v>17510</v>
          </cell>
          <cell r="J192">
            <v>5281</v>
          </cell>
          <cell r="K192">
            <v>6701</v>
          </cell>
          <cell r="L192">
            <v>3738</v>
          </cell>
          <cell r="M192">
            <v>141836</v>
          </cell>
          <cell r="N192">
            <v>10809</v>
          </cell>
          <cell r="O192">
            <v>141473</v>
          </cell>
          <cell r="P192">
            <v>1543</v>
          </cell>
          <cell r="Q192">
            <v>1721530</v>
          </cell>
          <cell r="R192">
            <v>1717276</v>
          </cell>
          <cell r="S192">
            <v>8051</v>
          </cell>
          <cell r="T192">
            <v>12958</v>
          </cell>
          <cell r="U192">
            <v>16511</v>
          </cell>
          <cell r="V192">
            <v>12015</v>
          </cell>
          <cell r="W192">
            <v>14018</v>
          </cell>
          <cell r="X192">
            <v>10060</v>
          </cell>
          <cell r="Y192">
            <v>225</v>
          </cell>
          <cell r="Z192">
            <v>150</v>
          </cell>
          <cell r="AA192">
            <v>69</v>
          </cell>
          <cell r="AB192">
            <v>75</v>
          </cell>
          <cell r="AC192">
            <v>3524</v>
          </cell>
          <cell r="AD192">
            <v>3852</v>
          </cell>
          <cell r="AE192">
            <v>2526</v>
          </cell>
          <cell r="AF192">
            <v>1489</v>
          </cell>
          <cell r="AG192">
            <v>-1817</v>
          </cell>
          <cell r="AH192">
            <v>-1655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204</v>
          </cell>
          <cell r="AN192">
            <v>309</v>
          </cell>
          <cell r="AO192">
            <v>0</v>
          </cell>
          <cell r="AP192">
            <v>1118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-7</v>
          </cell>
          <cell r="AW192">
            <v>-1830</v>
          </cell>
          <cell r="AX192">
            <v>-536</v>
          </cell>
          <cell r="AY192">
            <v>10</v>
          </cell>
          <cell r="AZ192">
            <v>0</v>
          </cell>
          <cell r="BA192">
            <v>1</v>
          </cell>
          <cell r="BB192">
            <v>0</v>
          </cell>
          <cell r="BC192">
            <v>-1821</v>
          </cell>
          <cell r="BD192">
            <v>-536</v>
          </cell>
          <cell r="BE192">
            <v>754</v>
          </cell>
          <cell r="BF192">
            <v>-726</v>
          </cell>
          <cell r="BG192">
            <v>145</v>
          </cell>
          <cell r="BH192">
            <v>2</v>
          </cell>
          <cell r="BI192">
            <v>0</v>
          </cell>
          <cell r="BJ192">
            <v>160</v>
          </cell>
          <cell r="BK192" t="str">
            <v>王建明</v>
          </cell>
          <cell r="BL192" t="str">
            <v>罗嵩</v>
          </cell>
          <cell r="BM192" t="str">
            <v>王泽君</v>
          </cell>
          <cell r="BN192" t="str">
            <v>80829702</v>
          </cell>
          <cell r="BO192" t="str">
            <v>2025-03-12</v>
          </cell>
        </row>
        <row r="193">
          <cell r="A193" t="str">
            <v>91110112666929297P</v>
          </cell>
          <cell r="B193" t="str">
            <v>北京嘉瑞富德食品科技有限公司</v>
          </cell>
          <cell r="C193" t="str">
            <v>2025</v>
          </cell>
          <cell r="D193" t="str">
            <v>2</v>
          </cell>
          <cell r="E193">
            <v>42276</v>
          </cell>
          <cell r="F193">
            <v>42024</v>
          </cell>
          <cell r="G193">
            <v>13384</v>
          </cell>
          <cell r="H193">
            <v>14124</v>
          </cell>
          <cell r="I193">
            <v>5629</v>
          </cell>
          <cell r="J193">
            <v>5560</v>
          </cell>
          <cell r="K193">
            <v>4638</v>
          </cell>
          <cell r="L193">
            <v>4623</v>
          </cell>
          <cell r="M193">
            <v>3893</v>
          </cell>
          <cell r="N193">
            <v>991</v>
          </cell>
          <cell r="O193">
            <v>3893</v>
          </cell>
          <cell r="P193">
            <v>937</v>
          </cell>
          <cell r="Q193">
            <v>44468</v>
          </cell>
          <cell r="R193">
            <v>44254</v>
          </cell>
          <cell r="S193">
            <v>4903</v>
          </cell>
          <cell r="T193">
            <v>5584</v>
          </cell>
          <cell r="U193">
            <v>8516</v>
          </cell>
          <cell r="V193">
            <v>8533</v>
          </cell>
          <cell r="W193">
            <v>4877</v>
          </cell>
          <cell r="X193">
            <v>5159</v>
          </cell>
          <cell r="Y193">
            <v>55</v>
          </cell>
          <cell r="Z193">
            <v>48</v>
          </cell>
          <cell r="AA193">
            <v>763</v>
          </cell>
          <cell r="AB193">
            <v>581</v>
          </cell>
          <cell r="AC193">
            <v>1182</v>
          </cell>
          <cell r="AD193">
            <v>1174</v>
          </cell>
          <cell r="AE193" t="str">
            <v/>
          </cell>
          <cell r="AF193">
            <v>0</v>
          </cell>
          <cell r="AG193" t="str">
            <v/>
          </cell>
          <cell r="AH193">
            <v>0</v>
          </cell>
          <cell r="AI193" t="str">
            <v/>
          </cell>
          <cell r="AJ193">
            <v>0</v>
          </cell>
          <cell r="AK193" t="str">
            <v/>
          </cell>
          <cell r="AL193">
            <v>0</v>
          </cell>
          <cell r="AM193" t="str">
            <v/>
          </cell>
          <cell r="AN193">
            <v>0</v>
          </cell>
          <cell r="AO193" t="str">
            <v/>
          </cell>
          <cell r="AP193">
            <v>0</v>
          </cell>
          <cell r="AQ193" t="str">
            <v/>
          </cell>
          <cell r="AR193">
            <v>0</v>
          </cell>
          <cell r="AS193" t="str">
            <v/>
          </cell>
          <cell r="AT193">
            <v>0</v>
          </cell>
          <cell r="AU193" t="str">
            <v/>
          </cell>
          <cell r="AV193">
            <v>0</v>
          </cell>
          <cell r="AW193">
            <v>1637</v>
          </cell>
          <cell r="AX193">
            <v>1571</v>
          </cell>
          <cell r="AY193" t="str">
            <v/>
          </cell>
          <cell r="AZ193">
            <v>221</v>
          </cell>
          <cell r="BA193" t="str">
            <v/>
          </cell>
          <cell r="BB193">
            <v>0</v>
          </cell>
          <cell r="BC193">
            <v>1637</v>
          </cell>
          <cell r="BD193">
            <v>1792</v>
          </cell>
          <cell r="BE193">
            <v>553</v>
          </cell>
          <cell r="BF193">
            <v>512</v>
          </cell>
          <cell r="BG193">
            <v>23</v>
          </cell>
          <cell r="BH193">
            <v>246</v>
          </cell>
          <cell r="BI193">
            <v>269</v>
          </cell>
          <cell r="BJ193">
            <v>23</v>
          </cell>
          <cell r="BK193" t="str">
            <v>林丽</v>
          </cell>
          <cell r="BL193" t="str">
            <v>林丽</v>
          </cell>
          <cell r="BM193" t="str">
            <v>关晓东</v>
          </cell>
          <cell r="BN193" t="str">
            <v>15811451619</v>
          </cell>
          <cell r="BO193" t="str">
            <v>2025-03-17</v>
          </cell>
        </row>
        <row r="194">
          <cell r="A194" t="str">
            <v>911101156000201445</v>
          </cell>
          <cell r="B194" t="str">
            <v>北京宝岛包装印刷有限公司</v>
          </cell>
          <cell r="C194" t="str">
            <v>2025</v>
          </cell>
          <cell r="D194" t="str">
            <v>2</v>
          </cell>
          <cell r="E194">
            <v>30636</v>
          </cell>
          <cell r="F194">
            <v>63757</v>
          </cell>
          <cell r="G194">
            <v>13784</v>
          </cell>
          <cell r="H194">
            <v>12419</v>
          </cell>
          <cell r="I194">
            <v>8456</v>
          </cell>
          <cell r="J194">
            <v>7942</v>
          </cell>
          <cell r="K194">
            <v>0</v>
          </cell>
          <cell r="L194">
            <v>0</v>
          </cell>
          <cell r="M194">
            <v>73951</v>
          </cell>
          <cell r="N194">
            <v>4471</v>
          </cell>
          <cell r="O194">
            <v>40451</v>
          </cell>
          <cell r="P194">
            <v>5020</v>
          </cell>
          <cell r="Q194">
            <v>81683</v>
          </cell>
          <cell r="R194">
            <v>85019</v>
          </cell>
          <cell r="S194">
            <v>37336</v>
          </cell>
          <cell r="T194">
            <v>39943</v>
          </cell>
          <cell r="U194">
            <v>7025</v>
          </cell>
          <cell r="V194">
            <v>9410</v>
          </cell>
          <cell r="W194">
            <v>6873</v>
          </cell>
          <cell r="X194">
            <v>8158</v>
          </cell>
          <cell r="Y194">
            <v>5</v>
          </cell>
          <cell r="Z194">
            <v>40</v>
          </cell>
          <cell r="AA194">
            <v>208</v>
          </cell>
          <cell r="AB194">
            <v>188</v>
          </cell>
          <cell r="AC194">
            <v>1287</v>
          </cell>
          <cell r="AD194">
            <v>1354</v>
          </cell>
          <cell r="AE194">
            <v>0</v>
          </cell>
          <cell r="AF194">
            <v>0</v>
          </cell>
          <cell r="AG194">
            <v>34</v>
          </cell>
          <cell r="AH194">
            <v>42</v>
          </cell>
          <cell r="AI194">
            <v>0</v>
          </cell>
          <cell r="AJ194">
            <v>0</v>
          </cell>
          <cell r="AK194">
            <v>61</v>
          </cell>
          <cell r="AL194">
            <v>57</v>
          </cell>
          <cell r="AM194">
            <v>25</v>
          </cell>
          <cell r="AN194">
            <v>1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-1296</v>
          </cell>
          <cell r="AX194">
            <v>-315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-1296</v>
          </cell>
          <cell r="BD194">
            <v>-315</v>
          </cell>
          <cell r="BE194">
            <v>7</v>
          </cell>
          <cell r="BF194">
            <v>348</v>
          </cell>
          <cell r="BG194">
            <v>86</v>
          </cell>
          <cell r="BH194">
            <v>0</v>
          </cell>
          <cell r="BI194">
            <v>0</v>
          </cell>
          <cell r="BJ194">
            <v>85</v>
          </cell>
          <cell r="BK194" t="str">
            <v>饶建平</v>
          </cell>
          <cell r="BL194" t="str">
            <v>纪飞</v>
          </cell>
          <cell r="BM194" t="str">
            <v>张紫薇</v>
          </cell>
          <cell r="BN194" t="str">
            <v>87971389</v>
          </cell>
          <cell r="BO194" t="str">
            <v>2025-03-13</v>
          </cell>
        </row>
        <row r="195">
          <cell r="A195" t="str">
            <v>9111010810114488XN</v>
          </cell>
          <cell r="B195" t="str">
            <v>北京万集科技股份有限公司</v>
          </cell>
          <cell r="C195" t="str">
            <v>2025</v>
          </cell>
          <cell r="D195" t="str">
            <v>2</v>
          </cell>
          <cell r="E195">
            <v>1605361</v>
          </cell>
          <cell r="F195">
            <v>1889864</v>
          </cell>
          <cell r="G195">
            <v>885732</v>
          </cell>
          <cell r="H195">
            <v>1150427</v>
          </cell>
          <cell r="I195">
            <v>179000</v>
          </cell>
          <cell r="J195">
            <v>115124</v>
          </cell>
          <cell r="K195">
            <v>33692</v>
          </cell>
          <cell r="L195">
            <v>21407</v>
          </cell>
          <cell r="M195">
            <v>349784</v>
          </cell>
          <cell r="N195">
            <v>16845</v>
          </cell>
          <cell r="O195">
            <v>347478</v>
          </cell>
          <cell r="P195">
            <v>16880</v>
          </cell>
          <cell r="Q195">
            <v>2947984</v>
          </cell>
          <cell r="R195">
            <v>3191652</v>
          </cell>
          <cell r="S195">
            <v>638425</v>
          </cell>
          <cell r="T195">
            <v>701953</v>
          </cell>
          <cell r="U195">
            <v>71929</v>
          </cell>
          <cell r="V195">
            <v>57066</v>
          </cell>
          <cell r="W195">
            <v>55816</v>
          </cell>
          <cell r="X195">
            <v>57229</v>
          </cell>
          <cell r="Y195">
            <v>248</v>
          </cell>
          <cell r="Z195">
            <v>481</v>
          </cell>
          <cell r="AA195">
            <v>15990</v>
          </cell>
          <cell r="AB195">
            <v>17618</v>
          </cell>
          <cell r="AC195">
            <v>7838</v>
          </cell>
          <cell r="AD195">
            <v>7834</v>
          </cell>
          <cell r="AE195">
            <v>21416</v>
          </cell>
          <cell r="AF195">
            <v>30367</v>
          </cell>
          <cell r="AG195">
            <v>91</v>
          </cell>
          <cell r="AH195">
            <v>89</v>
          </cell>
          <cell r="AI195" t="str">
            <v/>
          </cell>
          <cell r="AJ195">
            <v>0</v>
          </cell>
          <cell r="AK195" t="str">
            <v/>
          </cell>
          <cell r="AL195">
            <v>0</v>
          </cell>
          <cell r="AM195">
            <v>617</v>
          </cell>
          <cell r="AN195">
            <v>7194</v>
          </cell>
          <cell r="AO195">
            <v>2</v>
          </cell>
          <cell r="AP195">
            <v>1119</v>
          </cell>
          <cell r="AQ195" t="str">
            <v/>
          </cell>
          <cell r="AR195">
            <v>0</v>
          </cell>
          <cell r="AS195" t="str">
            <v/>
          </cell>
          <cell r="AT195">
            <v>0</v>
          </cell>
          <cell r="AU195" t="str">
            <v/>
          </cell>
          <cell r="AV195">
            <v>0</v>
          </cell>
          <cell r="AW195">
            <v>-28850</v>
          </cell>
          <cell r="AX195">
            <v>-48239</v>
          </cell>
          <cell r="AY195">
            <v>44</v>
          </cell>
          <cell r="AZ195">
            <v>15</v>
          </cell>
          <cell r="BA195">
            <v>7</v>
          </cell>
          <cell r="BB195">
            <v>124</v>
          </cell>
          <cell r="BC195">
            <v>-28813</v>
          </cell>
          <cell r="BD195">
            <v>-48348</v>
          </cell>
          <cell r="BE195">
            <v>56</v>
          </cell>
          <cell r="BF195">
            <v>6815</v>
          </cell>
          <cell r="BG195">
            <v>682</v>
          </cell>
          <cell r="BH195" t="str">
            <v/>
          </cell>
          <cell r="BI195">
            <v>0</v>
          </cell>
          <cell r="BJ195">
            <v>866</v>
          </cell>
          <cell r="BK195" t="str">
            <v>翟军</v>
          </cell>
          <cell r="BL195" t="str">
            <v>刘明</v>
          </cell>
          <cell r="BM195" t="str">
            <v>孙腾芽</v>
          </cell>
          <cell r="BN195" t="str">
            <v>59766962</v>
          </cell>
          <cell r="BO195" t="str">
            <v>2025-03-17</v>
          </cell>
        </row>
        <row r="196">
          <cell r="A196" t="str">
            <v>911101127493536332</v>
          </cell>
          <cell r="B196" t="str">
            <v>北京比亚迪模具有限公司</v>
          </cell>
          <cell r="C196" t="str">
            <v>2025</v>
          </cell>
          <cell r="D196" t="str">
            <v>2</v>
          </cell>
          <cell r="E196">
            <v>616383</v>
          </cell>
          <cell r="F196">
            <v>401072</v>
          </cell>
          <cell r="G196">
            <v>130495</v>
          </cell>
          <cell r="H196">
            <v>69097</v>
          </cell>
          <cell r="I196">
            <v>470872</v>
          </cell>
          <cell r="J196">
            <v>288624</v>
          </cell>
          <cell r="K196" t="str">
            <v/>
          </cell>
          <cell r="L196">
            <v>0</v>
          </cell>
          <cell r="M196">
            <v>408467</v>
          </cell>
          <cell r="N196" t="str">
            <v/>
          </cell>
          <cell r="O196">
            <v>394957</v>
          </cell>
          <cell r="P196" t="str">
            <v/>
          </cell>
          <cell r="Q196">
            <v>750263</v>
          </cell>
          <cell r="R196">
            <v>525440</v>
          </cell>
          <cell r="S196">
            <v>567057</v>
          </cell>
          <cell r="T196">
            <v>387437</v>
          </cell>
          <cell r="U196">
            <v>109913</v>
          </cell>
          <cell r="V196">
            <v>59899</v>
          </cell>
          <cell r="W196">
            <v>83354</v>
          </cell>
          <cell r="X196">
            <v>44440</v>
          </cell>
          <cell r="Y196">
            <v>270</v>
          </cell>
          <cell r="Z196">
            <v>195</v>
          </cell>
          <cell r="AA196">
            <v>2013</v>
          </cell>
          <cell r="AB196">
            <v>1515</v>
          </cell>
          <cell r="AC196">
            <v>10782</v>
          </cell>
          <cell r="AD196">
            <v>8240</v>
          </cell>
          <cell r="AE196">
            <v>6644</v>
          </cell>
          <cell r="AF196">
            <v>11524</v>
          </cell>
          <cell r="AG196">
            <v>-788</v>
          </cell>
          <cell r="AH196">
            <v>0</v>
          </cell>
          <cell r="AI196" t="str">
            <v/>
          </cell>
          <cell r="AJ196">
            <v>0</v>
          </cell>
          <cell r="AK196" t="str">
            <v/>
          </cell>
          <cell r="AL196">
            <v>0</v>
          </cell>
          <cell r="AM196">
            <v>338</v>
          </cell>
          <cell r="AN196">
            <v>864</v>
          </cell>
          <cell r="AO196" t="str">
            <v/>
          </cell>
          <cell r="AP196">
            <v>0</v>
          </cell>
          <cell r="AQ196" t="str">
            <v/>
          </cell>
          <cell r="AR196">
            <v>0</v>
          </cell>
          <cell r="AS196" t="str">
            <v/>
          </cell>
          <cell r="AT196">
            <v>0</v>
          </cell>
          <cell r="AU196">
            <v>0</v>
          </cell>
          <cell r="AV196">
            <v>0</v>
          </cell>
          <cell r="AW196">
            <v>7975</v>
          </cell>
          <cell r="AX196">
            <v>-5150</v>
          </cell>
          <cell r="AY196">
            <v>5</v>
          </cell>
          <cell r="AZ196">
            <v>85</v>
          </cell>
          <cell r="BA196">
            <v>3</v>
          </cell>
          <cell r="BB196">
            <v>1</v>
          </cell>
          <cell r="BC196">
            <v>7977</v>
          </cell>
          <cell r="BD196">
            <v>-5067</v>
          </cell>
          <cell r="BE196">
            <v>0</v>
          </cell>
          <cell r="BF196">
            <v>0</v>
          </cell>
          <cell r="BG196">
            <v>1098</v>
          </cell>
          <cell r="BH196">
            <v>0</v>
          </cell>
          <cell r="BI196" t="str">
            <v/>
          </cell>
          <cell r="BJ196">
            <v>795</v>
          </cell>
          <cell r="BK196" t="str">
            <v>兰世通</v>
          </cell>
          <cell r="BL196" t="str">
            <v>孙巍巍</v>
          </cell>
          <cell r="BM196" t="str">
            <v>魏军</v>
          </cell>
          <cell r="BN196" t="str">
            <v>13701172035</v>
          </cell>
          <cell r="BO196" t="str">
            <v>2025-03-17</v>
          </cell>
        </row>
        <row r="197">
          <cell r="A197" t="str">
            <v>91110302769904535H</v>
          </cell>
          <cell r="B197" t="str">
            <v>比泽尔制冷技术（中国）有限公司</v>
          </cell>
          <cell r="C197" t="str">
            <v>2025</v>
          </cell>
          <cell r="D197" t="str">
            <v>2</v>
          </cell>
          <cell r="E197">
            <v>832265</v>
          </cell>
          <cell r="F197">
            <v>855744</v>
          </cell>
          <cell r="G197">
            <v>178596</v>
          </cell>
          <cell r="H197">
            <v>166466</v>
          </cell>
          <cell r="I197">
            <v>277566</v>
          </cell>
          <cell r="J197">
            <v>325279</v>
          </cell>
          <cell r="K197">
            <v>104237</v>
          </cell>
          <cell r="L197">
            <v>69379</v>
          </cell>
          <cell r="M197">
            <v>761560</v>
          </cell>
          <cell r="N197">
            <v>56292</v>
          </cell>
          <cell r="O197">
            <v>700668</v>
          </cell>
          <cell r="P197">
            <v>57827</v>
          </cell>
          <cell r="Q197">
            <v>1228559</v>
          </cell>
          <cell r="R197">
            <v>1206462</v>
          </cell>
          <cell r="S197">
            <v>287093</v>
          </cell>
          <cell r="T197">
            <v>386147</v>
          </cell>
          <cell r="U197">
            <v>233775</v>
          </cell>
          <cell r="V197">
            <v>249358</v>
          </cell>
          <cell r="W197">
            <v>162034</v>
          </cell>
          <cell r="X197">
            <v>165474</v>
          </cell>
          <cell r="Y197" t="str">
            <v/>
          </cell>
          <cell r="Z197">
            <v>0</v>
          </cell>
          <cell r="AA197">
            <v>11711</v>
          </cell>
          <cell r="AB197">
            <v>12872</v>
          </cell>
          <cell r="AC197">
            <v>31428</v>
          </cell>
          <cell r="AD197">
            <v>25616</v>
          </cell>
          <cell r="AE197" t="str">
            <v/>
          </cell>
          <cell r="AF197">
            <v>0</v>
          </cell>
          <cell r="AG197">
            <v>1184</v>
          </cell>
          <cell r="AH197">
            <v>-478</v>
          </cell>
          <cell r="AI197" t="str">
            <v/>
          </cell>
          <cell r="AJ197">
            <v>0</v>
          </cell>
          <cell r="AK197" t="str">
            <v/>
          </cell>
          <cell r="AL197">
            <v>0</v>
          </cell>
          <cell r="AM197" t="str">
            <v/>
          </cell>
          <cell r="AN197">
            <v>0</v>
          </cell>
          <cell r="AO197" t="str">
            <v/>
          </cell>
          <cell r="AP197">
            <v>0</v>
          </cell>
          <cell r="AQ197" t="str">
            <v/>
          </cell>
          <cell r="AR197">
            <v>0</v>
          </cell>
          <cell r="AS197" t="str">
            <v/>
          </cell>
          <cell r="AT197">
            <v>0</v>
          </cell>
          <cell r="AU197" t="str">
            <v/>
          </cell>
          <cell r="AV197">
            <v>0</v>
          </cell>
          <cell r="AW197">
            <v>27418</v>
          </cell>
          <cell r="AX197">
            <v>45873</v>
          </cell>
          <cell r="AY197">
            <v>932</v>
          </cell>
          <cell r="AZ197">
            <v>12</v>
          </cell>
          <cell r="BA197">
            <v>376</v>
          </cell>
          <cell r="BB197">
            <v>105</v>
          </cell>
          <cell r="BC197">
            <v>27973</v>
          </cell>
          <cell r="BD197">
            <v>45780</v>
          </cell>
          <cell r="BE197">
            <v>8533</v>
          </cell>
          <cell r="BF197">
            <v>713</v>
          </cell>
          <cell r="BG197">
            <v>662</v>
          </cell>
          <cell r="BH197">
            <v>6993</v>
          </cell>
          <cell r="BI197">
            <v>13279</v>
          </cell>
          <cell r="BJ197">
            <v>660</v>
          </cell>
          <cell r="BK197" t="str">
            <v>克里斯蒂安.威勒</v>
          </cell>
          <cell r="BL197" t="str">
            <v>白金蕊</v>
          </cell>
          <cell r="BM197" t="str">
            <v>刘奥京</v>
          </cell>
          <cell r="BN197" t="str">
            <v>67819383</v>
          </cell>
          <cell r="BO197" t="str">
            <v>2025-03-17</v>
          </cell>
        </row>
        <row r="198">
          <cell r="A198" t="str">
            <v>911101126000589435</v>
          </cell>
          <cell r="B198" t="str">
            <v>康迪爱尔空气处理设备（北京）有限公司</v>
          </cell>
          <cell r="C198" t="str">
            <v>2025</v>
          </cell>
          <cell r="D198" t="str">
            <v>2</v>
          </cell>
          <cell r="E198">
            <v>12320</v>
          </cell>
          <cell r="F198">
            <v>12424</v>
          </cell>
          <cell r="G198">
            <v>557</v>
          </cell>
          <cell r="H198">
            <v>912</v>
          </cell>
          <cell r="I198">
            <v>8711</v>
          </cell>
          <cell r="J198">
            <v>6254</v>
          </cell>
          <cell r="K198">
            <v>2084</v>
          </cell>
          <cell r="L198">
            <v>2185</v>
          </cell>
          <cell r="M198">
            <v>11808</v>
          </cell>
          <cell r="N198">
            <v>6627</v>
          </cell>
          <cell r="O198">
            <v>11669</v>
          </cell>
          <cell r="P198">
            <v>4069</v>
          </cell>
          <cell r="Q198">
            <v>13520</v>
          </cell>
          <cell r="R198">
            <v>14097</v>
          </cell>
          <cell r="S198">
            <v>10816</v>
          </cell>
          <cell r="T198">
            <v>10160</v>
          </cell>
          <cell r="U198">
            <v>3095</v>
          </cell>
          <cell r="V198">
            <v>3734</v>
          </cell>
          <cell r="W198">
            <v>2389</v>
          </cell>
          <cell r="X198">
            <v>3099</v>
          </cell>
          <cell r="Y198">
            <v>5</v>
          </cell>
          <cell r="Z198">
            <v>6</v>
          </cell>
          <cell r="AA198">
            <v>994</v>
          </cell>
          <cell r="AB198">
            <v>53</v>
          </cell>
          <cell r="AC198">
            <v>675</v>
          </cell>
          <cell r="AD198">
            <v>764</v>
          </cell>
          <cell r="AE198" t="str">
            <v/>
          </cell>
          <cell r="AF198">
            <v>0</v>
          </cell>
          <cell r="AG198">
            <v>1</v>
          </cell>
          <cell r="AH198">
            <v>51</v>
          </cell>
          <cell r="AI198" t="str">
            <v/>
          </cell>
          <cell r="AJ198">
            <v>0</v>
          </cell>
          <cell r="AK198" t="str">
            <v/>
          </cell>
          <cell r="AL198">
            <v>0</v>
          </cell>
          <cell r="AM198" t="str">
            <v/>
          </cell>
          <cell r="AN198">
            <v>0</v>
          </cell>
          <cell r="AO198" t="str">
            <v/>
          </cell>
          <cell r="AP198">
            <v>0</v>
          </cell>
          <cell r="AQ198" t="str">
            <v/>
          </cell>
          <cell r="AR198">
            <v>0</v>
          </cell>
          <cell r="AS198" t="str">
            <v/>
          </cell>
          <cell r="AT198">
            <v>0</v>
          </cell>
          <cell r="AU198" t="str">
            <v/>
          </cell>
          <cell r="AV198">
            <v>0</v>
          </cell>
          <cell r="AW198">
            <v>-969</v>
          </cell>
          <cell r="AX198">
            <v>-239</v>
          </cell>
          <cell r="AY198">
            <v>10</v>
          </cell>
          <cell r="AZ198">
            <v>93</v>
          </cell>
          <cell r="BA198">
            <v>15</v>
          </cell>
          <cell r="BB198">
            <v>0</v>
          </cell>
          <cell r="BC198">
            <v>-974</v>
          </cell>
          <cell r="BD198">
            <v>-146</v>
          </cell>
          <cell r="BE198">
            <v>109</v>
          </cell>
          <cell r="BF198">
            <v>24</v>
          </cell>
          <cell r="BG198">
            <v>41</v>
          </cell>
          <cell r="BH198" t="str">
            <v/>
          </cell>
          <cell r="BI198">
            <v>0</v>
          </cell>
          <cell r="BJ198">
            <v>41</v>
          </cell>
          <cell r="BK198" t="str">
            <v>高杨</v>
          </cell>
          <cell r="BL198" t="str">
            <v>陈华</v>
          </cell>
          <cell r="BM198" t="str">
            <v>陈华</v>
          </cell>
          <cell r="BN198" t="str">
            <v>81503008</v>
          </cell>
          <cell r="BO198" t="str">
            <v>2025-03-13</v>
          </cell>
        </row>
        <row r="199">
          <cell r="A199" t="str">
            <v>911103028012360721</v>
          </cell>
          <cell r="B199" t="str">
            <v>北京市自来水集团京兆水表有限责任公司</v>
          </cell>
          <cell r="C199" t="str">
            <v>2025</v>
          </cell>
          <cell r="D199" t="str">
            <v>2</v>
          </cell>
          <cell r="E199">
            <v>156454</v>
          </cell>
          <cell r="F199">
            <v>192804</v>
          </cell>
          <cell r="G199">
            <v>32868</v>
          </cell>
          <cell r="H199">
            <v>71747</v>
          </cell>
          <cell r="I199">
            <v>89167</v>
          </cell>
          <cell r="J199">
            <v>96617</v>
          </cell>
          <cell r="K199">
            <v>71916</v>
          </cell>
          <cell r="L199">
            <v>92720</v>
          </cell>
          <cell r="M199">
            <v>21910</v>
          </cell>
          <cell r="N199">
            <v>10309</v>
          </cell>
          <cell r="O199">
            <v>19564</v>
          </cell>
          <cell r="P199">
            <v>3897</v>
          </cell>
          <cell r="Q199">
            <v>168427</v>
          </cell>
          <cell r="R199">
            <v>202820</v>
          </cell>
          <cell r="S199">
            <v>139658</v>
          </cell>
          <cell r="T199">
            <v>175659</v>
          </cell>
          <cell r="U199">
            <v>22460</v>
          </cell>
          <cell r="V199">
            <v>11880</v>
          </cell>
          <cell r="W199">
            <v>14388</v>
          </cell>
          <cell r="X199">
            <v>4863</v>
          </cell>
          <cell r="Y199">
            <v>56</v>
          </cell>
          <cell r="Z199">
            <v>51</v>
          </cell>
          <cell r="AA199">
            <v>3666</v>
          </cell>
          <cell r="AB199">
            <v>3503</v>
          </cell>
          <cell r="AC199">
            <v>3585</v>
          </cell>
          <cell r="AD199">
            <v>3421</v>
          </cell>
          <cell r="AE199">
            <v>0</v>
          </cell>
          <cell r="AF199">
            <v>0</v>
          </cell>
          <cell r="AG199">
            <v>3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5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762</v>
          </cell>
          <cell r="AX199">
            <v>47</v>
          </cell>
          <cell r="AY199">
            <v>0</v>
          </cell>
          <cell r="AZ199">
            <v>3</v>
          </cell>
          <cell r="BA199">
            <v>0</v>
          </cell>
          <cell r="BB199">
            <v>335</v>
          </cell>
          <cell r="BC199">
            <v>762</v>
          </cell>
          <cell r="BD199">
            <v>-285</v>
          </cell>
          <cell r="BE199">
            <v>1366</v>
          </cell>
          <cell r="BF199">
            <v>1531</v>
          </cell>
          <cell r="BG199">
            <v>215</v>
          </cell>
          <cell r="BH199">
            <v>0</v>
          </cell>
          <cell r="BI199">
            <v>0</v>
          </cell>
          <cell r="BJ199">
            <v>208</v>
          </cell>
          <cell r="BK199" t="str">
            <v>赵宇</v>
          </cell>
          <cell r="BL199" t="str">
            <v>邬平</v>
          </cell>
          <cell r="BM199" t="str">
            <v>蔡晓纯</v>
          </cell>
          <cell r="BN199" t="str">
            <v>67817485</v>
          </cell>
          <cell r="BO199" t="str">
            <v>2025-03-13</v>
          </cell>
        </row>
        <row r="200">
          <cell r="A200" t="str">
            <v>91110114722669806U</v>
          </cell>
          <cell r="B200" t="str">
            <v>北京中杉金桥生物技术有限公司</v>
          </cell>
          <cell r="C200" t="str">
            <v>2025</v>
          </cell>
          <cell r="D200" t="str">
            <v>2</v>
          </cell>
          <cell r="E200">
            <v>827703</v>
          </cell>
          <cell r="F200">
            <v>680897</v>
          </cell>
          <cell r="G200">
            <v>297231</v>
          </cell>
          <cell r="H200">
            <v>266705</v>
          </cell>
          <cell r="I200">
            <v>35583</v>
          </cell>
          <cell r="J200">
            <v>42692</v>
          </cell>
          <cell r="K200">
            <v>13463</v>
          </cell>
          <cell r="L200">
            <v>20569</v>
          </cell>
          <cell r="M200">
            <v>63841</v>
          </cell>
          <cell r="N200">
            <v>9064</v>
          </cell>
          <cell r="O200">
            <v>63728</v>
          </cell>
          <cell r="P200">
            <v>4254</v>
          </cell>
          <cell r="Q200">
            <v>880663</v>
          </cell>
          <cell r="R200">
            <v>730142</v>
          </cell>
          <cell r="S200">
            <v>63626</v>
          </cell>
          <cell r="T200">
            <v>78468</v>
          </cell>
          <cell r="U200">
            <v>80899</v>
          </cell>
          <cell r="V200">
            <v>82820</v>
          </cell>
          <cell r="W200">
            <v>23912</v>
          </cell>
          <cell r="X200">
            <v>23819</v>
          </cell>
          <cell r="Y200">
            <v>888</v>
          </cell>
          <cell r="Z200">
            <v>417</v>
          </cell>
          <cell r="AA200">
            <v>25809</v>
          </cell>
          <cell r="AB200">
            <v>23075</v>
          </cell>
          <cell r="AC200">
            <v>6178</v>
          </cell>
          <cell r="AD200">
            <v>6113</v>
          </cell>
          <cell r="AE200">
            <v>7216</v>
          </cell>
          <cell r="AF200">
            <v>13067</v>
          </cell>
          <cell r="AG200">
            <v>-2164</v>
          </cell>
          <cell r="AH200">
            <v>-159</v>
          </cell>
          <cell r="AI200" t="str">
            <v/>
          </cell>
          <cell r="AJ200">
            <v>0</v>
          </cell>
          <cell r="AK200">
            <v>-496</v>
          </cell>
          <cell r="AL200">
            <v>65</v>
          </cell>
          <cell r="AM200">
            <v>1</v>
          </cell>
          <cell r="AN200">
            <v>140</v>
          </cell>
          <cell r="AO200" t="str">
            <v/>
          </cell>
          <cell r="AP200">
            <v>0</v>
          </cell>
          <cell r="AQ200" t="str">
            <v/>
          </cell>
          <cell r="AR200">
            <v>0</v>
          </cell>
          <cell r="AS200" t="str">
            <v/>
          </cell>
          <cell r="AT200">
            <v>0</v>
          </cell>
          <cell r="AU200" t="str">
            <v/>
          </cell>
          <cell r="AV200">
            <v>0</v>
          </cell>
          <cell r="AW200">
            <v>18565</v>
          </cell>
          <cell r="AX200">
            <v>16693</v>
          </cell>
          <cell r="AY200">
            <v>9</v>
          </cell>
          <cell r="AZ200">
            <v>0</v>
          </cell>
          <cell r="BA200">
            <v>72</v>
          </cell>
          <cell r="BB200">
            <v>0</v>
          </cell>
          <cell r="BC200">
            <v>18502</v>
          </cell>
          <cell r="BD200">
            <v>16693</v>
          </cell>
          <cell r="BE200">
            <v>8113</v>
          </cell>
          <cell r="BF200">
            <v>3579</v>
          </cell>
          <cell r="BG200">
            <v>261</v>
          </cell>
          <cell r="BH200">
            <v>2864</v>
          </cell>
          <cell r="BI200">
            <v>2504</v>
          </cell>
          <cell r="BJ200">
            <v>256</v>
          </cell>
          <cell r="BK200" t="str">
            <v>刘晓凤</v>
          </cell>
          <cell r="BL200" t="str">
            <v>李静</v>
          </cell>
          <cell r="BM200" t="str">
            <v>王宾</v>
          </cell>
          <cell r="BN200" t="str">
            <v>13264153949</v>
          </cell>
          <cell r="BO200" t="str">
            <v>2025-03-17</v>
          </cell>
        </row>
        <row r="201">
          <cell r="A201" t="str">
            <v>9111030260000235XD</v>
          </cell>
          <cell r="B201" t="str">
            <v>松下电气机器（北京）有限公司</v>
          </cell>
          <cell r="C201" t="str">
            <v>2025</v>
          </cell>
          <cell r="D201" t="str">
            <v>2</v>
          </cell>
          <cell r="E201">
            <v>457601</v>
          </cell>
          <cell r="F201">
            <v>520492</v>
          </cell>
          <cell r="G201">
            <v>231189</v>
          </cell>
          <cell r="H201">
            <v>232648</v>
          </cell>
          <cell r="I201">
            <v>48619</v>
          </cell>
          <cell r="J201">
            <v>69309</v>
          </cell>
          <cell r="K201">
            <v>27343</v>
          </cell>
          <cell r="L201">
            <v>42028</v>
          </cell>
          <cell r="M201">
            <v>337571</v>
          </cell>
          <cell r="N201">
            <v>16998</v>
          </cell>
          <cell r="O201">
            <v>343093</v>
          </cell>
          <cell r="P201">
            <v>21609</v>
          </cell>
          <cell r="Q201">
            <v>608875</v>
          </cell>
          <cell r="R201">
            <v>659664</v>
          </cell>
          <cell r="S201">
            <v>243086</v>
          </cell>
          <cell r="T201">
            <v>273977</v>
          </cell>
          <cell r="U201">
            <v>58646</v>
          </cell>
          <cell r="V201">
            <v>67884</v>
          </cell>
          <cell r="W201">
            <v>42315</v>
          </cell>
          <cell r="X201">
            <v>44321</v>
          </cell>
          <cell r="Y201">
            <v>493</v>
          </cell>
          <cell r="Z201">
            <v>576</v>
          </cell>
          <cell r="AA201">
            <v>8959</v>
          </cell>
          <cell r="AB201">
            <v>9539</v>
          </cell>
          <cell r="AC201">
            <v>10647</v>
          </cell>
          <cell r="AD201">
            <v>16565</v>
          </cell>
          <cell r="AE201">
            <v>5989</v>
          </cell>
          <cell r="AF201">
            <v>6812</v>
          </cell>
          <cell r="AG201">
            <v>1058</v>
          </cell>
          <cell r="AH201">
            <v>569</v>
          </cell>
          <cell r="AI201" t="str">
            <v/>
          </cell>
          <cell r="AJ201">
            <v>0</v>
          </cell>
          <cell r="AK201" t="str">
            <v/>
          </cell>
          <cell r="AL201">
            <v>0</v>
          </cell>
          <cell r="AM201">
            <v>139</v>
          </cell>
          <cell r="AN201">
            <v>255</v>
          </cell>
          <cell r="AO201">
            <v>224</v>
          </cell>
          <cell r="AP201">
            <v>385</v>
          </cell>
          <cell r="AQ201" t="str">
            <v/>
          </cell>
          <cell r="AR201">
            <v>0</v>
          </cell>
          <cell r="AS201" t="str">
            <v/>
          </cell>
          <cell r="AT201">
            <v>0</v>
          </cell>
          <cell r="AU201">
            <v>3</v>
          </cell>
          <cell r="AV201">
            <v>-5</v>
          </cell>
          <cell r="AW201">
            <v>-10449</v>
          </cell>
          <cell r="AX201">
            <v>-9862</v>
          </cell>
          <cell r="AY201" t="str">
            <v/>
          </cell>
          <cell r="AZ201">
            <v>0</v>
          </cell>
          <cell r="BA201">
            <v>43</v>
          </cell>
          <cell r="BB201">
            <v>8</v>
          </cell>
          <cell r="BC201">
            <v>-10492</v>
          </cell>
          <cell r="BD201">
            <v>-9870</v>
          </cell>
          <cell r="BE201">
            <v>-2470</v>
          </cell>
          <cell r="BF201">
            <v>-535</v>
          </cell>
          <cell r="BG201">
            <v>521</v>
          </cell>
          <cell r="BH201" t="str">
            <v/>
          </cell>
          <cell r="BI201">
            <v>0</v>
          </cell>
          <cell r="BJ201">
            <v>550</v>
          </cell>
          <cell r="BK201" t="str">
            <v>黄忠明</v>
          </cell>
          <cell r="BL201" t="str">
            <v>中井规夫</v>
          </cell>
          <cell r="BM201" t="str">
            <v>岳雪英</v>
          </cell>
          <cell r="BN201" t="str">
            <v>87858451</v>
          </cell>
          <cell r="BO201" t="str">
            <v>2025-03-17</v>
          </cell>
        </row>
        <row r="202">
          <cell r="A202" t="str">
            <v>911101128020717085</v>
          </cell>
          <cell r="B202" t="str">
            <v>北京鑫泓嘉业门窗有限公司</v>
          </cell>
          <cell r="C202" t="str">
            <v>2025</v>
          </cell>
          <cell r="D202" t="str">
            <v>2</v>
          </cell>
          <cell r="E202">
            <v>129871</v>
          </cell>
          <cell r="F202">
            <v>140766</v>
          </cell>
          <cell r="G202">
            <v>95448</v>
          </cell>
          <cell r="H202">
            <v>105082</v>
          </cell>
          <cell r="I202">
            <v>3586</v>
          </cell>
          <cell r="J202">
            <v>1766</v>
          </cell>
          <cell r="K202">
            <v>869</v>
          </cell>
          <cell r="L202">
            <v>579</v>
          </cell>
          <cell r="M202">
            <v>41646</v>
          </cell>
          <cell r="N202">
            <v>633</v>
          </cell>
          <cell r="O202">
            <v>37733</v>
          </cell>
          <cell r="P202">
            <v>310</v>
          </cell>
          <cell r="Q202">
            <v>228048</v>
          </cell>
          <cell r="R202">
            <v>235941</v>
          </cell>
          <cell r="S202">
            <v>144161</v>
          </cell>
          <cell r="T202">
            <v>154031</v>
          </cell>
          <cell r="U202">
            <v>27308</v>
          </cell>
          <cell r="V202">
            <v>22397</v>
          </cell>
          <cell r="W202">
            <v>25418</v>
          </cell>
          <cell r="X202">
            <v>21404</v>
          </cell>
          <cell r="Y202">
            <v>35</v>
          </cell>
          <cell r="Z202">
            <v>28</v>
          </cell>
          <cell r="AA202">
            <v>159</v>
          </cell>
          <cell r="AB202">
            <v>94</v>
          </cell>
          <cell r="AC202">
            <v>958</v>
          </cell>
          <cell r="AD202">
            <v>366</v>
          </cell>
          <cell r="AE202">
            <v>0</v>
          </cell>
          <cell r="AF202">
            <v>0</v>
          </cell>
          <cell r="AG202">
            <v>254</v>
          </cell>
          <cell r="AH202">
            <v>105</v>
          </cell>
          <cell r="AI202" t="str">
            <v/>
          </cell>
          <cell r="AJ202">
            <v>0</v>
          </cell>
          <cell r="AK202" t="str">
            <v/>
          </cell>
          <cell r="AL202">
            <v>0</v>
          </cell>
          <cell r="AM202" t="str">
            <v/>
          </cell>
          <cell r="AN202">
            <v>0</v>
          </cell>
          <cell r="AO202" t="str">
            <v/>
          </cell>
          <cell r="AP202">
            <v>0</v>
          </cell>
          <cell r="AQ202" t="str">
            <v/>
          </cell>
          <cell r="AR202">
            <v>0</v>
          </cell>
          <cell r="AS202" t="str">
            <v/>
          </cell>
          <cell r="AT202">
            <v>0</v>
          </cell>
          <cell r="AU202" t="str">
            <v/>
          </cell>
          <cell r="AV202">
            <v>0</v>
          </cell>
          <cell r="AW202">
            <v>480</v>
          </cell>
          <cell r="AX202">
            <v>397</v>
          </cell>
          <cell r="AY202" t="str">
            <v/>
          </cell>
          <cell r="AZ202">
            <v>0</v>
          </cell>
          <cell r="BA202" t="str">
            <v/>
          </cell>
          <cell r="BB202">
            <v>0</v>
          </cell>
          <cell r="BC202">
            <v>480</v>
          </cell>
          <cell r="BD202">
            <v>397</v>
          </cell>
          <cell r="BE202">
            <v>326</v>
          </cell>
          <cell r="BF202">
            <v>247</v>
          </cell>
          <cell r="BG202">
            <v>48</v>
          </cell>
          <cell r="BH202">
            <v>61</v>
          </cell>
          <cell r="BI202">
            <v>11</v>
          </cell>
          <cell r="BJ202">
            <v>38</v>
          </cell>
          <cell r="BK202" t="str">
            <v>邢晓东</v>
          </cell>
          <cell r="BL202" t="str">
            <v>姚桂英</v>
          </cell>
          <cell r="BM202" t="str">
            <v>侯旭</v>
          </cell>
          <cell r="BN202" t="str">
            <v>15128689929</v>
          </cell>
          <cell r="BO202" t="str">
            <v>2025-03-18</v>
          </cell>
        </row>
        <row r="203">
          <cell r="A203" t="str">
            <v>911103027855031681</v>
          </cell>
          <cell r="B203" t="str">
            <v>北京峙之弘源科技有限公司</v>
          </cell>
          <cell r="C203" t="str">
            <v>2025</v>
          </cell>
          <cell r="D203" t="str">
            <v>2</v>
          </cell>
          <cell r="E203">
            <v>98378</v>
          </cell>
          <cell r="F203">
            <v>118825</v>
          </cell>
          <cell r="G203">
            <v>42196</v>
          </cell>
          <cell r="H203">
            <v>61067</v>
          </cell>
          <cell r="I203">
            <v>6966</v>
          </cell>
          <cell r="J203">
            <v>6838</v>
          </cell>
          <cell r="K203">
            <v>6110</v>
          </cell>
          <cell r="L203">
            <v>3588</v>
          </cell>
          <cell r="M203">
            <v>4431</v>
          </cell>
          <cell r="N203">
            <v>856</v>
          </cell>
          <cell r="O203">
            <v>3780</v>
          </cell>
          <cell r="P203">
            <v>3250</v>
          </cell>
          <cell r="Q203">
            <v>102104</v>
          </cell>
          <cell r="R203">
            <v>122384</v>
          </cell>
          <cell r="S203">
            <v>67502</v>
          </cell>
          <cell r="T203">
            <v>81811</v>
          </cell>
          <cell r="U203">
            <v>8352</v>
          </cell>
          <cell r="V203">
            <v>8925</v>
          </cell>
          <cell r="W203">
            <v>6680</v>
          </cell>
          <cell r="X203">
            <v>7220</v>
          </cell>
          <cell r="Y203">
            <v>35</v>
          </cell>
          <cell r="Z203">
            <v>26</v>
          </cell>
          <cell r="AA203">
            <v>686</v>
          </cell>
          <cell r="AB203">
            <v>636</v>
          </cell>
          <cell r="AC203">
            <v>703</v>
          </cell>
          <cell r="AD203">
            <v>653</v>
          </cell>
          <cell r="AE203">
            <v>259</v>
          </cell>
          <cell r="AF203">
            <v>209</v>
          </cell>
          <cell r="AG203">
            <v>79</v>
          </cell>
          <cell r="AH203">
            <v>66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-90</v>
          </cell>
          <cell r="AX203">
            <v>115</v>
          </cell>
          <cell r="AY203">
            <v>0</v>
          </cell>
          <cell r="AZ203">
            <v>2</v>
          </cell>
          <cell r="BA203">
            <v>0</v>
          </cell>
          <cell r="BB203">
            <v>0</v>
          </cell>
          <cell r="BC203">
            <v>-90</v>
          </cell>
          <cell r="BD203">
            <v>117</v>
          </cell>
          <cell r="BE203">
            <v>298</v>
          </cell>
          <cell r="BF203">
            <v>169</v>
          </cell>
          <cell r="BG203">
            <v>36</v>
          </cell>
          <cell r="BH203">
            <v>0</v>
          </cell>
          <cell r="BI203">
            <v>0</v>
          </cell>
          <cell r="BJ203">
            <v>19</v>
          </cell>
          <cell r="BK203" t="str">
            <v>丁晓晖</v>
          </cell>
          <cell r="BL203" t="str">
            <v>周兴莲</v>
          </cell>
          <cell r="BM203" t="str">
            <v>周兴莲</v>
          </cell>
          <cell r="BN203" t="str">
            <v>67864390</v>
          </cell>
          <cell r="BO203" t="str">
            <v>2025-03-17</v>
          </cell>
        </row>
        <row r="204">
          <cell r="A204" t="str">
            <v>91110302MA01LMXL4Q</v>
          </cell>
          <cell r="B204" t="str">
            <v>北京通嘉宏瑞科技有限公司</v>
          </cell>
          <cell r="C204" t="str">
            <v>2025</v>
          </cell>
          <cell r="D204" t="str">
            <v>2</v>
          </cell>
          <cell r="E204">
            <v>1850917</v>
          </cell>
          <cell r="F204">
            <v>1701940</v>
          </cell>
          <cell r="G204">
            <v>360363</v>
          </cell>
          <cell r="H204">
            <v>236882</v>
          </cell>
          <cell r="I204">
            <v>879104</v>
          </cell>
          <cell r="J204">
            <v>859252</v>
          </cell>
          <cell r="K204">
            <v>74655</v>
          </cell>
          <cell r="L204">
            <v>473148</v>
          </cell>
          <cell r="M204">
            <v>144868</v>
          </cell>
          <cell r="N204">
            <v>157773</v>
          </cell>
          <cell r="O204">
            <v>96056</v>
          </cell>
          <cell r="P204">
            <v>167929</v>
          </cell>
          <cell r="Q204">
            <v>2243381</v>
          </cell>
          <cell r="R204">
            <v>2091702</v>
          </cell>
          <cell r="S204">
            <v>1278052</v>
          </cell>
          <cell r="T204">
            <v>1472088</v>
          </cell>
          <cell r="U204">
            <v>100898</v>
          </cell>
          <cell r="V204">
            <v>91241</v>
          </cell>
          <cell r="W204">
            <v>73900</v>
          </cell>
          <cell r="X204">
            <v>54710</v>
          </cell>
          <cell r="Y204">
            <v>771</v>
          </cell>
          <cell r="Z204">
            <v>983</v>
          </cell>
          <cell r="AA204">
            <v>13704</v>
          </cell>
          <cell r="AB204">
            <v>22850</v>
          </cell>
          <cell r="AC204">
            <v>13129</v>
          </cell>
          <cell r="AD204">
            <v>8238</v>
          </cell>
          <cell r="AE204">
            <v>7537</v>
          </cell>
          <cell r="AF204">
            <v>6626</v>
          </cell>
          <cell r="AG204">
            <v>1762</v>
          </cell>
          <cell r="AH204">
            <v>1607</v>
          </cell>
          <cell r="AI204">
            <v>-6</v>
          </cell>
          <cell r="AJ204">
            <v>0</v>
          </cell>
          <cell r="AK204" t="str">
            <v/>
          </cell>
          <cell r="AL204">
            <v>0</v>
          </cell>
          <cell r="AM204">
            <v>7962</v>
          </cell>
          <cell r="AN204">
            <v>7325</v>
          </cell>
          <cell r="AO204" t="str">
            <v/>
          </cell>
          <cell r="AP204">
            <v>0</v>
          </cell>
          <cell r="AQ204" t="str">
            <v/>
          </cell>
          <cell r="AR204">
            <v>0</v>
          </cell>
          <cell r="AS204" t="str">
            <v/>
          </cell>
          <cell r="AT204">
            <v>0</v>
          </cell>
          <cell r="AU204" t="str">
            <v/>
          </cell>
          <cell r="AV204">
            <v>0</v>
          </cell>
          <cell r="AW204">
            <v>-1949</v>
          </cell>
          <cell r="AX204">
            <v>3551</v>
          </cell>
          <cell r="AY204" t="str">
            <v/>
          </cell>
          <cell r="AZ204">
            <v>214</v>
          </cell>
          <cell r="BA204">
            <v>8</v>
          </cell>
          <cell r="BB204">
            <v>1</v>
          </cell>
          <cell r="BC204">
            <v>-1957</v>
          </cell>
          <cell r="BD204">
            <v>3764</v>
          </cell>
          <cell r="BE204">
            <v>-9815</v>
          </cell>
          <cell r="BF204">
            <v>-9748</v>
          </cell>
          <cell r="BG204">
            <v>476</v>
          </cell>
          <cell r="BH204" t="str">
            <v/>
          </cell>
          <cell r="BI204">
            <v>0</v>
          </cell>
          <cell r="BJ204">
            <v>852</v>
          </cell>
          <cell r="BK204" t="str">
            <v>雷晓宏</v>
          </cell>
          <cell r="BL204" t="str">
            <v>王亚</v>
          </cell>
          <cell r="BM204" t="str">
            <v>吴海洋</v>
          </cell>
          <cell r="BN204" t="str">
            <v>17701056068</v>
          </cell>
          <cell r="BO204" t="str">
            <v>2025-03-17</v>
          </cell>
        </row>
        <row r="205">
          <cell r="A205" t="str">
            <v>9111030260001940X8</v>
          </cell>
          <cell r="B205" t="str">
            <v>北京万东鼎立医疗设备有限公司</v>
          </cell>
          <cell r="C205" t="str">
            <v>2025</v>
          </cell>
          <cell r="D205" t="str">
            <v>2</v>
          </cell>
          <cell r="E205">
            <v>24539</v>
          </cell>
          <cell r="F205">
            <v>24721</v>
          </cell>
          <cell r="G205">
            <v>166</v>
          </cell>
          <cell r="H205">
            <v>294</v>
          </cell>
          <cell r="I205">
            <v>10219</v>
          </cell>
          <cell r="J205">
            <v>13746</v>
          </cell>
          <cell r="K205">
            <v>3783</v>
          </cell>
          <cell r="L205">
            <v>543</v>
          </cell>
          <cell r="M205">
            <v>36190</v>
          </cell>
          <cell r="N205">
            <v>976</v>
          </cell>
          <cell r="O205">
            <v>36145</v>
          </cell>
          <cell r="P205">
            <v>135</v>
          </cell>
          <cell r="Q205">
            <v>57940</v>
          </cell>
          <cell r="R205">
            <v>60016</v>
          </cell>
          <cell r="S205">
            <v>61140</v>
          </cell>
          <cell r="T205">
            <v>58743</v>
          </cell>
          <cell r="U205">
            <v>3352</v>
          </cell>
          <cell r="V205">
            <v>1579</v>
          </cell>
          <cell r="W205">
            <v>1536</v>
          </cell>
          <cell r="X205">
            <v>955</v>
          </cell>
          <cell r="Y205">
            <v>16</v>
          </cell>
          <cell r="Z205">
            <v>22</v>
          </cell>
          <cell r="AA205">
            <v>1478</v>
          </cell>
          <cell r="AB205">
            <v>2254</v>
          </cell>
          <cell r="AC205">
            <v>894</v>
          </cell>
          <cell r="AD205">
            <v>981</v>
          </cell>
          <cell r="AE205">
            <v>511</v>
          </cell>
          <cell r="AF205">
            <v>407</v>
          </cell>
          <cell r="AG205" t="str">
            <v/>
          </cell>
          <cell r="AH205">
            <v>0</v>
          </cell>
          <cell r="AI205" t="str">
            <v/>
          </cell>
          <cell r="AJ205">
            <v>0</v>
          </cell>
          <cell r="AK205" t="str">
            <v/>
          </cell>
          <cell r="AL205">
            <v>0</v>
          </cell>
          <cell r="AM205">
            <v>306</v>
          </cell>
          <cell r="AN205">
            <v>181</v>
          </cell>
          <cell r="AO205" t="str">
            <v/>
          </cell>
          <cell r="AP205">
            <v>0</v>
          </cell>
          <cell r="AQ205" t="str">
            <v/>
          </cell>
          <cell r="AR205">
            <v>0</v>
          </cell>
          <cell r="AS205" t="str">
            <v/>
          </cell>
          <cell r="AT205">
            <v>0</v>
          </cell>
          <cell r="AU205" t="str">
            <v/>
          </cell>
          <cell r="AV205">
            <v>0</v>
          </cell>
          <cell r="AW205">
            <v>-777</v>
          </cell>
          <cell r="AX205">
            <v>-2858</v>
          </cell>
          <cell r="AY205" t="str">
            <v/>
          </cell>
          <cell r="AZ205">
            <v>0</v>
          </cell>
          <cell r="BA205" t="str">
            <v/>
          </cell>
          <cell r="BB205">
            <v>0</v>
          </cell>
          <cell r="BC205">
            <v>-777</v>
          </cell>
          <cell r="BD205">
            <v>-2858</v>
          </cell>
          <cell r="BE205">
            <v>-46</v>
          </cell>
          <cell r="BF205">
            <v>-11</v>
          </cell>
          <cell r="BG205">
            <v>55</v>
          </cell>
          <cell r="BH205" t="str">
            <v/>
          </cell>
          <cell r="BI205">
            <v>0</v>
          </cell>
          <cell r="BJ205">
            <v>68</v>
          </cell>
          <cell r="BK205" t="str">
            <v>李军</v>
          </cell>
          <cell r="BL205" t="str">
            <v>赵静</v>
          </cell>
          <cell r="BM205" t="str">
            <v>那娜</v>
          </cell>
          <cell r="BN205" t="str">
            <v>13141200801</v>
          </cell>
          <cell r="BO205" t="str">
            <v>2025-03-14</v>
          </cell>
        </row>
        <row r="206">
          <cell r="A206" t="str">
            <v>91110112801748393F</v>
          </cell>
          <cell r="B206" t="str">
            <v>北京凯隆分析仪器有限公司</v>
          </cell>
          <cell r="C206" t="str">
            <v>2025</v>
          </cell>
          <cell r="D206" t="str">
            <v>2</v>
          </cell>
          <cell r="E206">
            <v>601254</v>
          </cell>
          <cell r="F206">
            <v>458796</v>
          </cell>
          <cell r="G206">
            <v>88956</v>
          </cell>
          <cell r="H206">
            <v>73245</v>
          </cell>
          <cell r="I206">
            <v>415263</v>
          </cell>
          <cell r="J206">
            <v>304528</v>
          </cell>
          <cell r="K206" t="str">
            <v/>
          </cell>
          <cell r="L206">
            <v>0</v>
          </cell>
          <cell r="M206">
            <v>41130</v>
          </cell>
          <cell r="N206">
            <v>184528</v>
          </cell>
          <cell r="O206">
            <v>39804</v>
          </cell>
          <cell r="P206">
            <v>105942</v>
          </cell>
          <cell r="Q206">
            <v>624512</v>
          </cell>
          <cell r="R206">
            <v>497584</v>
          </cell>
          <cell r="S206">
            <v>435681</v>
          </cell>
          <cell r="T206">
            <v>288545</v>
          </cell>
          <cell r="U206">
            <v>112542</v>
          </cell>
          <cell r="V206">
            <v>100766</v>
          </cell>
          <cell r="W206">
            <v>94521</v>
          </cell>
          <cell r="X206">
            <v>82132</v>
          </cell>
          <cell r="Y206">
            <v>51</v>
          </cell>
          <cell r="Z206">
            <v>512</v>
          </cell>
          <cell r="AA206">
            <v>1138</v>
          </cell>
          <cell r="AB206">
            <v>1032</v>
          </cell>
          <cell r="AC206">
            <v>4241</v>
          </cell>
          <cell r="AD206">
            <v>3304</v>
          </cell>
          <cell r="AE206">
            <v>4121</v>
          </cell>
          <cell r="AF206">
            <v>3512</v>
          </cell>
          <cell r="AG206">
            <v>404</v>
          </cell>
          <cell r="AH206">
            <v>462</v>
          </cell>
          <cell r="AI206" t="str">
            <v/>
          </cell>
          <cell r="AJ206">
            <v>0</v>
          </cell>
          <cell r="AK206" t="str">
            <v/>
          </cell>
          <cell r="AL206">
            <v>0</v>
          </cell>
          <cell r="AM206" t="str">
            <v/>
          </cell>
          <cell r="AN206">
            <v>0</v>
          </cell>
          <cell r="AO206" t="str">
            <v/>
          </cell>
          <cell r="AP206">
            <v>0</v>
          </cell>
          <cell r="AQ206" t="str">
            <v/>
          </cell>
          <cell r="AR206">
            <v>0</v>
          </cell>
          <cell r="AS206" t="str">
            <v/>
          </cell>
          <cell r="AT206">
            <v>0</v>
          </cell>
          <cell r="AU206" t="str">
            <v/>
          </cell>
          <cell r="AV206">
            <v>0</v>
          </cell>
          <cell r="AW206">
            <v>8066</v>
          </cell>
          <cell r="AX206">
            <v>9812</v>
          </cell>
          <cell r="AY206" t="str">
            <v/>
          </cell>
          <cell r="AZ206">
            <v>0</v>
          </cell>
          <cell r="BA206" t="str">
            <v/>
          </cell>
          <cell r="BB206">
            <v>0</v>
          </cell>
          <cell r="BC206">
            <v>8066</v>
          </cell>
          <cell r="BD206">
            <v>9812</v>
          </cell>
          <cell r="BE206">
            <v>-45</v>
          </cell>
          <cell r="BF206">
            <v>-347</v>
          </cell>
          <cell r="BG206">
            <v>288</v>
          </cell>
          <cell r="BH206" t="str">
            <v/>
          </cell>
          <cell r="BI206">
            <v>0</v>
          </cell>
          <cell r="BJ206">
            <v>335</v>
          </cell>
          <cell r="BK206" t="str">
            <v>邢德立</v>
          </cell>
          <cell r="BL206" t="str">
            <v>邢宪章</v>
          </cell>
          <cell r="BM206" t="str">
            <v>张立娜</v>
          </cell>
          <cell r="BN206" t="str">
            <v>13381135103</v>
          </cell>
          <cell r="BO206" t="str">
            <v>2025-03-17</v>
          </cell>
        </row>
        <row r="207">
          <cell r="A207" t="str">
            <v>9111030269320083XK</v>
          </cell>
          <cell r="B207" t="str">
            <v>住化华北电子材料科技（北京）有限公司</v>
          </cell>
          <cell r="C207" t="str">
            <v>2025</v>
          </cell>
          <cell r="D207" t="str">
            <v>2</v>
          </cell>
          <cell r="E207">
            <v>446849</v>
          </cell>
          <cell r="F207">
            <v>393822</v>
          </cell>
          <cell r="G207">
            <v>309709</v>
          </cell>
          <cell r="H207">
            <v>198593</v>
          </cell>
          <cell r="I207">
            <v>23147</v>
          </cell>
          <cell r="J207">
            <v>33824</v>
          </cell>
          <cell r="K207">
            <v>6660</v>
          </cell>
          <cell r="L207">
            <v>13857</v>
          </cell>
          <cell r="M207">
            <v>195674</v>
          </cell>
          <cell r="N207">
            <v>9341</v>
          </cell>
          <cell r="O207">
            <v>199588</v>
          </cell>
          <cell r="P207">
            <v>10088</v>
          </cell>
          <cell r="Q207">
            <v>496356</v>
          </cell>
          <cell r="R207">
            <v>447741</v>
          </cell>
          <cell r="S207">
            <v>295507</v>
          </cell>
          <cell r="T207">
            <v>226477</v>
          </cell>
          <cell r="U207">
            <v>167361</v>
          </cell>
          <cell r="V207">
            <v>139716</v>
          </cell>
          <cell r="W207">
            <v>168368</v>
          </cell>
          <cell r="X207">
            <v>137566</v>
          </cell>
          <cell r="Y207">
            <v>384</v>
          </cell>
          <cell r="Z207">
            <v>288</v>
          </cell>
          <cell r="AA207">
            <v>1007</v>
          </cell>
          <cell r="AB207">
            <v>879</v>
          </cell>
          <cell r="AC207">
            <v>2176</v>
          </cell>
          <cell r="AD207">
            <v>2188</v>
          </cell>
          <cell r="AE207" t="str">
            <v/>
          </cell>
          <cell r="AF207">
            <v>0</v>
          </cell>
          <cell r="AG207">
            <v>459</v>
          </cell>
          <cell r="AH207">
            <v>1111</v>
          </cell>
          <cell r="AI207">
            <v>3</v>
          </cell>
          <cell r="AJ207">
            <v>0</v>
          </cell>
          <cell r="AK207" t="str">
            <v/>
          </cell>
          <cell r="AL207">
            <v>0</v>
          </cell>
          <cell r="AM207">
            <v>27</v>
          </cell>
          <cell r="AN207">
            <v>27</v>
          </cell>
          <cell r="AO207" t="str">
            <v/>
          </cell>
          <cell r="AP207">
            <v>0</v>
          </cell>
          <cell r="AQ207" t="str">
            <v/>
          </cell>
          <cell r="AR207">
            <v>0</v>
          </cell>
          <cell r="AS207" t="str">
            <v/>
          </cell>
          <cell r="AT207">
            <v>0</v>
          </cell>
          <cell r="AU207" t="str">
            <v/>
          </cell>
          <cell r="AV207">
            <v>0</v>
          </cell>
          <cell r="AW207">
            <v>-5002</v>
          </cell>
          <cell r="AX207">
            <v>-2291</v>
          </cell>
          <cell r="AY207" t="str">
            <v/>
          </cell>
          <cell r="AZ207">
            <v>0</v>
          </cell>
          <cell r="BA207" t="str">
            <v/>
          </cell>
          <cell r="BB207">
            <v>19</v>
          </cell>
          <cell r="BC207">
            <v>-5002</v>
          </cell>
          <cell r="BD207">
            <v>-2310</v>
          </cell>
          <cell r="BE207">
            <v>973</v>
          </cell>
          <cell r="BF207">
            <v>1261</v>
          </cell>
          <cell r="BG207">
            <v>81</v>
          </cell>
          <cell r="BH207" t="str">
            <v/>
          </cell>
          <cell r="BI207">
            <v>0</v>
          </cell>
          <cell r="BJ207">
            <v>85</v>
          </cell>
          <cell r="BK207" t="str">
            <v>洪孝尚</v>
          </cell>
          <cell r="BL207" t="str">
            <v>吴雪</v>
          </cell>
          <cell r="BM207" t="str">
            <v>高梓琪</v>
          </cell>
          <cell r="BN207" t="str">
            <v>19800358563</v>
          </cell>
          <cell r="BO207" t="str">
            <v>2025-03-17</v>
          </cell>
        </row>
        <row r="208">
          <cell r="A208" t="str">
            <v>91110302740404158D</v>
          </cell>
          <cell r="B208" t="str">
            <v>依博罗阀门（北京）有限公司</v>
          </cell>
          <cell r="C208" t="str">
            <v>2025</v>
          </cell>
          <cell r="D208" t="str">
            <v>2</v>
          </cell>
          <cell r="E208">
            <v>169033</v>
          </cell>
          <cell r="F208">
            <v>148587</v>
          </cell>
          <cell r="G208">
            <v>2739</v>
          </cell>
          <cell r="H208">
            <v>3542</v>
          </cell>
          <cell r="I208">
            <v>45730</v>
          </cell>
          <cell r="J208">
            <v>51864</v>
          </cell>
          <cell r="K208">
            <v>8448</v>
          </cell>
          <cell r="L208">
            <v>10654</v>
          </cell>
          <cell r="M208">
            <v>10383</v>
          </cell>
          <cell r="N208">
            <v>32432</v>
          </cell>
          <cell r="O208">
            <v>10830</v>
          </cell>
          <cell r="P208">
            <v>39204</v>
          </cell>
          <cell r="Q208">
            <v>171593</v>
          </cell>
          <cell r="R208">
            <v>151346</v>
          </cell>
          <cell r="S208">
            <v>106688</v>
          </cell>
          <cell r="T208">
            <v>65413</v>
          </cell>
          <cell r="U208">
            <v>25186</v>
          </cell>
          <cell r="V208">
            <v>27792</v>
          </cell>
          <cell r="W208">
            <v>17376</v>
          </cell>
          <cell r="X208">
            <v>18973</v>
          </cell>
          <cell r="Y208">
            <v>152</v>
          </cell>
          <cell r="Z208">
            <v>158</v>
          </cell>
          <cell r="AA208">
            <v>3853</v>
          </cell>
          <cell r="AB208">
            <v>3349</v>
          </cell>
          <cell r="AC208">
            <v>1723</v>
          </cell>
          <cell r="AD208">
            <v>1542</v>
          </cell>
          <cell r="AE208">
            <v>0</v>
          </cell>
          <cell r="AF208">
            <v>0</v>
          </cell>
          <cell r="AG208">
            <v>-176</v>
          </cell>
          <cell r="AH208">
            <v>-1</v>
          </cell>
          <cell r="AI208">
            <v>0</v>
          </cell>
          <cell r="AJ208">
            <v>92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2258</v>
          </cell>
          <cell r="AX208">
            <v>3864</v>
          </cell>
          <cell r="AY208">
            <v>27</v>
          </cell>
          <cell r="AZ208">
            <v>23</v>
          </cell>
          <cell r="BA208">
            <v>2</v>
          </cell>
          <cell r="BB208">
            <v>0</v>
          </cell>
          <cell r="BC208">
            <v>2283</v>
          </cell>
          <cell r="BD208">
            <v>3886</v>
          </cell>
          <cell r="BE208">
            <v>1371</v>
          </cell>
          <cell r="BF208">
            <v>1384</v>
          </cell>
          <cell r="BG208">
            <v>111</v>
          </cell>
          <cell r="BH208">
            <v>571</v>
          </cell>
          <cell r="BI208">
            <v>971</v>
          </cell>
          <cell r="BJ208">
            <v>115</v>
          </cell>
          <cell r="BK208" t="str">
            <v>谭宁</v>
          </cell>
          <cell r="BL208" t="str">
            <v>谭宁</v>
          </cell>
          <cell r="BM208" t="str">
            <v>王妍晖</v>
          </cell>
          <cell r="BN208" t="str">
            <v>18863268915</v>
          </cell>
          <cell r="BO208" t="str">
            <v>2025-03-13</v>
          </cell>
        </row>
        <row r="209">
          <cell r="A209" t="str">
            <v>91110302797557024W</v>
          </cell>
          <cell r="B209" t="str">
            <v>北京东港嘉华安全信息技术有限公司</v>
          </cell>
          <cell r="C209" t="str">
            <v>2025</v>
          </cell>
          <cell r="D209" t="str">
            <v>2</v>
          </cell>
          <cell r="E209">
            <v>14644</v>
          </cell>
          <cell r="F209">
            <v>12326</v>
          </cell>
          <cell r="G209">
            <v>960</v>
          </cell>
          <cell r="H209">
            <v>5339</v>
          </cell>
          <cell r="I209">
            <v>4881</v>
          </cell>
          <cell r="J209">
            <v>4368</v>
          </cell>
          <cell r="K209">
            <v>3269</v>
          </cell>
          <cell r="L209">
            <v>2453</v>
          </cell>
          <cell r="M209">
            <v>50694</v>
          </cell>
          <cell r="N209">
            <v>1221</v>
          </cell>
          <cell r="O209">
            <v>59656</v>
          </cell>
          <cell r="P209" t="str">
            <v/>
          </cell>
          <cell r="Q209">
            <v>164815</v>
          </cell>
          <cell r="R209">
            <v>163467</v>
          </cell>
          <cell r="S209">
            <v>68160</v>
          </cell>
          <cell r="T209">
            <v>65053</v>
          </cell>
          <cell r="U209">
            <v>11</v>
          </cell>
          <cell r="V209">
            <v>6895</v>
          </cell>
          <cell r="W209">
            <v>1058</v>
          </cell>
          <cell r="X209">
            <v>6196</v>
          </cell>
          <cell r="Y209">
            <v>10</v>
          </cell>
          <cell r="Z209">
            <v>31</v>
          </cell>
          <cell r="AA209">
            <v>107</v>
          </cell>
          <cell r="AB209">
            <v>5</v>
          </cell>
          <cell r="AC209">
            <v>549</v>
          </cell>
          <cell r="AD209">
            <v>349</v>
          </cell>
          <cell r="AE209">
            <v>184</v>
          </cell>
          <cell r="AF209">
            <v>203</v>
          </cell>
          <cell r="AG209">
            <v>0</v>
          </cell>
          <cell r="AH209">
            <v>0</v>
          </cell>
          <cell r="AI209" t="str">
            <v/>
          </cell>
          <cell r="AJ209">
            <v>0</v>
          </cell>
          <cell r="AK209" t="str">
            <v/>
          </cell>
          <cell r="AL209">
            <v>0</v>
          </cell>
          <cell r="AM209">
            <v>7</v>
          </cell>
          <cell r="AN209">
            <v>7</v>
          </cell>
          <cell r="AO209" t="str">
            <v/>
          </cell>
          <cell r="AP209">
            <v>0</v>
          </cell>
          <cell r="AQ209" t="str">
            <v/>
          </cell>
          <cell r="AR209">
            <v>0</v>
          </cell>
          <cell r="AS209" t="str">
            <v/>
          </cell>
          <cell r="AT209">
            <v>0</v>
          </cell>
          <cell r="AU209" t="str">
            <v/>
          </cell>
          <cell r="AV209">
            <v>0</v>
          </cell>
          <cell r="AW209">
            <v>-1890</v>
          </cell>
          <cell r="AX209">
            <v>118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-1890</v>
          </cell>
          <cell r="BD209">
            <v>118</v>
          </cell>
          <cell r="BE209">
            <v>124</v>
          </cell>
          <cell r="BF209">
            <v>189</v>
          </cell>
          <cell r="BG209">
            <v>17</v>
          </cell>
          <cell r="BH209">
            <v>0</v>
          </cell>
          <cell r="BI209" t="str">
            <v/>
          </cell>
          <cell r="BJ209">
            <v>26</v>
          </cell>
          <cell r="BK209" t="str">
            <v>高瞻</v>
          </cell>
          <cell r="BL209" t="str">
            <v>钱刚</v>
          </cell>
          <cell r="BM209" t="str">
            <v>张月娥</v>
          </cell>
          <cell r="BN209" t="str">
            <v>80806212</v>
          </cell>
          <cell r="BO209" t="str">
            <v>2025-03-17</v>
          </cell>
        </row>
        <row r="210">
          <cell r="A210" t="str">
            <v>911100006000427738</v>
          </cell>
          <cell r="B210" t="str">
            <v>瀚德（中国）汽车密封系统有限公司</v>
          </cell>
          <cell r="C210" t="str">
            <v>2025</v>
          </cell>
          <cell r="D210" t="str">
            <v>2</v>
          </cell>
          <cell r="E210">
            <v>876998</v>
          </cell>
          <cell r="F210">
            <v>556795</v>
          </cell>
          <cell r="G210">
            <v>201569</v>
          </cell>
          <cell r="H210">
            <v>307865</v>
          </cell>
          <cell r="I210">
            <v>62059</v>
          </cell>
          <cell r="J210">
            <v>82096</v>
          </cell>
          <cell r="K210">
            <v>36029</v>
          </cell>
          <cell r="L210">
            <v>37070</v>
          </cell>
          <cell r="M210">
            <v>363814</v>
          </cell>
          <cell r="N210">
            <v>16917</v>
          </cell>
          <cell r="O210">
            <v>373964</v>
          </cell>
          <cell r="P210">
            <v>26927</v>
          </cell>
          <cell r="Q210">
            <v>1533196</v>
          </cell>
          <cell r="R210">
            <v>1187174</v>
          </cell>
          <cell r="S210">
            <v>767166</v>
          </cell>
          <cell r="T210">
            <v>481344</v>
          </cell>
          <cell r="U210">
            <v>156718</v>
          </cell>
          <cell r="V210">
            <v>186417</v>
          </cell>
          <cell r="W210">
            <v>139125</v>
          </cell>
          <cell r="X210">
            <v>168529</v>
          </cell>
          <cell r="Y210">
            <v>106</v>
          </cell>
          <cell r="Z210">
            <v>493</v>
          </cell>
          <cell r="AA210">
            <v>4279</v>
          </cell>
          <cell r="AB210">
            <v>4792</v>
          </cell>
          <cell r="AC210">
            <v>10551</v>
          </cell>
          <cell r="AD210">
            <v>15085</v>
          </cell>
          <cell r="AE210">
            <v>5569</v>
          </cell>
          <cell r="AF210">
            <v>1997</v>
          </cell>
          <cell r="AG210">
            <v>1429</v>
          </cell>
          <cell r="AH210">
            <v>2180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-4340</v>
          </cell>
          <cell r="AX210">
            <v>-6658</v>
          </cell>
          <cell r="AY210">
            <v>908</v>
          </cell>
          <cell r="AZ210">
            <v>1154</v>
          </cell>
          <cell r="BA210">
            <v>11</v>
          </cell>
          <cell r="BB210">
            <v>-18</v>
          </cell>
          <cell r="BC210">
            <v>-3444</v>
          </cell>
          <cell r="BD210">
            <v>-5485</v>
          </cell>
          <cell r="BE210">
            <v>-691</v>
          </cell>
          <cell r="BF210">
            <v>988</v>
          </cell>
          <cell r="BG210">
            <v>1316</v>
          </cell>
          <cell r="BH210">
            <v>0</v>
          </cell>
          <cell r="BI210">
            <v>0</v>
          </cell>
          <cell r="BJ210">
            <v>1725</v>
          </cell>
          <cell r="BK210" t="str">
            <v>邓峰</v>
          </cell>
          <cell r="BL210" t="str">
            <v>徐璐</v>
          </cell>
          <cell r="BM210" t="str">
            <v>张晶</v>
          </cell>
          <cell r="BN210" t="str">
            <v>58543189</v>
          </cell>
          <cell r="BO210" t="str">
            <v>2025-03-12</v>
          </cell>
        </row>
        <row r="211">
          <cell r="A211" t="str">
            <v>9111030279755072XF</v>
          </cell>
          <cell r="B211" t="str">
            <v>心诺普医疗技术（北京）有限公司</v>
          </cell>
          <cell r="C211" t="str">
            <v>2025</v>
          </cell>
          <cell r="D211" t="str">
            <v>2</v>
          </cell>
          <cell r="E211">
            <v>334600</v>
          </cell>
          <cell r="F211">
            <v>268489</v>
          </cell>
          <cell r="G211">
            <v>98542</v>
          </cell>
          <cell r="H211">
            <v>73645</v>
          </cell>
          <cell r="I211">
            <v>71108</v>
          </cell>
          <cell r="J211">
            <v>52831</v>
          </cell>
          <cell r="K211">
            <v>41938</v>
          </cell>
          <cell r="L211">
            <v>21684</v>
          </cell>
          <cell r="M211">
            <v>79350</v>
          </cell>
          <cell r="N211">
            <v>20648</v>
          </cell>
          <cell r="O211">
            <v>34269</v>
          </cell>
          <cell r="P211">
            <v>23412</v>
          </cell>
          <cell r="Q211">
            <v>530698</v>
          </cell>
          <cell r="R211">
            <v>551699</v>
          </cell>
          <cell r="S211">
            <v>303553</v>
          </cell>
          <cell r="T211">
            <v>377988</v>
          </cell>
          <cell r="U211">
            <v>45064</v>
          </cell>
          <cell r="V211">
            <v>47913</v>
          </cell>
          <cell r="W211">
            <v>15952</v>
          </cell>
          <cell r="X211">
            <v>19663</v>
          </cell>
          <cell r="Y211">
            <v>599</v>
          </cell>
          <cell r="Z211">
            <v>466</v>
          </cell>
          <cell r="AA211">
            <v>9740</v>
          </cell>
          <cell r="AB211">
            <v>8157</v>
          </cell>
          <cell r="AC211">
            <v>7703</v>
          </cell>
          <cell r="AD211">
            <v>12111</v>
          </cell>
          <cell r="AE211">
            <v>7932</v>
          </cell>
          <cell r="AF211">
            <v>6598</v>
          </cell>
          <cell r="AG211">
            <v>1539</v>
          </cell>
          <cell r="AH211">
            <v>1194</v>
          </cell>
          <cell r="AI211">
            <v>981</v>
          </cell>
          <cell r="AJ211">
            <v>20</v>
          </cell>
          <cell r="AK211" t="str">
            <v/>
          </cell>
          <cell r="AL211">
            <v>0</v>
          </cell>
          <cell r="AM211">
            <v>115</v>
          </cell>
          <cell r="AN211">
            <v>0</v>
          </cell>
          <cell r="AO211" t="str">
            <v/>
          </cell>
          <cell r="AP211">
            <v>0</v>
          </cell>
          <cell r="AQ211" t="str">
            <v/>
          </cell>
          <cell r="AR211">
            <v>0</v>
          </cell>
          <cell r="AS211" t="str">
            <v/>
          </cell>
          <cell r="AT211">
            <v>0</v>
          </cell>
          <cell r="AU211" t="str">
            <v/>
          </cell>
          <cell r="AV211">
            <v>0</v>
          </cell>
          <cell r="AW211">
            <v>2695</v>
          </cell>
          <cell r="AX211">
            <v>-257</v>
          </cell>
          <cell r="AY211">
            <v>1</v>
          </cell>
          <cell r="AZ211">
            <v>23</v>
          </cell>
          <cell r="BA211">
            <v>16</v>
          </cell>
          <cell r="BB211">
            <v>3</v>
          </cell>
          <cell r="BC211">
            <v>2680</v>
          </cell>
          <cell r="BD211">
            <v>-237</v>
          </cell>
          <cell r="BE211">
            <v>3928</v>
          </cell>
          <cell r="BF211">
            <v>2625</v>
          </cell>
          <cell r="BG211">
            <v>426</v>
          </cell>
          <cell r="BH211" t="str">
            <v/>
          </cell>
          <cell r="BI211">
            <v>0</v>
          </cell>
          <cell r="BJ211">
            <v>363</v>
          </cell>
          <cell r="BK211" t="str">
            <v>李斯</v>
          </cell>
          <cell r="BL211" t="str">
            <v>常玉</v>
          </cell>
          <cell r="BM211" t="str">
            <v>高阳</v>
          </cell>
          <cell r="BN211" t="str">
            <v>13683124611</v>
          </cell>
          <cell r="BO211" t="str">
            <v>2025-03-17</v>
          </cell>
        </row>
        <row r="212">
          <cell r="A212" t="str">
            <v>91110302756700103T</v>
          </cell>
          <cell r="B212" t="str">
            <v>林德（北京）半导体气体有限公司</v>
          </cell>
          <cell r="C212" t="str">
            <v>2025</v>
          </cell>
          <cell r="D212" t="str">
            <v>2</v>
          </cell>
          <cell r="E212">
            <v>105890</v>
          </cell>
          <cell r="F212">
            <v>122740</v>
          </cell>
          <cell r="G212">
            <v>19758</v>
          </cell>
          <cell r="H212">
            <v>25376</v>
          </cell>
          <cell r="I212">
            <v>2890</v>
          </cell>
          <cell r="J212">
            <v>2313</v>
          </cell>
          <cell r="K212">
            <v>385</v>
          </cell>
          <cell r="L212">
            <v>402</v>
          </cell>
          <cell r="M212">
            <v>325652</v>
          </cell>
          <cell r="N212" t="str">
            <v/>
          </cell>
          <cell r="O212">
            <v>317216</v>
          </cell>
          <cell r="P212">
            <v>1911</v>
          </cell>
          <cell r="Q212">
            <v>193861</v>
          </cell>
          <cell r="R212">
            <v>199398</v>
          </cell>
          <cell r="S212">
            <v>30621</v>
          </cell>
          <cell r="T212">
            <v>32206</v>
          </cell>
          <cell r="U212">
            <v>28112</v>
          </cell>
          <cell r="V212">
            <v>35119</v>
          </cell>
          <cell r="W212">
            <v>17159</v>
          </cell>
          <cell r="X212">
            <v>21660</v>
          </cell>
          <cell r="Y212">
            <v>160</v>
          </cell>
          <cell r="Z212">
            <v>281</v>
          </cell>
          <cell r="AA212">
            <v>1818</v>
          </cell>
          <cell r="AB212">
            <v>1707</v>
          </cell>
          <cell r="AC212">
            <v>1546</v>
          </cell>
          <cell r="AD212">
            <v>1461</v>
          </cell>
          <cell r="AE212" t="str">
            <v/>
          </cell>
          <cell r="AF212">
            <v>0</v>
          </cell>
          <cell r="AG212">
            <v>-136</v>
          </cell>
          <cell r="AH212">
            <v>-290</v>
          </cell>
          <cell r="AI212" t="str">
            <v/>
          </cell>
          <cell r="AJ212">
            <v>0</v>
          </cell>
          <cell r="AK212" t="str">
            <v/>
          </cell>
          <cell r="AL212">
            <v>0</v>
          </cell>
          <cell r="AM212" t="str">
            <v/>
          </cell>
          <cell r="AN212">
            <v>0</v>
          </cell>
          <cell r="AO212" t="str">
            <v/>
          </cell>
          <cell r="AP212">
            <v>0</v>
          </cell>
          <cell r="AQ212" t="str">
            <v/>
          </cell>
          <cell r="AR212">
            <v>0</v>
          </cell>
          <cell r="AS212" t="str">
            <v/>
          </cell>
          <cell r="AT212">
            <v>0</v>
          </cell>
          <cell r="AU212" t="str">
            <v/>
          </cell>
          <cell r="AV212">
            <v>0</v>
          </cell>
          <cell r="AW212">
            <v>7566</v>
          </cell>
          <cell r="AX212">
            <v>10299</v>
          </cell>
          <cell r="AY212">
            <v>223</v>
          </cell>
          <cell r="AZ212">
            <v>41</v>
          </cell>
          <cell r="BA212" t="str">
            <v/>
          </cell>
          <cell r="BB212">
            <v>0</v>
          </cell>
          <cell r="BC212">
            <v>7789</v>
          </cell>
          <cell r="BD212">
            <v>10341</v>
          </cell>
          <cell r="BE212">
            <v>1451</v>
          </cell>
          <cell r="BF212">
            <v>2342</v>
          </cell>
          <cell r="BG212">
            <v>32</v>
          </cell>
          <cell r="BH212">
            <v>1947</v>
          </cell>
          <cell r="BI212">
            <v>2595</v>
          </cell>
          <cell r="BJ212">
            <v>30</v>
          </cell>
          <cell r="BK212" t="str">
            <v>郎斌</v>
          </cell>
          <cell r="BL212" t="str">
            <v>刘海燕</v>
          </cell>
          <cell r="BM212" t="str">
            <v>武彦萍</v>
          </cell>
          <cell r="BN212" t="str">
            <v>52810157</v>
          </cell>
          <cell r="BO212" t="str">
            <v>2025-03-14</v>
          </cell>
        </row>
        <row r="213">
          <cell r="A213" t="str">
            <v>91110302102244145W</v>
          </cell>
          <cell r="B213" t="str">
            <v>北京供电福斯特开关设备有限公司</v>
          </cell>
          <cell r="C213" t="str">
            <v>2025</v>
          </cell>
          <cell r="D213" t="str">
            <v>2</v>
          </cell>
          <cell r="E213">
            <v>335641</v>
          </cell>
          <cell r="F213">
            <v>319339</v>
          </cell>
          <cell r="G213">
            <v>134535</v>
          </cell>
          <cell r="H213">
            <v>131751</v>
          </cell>
          <cell r="I213">
            <v>5436</v>
          </cell>
          <cell r="J213">
            <v>295</v>
          </cell>
          <cell r="K213">
            <v>2175</v>
          </cell>
          <cell r="L213">
            <v>90</v>
          </cell>
          <cell r="M213">
            <v>69040</v>
          </cell>
          <cell r="N213">
            <v>3261</v>
          </cell>
          <cell r="O213">
            <v>52467</v>
          </cell>
          <cell r="P213">
            <v>205</v>
          </cell>
          <cell r="Q213">
            <v>353607</v>
          </cell>
          <cell r="R213">
            <v>339428</v>
          </cell>
          <cell r="S213">
            <v>199406</v>
          </cell>
          <cell r="T213">
            <v>202231</v>
          </cell>
          <cell r="U213">
            <v>26898</v>
          </cell>
          <cell r="V213">
            <v>36967</v>
          </cell>
          <cell r="W213">
            <v>21547</v>
          </cell>
          <cell r="X213">
            <v>29809</v>
          </cell>
          <cell r="Y213">
            <v>394</v>
          </cell>
          <cell r="Z213">
            <v>234</v>
          </cell>
          <cell r="AA213">
            <v>942</v>
          </cell>
          <cell r="AB213">
            <v>2783</v>
          </cell>
          <cell r="AC213">
            <v>925</v>
          </cell>
          <cell r="AD213">
            <v>1167</v>
          </cell>
          <cell r="AE213" t="str">
            <v/>
          </cell>
          <cell r="AF213">
            <v>0</v>
          </cell>
          <cell r="AG213">
            <v>1</v>
          </cell>
          <cell r="AH213">
            <v>-82</v>
          </cell>
          <cell r="AI213" t="str">
            <v/>
          </cell>
          <cell r="AJ213">
            <v>0</v>
          </cell>
          <cell r="AK213" t="str">
            <v/>
          </cell>
          <cell r="AL213">
            <v>0</v>
          </cell>
          <cell r="AM213" t="str">
            <v/>
          </cell>
          <cell r="AN213">
            <v>0</v>
          </cell>
          <cell r="AO213" t="str">
            <v/>
          </cell>
          <cell r="AP213">
            <v>0</v>
          </cell>
          <cell r="AQ213" t="str">
            <v/>
          </cell>
          <cell r="AR213">
            <v>0</v>
          </cell>
          <cell r="AS213" t="str">
            <v/>
          </cell>
          <cell r="AT213">
            <v>0</v>
          </cell>
          <cell r="AU213" t="str">
            <v/>
          </cell>
          <cell r="AV213">
            <v>0</v>
          </cell>
          <cell r="AW213">
            <v>3091</v>
          </cell>
          <cell r="AX213">
            <v>2983</v>
          </cell>
          <cell r="AY213">
            <v>51</v>
          </cell>
          <cell r="AZ213">
            <v>0</v>
          </cell>
          <cell r="BA213" t="str">
            <v/>
          </cell>
          <cell r="BB213">
            <v>0</v>
          </cell>
          <cell r="BC213">
            <v>3141</v>
          </cell>
          <cell r="BD213">
            <v>2983</v>
          </cell>
          <cell r="BE213">
            <v>598</v>
          </cell>
          <cell r="BF213">
            <v>1946</v>
          </cell>
          <cell r="BG213">
            <v>81</v>
          </cell>
          <cell r="BH213">
            <v>785</v>
          </cell>
          <cell r="BI213">
            <v>745</v>
          </cell>
          <cell r="BJ213">
            <v>82</v>
          </cell>
          <cell r="BK213" t="str">
            <v>孙廷芹</v>
          </cell>
          <cell r="BL213" t="str">
            <v>李斌妮</v>
          </cell>
          <cell r="BM213" t="str">
            <v>李佳</v>
          </cell>
          <cell r="BN213" t="str">
            <v>67862818</v>
          </cell>
          <cell r="BO213" t="str">
            <v>2025-03-18</v>
          </cell>
        </row>
        <row r="214">
          <cell r="A214" t="str">
            <v>91110302758203661C</v>
          </cell>
          <cell r="B214" t="str">
            <v>北京清泰工贸有限责任公司</v>
          </cell>
          <cell r="C214" t="str">
            <v>2025</v>
          </cell>
          <cell r="D214" t="str">
            <v>2</v>
          </cell>
          <cell r="E214">
            <v>22592</v>
          </cell>
          <cell r="F214">
            <v>20616</v>
          </cell>
          <cell r="G214">
            <v>5968</v>
          </cell>
          <cell r="H214">
            <v>2506</v>
          </cell>
          <cell r="I214">
            <v>2419</v>
          </cell>
          <cell r="J214">
            <v>2464</v>
          </cell>
          <cell r="K214">
            <v>403</v>
          </cell>
          <cell r="L214">
            <v>742</v>
          </cell>
          <cell r="M214">
            <v>3336</v>
          </cell>
          <cell r="N214">
            <v>1685</v>
          </cell>
          <cell r="O214">
            <v>3629</v>
          </cell>
          <cell r="P214">
            <v>1197</v>
          </cell>
          <cell r="Q214">
            <v>22908</v>
          </cell>
          <cell r="R214">
            <v>21101</v>
          </cell>
          <cell r="S214">
            <v>5496</v>
          </cell>
          <cell r="T214">
            <v>5435</v>
          </cell>
          <cell r="U214">
            <v>3516</v>
          </cell>
          <cell r="V214">
            <v>3809</v>
          </cell>
          <cell r="W214">
            <v>2327</v>
          </cell>
          <cell r="X214">
            <v>2735</v>
          </cell>
          <cell r="Y214">
            <v>59</v>
          </cell>
          <cell r="Z214">
            <v>10</v>
          </cell>
          <cell r="AA214">
            <v>318</v>
          </cell>
          <cell r="AB214">
            <v>64</v>
          </cell>
          <cell r="AC214">
            <v>806</v>
          </cell>
          <cell r="AD214">
            <v>704</v>
          </cell>
          <cell r="AE214" t="str">
            <v/>
          </cell>
          <cell r="AF214">
            <v>0</v>
          </cell>
          <cell r="AG214">
            <v>-28</v>
          </cell>
          <cell r="AH214">
            <v>16</v>
          </cell>
          <cell r="AI214" t="str">
            <v/>
          </cell>
          <cell r="AJ214">
            <v>0</v>
          </cell>
          <cell r="AK214" t="str">
            <v/>
          </cell>
          <cell r="AL214">
            <v>0</v>
          </cell>
          <cell r="AM214" t="str">
            <v/>
          </cell>
          <cell r="AN214">
            <v>0</v>
          </cell>
          <cell r="AO214" t="str">
            <v/>
          </cell>
          <cell r="AP214">
            <v>0</v>
          </cell>
          <cell r="AQ214" t="str">
            <v/>
          </cell>
          <cell r="AR214">
            <v>0</v>
          </cell>
          <cell r="AS214" t="str">
            <v/>
          </cell>
          <cell r="AT214">
            <v>0</v>
          </cell>
          <cell r="AU214" t="str">
            <v/>
          </cell>
          <cell r="AV214">
            <v>0</v>
          </cell>
          <cell r="AW214">
            <v>34</v>
          </cell>
          <cell r="AX214">
            <v>280</v>
          </cell>
          <cell r="AY214" t="str">
            <v/>
          </cell>
          <cell r="AZ214">
            <v>0</v>
          </cell>
          <cell r="BA214" t="str">
            <v/>
          </cell>
          <cell r="BB214">
            <v>0</v>
          </cell>
          <cell r="BC214">
            <v>34</v>
          </cell>
          <cell r="BD214">
            <v>280</v>
          </cell>
          <cell r="BE214">
            <v>237</v>
          </cell>
          <cell r="BF214">
            <v>125</v>
          </cell>
          <cell r="BG214">
            <v>51</v>
          </cell>
          <cell r="BH214">
            <v>0</v>
          </cell>
          <cell r="BI214">
            <v>0</v>
          </cell>
          <cell r="BJ214">
            <v>54</v>
          </cell>
          <cell r="BK214" t="str">
            <v>李晔</v>
          </cell>
          <cell r="BL214" t="str">
            <v>杨小丽</v>
          </cell>
          <cell r="BM214" t="str">
            <v>杨小丽</v>
          </cell>
          <cell r="BN214" t="str">
            <v>67869219-805</v>
          </cell>
          <cell r="BO214" t="str">
            <v>2025-03-13</v>
          </cell>
        </row>
        <row r="215">
          <cell r="A215" t="str">
            <v>91110105672844839P</v>
          </cell>
          <cell r="B215" t="str">
            <v>北京廿一客食品有限公司</v>
          </cell>
          <cell r="C215" t="str">
            <v>2025</v>
          </cell>
          <cell r="D215" t="str">
            <v>2</v>
          </cell>
          <cell r="E215">
            <v>54516</v>
          </cell>
          <cell r="F215">
            <v>65712</v>
          </cell>
          <cell r="G215">
            <v>1465</v>
          </cell>
          <cell r="H215">
            <v>4286</v>
          </cell>
          <cell r="I215">
            <v>4011</v>
          </cell>
          <cell r="J215">
            <v>5059</v>
          </cell>
          <cell r="K215" t="str">
            <v/>
          </cell>
          <cell r="L215">
            <v>0</v>
          </cell>
          <cell r="M215">
            <v>18546</v>
          </cell>
          <cell r="N215">
            <v>4011</v>
          </cell>
          <cell r="O215">
            <v>18510</v>
          </cell>
          <cell r="P215">
            <v>5059</v>
          </cell>
          <cell r="Q215">
            <v>72499</v>
          </cell>
          <cell r="R215">
            <v>86775</v>
          </cell>
          <cell r="S215">
            <v>17893</v>
          </cell>
          <cell r="T215">
            <v>35670</v>
          </cell>
          <cell r="U215">
            <v>14239</v>
          </cell>
          <cell r="V215">
            <v>16920</v>
          </cell>
          <cell r="W215">
            <v>9363</v>
          </cell>
          <cell r="X215">
            <v>11243</v>
          </cell>
          <cell r="Y215">
            <v>106</v>
          </cell>
          <cell r="Z215">
            <v>114</v>
          </cell>
          <cell r="AA215">
            <v>2894</v>
          </cell>
          <cell r="AB215">
            <v>4995</v>
          </cell>
          <cell r="AC215">
            <v>594</v>
          </cell>
          <cell r="AD215">
            <v>2217</v>
          </cell>
          <cell r="AE215" t="str">
            <v/>
          </cell>
          <cell r="AF215">
            <v>0</v>
          </cell>
          <cell r="AG215">
            <v>83</v>
          </cell>
          <cell r="AH215">
            <v>111</v>
          </cell>
          <cell r="AI215" t="str">
            <v/>
          </cell>
          <cell r="AJ215">
            <v>0</v>
          </cell>
          <cell r="AK215" t="str">
            <v/>
          </cell>
          <cell r="AL215">
            <v>0</v>
          </cell>
          <cell r="AM215" t="str">
            <v/>
          </cell>
          <cell r="AN215">
            <v>0</v>
          </cell>
          <cell r="AO215" t="str">
            <v/>
          </cell>
          <cell r="AP215">
            <v>0</v>
          </cell>
          <cell r="AQ215" t="str">
            <v/>
          </cell>
          <cell r="AR215">
            <v>0</v>
          </cell>
          <cell r="AS215" t="str">
            <v/>
          </cell>
          <cell r="AT215">
            <v>0</v>
          </cell>
          <cell r="AU215" t="str">
            <v/>
          </cell>
          <cell r="AV215">
            <v>0</v>
          </cell>
          <cell r="AW215">
            <v>1205</v>
          </cell>
          <cell r="AX215">
            <v>-1761</v>
          </cell>
          <cell r="AY215" t="str">
            <v/>
          </cell>
          <cell r="AZ215">
            <v>0</v>
          </cell>
          <cell r="BA215" t="str">
            <v/>
          </cell>
          <cell r="BB215">
            <v>0</v>
          </cell>
          <cell r="BC215">
            <v>1205</v>
          </cell>
          <cell r="BD215">
            <v>-1761</v>
          </cell>
          <cell r="BE215">
            <v>836</v>
          </cell>
          <cell r="BF215">
            <v>953</v>
          </cell>
          <cell r="BG215">
            <v>142</v>
          </cell>
          <cell r="BH215" t="str">
            <v/>
          </cell>
          <cell r="BI215">
            <v>0</v>
          </cell>
          <cell r="BJ215">
            <v>132</v>
          </cell>
          <cell r="BK215" t="str">
            <v>张抗</v>
          </cell>
          <cell r="BL215" t="str">
            <v>吴辰</v>
          </cell>
          <cell r="BM215" t="str">
            <v>孙航</v>
          </cell>
          <cell r="BN215" t="str">
            <v>13691165695</v>
          </cell>
          <cell r="BO215" t="str">
            <v>2025-03-17</v>
          </cell>
        </row>
        <row r="216">
          <cell r="A216" t="str">
            <v>91110400MACKEQWH7H</v>
          </cell>
          <cell r="B216" t="str">
            <v>北京京东方晟视科技有限公司</v>
          </cell>
          <cell r="C216" t="str">
            <v>2025</v>
          </cell>
          <cell r="D216" t="str">
            <v>2</v>
          </cell>
          <cell r="E216">
            <v>81337</v>
          </cell>
          <cell r="F216">
            <v>73321</v>
          </cell>
          <cell r="G216">
            <v>19392</v>
          </cell>
          <cell r="H216">
            <v>8238</v>
          </cell>
          <cell r="I216">
            <v>12012</v>
          </cell>
          <cell r="J216">
            <v>8325</v>
          </cell>
          <cell r="K216">
            <v>6368</v>
          </cell>
          <cell r="L216">
            <v>5683</v>
          </cell>
          <cell r="M216">
            <v>5269</v>
          </cell>
          <cell r="N216">
            <v>5644</v>
          </cell>
          <cell r="O216">
            <v>146</v>
          </cell>
          <cell r="P216">
            <v>2127</v>
          </cell>
          <cell r="Q216">
            <v>116137</v>
          </cell>
          <cell r="R216">
            <v>79393</v>
          </cell>
          <cell r="S216">
            <v>31728</v>
          </cell>
          <cell r="T216">
            <v>36848</v>
          </cell>
          <cell r="U216">
            <v>5553</v>
          </cell>
          <cell r="V216">
            <v>3127</v>
          </cell>
          <cell r="W216">
            <v>1952</v>
          </cell>
          <cell r="X216">
            <v>1432</v>
          </cell>
          <cell r="Y216" t="str">
            <v/>
          </cell>
          <cell r="Z216" t="str">
            <v/>
          </cell>
          <cell r="AA216">
            <v>1378</v>
          </cell>
          <cell r="AB216">
            <v>1221</v>
          </cell>
          <cell r="AC216">
            <v>808</v>
          </cell>
          <cell r="AD216">
            <v>1407</v>
          </cell>
          <cell r="AE216">
            <v>1425</v>
          </cell>
          <cell r="AF216">
            <v>369</v>
          </cell>
          <cell r="AG216">
            <v>-38</v>
          </cell>
          <cell r="AH216">
            <v>-214</v>
          </cell>
          <cell r="AI216" t="str">
            <v/>
          </cell>
          <cell r="AJ216" t="str">
            <v/>
          </cell>
          <cell r="AK216">
            <v>2</v>
          </cell>
          <cell r="AL216">
            <v>1</v>
          </cell>
          <cell r="AM216">
            <v>9</v>
          </cell>
          <cell r="AN216">
            <v>1</v>
          </cell>
          <cell r="AO216">
            <v>52</v>
          </cell>
          <cell r="AP216" t="str">
            <v/>
          </cell>
          <cell r="AQ216" t="str">
            <v/>
          </cell>
          <cell r="AR216" t="str">
            <v/>
          </cell>
          <cell r="AS216">
            <v>-43</v>
          </cell>
          <cell r="AT216" t="str">
            <v/>
          </cell>
          <cell r="AU216" t="str">
            <v/>
          </cell>
          <cell r="AV216" t="str">
            <v/>
          </cell>
          <cell r="AW216">
            <v>43</v>
          </cell>
          <cell r="AX216">
            <v>-1088</v>
          </cell>
          <cell r="AY216" t="str">
            <v/>
          </cell>
          <cell r="AZ216">
            <v>206</v>
          </cell>
          <cell r="BA216" t="str">
            <v/>
          </cell>
          <cell r="BB216" t="str">
            <v/>
          </cell>
          <cell r="BC216">
            <v>43</v>
          </cell>
          <cell r="BD216">
            <v>-882</v>
          </cell>
          <cell r="BE216">
            <v>-1553</v>
          </cell>
          <cell r="BF216">
            <v>-229</v>
          </cell>
          <cell r="BG216">
            <v>49</v>
          </cell>
          <cell r="BH216" t="str">
            <v/>
          </cell>
          <cell r="BI216" t="str">
            <v/>
          </cell>
          <cell r="BJ216">
            <v>44</v>
          </cell>
          <cell r="BK216" t="str">
            <v>徐晓光</v>
          </cell>
          <cell r="BL216" t="str">
            <v>刘欢</v>
          </cell>
          <cell r="BM216" t="str">
            <v>张益铭</v>
          </cell>
          <cell r="BN216" t="str">
            <v>15102282702</v>
          </cell>
          <cell r="BO216" t="str">
            <v>2025-03-18</v>
          </cell>
        </row>
        <row r="217">
          <cell r="A217" t="str">
            <v>911103027000024453</v>
          </cell>
          <cell r="B217" t="str">
            <v>萨姆森控制设备（中国）有限公司</v>
          </cell>
          <cell r="C217" t="str">
            <v>2025</v>
          </cell>
          <cell r="D217" t="str">
            <v>2</v>
          </cell>
          <cell r="E217">
            <v>1255140</v>
          </cell>
          <cell r="F217">
            <v>1123393</v>
          </cell>
          <cell r="G217">
            <v>206250</v>
          </cell>
          <cell r="H217">
            <v>88111</v>
          </cell>
          <cell r="I217">
            <v>795298</v>
          </cell>
          <cell r="J217">
            <v>664555</v>
          </cell>
          <cell r="K217">
            <v>795298</v>
          </cell>
          <cell r="L217">
            <v>664555</v>
          </cell>
          <cell r="M217">
            <v>513775</v>
          </cell>
          <cell r="N217">
            <v>0</v>
          </cell>
          <cell r="O217">
            <v>358846</v>
          </cell>
          <cell r="P217">
            <v>0</v>
          </cell>
          <cell r="Q217">
            <v>1582287</v>
          </cell>
          <cell r="R217">
            <v>1400407</v>
          </cell>
          <cell r="S217">
            <v>380101</v>
          </cell>
          <cell r="T217">
            <v>354418</v>
          </cell>
          <cell r="U217">
            <v>191305</v>
          </cell>
          <cell r="V217">
            <v>186865</v>
          </cell>
          <cell r="W217">
            <v>117317</v>
          </cell>
          <cell r="X217">
            <v>112746</v>
          </cell>
          <cell r="Y217">
            <v>431</v>
          </cell>
          <cell r="Z217">
            <v>698</v>
          </cell>
          <cell r="AA217">
            <v>12674</v>
          </cell>
          <cell r="AB217">
            <v>12432</v>
          </cell>
          <cell r="AC217">
            <v>5940</v>
          </cell>
          <cell r="AD217">
            <v>5931</v>
          </cell>
          <cell r="AE217">
            <v>6251</v>
          </cell>
          <cell r="AF217">
            <v>5594</v>
          </cell>
          <cell r="AG217">
            <v>-133</v>
          </cell>
          <cell r="AH217">
            <v>224</v>
          </cell>
          <cell r="AI217">
            <v>0</v>
          </cell>
          <cell r="AJ217">
            <v>0</v>
          </cell>
          <cell r="AK217" t="str">
            <v/>
          </cell>
          <cell r="AL217">
            <v>0</v>
          </cell>
          <cell r="AM217" t="str">
            <v/>
          </cell>
          <cell r="AN217">
            <v>0</v>
          </cell>
          <cell r="AO217" t="str">
            <v/>
          </cell>
          <cell r="AP217">
            <v>0</v>
          </cell>
          <cell r="AQ217" t="str">
            <v/>
          </cell>
          <cell r="AR217">
            <v>0</v>
          </cell>
          <cell r="AS217" t="str">
            <v/>
          </cell>
          <cell r="AT217">
            <v>0</v>
          </cell>
          <cell r="AU217" t="str">
            <v/>
          </cell>
          <cell r="AV217">
            <v>0</v>
          </cell>
          <cell r="AW217">
            <v>48825</v>
          </cell>
          <cell r="AX217">
            <v>49240</v>
          </cell>
          <cell r="AY217">
            <v>939</v>
          </cell>
          <cell r="AZ217">
            <v>1720</v>
          </cell>
          <cell r="BA217">
            <v>95</v>
          </cell>
          <cell r="BB217">
            <v>49</v>
          </cell>
          <cell r="BC217">
            <v>49669</v>
          </cell>
          <cell r="BD217">
            <v>50910</v>
          </cell>
          <cell r="BE217">
            <v>1332</v>
          </cell>
          <cell r="BF217">
            <v>5302</v>
          </cell>
          <cell r="BG217">
            <v>440</v>
          </cell>
          <cell r="BH217">
            <v>7450</v>
          </cell>
          <cell r="BI217">
            <v>7637</v>
          </cell>
          <cell r="BJ217">
            <v>434</v>
          </cell>
          <cell r="BK217" t="str">
            <v>祁专</v>
          </cell>
          <cell r="BL217" t="str">
            <v>李素英</v>
          </cell>
          <cell r="BM217" t="str">
            <v>李艳</v>
          </cell>
          <cell r="BN217" t="str">
            <v>67803011</v>
          </cell>
          <cell r="BO217" t="str">
            <v>2025-03-17</v>
          </cell>
        </row>
        <row r="218">
          <cell r="A218" t="str">
            <v>91110302700129577N</v>
          </cell>
          <cell r="B218" t="str">
            <v>北京嘉捷恒信能源技术股份有限公司</v>
          </cell>
          <cell r="C218" t="str">
            <v>2025</v>
          </cell>
          <cell r="D218" t="str">
            <v>2</v>
          </cell>
          <cell r="E218">
            <v>132331</v>
          </cell>
          <cell r="F218">
            <v>153460</v>
          </cell>
          <cell r="G218">
            <v>41219</v>
          </cell>
          <cell r="H218">
            <v>42976</v>
          </cell>
          <cell r="I218">
            <v>66831</v>
          </cell>
          <cell r="J218">
            <v>59533</v>
          </cell>
          <cell r="K218">
            <v>29977</v>
          </cell>
          <cell r="L218">
            <v>17528</v>
          </cell>
          <cell r="M218">
            <v>11249</v>
          </cell>
          <cell r="N218">
            <v>36854</v>
          </cell>
          <cell r="O218">
            <v>13698</v>
          </cell>
          <cell r="P218">
            <v>42005</v>
          </cell>
          <cell r="Q218">
            <v>135655</v>
          </cell>
          <cell r="R218">
            <v>156454</v>
          </cell>
          <cell r="S218">
            <v>101068</v>
          </cell>
          <cell r="T218">
            <v>94172</v>
          </cell>
          <cell r="U218">
            <v>8493</v>
          </cell>
          <cell r="V218">
            <v>7801</v>
          </cell>
          <cell r="W218">
            <v>6654</v>
          </cell>
          <cell r="X218">
            <v>4962</v>
          </cell>
          <cell r="Y218">
            <v>68</v>
          </cell>
          <cell r="Z218">
            <v>63</v>
          </cell>
          <cell r="AA218">
            <v>2139</v>
          </cell>
          <cell r="AB218">
            <v>3742</v>
          </cell>
          <cell r="AC218">
            <v>810</v>
          </cell>
          <cell r="AD218">
            <v>1866</v>
          </cell>
          <cell r="AE218">
            <v>1460</v>
          </cell>
          <cell r="AF218">
            <v>1355</v>
          </cell>
          <cell r="AG218">
            <v>128</v>
          </cell>
          <cell r="AH218">
            <v>25</v>
          </cell>
          <cell r="AI218" t="str">
            <v/>
          </cell>
          <cell r="AJ218">
            <v>0</v>
          </cell>
          <cell r="AK218" t="str">
            <v/>
          </cell>
          <cell r="AL218">
            <v>0</v>
          </cell>
          <cell r="AM218" t="str">
            <v/>
          </cell>
          <cell r="AN218">
            <v>0</v>
          </cell>
          <cell r="AO218" t="str">
            <v/>
          </cell>
          <cell r="AP218">
            <v>0</v>
          </cell>
          <cell r="AQ218" t="str">
            <v/>
          </cell>
          <cell r="AR218">
            <v>0</v>
          </cell>
          <cell r="AS218" t="str">
            <v/>
          </cell>
          <cell r="AT218">
            <v>0</v>
          </cell>
          <cell r="AU218" t="str">
            <v/>
          </cell>
          <cell r="AV218">
            <v>0</v>
          </cell>
          <cell r="AW218">
            <v>-2768</v>
          </cell>
          <cell r="AX218">
            <v>-4212</v>
          </cell>
          <cell r="AY218">
            <v>12</v>
          </cell>
          <cell r="AZ218">
            <v>0</v>
          </cell>
          <cell r="BA218" t="str">
            <v/>
          </cell>
          <cell r="BB218">
            <v>0</v>
          </cell>
          <cell r="BC218">
            <v>-2756</v>
          </cell>
          <cell r="BD218">
            <v>-4212</v>
          </cell>
          <cell r="BE218">
            <v>536</v>
          </cell>
          <cell r="BF218">
            <v>87</v>
          </cell>
          <cell r="BG218">
            <v>106</v>
          </cell>
          <cell r="BH218" t="str">
            <v/>
          </cell>
          <cell r="BI218">
            <v>0</v>
          </cell>
          <cell r="BJ218">
            <v>122</v>
          </cell>
          <cell r="BK218" t="str">
            <v>李彬</v>
          </cell>
          <cell r="BL218" t="str">
            <v>印秀艳</v>
          </cell>
          <cell r="BM218" t="str">
            <v>信伟玲</v>
          </cell>
          <cell r="BN218" t="str">
            <v>67817878</v>
          </cell>
          <cell r="BO218" t="str">
            <v>2025-03-14</v>
          </cell>
        </row>
        <row r="219">
          <cell r="A219" t="str">
            <v>91110115669903789C</v>
          </cell>
          <cell r="B219" t="str">
            <v>北京亚太汽车底盘系统有限公司</v>
          </cell>
          <cell r="C219" t="str">
            <v>2025</v>
          </cell>
          <cell r="D219" t="str">
            <v>2</v>
          </cell>
          <cell r="E219">
            <v>70681</v>
          </cell>
          <cell r="F219">
            <v>137158</v>
          </cell>
          <cell r="G219">
            <v>27383</v>
          </cell>
          <cell r="H219">
            <v>91924</v>
          </cell>
          <cell r="I219">
            <v>17355</v>
          </cell>
          <cell r="J219">
            <v>38679</v>
          </cell>
          <cell r="K219">
            <v>1719</v>
          </cell>
          <cell r="L219">
            <v>23810</v>
          </cell>
          <cell r="M219">
            <v>152366</v>
          </cell>
          <cell r="N219">
            <v>403</v>
          </cell>
          <cell r="O219">
            <v>170209</v>
          </cell>
          <cell r="P219">
            <v>25527</v>
          </cell>
          <cell r="Q219">
            <v>161285</v>
          </cell>
          <cell r="R219">
            <v>238785</v>
          </cell>
          <cell r="S219">
            <v>337053</v>
          </cell>
          <cell r="T219">
            <v>397977</v>
          </cell>
          <cell r="U219">
            <v>14341</v>
          </cell>
          <cell r="V219">
            <v>8165</v>
          </cell>
          <cell r="W219">
            <v>14216</v>
          </cell>
          <cell r="X219">
            <v>7813</v>
          </cell>
          <cell r="Y219">
            <v>706</v>
          </cell>
          <cell r="Z219">
            <v>161</v>
          </cell>
          <cell r="AA219">
            <v>43</v>
          </cell>
          <cell r="AB219">
            <v>327</v>
          </cell>
          <cell r="AC219">
            <v>243</v>
          </cell>
          <cell r="AD219">
            <v>2590</v>
          </cell>
          <cell r="AE219">
            <v>0</v>
          </cell>
          <cell r="AF219">
            <v>0</v>
          </cell>
          <cell r="AG219">
            <v>-38</v>
          </cell>
          <cell r="AH219">
            <v>-60</v>
          </cell>
          <cell r="AI219">
            <v>0</v>
          </cell>
          <cell r="AJ219">
            <v>0</v>
          </cell>
          <cell r="AK219">
            <v>318</v>
          </cell>
          <cell r="AL219">
            <v>0</v>
          </cell>
          <cell r="AM219">
            <v>1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-510</v>
          </cell>
          <cell r="AX219">
            <v>-2666</v>
          </cell>
          <cell r="AY219">
            <v>665</v>
          </cell>
          <cell r="AZ219">
            <v>1</v>
          </cell>
          <cell r="BA219">
            <v>280</v>
          </cell>
          <cell r="BB219">
            <v>0</v>
          </cell>
          <cell r="BC219">
            <v>-125</v>
          </cell>
          <cell r="BD219">
            <v>-2665</v>
          </cell>
          <cell r="BE219">
            <v>5418</v>
          </cell>
          <cell r="BF219">
            <v>-122</v>
          </cell>
          <cell r="BG219">
            <v>2</v>
          </cell>
          <cell r="BH219">
            <v>0</v>
          </cell>
          <cell r="BI219">
            <v>0</v>
          </cell>
          <cell r="BJ219">
            <v>53</v>
          </cell>
          <cell r="BK219" t="str">
            <v>杜君保</v>
          </cell>
          <cell r="BL219" t="str">
            <v>陈翠红</v>
          </cell>
          <cell r="BM219" t="str">
            <v>孙丽香</v>
          </cell>
          <cell r="BN219" t="str">
            <v>13269403033</v>
          </cell>
          <cell r="BO219" t="str">
            <v>2025-03-13</v>
          </cell>
        </row>
        <row r="220">
          <cell r="A220" t="str">
            <v>91110115758247525B</v>
          </cell>
          <cell r="B220" t="str">
            <v>北京家吉兴业科技发展有限公司</v>
          </cell>
          <cell r="C220" t="str">
            <v>2025</v>
          </cell>
          <cell r="D220" t="str">
            <v>2</v>
          </cell>
          <cell r="E220">
            <v>28580</v>
          </cell>
          <cell r="F220">
            <v>31177</v>
          </cell>
          <cell r="G220">
            <v>20981</v>
          </cell>
          <cell r="H220">
            <v>21304</v>
          </cell>
          <cell r="I220">
            <v>2562</v>
          </cell>
          <cell r="J220">
            <v>7436</v>
          </cell>
          <cell r="K220">
            <v>2084</v>
          </cell>
          <cell r="L220">
            <v>5025</v>
          </cell>
          <cell r="M220">
            <v>3140</v>
          </cell>
          <cell r="N220" t="str">
            <v/>
          </cell>
          <cell r="O220">
            <v>3132</v>
          </cell>
          <cell r="P220">
            <v>2410</v>
          </cell>
          <cell r="Q220">
            <v>30099</v>
          </cell>
          <cell r="R220">
            <v>33061</v>
          </cell>
          <cell r="S220">
            <v>15733</v>
          </cell>
          <cell r="T220">
            <v>17773</v>
          </cell>
          <cell r="U220">
            <v>4715</v>
          </cell>
          <cell r="V220">
            <v>5500</v>
          </cell>
          <cell r="W220">
            <v>4316</v>
          </cell>
          <cell r="X220">
            <v>4938</v>
          </cell>
          <cell r="Y220">
            <v>12</v>
          </cell>
          <cell r="Z220">
            <v>10</v>
          </cell>
          <cell r="AA220">
            <v>127</v>
          </cell>
          <cell r="AB220">
            <v>100</v>
          </cell>
          <cell r="AC220">
            <v>281</v>
          </cell>
          <cell r="AD220">
            <v>302</v>
          </cell>
          <cell r="AE220" t="str">
            <v/>
          </cell>
          <cell r="AF220">
            <v>0</v>
          </cell>
          <cell r="AG220">
            <v>53</v>
          </cell>
          <cell r="AH220">
            <v>60</v>
          </cell>
          <cell r="AI220" t="str">
            <v/>
          </cell>
          <cell r="AJ220">
            <v>0</v>
          </cell>
          <cell r="AK220" t="str">
            <v/>
          </cell>
          <cell r="AL220">
            <v>0</v>
          </cell>
          <cell r="AM220" t="str">
            <v/>
          </cell>
          <cell r="AN220">
            <v>0</v>
          </cell>
          <cell r="AO220" t="str">
            <v/>
          </cell>
          <cell r="AP220">
            <v>0</v>
          </cell>
          <cell r="AQ220" t="str">
            <v/>
          </cell>
          <cell r="AR220">
            <v>0</v>
          </cell>
          <cell r="AS220" t="str">
            <v/>
          </cell>
          <cell r="AT220">
            <v>0</v>
          </cell>
          <cell r="AU220" t="str">
            <v/>
          </cell>
          <cell r="AV220">
            <v>0</v>
          </cell>
          <cell r="AW220">
            <v>-74</v>
          </cell>
          <cell r="AX220">
            <v>90</v>
          </cell>
          <cell r="AY220" t="str">
            <v/>
          </cell>
          <cell r="AZ220">
            <v>0</v>
          </cell>
          <cell r="BA220">
            <v>45</v>
          </cell>
          <cell r="BB220">
            <v>0</v>
          </cell>
          <cell r="BC220">
            <v>-119</v>
          </cell>
          <cell r="BD220">
            <v>90</v>
          </cell>
          <cell r="BE220">
            <v>214</v>
          </cell>
          <cell r="BF220">
            <v>176</v>
          </cell>
          <cell r="BG220">
            <v>49</v>
          </cell>
          <cell r="BH220" t="str">
            <v/>
          </cell>
          <cell r="BI220">
            <v>7</v>
          </cell>
          <cell r="BJ220">
            <v>48</v>
          </cell>
          <cell r="BK220" t="str">
            <v>周小艳</v>
          </cell>
          <cell r="BL220" t="str">
            <v>周小艳</v>
          </cell>
          <cell r="BM220" t="str">
            <v>王基胜</v>
          </cell>
          <cell r="BN220" t="str">
            <v>18661561812</v>
          </cell>
          <cell r="BO220" t="str">
            <v>2025-03-16</v>
          </cell>
        </row>
        <row r="221">
          <cell r="A221" t="str">
            <v>91110302600037085G</v>
          </cell>
          <cell r="B221" t="str">
            <v>北京怡斯宝特面包工业有限公司</v>
          </cell>
          <cell r="C221" t="str">
            <v>2025</v>
          </cell>
          <cell r="D221" t="str">
            <v>2</v>
          </cell>
          <cell r="E221">
            <v>99810</v>
          </cell>
          <cell r="F221">
            <v>64231</v>
          </cell>
          <cell r="G221">
            <v>32902</v>
          </cell>
          <cell r="H221">
            <v>23703</v>
          </cell>
          <cell r="I221">
            <v>3763</v>
          </cell>
          <cell r="J221">
            <v>4315</v>
          </cell>
          <cell r="K221">
            <v>313</v>
          </cell>
          <cell r="L221">
            <v>272</v>
          </cell>
          <cell r="M221">
            <v>142215</v>
          </cell>
          <cell r="N221">
            <v>1489</v>
          </cell>
          <cell r="O221">
            <v>142206</v>
          </cell>
          <cell r="P221">
            <v>2149</v>
          </cell>
          <cell r="Q221">
            <v>135615</v>
          </cell>
          <cell r="R221">
            <v>100523</v>
          </cell>
          <cell r="S221">
            <v>33799</v>
          </cell>
          <cell r="T221">
            <v>30577</v>
          </cell>
          <cell r="U221">
            <v>34795</v>
          </cell>
          <cell r="V221">
            <v>34003</v>
          </cell>
          <cell r="W221">
            <v>23670</v>
          </cell>
          <cell r="X221">
            <v>23954</v>
          </cell>
          <cell r="Y221">
            <v>391</v>
          </cell>
          <cell r="Z221">
            <v>381</v>
          </cell>
          <cell r="AA221">
            <v>40</v>
          </cell>
          <cell r="AB221">
            <v>0</v>
          </cell>
          <cell r="AC221">
            <v>3028</v>
          </cell>
          <cell r="AD221">
            <v>3322</v>
          </cell>
          <cell r="AE221" t="str">
            <v/>
          </cell>
          <cell r="AF221">
            <v>0</v>
          </cell>
          <cell r="AG221">
            <v>62</v>
          </cell>
          <cell r="AH221">
            <v>-79</v>
          </cell>
          <cell r="AI221" t="str">
            <v/>
          </cell>
          <cell r="AJ221">
            <v>0</v>
          </cell>
          <cell r="AK221" t="str">
            <v/>
          </cell>
          <cell r="AL221">
            <v>0</v>
          </cell>
          <cell r="AM221">
            <v>53</v>
          </cell>
          <cell r="AN221">
            <v>62</v>
          </cell>
          <cell r="AO221">
            <v>219</v>
          </cell>
          <cell r="AP221">
            <v>101</v>
          </cell>
          <cell r="AQ221" t="str">
            <v/>
          </cell>
          <cell r="AR221">
            <v>0</v>
          </cell>
          <cell r="AS221" t="str">
            <v/>
          </cell>
          <cell r="AT221">
            <v>0</v>
          </cell>
          <cell r="AU221" t="str">
            <v/>
          </cell>
          <cell r="AV221">
            <v>0</v>
          </cell>
          <cell r="AW221">
            <v>7876</v>
          </cell>
          <cell r="AX221">
            <v>6588</v>
          </cell>
          <cell r="AY221" t="str">
            <v/>
          </cell>
          <cell r="AZ221">
            <v>0</v>
          </cell>
          <cell r="BA221" t="str">
            <v/>
          </cell>
          <cell r="BB221">
            <v>0</v>
          </cell>
          <cell r="BC221">
            <v>7876</v>
          </cell>
          <cell r="BD221">
            <v>6588</v>
          </cell>
          <cell r="BE221">
            <v>2426</v>
          </cell>
          <cell r="BF221">
            <v>2385</v>
          </cell>
          <cell r="BG221">
            <v>131</v>
          </cell>
          <cell r="BH221">
            <v>1969</v>
          </cell>
          <cell r="BI221">
            <v>1647</v>
          </cell>
          <cell r="BJ221">
            <v>127</v>
          </cell>
          <cell r="BK221" t="str">
            <v>宗庆伟</v>
          </cell>
          <cell r="BL221" t="str">
            <v>高云龙</v>
          </cell>
          <cell r="BM221" t="str">
            <v>郭姝</v>
          </cell>
          <cell r="BN221" t="str">
            <v>18600409740</v>
          </cell>
          <cell r="BO221" t="str">
            <v>2025-03-17</v>
          </cell>
        </row>
        <row r="222">
          <cell r="A222" t="str">
            <v>91110302600055056H</v>
          </cell>
          <cell r="B222" t="str">
            <v>博世力士乐（北京）液压有限公司</v>
          </cell>
          <cell r="C222" t="str">
            <v>2025</v>
          </cell>
          <cell r="D222" t="str">
            <v>2</v>
          </cell>
          <cell r="E222">
            <v>1772237</v>
          </cell>
          <cell r="F222">
            <v>1444719</v>
          </cell>
          <cell r="G222">
            <v>349174</v>
          </cell>
          <cell r="H222">
            <v>390966</v>
          </cell>
          <cell r="I222">
            <v>329047</v>
          </cell>
          <cell r="J222">
            <v>418361</v>
          </cell>
          <cell r="K222">
            <v>9527</v>
          </cell>
          <cell r="L222">
            <v>20384</v>
          </cell>
          <cell r="M222">
            <v>1624363</v>
          </cell>
          <cell r="N222">
            <v>289073</v>
          </cell>
          <cell r="O222">
            <v>1623743</v>
          </cell>
          <cell r="P222">
            <v>366886</v>
          </cell>
          <cell r="Q222">
            <v>2265404</v>
          </cell>
          <cell r="R222">
            <v>1999746</v>
          </cell>
          <cell r="S222">
            <v>563764</v>
          </cell>
          <cell r="T222">
            <v>544030</v>
          </cell>
          <cell r="U222">
            <v>303480</v>
          </cell>
          <cell r="V222">
            <v>325555</v>
          </cell>
          <cell r="W222">
            <v>217096</v>
          </cell>
          <cell r="X222">
            <v>228662</v>
          </cell>
          <cell r="Y222">
            <v>4111</v>
          </cell>
          <cell r="Z222">
            <v>3167</v>
          </cell>
          <cell r="AA222">
            <v>7713</v>
          </cell>
          <cell r="AB222">
            <v>8184</v>
          </cell>
          <cell r="AC222">
            <v>3077</v>
          </cell>
          <cell r="AD222">
            <v>7142</v>
          </cell>
          <cell r="AE222">
            <v>14932</v>
          </cell>
          <cell r="AF222">
            <v>15715</v>
          </cell>
          <cell r="AG222">
            <v>89</v>
          </cell>
          <cell r="AH222">
            <v>-1728</v>
          </cell>
          <cell r="AI222">
            <v>0</v>
          </cell>
          <cell r="AJ222">
            <v>0</v>
          </cell>
          <cell r="AK222">
            <v>80</v>
          </cell>
          <cell r="AL222">
            <v>0</v>
          </cell>
          <cell r="AM222">
            <v>593</v>
          </cell>
          <cell r="AN222">
            <v>3996</v>
          </cell>
          <cell r="AO222">
            <v>1340</v>
          </cell>
          <cell r="AP222">
            <v>777</v>
          </cell>
          <cell r="AQ222" t="str">
            <v/>
          </cell>
          <cell r="AR222">
            <v>0</v>
          </cell>
          <cell r="AS222" t="str">
            <v/>
          </cell>
          <cell r="AT222">
            <v>0</v>
          </cell>
          <cell r="AU222" t="str">
            <v/>
          </cell>
          <cell r="AV222">
            <v>-248</v>
          </cell>
          <cell r="AW222">
            <v>58475</v>
          </cell>
          <cell r="AX222">
            <v>68937</v>
          </cell>
          <cell r="AY222">
            <v>859</v>
          </cell>
          <cell r="AZ222">
            <v>342</v>
          </cell>
          <cell r="BA222">
            <v>0</v>
          </cell>
          <cell r="BB222">
            <v>112</v>
          </cell>
          <cell r="BC222">
            <v>59334</v>
          </cell>
          <cell r="BD222">
            <v>69167</v>
          </cell>
          <cell r="BE222">
            <v>6391</v>
          </cell>
          <cell r="BF222">
            <v>-1896</v>
          </cell>
          <cell r="BG222">
            <v>764</v>
          </cell>
          <cell r="BH222">
            <v>8917</v>
          </cell>
          <cell r="BI222">
            <v>10391</v>
          </cell>
          <cell r="BJ222">
            <v>854</v>
          </cell>
          <cell r="BK222" t="str">
            <v>王茵</v>
          </cell>
          <cell r="BL222" t="str">
            <v>王茵</v>
          </cell>
          <cell r="BM222" t="str">
            <v>刘钊</v>
          </cell>
          <cell r="BN222" t="str">
            <v>67827042</v>
          </cell>
          <cell r="BO222" t="str">
            <v>2025-03-13</v>
          </cell>
        </row>
        <row r="223">
          <cell r="A223" t="str">
            <v>911103026717411846</v>
          </cell>
          <cell r="B223" t="str">
            <v>北京汇瑞嘉合文化发展有限公司</v>
          </cell>
          <cell r="C223" t="str">
            <v>2025</v>
          </cell>
          <cell r="D223" t="str">
            <v>2</v>
          </cell>
          <cell r="E223">
            <v>86137</v>
          </cell>
          <cell r="F223">
            <v>80778</v>
          </cell>
          <cell r="G223">
            <v>44694</v>
          </cell>
          <cell r="H223">
            <v>33213</v>
          </cell>
          <cell r="I223">
            <v>16931</v>
          </cell>
          <cell r="J223">
            <v>22995</v>
          </cell>
          <cell r="K223">
            <v>6807</v>
          </cell>
          <cell r="L223">
            <v>15488</v>
          </cell>
          <cell r="M223">
            <v>16039</v>
          </cell>
          <cell r="N223">
            <v>5816</v>
          </cell>
          <cell r="O223">
            <v>15936</v>
          </cell>
          <cell r="P223">
            <v>4986</v>
          </cell>
          <cell r="Q223">
            <v>93768</v>
          </cell>
          <cell r="R223">
            <v>88915</v>
          </cell>
          <cell r="S223">
            <v>85552</v>
          </cell>
          <cell r="T223">
            <v>80543</v>
          </cell>
          <cell r="U223">
            <v>9689</v>
          </cell>
          <cell r="V223">
            <v>6967</v>
          </cell>
          <cell r="W223">
            <v>5825</v>
          </cell>
          <cell r="X223">
            <v>5548</v>
          </cell>
          <cell r="Y223">
            <v>5</v>
          </cell>
          <cell r="Z223">
            <v>0</v>
          </cell>
          <cell r="AA223">
            <v>1766</v>
          </cell>
          <cell r="AB223">
            <v>363</v>
          </cell>
          <cell r="AC223">
            <v>2714</v>
          </cell>
          <cell r="AD223">
            <v>2001</v>
          </cell>
          <cell r="AE223">
            <v>682</v>
          </cell>
          <cell r="AF223">
            <v>258</v>
          </cell>
          <cell r="AG223">
            <v>75</v>
          </cell>
          <cell r="AH223">
            <v>35</v>
          </cell>
          <cell r="AI223" t="str">
            <v/>
          </cell>
          <cell r="AJ223">
            <v>0</v>
          </cell>
          <cell r="AK223" t="str">
            <v/>
          </cell>
          <cell r="AL223">
            <v>0</v>
          </cell>
          <cell r="AM223" t="str">
            <v/>
          </cell>
          <cell r="AN223">
            <v>0</v>
          </cell>
          <cell r="AO223" t="str">
            <v/>
          </cell>
          <cell r="AP223">
            <v>0</v>
          </cell>
          <cell r="AQ223" t="str">
            <v/>
          </cell>
          <cell r="AR223">
            <v>0</v>
          </cell>
          <cell r="AS223" t="str">
            <v/>
          </cell>
          <cell r="AT223">
            <v>0</v>
          </cell>
          <cell r="AU223" t="str">
            <v/>
          </cell>
          <cell r="AV223">
            <v>0</v>
          </cell>
          <cell r="AW223">
            <v>-1378</v>
          </cell>
          <cell r="AX223">
            <v>-1238</v>
          </cell>
          <cell r="AY223" t="str">
            <v/>
          </cell>
          <cell r="AZ223">
            <v>12</v>
          </cell>
          <cell r="BA223" t="str">
            <v/>
          </cell>
          <cell r="BB223">
            <v>0</v>
          </cell>
          <cell r="BC223">
            <v>-1378</v>
          </cell>
          <cell r="BD223">
            <v>-1226</v>
          </cell>
          <cell r="BE223">
            <v>-333</v>
          </cell>
          <cell r="BF223">
            <v>-1097</v>
          </cell>
          <cell r="BG223">
            <v>50</v>
          </cell>
          <cell r="BH223" t="str">
            <v/>
          </cell>
          <cell r="BI223">
            <v>0</v>
          </cell>
          <cell r="BJ223">
            <v>63</v>
          </cell>
          <cell r="BK223" t="str">
            <v>樊亮</v>
          </cell>
          <cell r="BL223" t="str">
            <v>谢学辉</v>
          </cell>
          <cell r="BM223" t="str">
            <v>孟秀兰</v>
          </cell>
          <cell r="BN223" t="str">
            <v>67817768</v>
          </cell>
          <cell r="BO223" t="str">
            <v>2025-03-17</v>
          </cell>
        </row>
        <row r="224">
          <cell r="A224" t="str">
            <v>911101157214947929</v>
          </cell>
          <cell r="B224" t="str">
            <v>北京金顺通建材厂</v>
          </cell>
          <cell r="C224" t="str">
            <v>2025</v>
          </cell>
          <cell r="D224" t="str">
            <v>2</v>
          </cell>
          <cell r="E224">
            <v>68983</v>
          </cell>
          <cell r="F224">
            <v>69546</v>
          </cell>
          <cell r="G224">
            <v>8098</v>
          </cell>
          <cell r="H224">
            <v>5681</v>
          </cell>
          <cell r="I224">
            <v>932</v>
          </cell>
          <cell r="J224">
            <v>2337</v>
          </cell>
          <cell r="K224">
            <v>814</v>
          </cell>
          <cell r="L224">
            <v>846</v>
          </cell>
          <cell r="M224">
            <v>8231</v>
          </cell>
          <cell r="N224">
            <v>118</v>
          </cell>
          <cell r="O224">
            <v>8086</v>
          </cell>
          <cell r="P224">
            <v>1490</v>
          </cell>
          <cell r="Q224">
            <v>69800</v>
          </cell>
          <cell r="R224">
            <v>70390</v>
          </cell>
          <cell r="S224">
            <v>63124</v>
          </cell>
          <cell r="T224">
            <v>61664</v>
          </cell>
          <cell r="U224">
            <v>4532</v>
          </cell>
          <cell r="V224">
            <v>6403</v>
          </cell>
          <cell r="W224">
            <v>3412</v>
          </cell>
          <cell r="X224">
            <v>5756</v>
          </cell>
          <cell r="Y224">
            <v>50</v>
          </cell>
          <cell r="Z224">
            <v>30</v>
          </cell>
          <cell r="AA224">
            <v>582</v>
          </cell>
          <cell r="AB224">
            <v>1237</v>
          </cell>
          <cell r="AC224">
            <v>199</v>
          </cell>
          <cell r="AD224">
            <v>997</v>
          </cell>
          <cell r="AE224">
            <v>0</v>
          </cell>
          <cell r="AF224">
            <v>0</v>
          </cell>
          <cell r="AG224">
            <v>309</v>
          </cell>
          <cell r="AH224">
            <v>313</v>
          </cell>
          <cell r="AI224" t="str">
            <v/>
          </cell>
          <cell r="AJ224">
            <v>0</v>
          </cell>
          <cell r="AK224" t="str">
            <v/>
          </cell>
          <cell r="AL224">
            <v>0</v>
          </cell>
          <cell r="AM224" t="str">
            <v/>
          </cell>
          <cell r="AN224">
            <v>0</v>
          </cell>
          <cell r="AO224" t="str">
            <v/>
          </cell>
          <cell r="AP224">
            <v>0</v>
          </cell>
          <cell r="AQ224" t="str">
            <v/>
          </cell>
          <cell r="AR224">
            <v>0</v>
          </cell>
          <cell r="AS224" t="str">
            <v/>
          </cell>
          <cell r="AT224">
            <v>0</v>
          </cell>
          <cell r="AU224" t="str">
            <v/>
          </cell>
          <cell r="AV224">
            <v>0</v>
          </cell>
          <cell r="AW224">
            <v>-21</v>
          </cell>
          <cell r="AX224">
            <v>-1931</v>
          </cell>
          <cell r="AY224">
            <v>221</v>
          </cell>
          <cell r="AZ224">
            <v>306</v>
          </cell>
          <cell r="BA224">
            <v>10</v>
          </cell>
          <cell r="BB224">
            <v>0</v>
          </cell>
          <cell r="BC224">
            <v>190</v>
          </cell>
          <cell r="BD224">
            <v>-1625</v>
          </cell>
          <cell r="BE224">
            <v>-6</v>
          </cell>
          <cell r="BF224">
            <v>391</v>
          </cell>
          <cell r="BG224">
            <v>25</v>
          </cell>
          <cell r="BH224" t="str">
            <v/>
          </cell>
          <cell r="BI224">
            <v>0</v>
          </cell>
          <cell r="BJ224">
            <v>26</v>
          </cell>
          <cell r="BK224" t="str">
            <v>尹德录</v>
          </cell>
          <cell r="BL224" t="str">
            <v>尹淑香</v>
          </cell>
          <cell r="BM224" t="str">
            <v>刘翠莲</v>
          </cell>
          <cell r="BN224" t="str">
            <v>15011476268</v>
          </cell>
          <cell r="BO224" t="str">
            <v>2025-03-12</v>
          </cell>
        </row>
        <row r="225">
          <cell r="A225" t="str">
            <v>91110302762993192T</v>
          </cell>
          <cell r="B225" t="str">
            <v>北京利达华信电子股份有限公司</v>
          </cell>
          <cell r="C225" t="str">
            <v>2025</v>
          </cell>
          <cell r="D225" t="str">
            <v>2</v>
          </cell>
          <cell r="E225">
            <v>703273</v>
          </cell>
          <cell r="F225">
            <v>696404</v>
          </cell>
          <cell r="G225">
            <v>535747</v>
          </cell>
          <cell r="H225">
            <v>519094</v>
          </cell>
          <cell r="I225">
            <v>70546</v>
          </cell>
          <cell r="J225">
            <v>85744</v>
          </cell>
          <cell r="K225">
            <v>43461</v>
          </cell>
          <cell r="L225">
            <v>57208</v>
          </cell>
          <cell r="M225">
            <v>32019</v>
          </cell>
          <cell r="N225">
            <v>27085</v>
          </cell>
          <cell r="O225">
            <v>31392</v>
          </cell>
          <cell r="P225">
            <v>28536</v>
          </cell>
          <cell r="Q225">
            <v>809207</v>
          </cell>
          <cell r="R225">
            <v>802931</v>
          </cell>
          <cell r="S225">
            <v>462823</v>
          </cell>
          <cell r="T225">
            <v>457345</v>
          </cell>
          <cell r="U225">
            <v>39417</v>
          </cell>
          <cell r="V225">
            <v>41918</v>
          </cell>
          <cell r="W225">
            <v>26272</v>
          </cell>
          <cell r="X225">
            <v>27246</v>
          </cell>
          <cell r="Y225">
            <v>143</v>
          </cell>
          <cell r="Z225">
            <v>284</v>
          </cell>
          <cell r="AA225">
            <v>9653</v>
          </cell>
          <cell r="AB225">
            <v>4968</v>
          </cell>
          <cell r="AC225">
            <v>7562</v>
          </cell>
          <cell r="AD225">
            <v>5821</v>
          </cell>
          <cell r="AE225">
            <v>7379</v>
          </cell>
          <cell r="AF225">
            <v>4764</v>
          </cell>
          <cell r="AG225">
            <v>31</v>
          </cell>
          <cell r="AH225">
            <v>4</v>
          </cell>
          <cell r="AI225" t="str">
            <v/>
          </cell>
          <cell r="AJ225">
            <v>0</v>
          </cell>
          <cell r="AK225" t="str">
            <v/>
          </cell>
          <cell r="AL225">
            <v>0</v>
          </cell>
          <cell r="AM225">
            <v>137</v>
          </cell>
          <cell r="AN225">
            <v>1852</v>
          </cell>
          <cell r="AO225" t="str">
            <v/>
          </cell>
          <cell r="AP225">
            <v>0</v>
          </cell>
          <cell r="AQ225" t="str">
            <v/>
          </cell>
          <cell r="AR225">
            <v>0</v>
          </cell>
          <cell r="AS225" t="str">
            <v/>
          </cell>
          <cell r="AT225">
            <v>0</v>
          </cell>
          <cell r="AU225" t="str">
            <v/>
          </cell>
          <cell r="AV225">
            <v>0</v>
          </cell>
          <cell r="AW225">
            <v>-11423</v>
          </cell>
          <cell r="AX225">
            <v>684</v>
          </cell>
          <cell r="AY225">
            <v>5</v>
          </cell>
          <cell r="AZ225">
            <v>2</v>
          </cell>
          <cell r="BA225" t="str">
            <v/>
          </cell>
          <cell r="BB225">
            <v>20</v>
          </cell>
          <cell r="BC225">
            <v>-11418</v>
          </cell>
          <cell r="BD225">
            <v>666</v>
          </cell>
          <cell r="BE225">
            <v>122</v>
          </cell>
          <cell r="BF225">
            <v>1560</v>
          </cell>
          <cell r="BG225">
            <v>586</v>
          </cell>
          <cell r="BH225" t="str">
            <v/>
          </cell>
          <cell r="BI225">
            <v>2759</v>
          </cell>
          <cell r="BJ225">
            <v>609</v>
          </cell>
          <cell r="BK225" t="str">
            <v>涂燕平</v>
          </cell>
          <cell r="BL225" t="str">
            <v>张晶</v>
          </cell>
          <cell r="BM225" t="str">
            <v>吕茹</v>
          </cell>
          <cell r="BN225" t="str">
            <v>67876688</v>
          </cell>
          <cell r="BO225" t="str">
            <v>2025-03-12</v>
          </cell>
        </row>
        <row r="226">
          <cell r="A226" t="str">
            <v>911103026631010132</v>
          </cell>
          <cell r="B226" t="str">
            <v>北京盈电电气有限公司</v>
          </cell>
          <cell r="C226" t="str">
            <v>2025</v>
          </cell>
          <cell r="D226" t="str">
            <v>2</v>
          </cell>
          <cell r="E226">
            <v>116315</v>
          </cell>
          <cell r="F226">
            <v>109496</v>
          </cell>
          <cell r="G226">
            <v>69276</v>
          </cell>
          <cell r="H226">
            <v>63986</v>
          </cell>
          <cell r="I226">
            <v>1705</v>
          </cell>
          <cell r="J226">
            <v>1981</v>
          </cell>
          <cell r="K226">
            <v>188</v>
          </cell>
          <cell r="L226">
            <v>32</v>
          </cell>
          <cell r="M226">
            <v>12381</v>
          </cell>
          <cell r="N226">
            <v>1517</v>
          </cell>
          <cell r="O226">
            <v>14969</v>
          </cell>
          <cell r="P226">
            <v>1949</v>
          </cell>
          <cell r="Q226">
            <v>118966</v>
          </cell>
          <cell r="R226">
            <v>115853</v>
          </cell>
          <cell r="S226">
            <v>40410</v>
          </cell>
          <cell r="T226">
            <v>38395</v>
          </cell>
          <cell r="U226">
            <v>9405</v>
          </cell>
          <cell r="V226">
            <v>9362</v>
          </cell>
          <cell r="W226">
            <v>5751</v>
          </cell>
          <cell r="X226">
            <v>5673</v>
          </cell>
          <cell r="Y226">
            <v>85</v>
          </cell>
          <cell r="Z226">
            <v>54</v>
          </cell>
          <cell r="AA226">
            <v>681</v>
          </cell>
          <cell r="AB226">
            <v>607</v>
          </cell>
          <cell r="AC226">
            <v>1158</v>
          </cell>
          <cell r="AD226">
            <v>1444</v>
          </cell>
          <cell r="AE226">
            <v>1094</v>
          </cell>
          <cell r="AF226">
            <v>776</v>
          </cell>
          <cell r="AG226" t="str">
            <v/>
          </cell>
          <cell r="AH226">
            <v>-4</v>
          </cell>
          <cell r="AI226" t="str">
            <v/>
          </cell>
          <cell r="AJ226">
            <v>0</v>
          </cell>
          <cell r="AK226" t="str">
            <v/>
          </cell>
          <cell r="AL226">
            <v>0</v>
          </cell>
          <cell r="AM226" t="str">
            <v/>
          </cell>
          <cell r="AN226">
            <v>0</v>
          </cell>
          <cell r="AO226" t="str">
            <v/>
          </cell>
          <cell r="AP226">
            <v>0</v>
          </cell>
          <cell r="AQ226" t="str">
            <v/>
          </cell>
          <cell r="AR226">
            <v>0</v>
          </cell>
          <cell r="AS226" t="str">
            <v/>
          </cell>
          <cell r="AT226">
            <v>0</v>
          </cell>
          <cell r="AU226" t="str">
            <v/>
          </cell>
          <cell r="AV226">
            <v>0</v>
          </cell>
          <cell r="AW226">
            <v>636</v>
          </cell>
          <cell r="AX226">
            <v>811</v>
          </cell>
          <cell r="AY226">
            <v>38</v>
          </cell>
          <cell r="AZ226">
            <v>39</v>
          </cell>
          <cell r="BA226" t="str">
            <v/>
          </cell>
          <cell r="BB226">
            <v>0</v>
          </cell>
          <cell r="BC226">
            <v>674</v>
          </cell>
          <cell r="BD226">
            <v>850</v>
          </cell>
          <cell r="BE226">
            <v>541</v>
          </cell>
          <cell r="BF226">
            <v>427</v>
          </cell>
          <cell r="BG226">
            <v>45</v>
          </cell>
          <cell r="BH226">
            <v>0</v>
          </cell>
          <cell r="BI226">
            <v>2</v>
          </cell>
          <cell r="BJ226">
            <v>27</v>
          </cell>
          <cell r="BK226" t="str">
            <v>林轶</v>
          </cell>
          <cell r="BL226" t="str">
            <v>张莉净</v>
          </cell>
          <cell r="BM226" t="str">
            <v>张莉净</v>
          </cell>
          <cell r="BN226" t="str">
            <v>83065811</v>
          </cell>
          <cell r="BO226" t="str">
            <v>2025-03-14</v>
          </cell>
        </row>
        <row r="227">
          <cell r="A227" t="str">
            <v>91110115736456086D</v>
          </cell>
          <cell r="B227" t="str">
            <v>北京宝丰钢结构工程有限公司</v>
          </cell>
          <cell r="C227" t="str">
            <v>2025</v>
          </cell>
          <cell r="D227" t="str">
            <v>2</v>
          </cell>
          <cell r="E227">
            <v>91224</v>
          </cell>
          <cell r="F227">
            <v>97599</v>
          </cell>
          <cell r="G227">
            <v>40142</v>
          </cell>
          <cell r="H227">
            <v>36402</v>
          </cell>
          <cell r="I227">
            <v>11583</v>
          </cell>
          <cell r="J227">
            <v>23286</v>
          </cell>
          <cell r="K227" t="str">
            <v/>
          </cell>
          <cell r="L227">
            <v>0</v>
          </cell>
          <cell r="M227">
            <v>26391</v>
          </cell>
          <cell r="N227">
            <v>11583</v>
          </cell>
          <cell r="O227">
            <v>26244</v>
          </cell>
          <cell r="P227">
            <v>12221</v>
          </cell>
          <cell r="Q227">
            <v>99425</v>
          </cell>
          <cell r="R227">
            <v>106913</v>
          </cell>
          <cell r="S227">
            <v>52576</v>
          </cell>
          <cell r="T227">
            <v>66943</v>
          </cell>
          <cell r="U227">
            <v>3274</v>
          </cell>
          <cell r="V227">
            <v>2665</v>
          </cell>
          <cell r="W227">
            <v>1314</v>
          </cell>
          <cell r="X227">
            <v>1557</v>
          </cell>
          <cell r="Y227">
            <v>6</v>
          </cell>
          <cell r="Z227">
            <v>6</v>
          </cell>
          <cell r="AA227" t="str">
            <v/>
          </cell>
          <cell r="AB227">
            <v>42</v>
          </cell>
          <cell r="AC227">
            <v>493</v>
          </cell>
          <cell r="AD227">
            <v>744</v>
          </cell>
          <cell r="AE227">
            <v>172</v>
          </cell>
          <cell r="AF227">
            <v>0</v>
          </cell>
          <cell r="AG227">
            <v>2</v>
          </cell>
          <cell r="AH227">
            <v>70</v>
          </cell>
          <cell r="AI227" t="str">
            <v/>
          </cell>
          <cell r="AJ227">
            <v>0</v>
          </cell>
          <cell r="AK227" t="str">
            <v/>
          </cell>
          <cell r="AL227">
            <v>0</v>
          </cell>
          <cell r="AM227" t="str">
            <v/>
          </cell>
          <cell r="AN227">
            <v>0</v>
          </cell>
          <cell r="AO227" t="str">
            <v/>
          </cell>
          <cell r="AP227">
            <v>0</v>
          </cell>
          <cell r="AQ227" t="str">
            <v/>
          </cell>
          <cell r="AR227">
            <v>0</v>
          </cell>
          <cell r="AS227" t="str">
            <v/>
          </cell>
          <cell r="AT227">
            <v>0</v>
          </cell>
          <cell r="AU227" t="str">
            <v/>
          </cell>
          <cell r="AV227">
            <v>0</v>
          </cell>
          <cell r="AW227">
            <v>1231</v>
          </cell>
          <cell r="AX227">
            <v>246</v>
          </cell>
          <cell r="AY227">
            <v>1</v>
          </cell>
          <cell r="AZ227">
            <v>0</v>
          </cell>
          <cell r="BA227" t="str">
            <v/>
          </cell>
          <cell r="BB227">
            <v>0</v>
          </cell>
          <cell r="BC227">
            <v>1231</v>
          </cell>
          <cell r="BD227">
            <v>246</v>
          </cell>
          <cell r="BE227">
            <v>60</v>
          </cell>
          <cell r="BF227">
            <v>66</v>
          </cell>
          <cell r="BG227">
            <v>36</v>
          </cell>
          <cell r="BH227" t="str">
            <v/>
          </cell>
          <cell r="BI227">
            <v>0</v>
          </cell>
          <cell r="BJ227">
            <v>40</v>
          </cell>
          <cell r="BK227" t="str">
            <v>多洪升</v>
          </cell>
          <cell r="BL227" t="str">
            <v>史建平</v>
          </cell>
          <cell r="BM227" t="str">
            <v>马爱菊</v>
          </cell>
          <cell r="BN227" t="str">
            <v>18633771535</v>
          </cell>
          <cell r="BO227" t="str">
            <v>2025-03-18</v>
          </cell>
        </row>
        <row r="228">
          <cell r="A228" t="str">
            <v>91110105600001568J</v>
          </cell>
          <cell r="B228" t="str">
            <v>北京ABB贝利工程有限公司</v>
          </cell>
          <cell r="C228" t="str">
            <v>2025</v>
          </cell>
          <cell r="D228" t="str">
            <v>2</v>
          </cell>
          <cell r="E228">
            <v>223641</v>
          </cell>
          <cell r="F228">
            <v>262197</v>
          </cell>
          <cell r="G228">
            <v>51733</v>
          </cell>
          <cell r="H228">
            <v>79799</v>
          </cell>
          <cell r="I228">
            <v>17425</v>
          </cell>
          <cell r="J228">
            <v>32130</v>
          </cell>
          <cell r="K228">
            <v>0</v>
          </cell>
          <cell r="L228">
            <v>0</v>
          </cell>
          <cell r="M228">
            <v>9027</v>
          </cell>
          <cell r="N228">
            <v>11805</v>
          </cell>
          <cell r="O228">
            <v>9064</v>
          </cell>
          <cell r="P228">
            <v>25119</v>
          </cell>
          <cell r="Q228">
            <v>240554</v>
          </cell>
          <cell r="R228">
            <v>282097</v>
          </cell>
          <cell r="S228">
            <v>161719</v>
          </cell>
          <cell r="T228">
            <v>200729</v>
          </cell>
          <cell r="U228">
            <v>25306</v>
          </cell>
          <cell r="V228">
            <v>37588</v>
          </cell>
          <cell r="W228">
            <v>16531</v>
          </cell>
          <cell r="X228">
            <v>22801</v>
          </cell>
          <cell r="Y228">
            <v>148</v>
          </cell>
          <cell r="Z228">
            <v>246</v>
          </cell>
          <cell r="AA228">
            <v>3331</v>
          </cell>
          <cell r="AB228">
            <v>4428</v>
          </cell>
          <cell r="AC228">
            <v>2995</v>
          </cell>
          <cell r="AD228">
            <v>2506</v>
          </cell>
          <cell r="AE228">
            <v>497</v>
          </cell>
          <cell r="AF228">
            <v>632</v>
          </cell>
          <cell r="AG228">
            <v>134</v>
          </cell>
          <cell r="AH228">
            <v>-97</v>
          </cell>
          <cell r="AI228">
            <v>0</v>
          </cell>
          <cell r="AJ228">
            <v>0</v>
          </cell>
          <cell r="AK228">
            <v>0</v>
          </cell>
          <cell r="AL228">
            <v>-2730</v>
          </cell>
          <cell r="AM228">
            <v>1595</v>
          </cell>
          <cell r="AN228">
            <v>1262</v>
          </cell>
          <cell r="AO228">
            <v>41</v>
          </cell>
          <cell r="AP228">
            <v>383</v>
          </cell>
          <cell r="AQ228">
            <v>0</v>
          </cell>
          <cell r="AR228">
            <v>0</v>
          </cell>
          <cell r="AS228">
            <v>193</v>
          </cell>
          <cell r="AT228">
            <v>-414</v>
          </cell>
          <cell r="AU228">
            <v>0</v>
          </cell>
          <cell r="AV228">
            <v>0</v>
          </cell>
          <cell r="AW228">
            <v>3499</v>
          </cell>
          <cell r="AX228">
            <v>5573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3499</v>
          </cell>
          <cell r="BD228">
            <v>5573</v>
          </cell>
          <cell r="BE228">
            <v>1271</v>
          </cell>
          <cell r="BF228">
            <v>1801</v>
          </cell>
          <cell r="BG228">
            <v>94</v>
          </cell>
          <cell r="BH228">
            <v>542</v>
          </cell>
          <cell r="BI228">
            <v>1245</v>
          </cell>
          <cell r="BJ228">
            <v>104</v>
          </cell>
          <cell r="BK228" t="str">
            <v>范骁鹏</v>
          </cell>
          <cell r="BL228" t="str">
            <v>敬文勇</v>
          </cell>
          <cell r="BM228" t="str">
            <v>孙程程</v>
          </cell>
          <cell r="BN228" t="str">
            <v>15840203012</v>
          </cell>
          <cell r="BO228" t="str">
            <v>2025-03-17</v>
          </cell>
        </row>
        <row r="229">
          <cell r="A229" t="str">
            <v>911103026787533566</v>
          </cell>
          <cell r="B229" t="str">
            <v>北京凯因科技股份有限公司</v>
          </cell>
          <cell r="C229" t="str">
            <v>2025</v>
          </cell>
          <cell r="D229" t="str">
            <v>2</v>
          </cell>
          <cell r="E229">
            <v>1455269</v>
          </cell>
          <cell r="F229">
            <v>1712375</v>
          </cell>
          <cell r="G229">
            <v>123688</v>
          </cell>
          <cell r="H229">
            <v>419976</v>
          </cell>
          <cell r="I229">
            <v>125462</v>
          </cell>
          <cell r="J229">
            <v>82100</v>
          </cell>
          <cell r="K229">
            <v>32379</v>
          </cell>
          <cell r="L229">
            <v>36165</v>
          </cell>
          <cell r="M229">
            <v>577268</v>
          </cell>
          <cell r="N229">
            <v>62201</v>
          </cell>
          <cell r="O229">
            <v>338281</v>
          </cell>
          <cell r="P229">
            <v>45935</v>
          </cell>
          <cell r="Q229">
            <v>2347145</v>
          </cell>
          <cell r="R229">
            <v>2365829</v>
          </cell>
          <cell r="S229">
            <v>530536</v>
          </cell>
          <cell r="T229">
            <v>578331</v>
          </cell>
          <cell r="U229">
            <v>43997</v>
          </cell>
          <cell r="V229">
            <v>84907</v>
          </cell>
          <cell r="W229">
            <v>17816</v>
          </cell>
          <cell r="X229">
            <v>17971</v>
          </cell>
          <cell r="Y229">
            <v>100</v>
          </cell>
          <cell r="Z229">
            <v>197</v>
          </cell>
          <cell r="AA229">
            <v>19544</v>
          </cell>
          <cell r="AB229">
            <v>74635</v>
          </cell>
          <cell r="AC229">
            <v>13620</v>
          </cell>
          <cell r="AD229">
            <v>14407</v>
          </cell>
          <cell r="AE229">
            <v>6072</v>
          </cell>
          <cell r="AF229">
            <v>17653</v>
          </cell>
          <cell r="AG229">
            <v>-1403</v>
          </cell>
          <cell r="AH229">
            <v>-1581</v>
          </cell>
          <cell r="AI229" t="str">
            <v/>
          </cell>
          <cell r="AJ229">
            <v>0</v>
          </cell>
          <cell r="AK229" t="str">
            <v/>
          </cell>
          <cell r="AL229">
            <v>0</v>
          </cell>
          <cell r="AM229">
            <v>1874</v>
          </cell>
          <cell r="AN229">
            <v>642</v>
          </cell>
          <cell r="AO229">
            <v>-19</v>
          </cell>
          <cell r="AP229">
            <v>109</v>
          </cell>
          <cell r="AQ229" t="str">
            <v/>
          </cell>
          <cell r="AR229">
            <v>0</v>
          </cell>
          <cell r="AS229">
            <v>961</v>
          </cell>
          <cell r="AT229">
            <v>1721</v>
          </cell>
          <cell r="AU229">
            <v>-111</v>
          </cell>
          <cell r="AV229">
            <v>0</v>
          </cell>
          <cell r="AW229">
            <v>-9047</v>
          </cell>
          <cell r="AX229">
            <v>-35902</v>
          </cell>
          <cell r="AY229">
            <v>1</v>
          </cell>
          <cell r="AZ229">
            <v>15</v>
          </cell>
          <cell r="BA229">
            <v>28</v>
          </cell>
          <cell r="BB229">
            <v>1200</v>
          </cell>
          <cell r="BC229">
            <v>-9073</v>
          </cell>
          <cell r="BD229">
            <v>-37088</v>
          </cell>
          <cell r="BE229">
            <v>-1262</v>
          </cell>
          <cell r="BF229">
            <v>-4439</v>
          </cell>
          <cell r="BG229">
            <v>384</v>
          </cell>
          <cell r="BH229">
            <v>31</v>
          </cell>
          <cell r="BI229">
            <v>0</v>
          </cell>
          <cell r="BJ229">
            <v>377</v>
          </cell>
          <cell r="BK229" t="str">
            <v>周德胜</v>
          </cell>
          <cell r="BL229" t="str">
            <v>刘洪娟</v>
          </cell>
          <cell r="BM229" t="str">
            <v>任雪</v>
          </cell>
          <cell r="BN229" t="str">
            <v>87120820</v>
          </cell>
          <cell r="BO229" t="str">
            <v>2025-03-12</v>
          </cell>
        </row>
        <row r="230">
          <cell r="A230" t="str">
            <v>91110000101476227Y</v>
          </cell>
          <cell r="B230" t="str">
            <v>北京华德液压工业集团有限责任公司</v>
          </cell>
          <cell r="C230" t="str">
            <v>2025</v>
          </cell>
          <cell r="D230" t="str">
            <v>2</v>
          </cell>
          <cell r="E230">
            <v>986919</v>
          </cell>
          <cell r="F230">
            <v>952859</v>
          </cell>
          <cell r="G230">
            <v>271980</v>
          </cell>
          <cell r="H230">
            <v>236417</v>
          </cell>
          <cell r="I230">
            <v>262209</v>
          </cell>
          <cell r="J230">
            <v>270483</v>
          </cell>
          <cell r="K230">
            <v>78171</v>
          </cell>
          <cell r="L230">
            <v>70967</v>
          </cell>
          <cell r="M230">
            <v>841008</v>
          </cell>
          <cell r="N230">
            <v>41370</v>
          </cell>
          <cell r="O230">
            <v>856332</v>
          </cell>
          <cell r="P230">
            <v>35592</v>
          </cell>
          <cell r="Q230">
            <v>1593726</v>
          </cell>
          <cell r="R230">
            <v>1582070</v>
          </cell>
          <cell r="S230">
            <v>809282</v>
          </cell>
          <cell r="T230">
            <v>797091</v>
          </cell>
          <cell r="U230">
            <v>81356</v>
          </cell>
          <cell r="V230">
            <v>91883</v>
          </cell>
          <cell r="W230">
            <v>81473</v>
          </cell>
          <cell r="X230">
            <v>85563</v>
          </cell>
          <cell r="Y230">
            <v>309</v>
          </cell>
          <cell r="Z230">
            <v>364</v>
          </cell>
          <cell r="AA230">
            <v>4360</v>
          </cell>
          <cell r="AB230">
            <v>5519</v>
          </cell>
          <cell r="AC230">
            <v>7269</v>
          </cell>
          <cell r="AD230">
            <v>9622</v>
          </cell>
          <cell r="AE230">
            <v>822</v>
          </cell>
          <cell r="AF230">
            <v>846</v>
          </cell>
          <cell r="AG230">
            <v>-113</v>
          </cell>
          <cell r="AH230">
            <v>137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643</v>
          </cell>
          <cell r="AN230">
            <v>2600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276</v>
          </cell>
          <cell r="AV230">
            <v>0</v>
          </cell>
          <cell r="AW230">
            <v>-11845</v>
          </cell>
          <cell r="AX230">
            <v>-7570</v>
          </cell>
          <cell r="AY230">
            <v>0</v>
          </cell>
          <cell r="AZ230">
            <v>0</v>
          </cell>
          <cell r="BA230">
            <v>1409</v>
          </cell>
          <cell r="BB230">
            <v>0</v>
          </cell>
          <cell r="BC230">
            <v>-13255</v>
          </cell>
          <cell r="BD230">
            <v>-7570</v>
          </cell>
          <cell r="BE230">
            <v>329</v>
          </cell>
          <cell r="BF230">
            <v>1058</v>
          </cell>
          <cell r="BG230">
            <v>751</v>
          </cell>
          <cell r="BH230">
            <v>0</v>
          </cell>
          <cell r="BI230">
            <v>0</v>
          </cell>
          <cell r="BJ230">
            <v>723</v>
          </cell>
          <cell r="BK230" t="str">
            <v>王晨龙</v>
          </cell>
          <cell r="BL230" t="str">
            <v>李明艰</v>
          </cell>
          <cell r="BM230" t="str">
            <v>张楠</v>
          </cell>
          <cell r="BN230" t="str">
            <v>67882005</v>
          </cell>
          <cell r="BO230" t="str">
            <v>2025-03-17</v>
          </cell>
        </row>
        <row r="231">
          <cell r="A231" t="str">
            <v>91110302757728802Y</v>
          </cell>
          <cell r="B231" t="str">
            <v>北京中电科电子装备有限公司</v>
          </cell>
          <cell r="C231" t="str">
            <v>2025</v>
          </cell>
          <cell r="D231" t="str">
            <v>2</v>
          </cell>
          <cell r="E231">
            <v>219747</v>
          </cell>
          <cell r="F231">
            <v>217347</v>
          </cell>
          <cell r="G231">
            <v>46925</v>
          </cell>
          <cell r="H231">
            <v>30451</v>
          </cell>
          <cell r="I231">
            <v>108525</v>
          </cell>
          <cell r="J231">
            <v>89313</v>
          </cell>
          <cell r="K231">
            <v>34252</v>
          </cell>
          <cell r="L231">
            <v>41382</v>
          </cell>
          <cell r="M231">
            <v>27041</v>
          </cell>
          <cell r="N231">
            <v>12732</v>
          </cell>
          <cell r="O231">
            <v>20446</v>
          </cell>
          <cell r="P231">
            <v>15282</v>
          </cell>
          <cell r="Q231">
            <v>234804</v>
          </cell>
          <cell r="R231">
            <v>245880</v>
          </cell>
          <cell r="S231">
            <v>225252</v>
          </cell>
          <cell r="T231">
            <v>222363</v>
          </cell>
          <cell r="U231">
            <v>1960</v>
          </cell>
          <cell r="V231">
            <v>7716</v>
          </cell>
          <cell r="W231">
            <v>2999</v>
          </cell>
          <cell r="X231">
            <v>5608</v>
          </cell>
          <cell r="Y231">
            <v>7</v>
          </cell>
          <cell r="Z231">
            <v>131</v>
          </cell>
          <cell r="AA231">
            <v>587</v>
          </cell>
          <cell r="AB231">
            <v>415</v>
          </cell>
          <cell r="AC231">
            <v>1780</v>
          </cell>
          <cell r="AD231">
            <v>1095</v>
          </cell>
          <cell r="AE231" t="str">
            <v/>
          </cell>
          <cell r="AF231">
            <v>0</v>
          </cell>
          <cell r="AG231">
            <v>383</v>
          </cell>
          <cell r="AH231">
            <v>14</v>
          </cell>
          <cell r="AI231" t="str">
            <v/>
          </cell>
          <cell r="AJ231">
            <v>0</v>
          </cell>
          <cell r="AK231" t="str">
            <v/>
          </cell>
          <cell r="AL231">
            <v>0</v>
          </cell>
          <cell r="AM231" t="str">
            <v/>
          </cell>
          <cell r="AN231">
            <v>0</v>
          </cell>
          <cell r="AO231" t="str">
            <v/>
          </cell>
          <cell r="AP231">
            <v>0</v>
          </cell>
          <cell r="AQ231" t="str">
            <v/>
          </cell>
          <cell r="AR231">
            <v>0</v>
          </cell>
          <cell r="AS231" t="str">
            <v/>
          </cell>
          <cell r="AT231">
            <v>0</v>
          </cell>
          <cell r="AU231" t="str">
            <v/>
          </cell>
          <cell r="AV231">
            <v>0</v>
          </cell>
          <cell r="AW231">
            <v>-3796</v>
          </cell>
          <cell r="AX231">
            <v>453</v>
          </cell>
          <cell r="AY231" t="str">
            <v/>
          </cell>
          <cell r="AZ231">
            <v>0</v>
          </cell>
          <cell r="BA231" t="str">
            <v/>
          </cell>
          <cell r="BB231">
            <v>0</v>
          </cell>
          <cell r="BC231">
            <v>-3796</v>
          </cell>
          <cell r="BD231">
            <v>453</v>
          </cell>
          <cell r="BE231">
            <v>-84</v>
          </cell>
          <cell r="BF231">
            <v>554</v>
          </cell>
          <cell r="BG231">
            <v>153</v>
          </cell>
          <cell r="BH231" t="str">
            <v/>
          </cell>
          <cell r="BI231">
            <v>0</v>
          </cell>
          <cell r="BJ231">
            <v>126</v>
          </cell>
          <cell r="BK231" t="str">
            <v>郭东</v>
          </cell>
          <cell r="BL231" t="str">
            <v>邵立建</v>
          </cell>
          <cell r="BM231" t="str">
            <v>齐昊姝</v>
          </cell>
          <cell r="BN231" t="str">
            <v>15503370818</v>
          </cell>
          <cell r="BO231" t="str">
            <v>2025-03-17</v>
          </cell>
        </row>
        <row r="232">
          <cell r="A232" t="str">
            <v>91110302551351093C</v>
          </cell>
          <cell r="B232" t="str">
            <v>联华林德气体（北京）有限公司</v>
          </cell>
          <cell r="C232" t="str">
            <v>2025</v>
          </cell>
          <cell r="D232" t="str">
            <v>2</v>
          </cell>
          <cell r="E232">
            <v>68887</v>
          </cell>
          <cell r="F232">
            <v>68134</v>
          </cell>
          <cell r="G232">
            <v>44111</v>
          </cell>
          <cell r="H232">
            <v>43779</v>
          </cell>
          <cell r="I232">
            <v>21666</v>
          </cell>
          <cell r="J232">
            <v>22356</v>
          </cell>
          <cell r="K232">
            <v>5692</v>
          </cell>
          <cell r="L232">
            <v>4862</v>
          </cell>
          <cell r="M232">
            <v>458614</v>
          </cell>
          <cell r="N232" t="str">
            <v/>
          </cell>
          <cell r="O232">
            <v>454362</v>
          </cell>
          <cell r="P232">
            <v>0</v>
          </cell>
          <cell r="Q232">
            <v>265602</v>
          </cell>
          <cell r="R232">
            <v>306780</v>
          </cell>
          <cell r="S232">
            <v>80817</v>
          </cell>
          <cell r="T232">
            <v>80730</v>
          </cell>
          <cell r="U232">
            <v>62924</v>
          </cell>
          <cell r="V232">
            <v>58292</v>
          </cell>
          <cell r="W232">
            <v>53018</v>
          </cell>
          <cell r="X232">
            <v>41236</v>
          </cell>
          <cell r="Y232">
            <v>290</v>
          </cell>
          <cell r="Z232">
            <v>390</v>
          </cell>
          <cell r="AA232">
            <v>85</v>
          </cell>
          <cell r="AB232">
            <v>0</v>
          </cell>
          <cell r="AC232">
            <v>1372</v>
          </cell>
          <cell r="AD232">
            <v>1318</v>
          </cell>
          <cell r="AE232" t="str">
            <v/>
          </cell>
          <cell r="AF232">
            <v>0</v>
          </cell>
          <cell r="AG232">
            <v>58</v>
          </cell>
          <cell r="AH232">
            <v>131</v>
          </cell>
          <cell r="AI232" t="str">
            <v/>
          </cell>
          <cell r="AJ232">
            <v>0</v>
          </cell>
          <cell r="AK232" t="str">
            <v/>
          </cell>
          <cell r="AL232">
            <v>0</v>
          </cell>
          <cell r="AM232">
            <v>4</v>
          </cell>
          <cell r="AN232">
            <v>5</v>
          </cell>
          <cell r="AO232" t="str">
            <v/>
          </cell>
          <cell r="AP232">
            <v>0</v>
          </cell>
          <cell r="AQ232" t="str">
            <v/>
          </cell>
          <cell r="AR232">
            <v>0</v>
          </cell>
          <cell r="AS232" t="str">
            <v/>
          </cell>
          <cell r="AT232">
            <v>0</v>
          </cell>
          <cell r="AU232" t="str">
            <v/>
          </cell>
          <cell r="AV232">
            <v>0</v>
          </cell>
          <cell r="AW232">
            <v>8105</v>
          </cell>
          <cell r="AX232">
            <v>15223</v>
          </cell>
          <cell r="AY232">
            <v>2</v>
          </cell>
          <cell r="AZ232">
            <v>1</v>
          </cell>
          <cell r="BA232" t="str">
            <v/>
          </cell>
          <cell r="BB232">
            <v>3</v>
          </cell>
          <cell r="BC232">
            <v>8106</v>
          </cell>
          <cell r="BD232">
            <v>15221</v>
          </cell>
          <cell r="BE232">
            <v>1774</v>
          </cell>
          <cell r="BF232">
            <v>1021</v>
          </cell>
          <cell r="BG232">
            <v>35</v>
          </cell>
          <cell r="BH232">
            <v>2201</v>
          </cell>
          <cell r="BI232">
            <v>3965</v>
          </cell>
          <cell r="BJ232">
            <v>35</v>
          </cell>
          <cell r="BK232" t="str">
            <v>沈颖</v>
          </cell>
          <cell r="BL232" t="str">
            <v>张艳梅</v>
          </cell>
          <cell r="BM232" t="str">
            <v>张艳梅</v>
          </cell>
          <cell r="BN232" t="str">
            <v>13811472862</v>
          </cell>
          <cell r="BO232" t="str">
            <v>2025-03-14</v>
          </cell>
        </row>
        <row r="233">
          <cell r="A233" t="str">
            <v>91110302721447873E</v>
          </cell>
          <cell r="B233" t="str">
            <v>北京万东康源科技开发有限公司</v>
          </cell>
          <cell r="C233" t="str">
            <v>2025</v>
          </cell>
          <cell r="D233" t="str">
            <v>2</v>
          </cell>
          <cell r="E233">
            <v>17330</v>
          </cell>
          <cell r="F233">
            <v>13774</v>
          </cell>
          <cell r="G233">
            <v>128</v>
          </cell>
          <cell r="H233">
            <v>862</v>
          </cell>
          <cell r="I233">
            <v>7822</v>
          </cell>
          <cell r="J233">
            <v>8608</v>
          </cell>
          <cell r="K233">
            <v>1852</v>
          </cell>
          <cell r="L233">
            <v>2423</v>
          </cell>
          <cell r="M233">
            <v>8633</v>
          </cell>
          <cell r="N233">
            <v>2478</v>
          </cell>
          <cell r="O233">
            <v>8680</v>
          </cell>
          <cell r="P233">
            <v>3317</v>
          </cell>
          <cell r="Q233">
            <v>24511</v>
          </cell>
          <cell r="R233">
            <v>21749</v>
          </cell>
          <cell r="S233">
            <v>5312</v>
          </cell>
          <cell r="T233">
            <v>5758</v>
          </cell>
          <cell r="U233">
            <v>4640</v>
          </cell>
          <cell r="V233">
            <v>4322</v>
          </cell>
          <cell r="W233">
            <v>3292</v>
          </cell>
          <cell r="X233">
            <v>2898</v>
          </cell>
          <cell r="Y233">
            <v>31</v>
          </cell>
          <cell r="Z233">
            <v>25</v>
          </cell>
          <cell r="AA233">
            <v>124</v>
          </cell>
          <cell r="AB233">
            <v>119</v>
          </cell>
          <cell r="AC233">
            <v>608</v>
          </cell>
          <cell r="AD233">
            <v>557</v>
          </cell>
          <cell r="AE233">
            <v>399</v>
          </cell>
          <cell r="AF233">
            <v>383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185</v>
          </cell>
          <cell r="AX233">
            <v>339</v>
          </cell>
          <cell r="AY233">
            <v>99</v>
          </cell>
          <cell r="AZ233">
            <v>135</v>
          </cell>
          <cell r="BA233">
            <v>0</v>
          </cell>
          <cell r="BB233">
            <v>0</v>
          </cell>
          <cell r="BC233">
            <v>284</v>
          </cell>
          <cell r="BD233">
            <v>474</v>
          </cell>
          <cell r="BE233">
            <v>238</v>
          </cell>
          <cell r="BF233">
            <v>202</v>
          </cell>
          <cell r="BG233">
            <v>74</v>
          </cell>
          <cell r="BH233">
            <v>0</v>
          </cell>
          <cell r="BI233">
            <v>0</v>
          </cell>
          <cell r="BJ233">
            <v>71</v>
          </cell>
          <cell r="BK233" t="str">
            <v>靳春亮</v>
          </cell>
          <cell r="BL233" t="str">
            <v>白晓飞</v>
          </cell>
          <cell r="BM233" t="str">
            <v>刘妍蔷</v>
          </cell>
          <cell r="BN233" t="str">
            <v>13425645351</v>
          </cell>
          <cell r="BO233" t="str">
            <v>2025-03-17</v>
          </cell>
        </row>
        <row r="234">
          <cell r="A234" t="str">
            <v>91110000663105807B</v>
          </cell>
          <cell r="B234" t="str">
            <v>航天长征化学工程股份有限公司</v>
          </cell>
          <cell r="C234" t="str">
            <v>2025</v>
          </cell>
          <cell r="D234" t="str">
            <v>2</v>
          </cell>
          <cell r="E234">
            <v>3413302</v>
          </cell>
          <cell r="F234">
            <v>3796324</v>
          </cell>
          <cell r="G234">
            <v>294995</v>
          </cell>
          <cell r="H234">
            <v>363000</v>
          </cell>
          <cell r="I234">
            <v>140124</v>
          </cell>
          <cell r="J234">
            <v>187232</v>
          </cell>
          <cell r="K234">
            <v>63775</v>
          </cell>
          <cell r="L234">
            <v>56098</v>
          </cell>
          <cell r="M234">
            <v>951402</v>
          </cell>
          <cell r="N234">
            <v>41194</v>
          </cell>
          <cell r="O234">
            <v>888694</v>
          </cell>
          <cell r="P234">
            <v>76245</v>
          </cell>
          <cell r="Q234">
            <v>4820448</v>
          </cell>
          <cell r="R234">
            <v>5006674</v>
          </cell>
          <cell r="S234">
            <v>1633946</v>
          </cell>
          <cell r="T234">
            <v>1937157</v>
          </cell>
          <cell r="U234">
            <v>86189</v>
          </cell>
          <cell r="V234">
            <v>58947</v>
          </cell>
          <cell r="W234">
            <v>44981</v>
          </cell>
          <cell r="X234">
            <v>24532</v>
          </cell>
          <cell r="Y234">
            <v>461</v>
          </cell>
          <cell r="Z234">
            <v>572</v>
          </cell>
          <cell r="AA234">
            <v>1881</v>
          </cell>
          <cell r="AB234">
            <v>2231</v>
          </cell>
          <cell r="AC234">
            <v>24789</v>
          </cell>
          <cell r="AD234">
            <v>17332</v>
          </cell>
          <cell r="AE234">
            <v>11584</v>
          </cell>
          <cell r="AF234">
            <v>12135</v>
          </cell>
          <cell r="AG234">
            <v>-43</v>
          </cell>
          <cell r="AH234">
            <v>-509</v>
          </cell>
          <cell r="AI234" t="str">
            <v/>
          </cell>
          <cell r="AJ234">
            <v>0</v>
          </cell>
          <cell r="AK234" t="str">
            <v/>
          </cell>
          <cell r="AL234">
            <v>0</v>
          </cell>
          <cell r="AM234">
            <v>566</v>
          </cell>
          <cell r="AN234">
            <v>529</v>
          </cell>
          <cell r="AO234" t="str">
            <v/>
          </cell>
          <cell r="AP234">
            <v>0</v>
          </cell>
          <cell r="AQ234" t="str">
            <v/>
          </cell>
          <cell r="AR234">
            <v>0</v>
          </cell>
          <cell r="AS234" t="str">
            <v/>
          </cell>
          <cell r="AT234">
            <v>0</v>
          </cell>
          <cell r="AU234" t="str">
            <v/>
          </cell>
          <cell r="AV234">
            <v>0</v>
          </cell>
          <cell r="AW234">
            <v>3103</v>
          </cell>
          <cell r="AX234">
            <v>3183</v>
          </cell>
          <cell r="AY234" t="str">
            <v/>
          </cell>
          <cell r="AZ234">
            <v>0</v>
          </cell>
          <cell r="BA234" t="str">
            <v/>
          </cell>
          <cell r="BB234">
            <v>0</v>
          </cell>
          <cell r="BC234">
            <v>3103</v>
          </cell>
          <cell r="BD234">
            <v>3183</v>
          </cell>
          <cell r="BE234">
            <v>31061</v>
          </cell>
          <cell r="BF234">
            <v>10818</v>
          </cell>
          <cell r="BG234">
            <v>636</v>
          </cell>
          <cell r="BH234" t="str">
            <v/>
          </cell>
          <cell r="BI234">
            <v>0</v>
          </cell>
          <cell r="BJ234">
            <v>589</v>
          </cell>
          <cell r="BK234" t="str">
            <v>孙庆君</v>
          </cell>
          <cell r="BL234" t="str">
            <v>王雪冰</v>
          </cell>
          <cell r="BM234" t="str">
            <v>吴倩</v>
          </cell>
          <cell r="BN234" t="str">
            <v>13810977497</v>
          </cell>
          <cell r="BO234" t="str">
            <v>2025-03-17</v>
          </cell>
        </row>
        <row r="235">
          <cell r="A235" t="str">
            <v>91110302101143182P</v>
          </cell>
          <cell r="B235" t="str">
            <v>北京百花蜂业科技发展有限公司</v>
          </cell>
          <cell r="C235" t="str">
            <v>2025</v>
          </cell>
          <cell r="D235" t="str">
            <v>2</v>
          </cell>
          <cell r="E235">
            <v>173464</v>
          </cell>
          <cell r="F235">
            <v>173504</v>
          </cell>
          <cell r="G235">
            <v>11061</v>
          </cell>
          <cell r="H235">
            <v>9290</v>
          </cell>
          <cell r="I235">
            <v>11841</v>
          </cell>
          <cell r="J235">
            <v>11961</v>
          </cell>
          <cell r="K235">
            <v>9027</v>
          </cell>
          <cell r="L235">
            <v>7143</v>
          </cell>
          <cell r="M235">
            <v>124979</v>
          </cell>
          <cell r="N235">
            <v>2112</v>
          </cell>
          <cell r="O235">
            <v>124657</v>
          </cell>
          <cell r="P235">
            <v>4163</v>
          </cell>
          <cell r="Q235">
            <v>261661</v>
          </cell>
          <cell r="R235">
            <v>265256</v>
          </cell>
          <cell r="S235">
            <v>95122</v>
          </cell>
          <cell r="T235">
            <v>94595</v>
          </cell>
          <cell r="U235">
            <v>11743</v>
          </cell>
          <cell r="V235">
            <v>17808</v>
          </cell>
          <cell r="W235">
            <v>9982</v>
          </cell>
          <cell r="X235">
            <v>15150</v>
          </cell>
          <cell r="Y235">
            <v>34</v>
          </cell>
          <cell r="Z235">
            <v>56</v>
          </cell>
          <cell r="AA235">
            <v>4715</v>
          </cell>
          <cell r="AB235">
            <v>1948</v>
          </cell>
          <cell r="AC235">
            <v>3269</v>
          </cell>
          <cell r="AD235">
            <v>1829</v>
          </cell>
          <cell r="AE235">
            <v>652</v>
          </cell>
          <cell r="AF235">
            <v>640</v>
          </cell>
          <cell r="AG235">
            <v>320</v>
          </cell>
          <cell r="AH235">
            <v>382</v>
          </cell>
          <cell r="AI235" t="str">
            <v/>
          </cell>
          <cell r="AJ235">
            <v>0</v>
          </cell>
          <cell r="AK235" t="str">
            <v/>
          </cell>
          <cell r="AL235">
            <v>0</v>
          </cell>
          <cell r="AM235" t="str">
            <v/>
          </cell>
          <cell r="AN235">
            <v>0</v>
          </cell>
          <cell r="AO235" t="str">
            <v/>
          </cell>
          <cell r="AP235">
            <v>0</v>
          </cell>
          <cell r="AQ235" t="str">
            <v/>
          </cell>
          <cell r="AR235">
            <v>0</v>
          </cell>
          <cell r="AS235" t="str">
            <v/>
          </cell>
          <cell r="AT235">
            <v>0</v>
          </cell>
          <cell r="AU235" t="str">
            <v/>
          </cell>
          <cell r="AV235">
            <v>0</v>
          </cell>
          <cell r="AW235">
            <v>-7230</v>
          </cell>
          <cell r="AX235">
            <v>-2199</v>
          </cell>
          <cell r="AY235" t="str">
            <v/>
          </cell>
          <cell r="AZ235">
            <v>0</v>
          </cell>
          <cell r="BA235">
            <v>8</v>
          </cell>
          <cell r="BB235">
            <v>1</v>
          </cell>
          <cell r="BC235">
            <v>-7238</v>
          </cell>
          <cell r="BD235">
            <v>-2200</v>
          </cell>
          <cell r="BE235">
            <v>163</v>
          </cell>
          <cell r="BF235">
            <v>345</v>
          </cell>
          <cell r="BG235">
            <v>90</v>
          </cell>
          <cell r="BH235">
            <v>0</v>
          </cell>
          <cell r="BI235">
            <v>0</v>
          </cell>
          <cell r="BJ235">
            <v>79</v>
          </cell>
          <cell r="BK235" t="str">
            <v>闵才良</v>
          </cell>
          <cell r="BL235" t="str">
            <v>张艳秋</v>
          </cell>
          <cell r="BM235" t="str">
            <v>李静</v>
          </cell>
          <cell r="BN235" t="str">
            <v>13581953927</v>
          </cell>
          <cell r="BO235" t="str">
            <v>2025-03-13</v>
          </cell>
        </row>
        <row r="236">
          <cell r="A236" t="str">
            <v>91110302801148435G</v>
          </cell>
          <cell r="B236" t="str">
            <v>北京兴斐电子有限公司</v>
          </cell>
          <cell r="C236" t="str">
            <v>2025</v>
          </cell>
          <cell r="D236" t="str">
            <v>2</v>
          </cell>
          <cell r="E236">
            <v>771218</v>
          </cell>
          <cell r="F236">
            <v>564118</v>
          </cell>
          <cell r="G236">
            <v>162424</v>
          </cell>
          <cell r="H236">
            <v>161328</v>
          </cell>
          <cell r="I236">
            <v>104832</v>
          </cell>
          <cell r="J236">
            <v>66048</v>
          </cell>
          <cell r="K236">
            <v>20120</v>
          </cell>
          <cell r="L236">
            <v>9180</v>
          </cell>
          <cell r="M236">
            <v>330558</v>
          </cell>
          <cell r="N236">
            <v>35515</v>
          </cell>
          <cell r="O236">
            <v>359850</v>
          </cell>
          <cell r="P236">
            <v>21234</v>
          </cell>
          <cell r="Q236">
            <v>1172704</v>
          </cell>
          <cell r="R236">
            <v>964853</v>
          </cell>
          <cell r="S236">
            <v>162397</v>
          </cell>
          <cell r="T236">
            <v>99702</v>
          </cell>
          <cell r="U236">
            <v>171597</v>
          </cell>
          <cell r="V236">
            <v>120849</v>
          </cell>
          <cell r="W236">
            <v>111021</v>
          </cell>
          <cell r="X236">
            <v>89930</v>
          </cell>
          <cell r="Y236">
            <v>1784</v>
          </cell>
          <cell r="Z236">
            <v>1637</v>
          </cell>
          <cell r="AA236">
            <v>2358</v>
          </cell>
          <cell r="AB236">
            <v>1979</v>
          </cell>
          <cell r="AC236">
            <v>9526</v>
          </cell>
          <cell r="AD236">
            <v>7599</v>
          </cell>
          <cell r="AE236">
            <v>5218</v>
          </cell>
          <cell r="AF236">
            <v>0</v>
          </cell>
          <cell r="AG236">
            <v>-3109</v>
          </cell>
          <cell r="AH236">
            <v>-1324</v>
          </cell>
          <cell r="AI236">
            <v>-1034</v>
          </cell>
          <cell r="AJ236">
            <v>1555</v>
          </cell>
          <cell r="AK236">
            <v>-246</v>
          </cell>
          <cell r="AL236">
            <v>-75</v>
          </cell>
          <cell r="AM236" t="str">
            <v/>
          </cell>
          <cell r="AN236">
            <v>0</v>
          </cell>
          <cell r="AO236">
            <v>298</v>
          </cell>
          <cell r="AP236">
            <v>0</v>
          </cell>
          <cell r="AQ236" t="str">
            <v/>
          </cell>
          <cell r="AR236">
            <v>0</v>
          </cell>
          <cell r="AS236" t="str">
            <v/>
          </cell>
          <cell r="AT236">
            <v>0</v>
          </cell>
          <cell r="AU236" t="str">
            <v/>
          </cell>
          <cell r="AV236">
            <v>0</v>
          </cell>
          <cell r="AW236">
            <v>43817</v>
          </cell>
          <cell r="AX236">
            <v>22507</v>
          </cell>
          <cell r="AY236">
            <v>2</v>
          </cell>
          <cell r="AZ236">
            <v>0</v>
          </cell>
          <cell r="BA236">
            <v>8</v>
          </cell>
          <cell r="BB236">
            <v>105</v>
          </cell>
          <cell r="BC236">
            <v>43811</v>
          </cell>
          <cell r="BD236">
            <v>22402</v>
          </cell>
          <cell r="BE236">
            <v>418</v>
          </cell>
          <cell r="BF236">
            <v>3334</v>
          </cell>
          <cell r="BG236">
            <v>574</v>
          </cell>
          <cell r="BH236">
            <v>5129</v>
          </cell>
          <cell r="BI236">
            <v>0</v>
          </cell>
          <cell r="BJ236">
            <v>584</v>
          </cell>
          <cell r="BK236" t="str">
            <v>王凯</v>
          </cell>
          <cell r="BL236" t="str">
            <v>许昌刚</v>
          </cell>
          <cell r="BM236" t="str">
            <v>张光宇</v>
          </cell>
          <cell r="BN236" t="str">
            <v>15699897253</v>
          </cell>
          <cell r="BO236" t="str">
            <v>2025-03-12</v>
          </cell>
        </row>
        <row r="237">
          <cell r="A237" t="str">
            <v>9111011210159643X3</v>
          </cell>
          <cell r="B237" t="str">
            <v>北京原杰电子有限责任公司</v>
          </cell>
          <cell r="C237" t="str">
            <v>2025</v>
          </cell>
          <cell r="D237" t="str">
            <v>2</v>
          </cell>
          <cell r="E237">
            <v>108459</v>
          </cell>
          <cell r="F237">
            <v>95791</v>
          </cell>
          <cell r="G237">
            <v>25519</v>
          </cell>
          <cell r="H237">
            <v>26564</v>
          </cell>
          <cell r="I237">
            <v>33281</v>
          </cell>
          <cell r="J237">
            <v>29184</v>
          </cell>
          <cell r="K237">
            <v>12745</v>
          </cell>
          <cell r="L237">
            <v>8703</v>
          </cell>
          <cell r="M237">
            <v>22389</v>
          </cell>
          <cell r="N237">
            <v>18685</v>
          </cell>
          <cell r="O237">
            <v>22287</v>
          </cell>
          <cell r="P237">
            <v>12397</v>
          </cell>
          <cell r="Q237">
            <v>108459</v>
          </cell>
          <cell r="R237">
            <v>114400</v>
          </cell>
          <cell r="S237">
            <v>63109</v>
          </cell>
          <cell r="T237">
            <v>69212</v>
          </cell>
          <cell r="U237">
            <v>7189</v>
          </cell>
          <cell r="V237">
            <v>11541</v>
          </cell>
          <cell r="W237">
            <v>6482</v>
          </cell>
          <cell r="X237">
            <v>10966</v>
          </cell>
          <cell r="Y237">
            <v>33</v>
          </cell>
          <cell r="Z237">
            <v>61</v>
          </cell>
          <cell r="AA237">
            <v>403</v>
          </cell>
          <cell r="AB237">
            <v>356</v>
          </cell>
          <cell r="AC237">
            <v>405</v>
          </cell>
          <cell r="AD237">
            <v>413</v>
          </cell>
          <cell r="AE237">
            <v>907</v>
          </cell>
          <cell r="AF237">
            <v>618</v>
          </cell>
          <cell r="AG237">
            <v>38</v>
          </cell>
          <cell r="AH237">
            <v>39</v>
          </cell>
          <cell r="AI237" t="str">
            <v/>
          </cell>
          <cell r="AJ237">
            <v>0</v>
          </cell>
          <cell r="AK237" t="str">
            <v/>
          </cell>
          <cell r="AL237">
            <v>0</v>
          </cell>
          <cell r="AM237" t="str">
            <v/>
          </cell>
          <cell r="AN237">
            <v>0</v>
          </cell>
          <cell r="AO237" t="str">
            <v/>
          </cell>
          <cell r="AP237">
            <v>0</v>
          </cell>
          <cell r="AQ237" t="str">
            <v/>
          </cell>
          <cell r="AR237">
            <v>0</v>
          </cell>
          <cell r="AS237" t="str">
            <v/>
          </cell>
          <cell r="AT237">
            <v>0</v>
          </cell>
          <cell r="AU237" t="str">
            <v/>
          </cell>
          <cell r="AV237">
            <v>0</v>
          </cell>
          <cell r="AW237">
            <v>-1082</v>
          </cell>
          <cell r="AX237">
            <v>-914</v>
          </cell>
          <cell r="AY237">
            <v>5</v>
          </cell>
          <cell r="AZ237">
            <v>82</v>
          </cell>
          <cell r="BA237">
            <v>0</v>
          </cell>
          <cell r="BB237">
            <v>0</v>
          </cell>
          <cell r="BC237">
            <v>-1072</v>
          </cell>
          <cell r="BD237">
            <v>-831</v>
          </cell>
          <cell r="BE237">
            <v>-88</v>
          </cell>
          <cell r="BF237">
            <v>210</v>
          </cell>
          <cell r="BG237">
            <v>95</v>
          </cell>
          <cell r="BH237">
            <v>0</v>
          </cell>
          <cell r="BI237">
            <v>0</v>
          </cell>
          <cell r="BJ237">
            <v>111</v>
          </cell>
          <cell r="BK237" t="str">
            <v>李泽华</v>
          </cell>
          <cell r="BL237" t="str">
            <v>李泽华</v>
          </cell>
          <cell r="BM237" t="str">
            <v>孙德凤</v>
          </cell>
          <cell r="BN237" t="str">
            <v>50842717</v>
          </cell>
          <cell r="BO237" t="str">
            <v>2025-03-17</v>
          </cell>
        </row>
        <row r="238">
          <cell r="A238" t="str">
            <v>911103026000375018</v>
          </cell>
          <cell r="B238" t="str">
            <v>宝健（中国）有限公司</v>
          </cell>
          <cell r="C238" t="str">
            <v>2025</v>
          </cell>
          <cell r="D238" t="str">
            <v>2</v>
          </cell>
          <cell r="E238">
            <v>2353684</v>
          </cell>
          <cell r="F238">
            <v>3011418</v>
          </cell>
          <cell r="G238">
            <v>51832</v>
          </cell>
          <cell r="H238">
            <v>54368</v>
          </cell>
          <cell r="I238">
            <v>35946</v>
          </cell>
          <cell r="J238">
            <v>43081</v>
          </cell>
          <cell r="K238">
            <v>34091</v>
          </cell>
          <cell r="L238">
            <v>40463</v>
          </cell>
          <cell r="M238">
            <v>394419</v>
          </cell>
          <cell r="N238">
            <v>1689</v>
          </cell>
          <cell r="O238">
            <v>394690</v>
          </cell>
          <cell r="P238">
            <v>1644</v>
          </cell>
          <cell r="Q238">
            <v>2907069</v>
          </cell>
          <cell r="R238">
            <v>3532844</v>
          </cell>
          <cell r="S238">
            <v>276038</v>
          </cell>
          <cell r="T238">
            <v>159784</v>
          </cell>
          <cell r="U238">
            <v>194497</v>
          </cell>
          <cell r="V238">
            <v>207097</v>
          </cell>
          <cell r="W238">
            <v>46251</v>
          </cell>
          <cell r="X238">
            <v>46716</v>
          </cell>
          <cell r="Y238">
            <v>2722</v>
          </cell>
          <cell r="Z238">
            <v>2337</v>
          </cell>
          <cell r="AA238">
            <v>108219</v>
          </cell>
          <cell r="AB238">
            <v>101182</v>
          </cell>
          <cell r="AC238">
            <v>10204</v>
          </cell>
          <cell r="AD238">
            <v>10121</v>
          </cell>
          <cell r="AE238">
            <v>13</v>
          </cell>
          <cell r="AF238">
            <v>0</v>
          </cell>
          <cell r="AG238">
            <v>2</v>
          </cell>
          <cell r="AH238">
            <v>489</v>
          </cell>
          <cell r="AI238" t="str">
            <v/>
          </cell>
          <cell r="AJ238">
            <v>0</v>
          </cell>
          <cell r="AK238" t="str">
            <v/>
          </cell>
          <cell r="AL238">
            <v>0</v>
          </cell>
          <cell r="AM238">
            <v>249</v>
          </cell>
          <cell r="AN238">
            <v>0</v>
          </cell>
          <cell r="AO238">
            <v>4446</v>
          </cell>
          <cell r="AP238">
            <v>11197</v>
          </cell>
          <cell r="AQ238" t="str">
            <v/>
          </cell>
          <cell r="AR238">
            <v>0</v>
          </cell>
          <cell r="AS238" t="str">
            <v/>
          </cell>
          <cell r="AT238">
            <v>0</v>
          </cell>
          <cell r="AU238" t="str">
            <v/>
          </cell>
          <cell r="AV238">
            <v>0</v>
          </cell>
          <cell r="AW238">
            <v>31781</v>
          </cell>
          <cell r="AX238">
            <v>57451</v>
          </cell>
          <cell r="AY238">
            <v>19</v>
          </cell>
          <cell r="AZ238">
            <v>274</v>
          </cell>
          <cell r="BA238">
            <v>3337</v>
          </cell>
          <cell r="BB238">
            <v>2830</v>
          </cell>
          <cell r="BC238">
            <v>28464</v>
          </cell>
          <cell r="BD238">
            <v>54895</v>
          </cell>
          <cell r="BE238">
            <v>21633</v>
          </cell>
          <cell r="BF238">
            <v>18151</v>
          </cell>
          <cell r="BG238">
            <v>206</v>
          </cell>
          <cell r="BH238">
            <v>7116</v>
          </cell>
          <cell r="BI238">
            <v>12867</v>
          </cell>
          <cell r="BJ238">
            <v>221</v>
          </cell>
          <cell r="BK238" t="str">
            <v>李道</v>
          </cell>
          <cell r="BL238" t="str">
            <v>王笑</v>
          </cell>
          <cell r="BM238" t="str">
            <v>刘新莲</v>
          </cell>
          <cell r="BN238" t="str">
            <v>67819818</v>
          </cell>
          <cell r="BO238" t="str">
            <v>2025-03-13</v>
          </cell>
        </row>
        <row r="239">
          <cell r="A239" t="str">
            <v>91110302791603683U</v>
          </cell>
          <cell r="B239" t="str">
            <v>博尔诚（北京）科技有限公司</v>
          </cell>
          <cell r="C239" t="str">
            <v>2025</v>
          </cell>
          <cell r="D239" t="str">
            <v>2</v>
          </cell>
          <cell r="E239">
            <v>218699</v>
          </cell>
          <cell r="F239">
            <v>227898</v>
          </cell>
          <cell r="G239">
            <v>34492</v>
          </cell>
          <cell r="H239">
            <v>34094</v>
          </cell>
          <cell r="I239">
            <v>6027</v>
          </cell>
          <cell r="J239">
            <v>3760</v>
          </cell>
          <cell r="K239">
            <v>710</v>
          </cell>
          <cell r="L239">
            <v>1542</v>
          </cell>
          <cell r="M239">
            <v>195848</v>
          </cell>
          <cell r="N239">
            <v>5032</v>
          </cell>
          <cell r="O239">
            <v>194785</v>
          </cell>
          <cell r="P239">
            <v>2051</v>
          </cell>
          <cell r="Q239">
            <v>431024</v>
          </cell>
          <cell r="R239">
            <v>447979</v>
          </cell>
          <cell r="S239">
            <v>30562</v>
          </cell>
          <cell r="T239">
            <v>22586</v>
          </cell>
          <cell r="U239">
            <v>5098</v>
          </cell>
          <cell r="V239">
            <v>6741</v>
          </cell>
          <cell r="W239">
            <v>1096</v>
          </cell>
          <cell r="X239">
            <v>1254</v>
          </cell>
          <cell r="Y239">
            <v>335</v>
          </cell>
          <cell r="Z239">
            <v>387</v>
          </cell>
          <cell r="AA239">
            <v>4103</v>
          </cell>
          <cell r="AB239">
            <v>6012</v>
          </cell>
          <cell r="AC239">
            <v>4241</v>
          </cell>
          <cell r="AD239">
            <v>3331</v>
          </cell>
          <cell r="AE239">
            <v>3159</v>
          </cell>
          <cell r="AF239">
            <v>3196</v>
          </cell>
          <cell r="AG239">
            <v>1</v>
          </cell>
          <cell r="AH239">
            <v>-1</v>
          </cell>
          <cell r="AI239" t="str">
            <v/>
          </cell>
          <cell r="AJ239">
            <v>0</v>
          </cell>
          <cell r="AK239" t="str">
            <v/>
          </cell>
          <cell r="AL239">
            <v>0</v>
          </cell>
          <cell r="AM239" t="str">
            <v/>
          </cell>
          <cell r="AN239">
            <v>0</v>
          </cell>
          <cell r="AO239" t="str">
            <v/>
          </cell>
          <cell r="AP239">
            <v>0</v>
          </cell>
          <cell r="AQ239" t="str">
            <v/>
          </cell>
          <cell r="AR239">
            <v>0</v>
          </cell>
          <cell r="AS239">
            <v>287</v>
          </cell>
          <cell r="AT239">
            <v>807</v>
          </cell>
          <cell r="AU239" t="str">
            <v/>
          </cell>
          <cell r="AV239">
            <v>0</v>
          </cell>
          <cell r="AW239">
            <v>-7550</v>
          </cell>
          <cell r="AX239">
            <v>-6631</v>
          </cell>
          <cell r="AY239" t="str">
            <v/>
          </cell>
          <cell r="AZ239">
            <v>-37</v>
          </cell>
          <cell r="BA239" t="str">
            <v/>
          </cell>
          <cell r="BB239">
            <v>0</v>
          </cell>
          <cell r="BC239">
            <v>-7550</v>
          </cell>
          <cell r="BD239">
            <v>-6669</v>
          </cell>
          <cell r="BE239">
            <v>459</v>
          </cell>
          <cell r="BF239">
            <v>899</v>
          </cell>
          <cell r="BG239">
            <v>118</v>
          </cell>
          <cell r="BH239" t="str">
            <v/>
          </cell>
          <cell r="BI239">
            <v>0</v>
          </cell>
          <cell r="BJ239">
            <v>170</v>
          </cell>
          <cell r="BK239" t="str">
            <v>詹姆斯王</v>
          </cell>
          <cell r="BL239" t="str">
            <v>张春菊</v>
          </cell>
          <cell r="BM239" t="str">
            <v>吕晓娣</v>
          </cell>
          <cell r="BN239" t="str">
            <v>67880132</v>
          </cell>
          <cell r="BO239" t="str">
            <v>2025-03-18</v>
          </cell>
        </row>
        <row r="240">
          <cell r="A240" t="str">
            <v>91110302766252818D</v>
          </cell>
          <cell r="B240" t="str">
            <v>北京谷山丰生物医学技术有限公司</v>
          </cell>
          <cell r="C240" t="str">
            <v>2025</v>
          </cell>
          <cell r="D240" t="str">
            <v>2</v>
          </cell>
          <cell r="E240">
            <v>56488</v>
          </cell>
          <cell r="F240">
            <v>55573</v>
          </cell>
          <cell r="G240">
            <v>4388</v>
          </cell>
          <cell r="H240">
            <v>4547</v>
          </cell>
          <cell r="I240">
            <v>2912</v>
          </cell>
          <cell r="J240">
            <v>2206</v>
          </cell>
          <cell r="K240" t="str">
            <v/>
          </cell>
          <cell r="L240">
            <v>0</v>
          </cell>
          <cell r="M240">
            <v>2896</v>
          </cell>
          <cell r="N240">
            <v>2912</v>
          </cell>
          <cell r="O240">
            <v>2765</v>
          </cell>
          <cell r="P240">
            <v>2206</v>
          </cell>
          <cell r="Q240">
            <v>56660</v>
          </cell>
          <cell r="R240">
            <v>55731</v>
          </cell>
          <cell r="S240">
            <v>17024</v>
          </cell>
          <cell r="T240">
            <v>16215</v>
          </cell>
          <cell r="U240">
            <v>1890</v>
          </cell>
          <cell r="V240">
            <v>1086</v>
          </cell>
          <cell r="W240">
            <v>750</v>
          </cell>
          <cell r="X240">
            <v>436</v>
          </cell>
          <cell r="Y240">
            <v>11</v>
          </cell>
          <cell r="Z240">
            <v>10</v>
          </cell>
          <cell r="AA240">
            <v>1353</v>
          </cell>
          <cell r="AB240">
            <v>1333</v>
          </cell>
          <cell r="AC240">
            <v>34</v>
          </cell>
          <cell r="AD240">
            <v>20</v>
          </cell>
          <cell r="AE240">
            <v>569</v>
          </cell>
          <cell r="AF240">
            <v>638</v>
          </cell>
          <cell r="AG240">
            <v>-5</v>
          </cell>
          <cell r="AH240">
            <v>2</v>
          </cell>
          <cell r="AI240" t="str">
            <v/>
          </cell>
          <cell r="AJ240">
            <v>0</v>
          </cell>
          <cell r="AK240" t="str">
            <v/>
          </cell>
          <cell r="AL240">
            <v>0</v>
          </cell>
          <cell r="AM240" t="str">
            <v/>
          </cell>
          <cell r="AN240">
            <v>0</v>
          </cell>
          <cell r="AO240" t="str">
            <v/>
          </cell>
          <cell r="AP240">
            <v>0</v>
          </cell>
          <cell r="AQ240" t="str">
            <v/>
          </cell>
          <cell r="AR240">
            <v>0</v>
          </cell>
          <cell r="AS240" t="str">
            <v/>
          </cell>
          <cell r="AT240">
            <v>0</v>
          </cell>
          <cell r="AU240" t="str">
            <v/>
          </cell>
          <cell r="AV240">
            <v>0</v>
          </cell>
          <cell r="AW240">
            <v>-822</v>
          </cell>
          <cell r="AX240">
            <v>-1353</v>
          </cell>
          <cell r="AY240">
            <v>0</v>
          </cell>
          <cell r="AZ240">
            <v>116</v>
          </cell>
          <cell r="BA240" t="str">
            <v/>
          </cell>
          <cell r="BB240">
            <v>0</v>
          </cell>
          <cell r="BC240">
            <v>-822</v>
          </cell>
          <cell r="BD240">
            <v>-1237</v>
          </cell>
          <cell r="BE240">
            <v>46</v>
          </cell>
          <cell r="BF240">
            <v>0</v>
          </cell>
          <cell r="BG240">
            <v>63</v>
          </cell>
          <cell r="BH240" t="str">
            <v/>
          </cell>
          <cell r="BI240">
            <v>0</v>
          </cell>
          <cell r="BJ240">
            <v>62</v>
          </cell>
          <cell r="BK240" t="str">
            <v>杜晓东</v>
          </cell>
          <cell r="BL240" t="str">
            <v>谢桂萍</v>
          </cell>
          <cell r="BM240" t="str">
            <v>郑艳秋</v>
          </cell>
          <cell r="BN240" t="str">
            <v>13611337703</v>
          </cell>
          <cell r="BO240" t="str">
            <v>2025-03-17</v>
          </cell>
        </row>
        <row r="241">
          <cell r="A241" t="str">
            <v>91110112802427874L</v>
          </cell>
          <cell r="B241" t="str">
            <v>北京高新利华科技股份有限公司</v>
          </cell>
          <cell r="C241" t="str">
            <v>2025</v>
          </cell>
          <cell r="D241" t="str">
            <v>2</v>
          </cell>
          <cell r="E241">
            <v>158090</v>
          </cell>
          <cell r="F241">
            <v>160271</v>
          </cell>
          <cell r="G241">
            <v>31265</v>
          </cell>
          <cell r="H241">
            <v>28478</v>
          </cell>
          <cell r="I241">
            <v>27440</v>
          </cell>
          <cell r="J241">
            <v>59583</v>
          </cell>
          <cell r="K241">
            <v>7336</v>
          </cell>
          <cell r="L241">
            <v>11599</v>
          </cell>
          <cell r="M241">
            <v>38299</v>
          </cell>
          <cell r="N241">
            <v>18015</v>
          </cell>
          <cell r="O241">
            <v>35787</v>
          </cell>
          <cell r="P241">
            <v>19022</v>
          </cell>
          <cell r="Q241">
            <v>199076</v>
          </cell>
          <cell r="R241">
            <v>199345</v>
          </cell>
          <cell r="S241">
            <v>58993</v>
          </cell>
          <cell r="T241">
            <v>77737</v>
          </cell>
          <cell r="U241">
            <v>31639</v>
          </cell>
          <cell r="V241">
            <v>33804</v>
          </cell>
          <cell r="W241">
            <v>26931</v>
          </cell>
          <cell r="X241">
            <v>29186</v>
          </cell>
          <cell r="Y241">
            <v>142</v>
          </cell>
          <cell r="Z241">
            <v>12</v>
          </cell>
          <cell r="AA241">
            <v>1665</v>
          </cell>
          <cell r="AB241">
            <v>593</v>
          </cell>
          <cell r="AC241">
            <v>773</v>
          </cell>
          <cell r="AD241">
            <v>796</v>
          </cell>
          <cell r="AE241">
            <v>1976</v>
          </cell>
          <cell r="AF241">
            <v>2610</v>
          </cell>
          <cell r="AG241">
            <v>113</v>
          </cell>
          <cell r="AH241">
            <v>63</v>
          </cell>
          <cell r="AI241" t="str">
            <v/>
          </cell>
          <cell r="AJ241">
            <v>0</v>
          </cell>
          <cell r="AK241" t="str">
            <v/>
          </cell>
          <cell r="AL241">
            <v>0</v>
          </cell>
          <cell r="AM241">
            <v>2829</v>
          </cell>
          <cell r="AN241">
            <v>240</v>
          </cell>
          <cell r="AO241" t="str">
            <v/>
          </cell>
          <cell r="AP241">
            <v>28</v>
          </cell>
          <cell r="AQ241" t="str">
            <v/>
          </cell>
          <cell r="AR241">
            <v>0</v>
          </cell>
          <cell r="AS241" t="str">
            <v/>
          </cell>
          <cell r="AT241">
            <v>0</v>
          </cell>
          <cell r="AU241" t="str">
            <v/>
          </cell>
          <cell r="AV241">
            <v>0</v>
          </cell>
          <cell r="AW241">
            <v>2868</v>
          </cell>
          <cell r="AX241">
            <v>812</v>
          </cell>
          <cell r="AY241" t="str">
            <v/>
          </cell>
          <cell r="AZ241">
            <v>0</v>
          </cell>
          <cell r="BA241">
            <v>3</v>
          </cell>
          <cell r="BB241">
            <v>130</v>
          </cell>
          <cell r="BC241">
            <v>2865</v>
          </cell>
          <cell r="BD241">
            <v>682</v>
          </cell>
          <cell r="BE241">
            <v>1405</v>
          </cell>
          <cell r="BF241">
            <v>-402</v>
          </cell>
          <cell r="BG241">
            <v>135</v>
          </cell>
          <cell r="BH241">
            <v>0</v>
          </cell>
          <cell r="BI241">
            <v>0</v>
          </cell>
          <cell r="BJ241">
            <v>170</v>
          </cell>
          <cell r="BK241" t="str">
            <v>杨五洲</v>
          </cell>
          <cell r="BL241" t="str">
            <v>熊少云</v>
          </cell>
          <cell r="BM241" t="str">
            <v>毕菲菲</v>
          </cell>
          <cell r="BN241" t="str">
            <v>13520211376</v>
          </cell>
          <cell r="BO241" t="str">
            <v>2025-03-17</v>
          </cell>
        </row>
        <row r="242">
          <cell r="A242" t="str">
            <v>911103027921074119</v>
          </cell>
          <cell r="B242" t="str">
            <v>北京欧美利华科技有限公司</v>
          </cell>
          <cell r="C242" t="str">
            <v>2025</v>
          </cell>
          <cell r="D242" t="str">
            <v>2</v>
          </cell>
          <cell r="E242">
            <v>20368</v>
          </cell>
          <cell r="F242">
            <v>27327</v>
          </cell>
          <cell r="G242">
            <v>12</v>
          </cell>
          <cell r="H242">
            <v>6560</v>
          </cell>
          <cell r="I242">
            <v>13963</v>
          </cell>
          <cell r="J242">
            <v>12826</v>
          </cell>
          <cell r="K242">
            <v>2087</v>
          </cell>
          <cell r="L242">
            <v>2626</v>
          </cell>
          <cell r="M242">
            <v>3949</v>
          </cell>
          <cell r="N242">
            <v>8354</v>
          </cell>
          <cell r="O242">
            <v>3799</v>
          </cell>
          <cell r="P242">
            <v>6838</v>
          </cell>
          <cell r="Q242">
            <v>33421</v>
          </cell>
          <cell r="R242">
            <v>64992</v>
          </cell>
          <cell r="S242">
            <v>14642</v>
          </cell>
          <cell r="T242">
            <v>37867</v>
          </cell>
          <cell r="U242">
            <v>2014</v>
          </cell>
          <cell r="V242">
            <v>9344</v>
          </cell>
          <cell r="W242">
            <v>458</v>
          </cell>
          <cell r="X242">
            <v>1736</v>
          </cell>
          <cell r="Y242">
            <v>16</v>
          </cell>
          <cell r="Z242">
            <v>139</v>
          </cell>
          <cell r="AA242">
            <v>580</v>
          </cell>
          <cell r="AB242">
            <v>559</v>
          </cell>
          <cell r="AC242">
            <v>579</v>
          </cell>
          <cell r="AD242">
            <v>552</v>
          </cell>
          <cell r="AE242">
            <v>654</v>
          </cell>
          <cell r="AF242">
            <v>603</v>
          </cell>
          <cell r="AG242">
            <v>0</v>
          </cell>
          <cell r="AH242">
            <v>1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37</v>
          </cell>
          <cell r="AN242">
            <v>35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-238</v>
          </cell>
          <cell r="AX242">
            <v>5789</v>
          </cell>
          <cell r="AY242">
            <v>0</v>
          </cell>
          <cell r="AZ242">
            <v>13</v>
          </cell>
          <cell r="BA242">
            <v>0</v>
          </cell>
          <cell r="BB242">
            <v>0</v>
          </cell>
          <cell r="BC242">
            <v>-238</v>
          </cell>
          <cell r="BD242">
            <v>5803</v>
          </cell>
          <cell r="BE242">
            <v>55</v>
          </cell>
          <cell r="BF242">
            <v>733</v>
          </cell>
          <cell r="BG242">
            <v>33</v>
          </cell>
          <cell r="BH242">
            <v>0</v>
          </cell>
          <cell r="BI242">
            <v>0</v>
          </cell>
          <cell r="BJ242">
            <v>32</v>
          </cell>
          <cell r="BK242" t="str">
            <v>李彦辉</v>
          </cell>
          <cell r="BL242" t="str">
            <v>李彦辉</v>
          </cell>
          <cell r="BM242" t="str">
            <v>刘静</v>
          </cell>
          <cell r="BN242" t="str">
            <v>13811057363</v>
          </cell>
          <cell r="BO242" t="str">
            <v>2025-03-13</v>
          </cell>
        </row>
        <row r="243">
          <cell r="A243" t="str">
            <v>91110302717851902K</v>
          </cell>
          <cell r="B243" t="str">
            <v>北京东港安全印刷有限公司</v>
          </cell>
          <cell r="C243" t="str">
            <v>2025</v>
          </cell>
          <cell r="D243" t="str">
            <v>2</v>
          </cell>
          <cell r="E243">
            <v>150957</v>
          </cell>
          <cell r="F243">
            <v>204044</v>
          </cell>
          <cell r="G243">
            <v>10975</v>
          </cell>
          <cell r="H243">
            <v>20258</v>
          </cell>
          <cell r="I243">
            <v>8508</v>
          </cell>
          <cell r="J243">
            <v>14999</v>
          </cell>
          <cell r="K243">
            <v>4641</v>
          </cell>
          <cell r="L243">
            <v>13912</v>
          </cell>
          <cell r="M243">
            <v>75913</v>
          </cell>
          <cell r="N243">
            <v>3602</v>
          </cell>
          <cell r="O243">
            <v>75903</v>
          </cell>
          <cell r="P243" t="str">
            <v/>
          </cell>
          <cell r="Q243">
            <v>167579</v>
          </cell>
          <cell r="R243">
            <v>221741</v>
          </cell>
          <cell r="S243">
            <v>56466</v>
          </cell>
          <cell r="T243">
            <v>96291</v>
          </cell>
          <cell r="U243">
            <v>27141</v>
          </cell>
          <cell r="V243">
            <v>11458</v>
          </cell>
          <cell r="W243">
            <v>12691</v>
          </cell>
          <cell r="X243">
            <v>7601</v>
          </cell>
          <cell r="Y243">
            <v>12</v>
          </cell>
          <cell r="Z243">
            <v>32</v>
          </cell>
          <cell r="AA243">
            <v>581</v>
          </cell>
          <cell r="AB243">
            <v>337</v>
          </cell>
          <cell r="AC243">
            <v>1471</v>
          </cell>
          <cell r="AD243">
            <v>1494</v>
          </cell>
          <cell r="AE243">
            <v>899</v>
          </cell>
          <cell r="AF243">
            <v>836</v>
          </cell>
          <cell r="AG243">
            <v>1</v>
          </cell>
          <cell r="AH243">
            <v>1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73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11486</v>
          </cell>
          <cell r="AX243">
            <v>1230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11486</v>
          </cell>
          <cell r="BD243">
            <v>1230</v>
          </cell>
          <cell r="BE243">
            <v>0</v>
          </cell>
          <cell r="BF243">
            <v>38</v>
          </cell>
          <cell r="BG243">
            <v>109</v>
          </cell>
          <cell r="BH243">
            <v>1723</v>
          </cell>
          <cell r="BI243" t="str">
            <v/>
          </cell>
          <cell r="BJ243">
            <v>139</v>
          </cell>
          <cell r="BK243" t="str">
            <v>高瞻</v>
          </cell>
          <cell r="BL243" t="str">
            <v>钱刚</v>
          </cell>
          <cell r="BM243" t="str">
            <v>张月娥</v>
          </cell>
          <cell r="BN243" t="str">
            <v>80806212</v>
          </cell>
          <cell r="BO243" t="str">
            <v>2025-03-17</v>
          </cell>
        </row>
        <row r="244">
          <cell r="A244" t="str">
            <v>9111011560005458XH</v>
          </cell>
          <cell r="B244" t="str">
            <v>美可达电子影像有限公司</v>
          </cell>
          <cell r="C244" t="str">
            <v>2025</v>
          </cell>
          <cell r="D244" t="str">
            <v>2</v>
          </cell>
          <cell r="E244">
            <v>219876</v>
          </cell>
          <cell r="F244">
            <v>218001</v>
          </cell>
          <cell r="G244">
            <v>97144</v>
          </cell>
          <cell r="H244">
            <v>80125</v>
          </cell>
          <cell r="I244">
            <v>23148</v>
          </cell>
          <cell r="J244">
            <v>38912</v>
          </cell>
          <cell r="K244">
            <v>8109</v>
          </cell>
          <cell r="L244">
            <v>8974</v>
          </cell>
          <cell r="M244">
            <v>44046</v>
          </cell>
          <cell r="N244">
            <v>14022</v>
          </cell>
          <cell r="O244">
            <v>43707</v>
          </cell>
          <cell r="P244">
            <v>27895</v>
          </cell>
          <cell r="Q244">
            <v>246112</v>
          </cell>
          <cell r="R244">
            <v>241488</v>
          </cell>
          <cell r="S244">
            <v>115807</v>
          </cell>
          <cell r="T244">
            <v>118012</v>
          </cell>
          <cell r="U244">
            <v>26115</v>
          </cell>
          <cell r="V244">
            <v>35711</v>
          </cell>
          <cell r="W244">
            <v>20026</v>
          </cell>
          <cell r="X244">
            <v>28569</v>
          </cell>
          <cell r="Y244">
            <v>27</v>
          </cell>
          <cell r="Z244">
            <v>37</v>
          </cell>
          <cell r="AA244">
            <v>4258</v>
          </cell>
          <cell r="AB244">
            <v>4068</v>
          </cell>
          <cell r="AC244">
            <v>2118</v>
          </cell>
          <cell r="AD244">
            <v>1377</v>
          </cell>
          <cell r="AE244">
            <v>1216</v>
          </cell>
          <cell r="AF244">
            <v>1154</v>
          </cell>
          <cell r="AG244">
            <v>120</v>
          </cell>
          <cell r="AH244">
            <v>91</v>
          </cell>
          <cell r="AI244" t="str">
            <v/>
          </cell>
          <cell r="AJ244">
            <v>0</v>
          </cell>
          <cell r="AK244" t="str">
            <v/>
          </cell>
          <cell r="AL244">
            <v>0</v>
          </cell>
          <cell r="AM244" t="str">
            <v/>
          </cell>
          <cell r="AN244">
            <v>0</v>
          </cell>
          <cell r="AO244" t="str">
            <v/>
          </cell>
          <cell r="AP244">
            <v>0</v>
          </cell>
          <cell r="AQ244" t="str">
            <v/>
          </cell>
          <cell r="AR244">
            <v>0</v>
          </cell>
          <cell r="AS244" t="str">
            <v/>
          </cell>
          <cell r="AT244">
            <v>0</v>
          </cell>
          <cell r="AU244" t="str">
            <v/>
          </cell>
          <cell r="AV244">
            <v>0</v>
          </cell>
          <cell r="AW244">
            <v>-1650</v>
          </cell>
          <cell r="AX244">
            <v>415</v>
          </cell>
          <cell r="AY244">
            <v>0</v>
          </cell>
          <cell r="AZ244">
            <v>0</v>
          </cell>
          <cell r="BA244">
            <v>0</v>
          </cell>
          <cell r="BB244">
            <v>1763</v>
          </cell>
          <cell r="BC244">
            <v>-1650</v>
          </cell>
          <cell r="BD244">
            <v>-1348</v>
          </cell>
          <cell r="BE244">
            <v>-15</v>
          </cell>
          <cell r="BF244">
            <v>-5</v>
          </cell>
          <cell r="BG244">
            <v>107</v>
          </cell>
          <cell r="BH244">
            <v>0</v>
          </cell>
          <cell r="BI244">
            <v>0</v>
          </cell>
          <cell r="BJ244">
            <v>105</v>
          </cell>
          <cell r="BK244" t="str">
            <v>彭安平</v>
          </cell>
          <cell r="BL244" t="str">
            <v>白建华</v>
          </cell>
          <cell r="BM244" t="str">
            <v>钱秀静</v>
          </cell>
          <cell r="BN244" t="str">
            <v>13722660907</v>
          </cell>
          <cell r="BO244" t="str">
            <v>2025-03-17</v>
          </cell>
        </row>
        <row r="245">
          <cell r="A245" t="str">
            <v>91110108700001813M</v>
          </cell>
          <cell r="B245" t="str">
            <v>比业电子（北京）有限公司</v>
          </cell>
          <cell r="C245" t="str">
            <v>2025</v>
          </cell>
          <cell r="D245" t="str">
            <v>2</v>
          </cell>
          <cell r="E245">
            <v>191667</v>
          </cell>
          <cell r="F245">
            <v>167066</v>
          </cell>
          <cell r="G245">
            <v>33123</v>
          </cell>
          <cell r="H245">
            <v>28678</v>
          </cell>
          <cell r="I245">
            <v>51220</v>
          </cell>
          <cell r="J245">
            <v>63013</v>
          </cell>
          <cell r="K245">
            <v>21022</v>
          </cell>
          <cell r="L245">
            <v>24523</v>
          </cell>
          <cell r="M245">
            <v>48757</v>
          </cell>
          <cell r="N245">
            <v>29466</v>
          </cell>
          <cell r="O245">
            <v>17842</v>
          </cell>
          <cell r="P245">
            <v>37901</v>
          </cell>
          <cell r="Q245">
            <v>246021</v>
          </cell>
          <cell r="R245">
            <v>188297</v>
          </cell>
          <cell r="S245">
            <v>113714</v>
          </cell>
          <cell r="T245">
            <v>63723</v>
          </cell>
          <cell r="U245">
            <v>49819</v>
          </cell>
          <cell r="V245">
            <v>49321</v>
          </cell>
          <cell r="W245">
            <v>33754</v>
          </cell>
          <cell r="X245">
            <v>33514</v>
          </cell>
          <cell r="Y245">
            <v>280</v>
          </cell>
          <cell r="Z245">
            <v>280</v>
          </cell>
          <cell r="AA245">
            <v>7266</v>
          </cell>
          <cell r="AB245">
            <v>7165</v>
          </cell>
          <cell r="AC245">
            <v>2239</v>
          </cell>
          <cell r="AD245">
            <v>1690</v>
          </cell>
          <cell r="AE245">
            <v>2691</v>
          </cell>
          <cell r="AF245">
            <v>2541</v>
          </cell>
          <cell r="AG245">
            <v>-589</v>
          </cell>
          <cell r="AH245">
            <v>-464</v>
          </cell>
          <cell r="AI245" t="str">
            <v/>
          </cell>
          <cell r="AJ245">
            <v>0</v>
          </cell>
          <cell r="AK245" t="str">
            <v/>
          </cell>
          <cell r="AL245">
            <v>0</v>
          </cell>
          <cell r="AM245" t="str">
            <v/>
          </cell>
          <cell r="AN245">
            <v>0</v>
          </cell>
          <cell r="AO245" t="str">
            <v/>
          </cell>
          <cell r="AP245">
            <v>0</v>
          </cell>
          <cell r="AQ245" t="str">
            <v/>
          </cell>
          <cell r="AR245">
            <v>0</v>
          </cell>
          <cell r="AS245" t="str">
            <v/>
          </cell>
          <cell r="AT245">
            <v>0</v>
          </cell>
          <cell r="AU245" t="str">
            <v/>
          </cell>
          <cell r="AV245">
            <v>0</v>
          </cell>
          <cell r="AW245">
            <v>4177</v>
          </cell>
          <cell r="AX245">
            <v>4594</v>
          </cell>
          <cell r="AY245" t="str">
            <v/>
          </cell>
          <cell r="AZ245">
            <v>0</v>
          </cell>
          <cell r="BA245">
            <v>5</v>
          </cell>
          <cell r="BB245">
            <v>0</v>
          </cell>
          <cell r="BC245">
            <v>4172</v>
          </cell>
          <cell r="BD245">
            <v>4594</v>
          </cell>
          <cell r="BE245">
            <v>892</v>
          </cell>
          <cell r="BF245">
            <v>1080</v>
          </cell>
          <cell r="BG245">
            <v>190</v>
          </cell>
          <cell r="BH245">
            <v>1680</v>
          </cell>
          <cell r="BI245">
            <v>2023</v>
          </cell>
          <cell r="BJ245">
            <v>189</v>
          </cell>
          <cell r="BK245" t="str">
            <v>德伯克</v>
          </cell>
          <cell r="BL245" t="str">
            <v>吴淮萍</v>
          </cell>
          <cell r="BM245" t="str">
            <v>胡克香</v>
          </cell>
          <cell r="BN245" t="str">
            <v>57761618</v>
          </cell>
          <cell r="BO245" t="str">
            <v>2025-03-17</v>
          </cell>
        </row>
        <row r="246">
          <cell r="A246" t="str">
            <v>91110400MACTL3R26N</v>
          </cell>
          <cell r="B246" t="str">
            <v>北京优必选智能机器人有限公司</v>
          </cell>
          <cell r="C246" t="str">
            <v>2025</v>
          </cell>
          <cell r="D246" t="str">
            <v>2</v>
          </cell>
          <cell r="E246">
            <v>266617</v>
          </cell>
          <cell r="F246">
            <v>49230</v>
          </cell>
          <cell r="G246">
            <v>246971</v>
          </cell>
          <cell r="H246">
            <v>43727</v>
          </cell>
          <cell r="I246">
            <v>18731</v>
          </cell>
          <cell r="J246">
            <v>0</v>
          </cell>
          <cell r="K246" t="str">
            <v/>
          </cell>
          <cell r="L246">
            <v>0</v>
          </cell>
          <cell r="M246">
            <v>872</v>
          </cell>
          <cell r="N246" t="str">
            <v/>
          </cell>
          <cell r="O246">
            <v>0</v>
          </cell>
          <cell r="P246">
            <v>0</v>
          </cell>
          <cell r="Q246">
            <v>297266</v>
          </cell>
          <cell r="R246">
            <v>69230</v>
          </cell>
          <cell r="S246">
            <v>250934</v>
          </cell>
          <cell r="T246">
            <v>41398</v>
          </cell>
          <cell r="U246">
            <v>495</v>
          </cell>
          <cell r="V246">
            <v>23310</v>
          </cell>
          <cell r="W246">
            <v>547</v>
          </cell>
          <cell r="X246">
            <v>23216</v>
          </cell>
          <cell r="Y246">
            <v>27</v>
          </cell>
          <cell r="Z246">
            <v>208</v>
          </cell>
          <cell r="AA246">
            <v>2349</v>
          </cell>
          <cell r="AB246">
            <v>1807</v>
          </cell>
          <cell r="AC246">
            <v>584</v>
          </cell>
          <cell r="AD246">
            <v>65</v>
          </cell>
          <cell r="AE246">
            <v>4360</v>
          </cell>
          <cell r="AF246">
            <v>1003</v>
          </cell>
          <cell r="AG246">
            <v>1</v>
          </cell>
          <cell r="AH246">
            <v>0</v>
          </cell>
          <cell r="AI246" t="str">
            <v/>
          </cell>
          <cell r="AJ246">
            <v>0</v>
          </cell>
          <cell r="AK246" t="str">
            <v/>
          </cell>
          <cell r="AL246">
            <v>0</v>
          </cell>
          <cell r="AM246">
            <v>12</v>
          </cell>
          <cell r="AN246">
            <v>0</v>
          </cell>
          <cell r="AO246" t="str">
            <v/>
          </cell>
          <cell r="AP246">
            <v>0</v>
          </cell>
          <cell r="AQ246" t="str">
            <v/>
          </cell>
          <cell r="AR246">
            <v>0</v>
          </cell>
          <cell r="AS246" t="str">
            <v/>
          </cell>
          <cell r="AT246">
            <v>0</v>
          </cell>
          <cell r="AU246" t="str">
            <v/>
          </cell>
          <cell r="AV246">
            <v>0</v>
          </cell>
          <cell r="AW246">
            <v>-7361</v>
          </cell>
          <cell r="AX246">
            <v>-1527</v>
          </cell>
          <cell r="AY246" t="str">
            <v/>
          </cell>
          <cell r="AZ246">
            <v>0</v>
          </cell>
          <cell r="BA246" t="str">
            <v/>
          </cell>
          <cell r="BB246">
            <v>0</v>
          </cell>
          <cell r="BC246">
            <v>-7361</v>
          </cell>
          <cell r="BD246">
            <v>-1527</v>
          </cell>
          <cell r="BE246">
            <v>0</v>
          </cell>
          <cell r="BF246">
            <v>1894</v>
          </cell>
          <cell r="BG246">
            <v>77</v>
          </cell>
          <cell r="BH246">
            <v>50</v>
          </cell>
          <cell r="BI246">
            <v>0</v>
          </cell>
          <cell r="BJ246">
            <v>28</v>
          </cell>
          <cell r="BK246" t="str">
            <v>郝宝玉</v>
          </cell>
          <cell r="BL246" t="str">
            <v>李若宁</v>
          </cell>
          <cell r="BM246" t="str">
            <v>邓翔宇</v>
          </cell>
          <cell r="BN246" t="str">
            <v>18610244790</v>
          </cell>
          <cell r="BO246" t="str">
            <v>2025-03-12</v>
          </cell>
        </row>
        <row r="247">
          <cell r="A247" t="str">
            <v>911103027877682905</v>
          </cell>
          <cell r="B247" t="str">
            <v>北京耐威时代科技有限公司</v>
          </cell>
          <cell r="C247" t="str">
            <v>2025</v>
          </cell>
          <cell r="D247" t="str">
            <v>2</v>
          </cell>
          <cell r="E247">
            <v>630240</v>
          </cell>
          <cell r="F247">
            <v>573155</v>
          </cell>
          <cell r="G247">
            <v>35209</v>
          </cell>
          <cell r="H247">
            <v>69414</v>
          </cell>
          <cell r="I247">
            <v>318935</v>
          </cell>
          <cell r="J247">
            <v>258542</v>
          </cell>
          <cell r="K247">
            <v>295</v>
          </cell>
          <cell r="L247">
            <v>2846</v>
          </cell>
          <cell r="M247">
            <v>68843</v>
          </cell>
          <cell r="N247">
            <v>123930</v>
          </cell>
          <cell r="O247">
            <v>61514</v>
          </cell>
          <cell r="P247">
            <v>97607</v>
          </cell>
          <cell r="Q247">
            <v>701968</v>
          </cell>
          <cell r="R247">
            <v>635502</v>
          </cell>
          <cell r="S247">
            <v>544103</v>
          </cell>
          <cell r="T247">
            <v>452514</v>
          </cell>
          <cell r="U247">
            <v>1493</v>
          </cell>
          <cell r="V247">
            <v>26474</v>
          </cell>
          <cell r="W247">
            <v>1209</v>
          </cell>
          <cell r="X247">
            <v>24662</v>
          </cell>
          <cell r="Y247">
            <v>48</v>
          </cell>
          <cell r="Z247">
            <v>49</v>
          </cell>
          <cell r="AA247">
            <v>418</v>
          </cell>
          <cell r="AB247">
            <v>461</v>
          </cell>
          <cell r="AC247">
            <v>1323</v>
          </cell>
          <cell r="AD247">
            <v>1851</v>
          </cell>
          <cell r="AE247">
            <v>1803</v>
          </cell>
          <cell r="AF247">
            <v>1519</v>
          </cell>
          <cell r="AG247">
            <v>54</v>
          </cell>
          <cell r="AH247">
            <v>66</v>
          </cell>
          <cell r="AI247" t="str">
            <v/>
          </cell>
          <cell r="AJ247">
            <v>0</v>
          </cell>
          <cell r="AK247" t="str">
            <v/>
          </cell>
          <cell r="AL247">
            <v>0</v>
          </cell>
          <cell r="AM247">
            <v>33</v>
          </cell>
          <cell r="AN247">
            <v>0</v>
          </cell>
          <cell r="AO247" t="str">
            <v/>
          </cell>
          <cell r="AP247">
            <v>0</v>
          </cell>
          <cell r="AQ247" t="str">
            <v/>
          </cell>
          <cell r="AR247">
            <v>0</v>
          </cell>
          <cell r="AS247" t="str">
            <v/>
          </cell>
          <cell r="AT247">
            <v>0</v>
          </cell>
          <cell r="AU247" t="str">
            <v/>
          </cell>
          <cell r="AV247">
            <v>0</v>
          </cell>
          <cell r="AW247">
            <v>-3329</v>
          </cell>
          <cell r="AX247">
            <v>-2136</v>
          </cell>
          <cell r="AY247" t="str">
            <v/>
          </cell>
          <cell r="AZ247">
            <v>0</v>
          </cell>
          <cell r="BA247" t="str">
            <v/>
          </cell>
          <cell r="BB247">
            <v>0</v>
          </cell>
          <cell r="BC247">
            <v>-3329</v>
          </cell>
          <cell r="BD247">
            <v>-2136</v>
          </cell>
          <cell r="BE247">
            <v>-119</v>
          </cell>
          <cell r="BF247">
            <v>84</v>
          </cell>
          <cell r="BG247">
            <v>119</v>
          </cell>
          <cell r="BH247" t="str">
            <v/>
          </cell>
          <cell r="BI247">
            <v>0</v>
          </cell>
          <cell r="BJ247">
            <v>125</v>
          </cell>
          <cell r="BK247" t="str">
            <v>孙民锁</v>
          </cell>
          <cell r="BL247" t="str">
            <v>李咏青</v>
          </cell>
          <cell r="BM247" t="str">
            <v>张玉坡</v>
          </cell>
          <cell r="BN247" t="str">
            <v>87397826</v>
          </cell>
          <cell r="BO247" t="str">
            <v>2025-03-17</v>
          </cell>
        </row>
        <row r="248">
          <cell r="A248" t="str">
            <v>91110302600054715T</v>
          </cell>
          <cell r="B248" t="str">
            <v>安川首钢机器人有限公司</v>
          </cell>
          <cell r="C248" t="str">
            <v>2025</v>
          </cell>
          <cell r="D248" t="str">
            <v>2</v>
          </cell>
          <cell r="E248">
            <v>1360271</v>
          </cell>
          <cell r="F248">
            <v>1552663</v>
          </cell>
          <cell r="G248">
            <v>934943</v>
          </cell>
          <cell r="H248">
            <v>1023790</v>
          </cell>
          <cell r="I248">
            <v>257145</v>
          </cell>
          <cell r="J248">
            <v>291929</v>
          </cell>
          <cell r="K248">
            <v>0</v>
          </cell>
          <cell r="L248">
            <v>0</v>
          </cell>
          <cell r="M248">
            <v>54867</v>
          </cell>
          <cell r="N248">
            <v>29605</v>
          </cell>
          <cell r="O248">
            <v>77526</v>
          </cell>
          <cell r="P248">
            <v>39723</v>
          </cell>
          <cell r="Q248">
            <v>1500039</v>
          </cell>
          <cell r="R248">
            <v>1704368</v>
          </cell>
          <cell r="S248">
            <v>890647</v>
          </cell>
          <cell r="T248">
            <v>1088754</v>
          </cell>
          <cell r="U248">
            <v>167511</v>
          </cell>
          <cell r="V248">
            <v>318161</v>
          </cell>
          <cell r="W248">
            <v>138879</v>
          </cell>
          <cell r="X248">
            <v>257019</v>
          </cell>
          <cell r="Y248">
            <v>517</v>
          </cell>
          <cell r="Z248">
            <v>1708</v>
          </cell>
          <cell r="AA248">
            <v>10954</v>
          </cell>
          <cell r="AB248">
            <v>13190</v>
          </cell>
          <cell r="AC248">
            <v>28224</v>
          </cell>
          <cell r="AD248">
            <v>25343</v>
          </cell>
          <cell r="AE248">
            <v>3894</v>
          </cell>
          <cell r="AF248">
            <v>3922</v>
          </cell>
          <cell r="AG248">
            <v>1245</v>
          </cell>
          <cell r="AH248">
            <v>1420</v>
          </cell>
          <cell r="AI248">
            <v>587</v>
          </cell>
          <cell r="AJ248">
            <v>2923</v>
          </cell>
          <cell r="AK248">
            <v>0</v>
          </cell>
          <cell r="AL248">
            <v>0</v>
          </cell>
          <cell r="AM248">
            <v>1345</v>
          </cell>
          <cell r="AN248">
            <v>2883</v>
          </cell>
          <cell r="AO248" t="str">
            <v/>
          </cell>
          <cell r="AP248">
            <v>0</v>
          </cell>
          <cell r="AQ248" t="str">
            <v/>
          </cell>
          <cell r="AR248">
            <v>0</v>
          </cell>
          <cell r="AS248" t="str">
            <v/>
          </cell>
          <cell r="AT248">
            <v>0</v>
          </cell>
          <cell r="AU248">
            <v>5</v>
          </cell>
          <cell r="AV248">
            <v>0</v>
          </cell>
          <cell r="AW248">
            <v>-14266</v>
          </cell>
          <cell r="AX248">
            <v>21365</v>
          </cell>
          <cell r="AY248">
            <v>-69</v>
          </cell>
          <cell r="AZ248">
            <v>32</v>
          </cell>
          <cell r="BA248">
            <v>0</v>
          </cell>
          <cell r="BB248">
            <v>101</v>
          </cell>
          <cell r="BC248">
            <v>-14335</v>
          </cell>
          <cell r="BD248">
            <v>21296</v>
          </cell>
          <cell r="BE248">
            <v>2207</v>
          </cell>
          <cell r="BF248">
            <v>6540</v>
          </cell>
          <cell r="BG248">
            <v>740</v>
          </cell>
          <cell r="BH248" t="str">
            <v/>
          </cell>
          <cell r="BI248">
            <v>3194</v>
          </cell>
          <cell r="BJ248">
            <v>764</v>
          </cell>
          <cell r="BK248" t="str">
            <v>曹利</v>
          </cell>
          <cell r="BL248" t="str">
            <v>孟昭文</v>
          </cell>
          <cell r="BM248" t="str">
            <v>孙新明</v>
          </cell>
          <cell r="BN248" t="str">
            <v>67880557</v>
          </cell>
          <cell r="BO248" t="str">
            <v>2025-03-12</v>
          </cell>
        </row>
        <row r="249">
          <cell r="A249" t="str">
            <v>9111030278685017X2</v>
          </cell>
          <cell r="B249" t="str">
            <v>北京京杰锐思技术开发有限公司</v>
          </cell>
          <cell r="C249" t="str">
            <v>2025</v>
          </cell>
          <cell r="D249" t="str">
            <v>2</v>
          </cell>
          <cell r="E249">
            <v>401595</v>
          </cell>
          <cell r="F249">
            <v>237296</v>
          </cell>
          <cell r="G249" t="str">
            <v/>
          </cell>
          <cell r="H249">
            <v>0</v>
          </cell>
          <cell r="I249">
            <v>172625</v>
          </cell>
          <cell r="J249">
            <v>74861</v>
          </cell>
          <cell r="K249">
            <v>9170</v>
          </cell>
          <cell r="L249">
            <v>14947</v>
          </cell>
          <cell r="M249">
            <v>42593</v>
          </cell>
          <cell r="N249">
            <v>163455</v>
          </cell>
          <cell r="O249">
            <v>21381</v>
          </cell>
          <cell r="P249">
            <v>59914</v>
          </cell>
          <cell r="Q249">
            <v>440430</v>
          </cell>
          <cell r="R249">
            <v>277678</v>
          </cell>
          <cell r="S249">
            <v>390764</v>
          </cell>
          <cell r="T249">
            <v>255028</v>
          </cell>
          <cell r="U249">
            <v>8029</v>
          </cell>
          <cell r="V249">
            <v>5524</v>
          </cell>
          <cell r="W249">
            <v>4305</v>
          </cell>
          <cell r="X249">
            <v>4233</v>
          </cell>
          <cell r="Y249">
            <v>3</v>
          </cell>
          <cell r="Z249">
            <v>401</v>
          </cell>
          <cell r="AA249">
            <v>351</v>
          </cell>
          <cell r="AB249">
            <v>126</v>
          </cell>
          <cell r="AC249">
            <v>6298</v>
          </cell>
          <cell r="AD249">
            <v>7388</v>
          </cell>
          <cell r="AE249">
            <v>3116</v>
          </cell>
          <cell r="AF249">
            <v>4033</v>
          </cell>
          <cell r="AG249">
            <v>-107</v>
          </cell>
          <cell r="AH249">
            <v>61</v>
          </cell>
          <cell r="AI249" t="str">
            <v/>
          </cell>
          <cell r="AJ249">
            <v>0</v>
          </cell>
          <cell r="AK249" t="str">
            <v/>
          </cell>
          <cell r="AL249">
            <v>0</v>
          </cell>
          <cell r="AM249">
            <v>110</v>
          </cell>
          <cell r="AN249">
            <v>0</v>
          </cell>
          <cell r="AO249" t="str">
            <v/>
          </cell>
          <cell r="AP249">
            <v>0</v>
          </cell>
          <cell r="AQ249" t="str">
            <v/>
          </cell>
          <cell r="AR249">
            <v>0</v>
          </cell>
          <cell r="AS249" t="str">
            <v/>
          </cell>
          <cell r="AT249">
            <v>0</v>
          </cell>
          <cell r="AU249" t="str">
            <v/>
          </cell>
          <cell r="AV249">
            <v>0</v>
          </cell>
          <cell r="AW249">
            <v>-5827</v>
          </cell>
          <cell r="AX249">
            <v>-10718</v>
          </cell>
          <cell r="AY249" t="str">
            <v/>
          </cell>
          <cell r="AZ249">
            <v>0</v>
          </cell>
          <cell r="BA249" t="str">
            <v/>
          </cell>
          <cell r="BB249">
            <v>0</v>
          </cell>
          <cell r="BC249">
            <v>-5827</v>
          </cell>
          <cell r="BD249">
            <v>-10718</v>
          </cell>
          <cell r="BE249">
            <v>-1303</v>
          </cell>
          <cell r="BF249">
            <v>5</v>
          </cell>
          <cell r="BG249">
            <v>108</v>
          </cell>
          <cell r="BH249" t="str">
            <v/>
          </cell>
          <cell r="BI249">
            <v>0</v>
          </cell>
          <cell r="BJ249">
            <v>75</v>
          </cell>
          <cell r="BK249" t="str">
            <v>谢海容</v>
          </cell>
          <cell r="BL249" t="str">
            <v>李绍晨</v>
          </cell>
          <cell r="BM249" t="str">
            <v>李文会</v>
          </cell>
          <cell r="BN249" t="str">
            <v>67883497-8666</v>
          </cell>
          <cell r="BO249" t="str">
            <v>2025-03-17</v>
          </cell>
        </row>
        <row r="250">
          <cell r="A250" t="str">
            <v>911103028011486460</v>
          </cell>
          <cell r="B250" t="str">
            <v>艾地盟食品科技（北京）有限公司</v>
          </cell>
          <cell r="C250" t="str">
            <v>2025</v>
          </cell>
          <cell r="D250" t="str">
            <v>2</v>
          </cell>
          <cell r="E250">
            <v>530934</v>
          </cell>
          <cell r="F250">
            <v>477902</v>
          </cell>
          <cell r="G250">
            <v>33317</v>
          </cell>
          <cell r="H250">
            <v>33478</v>
          </cell>
          <cell r="I250">
            <v>59839</v>
          </cell>
          <cell r="J250">
            <v>48281</v>
          </cell>
          <cell r="K250">
            <v>24397</v>
          </cell>
          <cell r="L250">
            <v>26270</v>
          </cell>
          <cell r="M250">
            <v>193225</v>
          </cell>
          <cell r="N250">
            <v>35442</v>
          </cell>
          <cell r="O250">
            <v>191958</v>
          </cell>
          <cell r="P250">
            <v>16983</v>
          </cell>
          <cell r="Q250">
            <v>583539</v>
          </cell>
          <cell r="R250">
            <v>543415</v>
          </cell>
          <cell r="S250">
            <v>51473</v>
          </cell>
          <cell r="T250">
            <v>42311</v>
          </cell>
          <cell r="U250">
            <v>71926</v>
          </cell>
          <cell r="V250">
            <v>47888</v>
          </cell>
          <cell r="W250">
            <v>57465</v>
          </cell>
          <cell r="X250">
            <v>36735</v>
          </cell>
          <cell r="Y250">
            <v>537</v>
          </cell>
          <cell r="Z250">
            <v>468</v>
          </cell>
          <cell r="AA250">
            <v>952</v>
          </cell>
          <cell r="AB250">
            <v>1213</v>
          </cell>
          <cell r="AC250">
            <v>7048</v>
          </cell>
          <cell r="AD250">
            <v>7422</v>
          </cell>
          <cell r="AE250" t="str">
            <v/>
          </cell>
          <cell r="AF250">
            <v>0</v>
          </cell>
          <cell r="AG250">
            <v>-59</v>
          </cell>
          <cell r="AH250">
            <v>-152</v>
          </cell>
          <cell r="AI250" t="str">
            <v/>
          </cell>
          <cell r="AJ250">
            <v>0</v>
          </cell>
          <cell r="AK250" t="str">
            <v/>
          </cell>
          <cell r="AL250">
            <v>0</v>
          </cell>
          <cell r="AM250" t="str">
            <v/>
          </cell>
          <cell r="AN250">
            <v>0</v>
          </cell>
          <cell r="AO250">
            <v>2070</v>
          </cell>
          <cell r="AP250">
            <v>3516</v>
          </cell>
          <cell r="AQ250" t="str">
            <v/>
          </cell>
          <cell r="AR250">
            <v>0</v>
          </cell>
          <cell r="AS250" t="str">
            <v/>
          </cell>
          <cell r="AT250">
            <v>0</v>
          </cell>
          <cell r="AU250" t="str">
            <v/>
          </cell>
          <cell r="AV250">
            <v>0</v>
          </cell>
          <cell r="AW250">
            <v>8053</v>
          </cell>
          <cell r="AX250">
            <v>5718</v>
          </cell>
          <cell r="AY250" t="str">
            <v/>
          </cell>
          <cell r="AZ250">
            <v>1</v>
          </cell>
          <cell r="BA250" t="str">
            <v/>
          </cell>
          <cell r="BB250">
            <v>-25</v>
          </cell>
          <cell r="BC250">
            <v>8053</v>
          </cell>
          <cell r="BD250">
            <v>5744</v>
          </cell>
          <cell r="BE250">
            <v>3292</v>
          </cell>
          <cell r="BF250">
            <v>1908</v>
          </cell>
          <cell r="BG250">
            <v>168</v>
          </cell>
          <cell r="BH250" t="str">
            <v/>
          </cell>
          <cell r="BI250">
            <v>0</v>
          </cell>
          <cell r="BJ250">
            <v>179</v>
          </cell>
          <cell r="BK250" t="str">
            <v>艾地盟</v>
          </cell>
          <cell r="BL250" t="str">
            <v>艾地盟</v>
          </cell>
          <cell r="BM250" t="str">
            <v>张霞</v>
          </cell>
          <cell r="BN250" t="str">
            <v>17611587807</v>
          </cell>
          <cell r="BO250" t="str">
            <v>2025-03-12</v>
          </cell>
        </row>
        <row r="251">
          <cell r="A251" t="str">
            <v>9111030278895049X4</v>
          </cell>
          <cell r="B251" t="str">
            <v>布勒莱宝光学设备（北京）有限公司</v>
          </cell>
          <cell r="C251" t="str">
            <v>2025</v>
          </cell>
          <cell r="D251" t="str">
            <v>2</v>
          </cell>
          <cell r="E251">
            <v>1018641</v>
          </cell>
          <cell r="F251">
            <v>802256</v>
          </cell>
          <cell r="G251">
            <v>138766</v>
          </cell>
          <cell r="H251">
            <v>110552</v>
          </cell>
          <cell r="I251">
            <v>626143</v>
          </cell>
          <cell r="J251">
            <v>440714</v>
          </cell>
          <cell r="K251" t="str">
            <v/>
          </cell>
          <cell r="L251">
            <v>0</v>
          </cell>
          <cell r="M251">
            <v>31024</v>
          </cell>
          <cell r="N251">
            <v>626143</v>
          </cell>
          <cell r="O251">
            <v>30070</v>
          </cell>
          <cell r="P251">
            <v>440714</v>
          </cell>
          <cell r="Q251">
            <v>1039135</v>
          </cell>
          <cell r="R251">
            <v>826924</v>
          </cell>
          <cell r="S251">
            <v>953268</v>
          </cell>
          <cell r="T251">
            <v>713601</v>
          </cell>
          <cell r="U251">
            <v>52879</v>
          </cell>
          <cell r="V251">
            <v>211220</v>
          </cell>
          <cell r="W251">
            <v>41162</v>
          </cell>
          <cell r="X251">
            <v>170668</v>
          </cell>
          <cell r="Y251">
            <v>-39</v>
          </cell>
          <cell r="Z251">
            <v>0</v>
          </cell>
          <cell r="AA251">
            <v>9454</v>
          </cell>
          <cell r="AB251">
            <v>6837</v>
          </cell>
          <cell r="AC251">
            <v>4098</v>
          </cell>
          <cell r="AD251">
            <v>4462</v>
          </cell>
          <cell r="AE251">
            <v>4410</v>
          </cell>
          <cell r="AF251">
            <v>2140</v>
          </cell>
          <cell r="AG251">
            <v>-344</v>
          </cell>
          <cell r="AH251">
            <v>-372</v>
          </cell>
          <cell r="AI251" t="str">
            <v/>
          </cell>
          <cell r="AJ251">
            <v>0</v>
          </cell>
          <cell r="AK251" t="str">
            <v/>
          </cell>
          <cell r="AL251">
            <v>0</v>
          </cell>
          <cell r="AM251" t="str">
            <v/>
          </cell>
          <cell r="AN251">
            <v>0</v>
          </cell>
          <cell r="AO251" t="str">
            <v/>
          </cell>
          <cell r="AP251">
            <v>0</v>
          </cell>
          <cell r="AQ251" t="str">
            <v/>
          </cell>
          <cell r="AR251">
            <v>0</v>
          </cell>
          <cell r="AS251" t="str">
            <v/>
          </cell>
          <cell r="AT251">
            <v>0</v>
          </cell>
          <cell r="AU251" t="str">
            <v/>
          </cell>
          <cell r="AV251">
            <v>0</v>
          </cell>
          <cell r="AW251">
            <v>-5862</v>
          </cell>
          <cell r="AX251">
            <v>27485</v>
          </cell>
          <cell r="AY251">
            <v>570</v>
          </cell>
          <cell r="AZ251">
            <v>446</v>
          </cell>
          <cell r="BA251">
            <v>0</v>
          </cell>
          <cell r="BB251">
            <v>18</v>
          </cell>
          <cell r="BC251">
            <v>-5293</v>
          </cell>
          <cell r="BD251">
            <v>27912</v>
          </cell>
          <cell r="BE251">
            <v>4396</v>
          </cell>
          <cell r="BF251">
            <v>-1358</v>
          </cell>
          <cell r="BG251">
            <v>172</v>
          </cell>
          <cell r="BH251">
            <v>1266</v>
          </cell>
          <cell r="BI251">
            <v>0</v>
          </cell>
          <cell r="BJ251">
            <v>166</v>
          </cell>
          <cell r="BK251" t="str">
            <v>周欢</v>
          </cell>
          <cell r="BL251" t="str">
            <v>夏希</v>
          </cell>
          <cell r="BM251" t="str">
            <v>于金明</v>
          </cell>
          <cell r="BN251" t="str">
            <v>53793366</v>
          </cell>
          <cell r="BO251" t="str">
            <v>2025-03-17</v>
          </cell>
        </row>
        <row r="252">
          <cell r="A252" t="str">
            <v>91110302600087218L</v>
          </cell>
          <cell r="B252" t="str">
            <v>JOT自动化技术（北京）有限公司</v>
          </cell>
          <cell r="C252" t="str">
            <v>2025</v>
          </cell>
          <cell r="D252" t="str">
            <v>2</v>
          </cell>
          <cell r="E252">
            <v>86703</v>
          </cell>
          <cell r="F252">
            <v>117665</v>
          </cell>
          <cell r="G252">
            <v>45095</v>
          </cell>
          <cell r="H252">
            <v>69490</v>
          </cell>
          <cell r="I252">
            <v>31423</v>
          </cell>
          <cell r="J252">
            <v>33102</v>
          </cell>
          <cell r="K252">
            <v>1180</v>
          </cell>
          <cell r="L252">
            <v>733</v>
          </cell>
          <cell r="M252">
            <v>7588</v>
          </cell>
          <cell r="N252">
            <v>8459</v>
          </cell>
          <cell r="O252">
            <v>11439</v>
          </cell>
          <cell r="P252">
            <v>10454</v>
          </cell>
          <cell r="Q252">
            <v>87271</v>
          </cell>
          <cell r="R252">
            <v>118536</v>
          </cell>
          <cell r="S252">
            <v>61738</v>
          </cell>
          <cell r="T252">
            <v>63267</v>
          </cell>
          <cell r="U252">
            <v>6340</v>
          </cell>
          <cell r="V252">
            <v>6373</v>
          </cell>
          <cell r="W252">
            <v>6139</v>
          </cell>
          <cell r="X252">
            <v>5905</v>
          </cell>
          <cell r="Y252">
            <v>315</v>
          </cell>
          <cell r="Z252">
            <v>6</v>
          </cell>
          <cell r="AA252">
            <v>38</v>
          </cell>
          <cell r="AB252">
            <v>107</v>
          </cell>
          <cell r="AC252">
            <v>990</v>
          </cell>
          <cell r="AD252">
            <v>798</v>
          </cell>
          <cell r="AE252">
            <v>2241</v>
          </cell>
          <cell r="AF252">
            <v>2775</v>
          </cell>
          <cell r="AG252">
            <v>389</v>
          </cell>
          <cell r="AH252">
            <v>818</v>
          </cell>
          <cell r="AI252" t="str">
            <v/>
          </cell>
          <cell r="AJ252">
            <v>0</v>
          </cell>
          <cell r="AK252" t="str">
            <v/>
          </cell>
          <cell r="AL252">
            <v>0</v>
          </cell>
          <cell r="AM252" t="str">
            <v/>
          </cell>
          <cell r="AN252">
            <v>0</v>
          </cell>
          <cell r="AO252" t="str">
            <v/>
          </cell>
          <cell r="AP252">
            <v>0</v>
          </cell>
          <cell r="AQ252" t="str">
            <v/>
          </cell>
          <cell r="AR252">
            <v>0</v>
          </cell>
          <cell r="AS252" t="str">
            <v/>
          </cell>
          <cell r="AT252">
            <v>0</v>
          </cell>
          <cell r="AU252" t="str">
            <v/>
          </cell>
          <cell r="AV252">
            <v>0</v>
          </cell>
          <cell r="AW252">
            <v>-3772</v>
          </cell>
          <cell r="AX252">
            <v>-4037</v>
          </cell>
          <cell r="AY252" t="str">
            <v/>
          </cell>
          <cell r="AZ252">
            <v>0</v>
          </cell>
          <cell r="BA252" t="str">
            <v/>
          </cell>
          <cell r="BB252">
            <v>0</v>
          </cell>
          <cell r="BC252">
            <v>-3772</v>
          </cell>
          <cell r="BD252">
            <v>-4037</v>
          </cell>
          <cell r="BE252">
            <v>-73</v>
          </cell>
          <cell r="BF252">
            <v>-325</v>
          </cell>
          <cell r="BG252">
            <v>83</v>
          </cell>
          <cell r="BH252" t="str">
            <v/>
          </cell>
          <cell r="BI252">
            <v>0</v>
          </cell>
          <cell r="BJ252">
            <v>98</v>
          </cell>
          <cell r="BK252" t="str">
            <v>Arto</v>
          </cell>
          <cell r="BL252" t="str">
            <v>李小刚</v>
          </cell>
          <cell r="BM252" t="str">
            <v>段洪萍</v>
          </cell>
          <cell r="BN252" t="str">
            <v>67802939</v>
          </cell>
          <cell r="BO252" t="str">
            <v>2025-03-13</v>
          </cell>
        </row>
        <row r="253">
          <cell r="A253" t="str">
            <v>911101128024233044</v>
          </cell>
          <cell r="B253" t="str">
            <v>北京新福润达绝缘材料有限责任公司</v>
          </cell>
          <cell r="C253" t="str">
            <v>2025</v>
          </cell>
          <cell r="D253" t="str">
            <v>2</v>
          </cell>
          <cell r="E253">
            <v>153164</v>
          </cell>
          <cell r="F253">
            <v>114196</v>
          </cell>
          <cell r="G253">
            <v>9923</v>
          </cell>
          <cell r="H253">
            <v>8080</v>
          </cell>
          <cell r="I253">
            <v>18725</v>
          </cell>
          <cell r="J253">
            <v>16244</v>
          </cell>
          <cell r="K253">
            <v>7397</v>
          </cell>
          <cell r="L253">
            <v>7640</v>
          </cell>
          <cell r="M253">
            <v>151563</v>
          </cell>
          <cell r="N253">
            <v>5866</v>
          </cell>
          <cell r="O253">
            <v>155593</v>
          </cell>
          <cell r="P253">
            <v>4378</v>
          </cell>
          <cell r="Q253">
            <v>279703</v>
          </cell>
          <cell r="R253">
            <v>251248</v>
          </cell>
          <cell r="S253">
            <v>230156</v>
          </cell>
          <cell r="T253">
            <v>212511</v>
          </cell>
          <cell r="U253">
            <v>25381</v>
          </cell>
          <cell r="V253">
            <v>18732</v>
          </cell>
          <cell r="W253">
            <v>17878</v>
          </cell>
          <cell r="X253">
            <v>13841</v>
          </cell>
          <cell r="Y253">
            <v>511</v>
          </cell>
          <cell r="Z253">
            <v>434</v>
          </cell>
          <cell r="AA253">
            <v>404</v>
          </cell>
          <cell r="AB253">
            <v>499</v>
          </cell>
          <cell r="AC253">
            <v>1363</v>
          </cell>
          <cell r="AD253">
            <v>1278</v>
          </cell>
          <cell r="AE253">
            <v>1059</v>
          </cell>
          <cell r="AF253">
            <v>1160</v>
          </cell>
          <cell r="AG253">
            <v>1339</v>
          </cell>
          <cell r="AH253">
            <v>1377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2827</v>
          </cell>
          <cell r="AX253">
            <v>143</v>
          </cell>
          <cell r="AY253">
            <v>86</v>
          </cell>
          <cell r="AZ253">
            <v>437</v>
          </cell>
          <cell r="BA253">
            <v>0</v>
          </cell>
          <cell r="BB253">
            <v>0</v>
          </cell>
          <cell r="BC253">
            <v>2913</v>
          </cell>
          <cell r="BD253">
            <v>580</v>
          </cell>
          <cell r="BE253">
            <v>742</v>
          </cell>
          <cell r="BF253">
            <v>349</v>
          </cell>
          <cell r="BG253">
            <v>139</v>
          </cell>
          <cell r="BH253">
            <v>0</v>
          </cell>
          <cell r="BI253">
            <v>0</v>
          </cell>
          <cell r="BJ253">
            <v>138</v>
          </cell>
          <cell r="BK253" t="str">
            <v>邱斌</v>
          </cell>
          <cell r="BL253" t="str">
            <v>陈晓梅</v>
          </cell>
          <cell r="BM253" t="str">
            <v>董富丽</v>
          </cell>
          <cell r="BN253" t="str">
            <v>17862185951</v>
          </cell>
          <cell r="BO253" t="str">
            <v>2025-03-12</v>
          </cell>
        </row>
        <row r="254">
          <cell r="A254" t="str">
            <v>9111030279597406X6</v>
          </cell>
          <cell r="B254" t="str">
            <v>北京世纪迈劲生物科技有限公司</v>
          </cell>
          <cell r="C254" t="str">
            <v>2025</v>
          </cell>
          <cell r="D254" t="str">
            <v>2</v>
          </cell>
          <cell r="E254">
            <v>108481</v>
          </cell>
          <cell r="F254">
            <v>84957</v>
          </cell>
          <cell r="G254">
            <v>7523</v>
          </cell>
          <cell r="H254">
            <v>4239</v>
          </cell>
          <cell r="I254">
            <v>16775</v>
          </cell>
          <cell r="J254">
            <v>17649</v>
          </cell>
          <cell r="K254">
            <v>9243</v>
          </cell>
          <cell r="L254">
            <v>9100</v>
          </cell>
          <cell r="M254">
            <v>4987</v>
          </cell>
          <cell r="N254">
            <v>7532</v>
          </cell>
          <cell r="O254">
            <v>4896</v>
          </cell>
          <cell r="P254">
            <v>8549</v>
          </cell>
          <cell r="Q254">
            <v>213786</v>
          </cell>
          <cell r="R254">
            <v>189402</v>
          </cell>
          <cell r="S254">
            <v>150422</v>
          </cell>
          <cell r="T254">
            <v>112269</v>
          </cell>
          <cell r="U254">
            <v>25177</v>
          </cell>
          <cell r="V254">
            <v>21861</v>
          </cell>
          <cell r="W254">
            <v>24120</v>
          </cell>
          <cell r="X254">
            <v>18997</v>
          </cell>
          <cell r="Y254">
            <v>5</v>
          </cell>
          <cell r="Z254">
            <v>8</v>
          </cell>
          <cell r="AA254">
            <v>346</v>
          </cell>
          <cell r="AB254">
            <v>168</v>
          </cell>
          <cell r="AC254">
            <v>353</v>
          </cell>
          <cell r="AD254">
            <v>446</v>
          </cell>
          <cell r="AE254">
            <v>1207</v>
          </cell>
          <cell r="AF254">
            <v>1720</v>
          </cell>
          <cell r="AG254">
            <v>124</v>
          </cell>
          <cell r="AH254">
            <v>242</v>
          </cell>
          <cell r="AI254" t="str">
            <v/>
          </cell>
          <cell r="AJ254">
            <v>0</v>
          </cell>
          <cell r="AK254" t="str">
            <v/>
          </cell>
          <cell r="AL254">
            <v>0</v>
          </cell>
          <cell r="AM254" t="str">
            <v/>
          </cell>
          <cell r="AN254">
            <v>0</v>
          </cell>
          <cell r="AO254" t="str">
            <v/>
          </cell>
          <cell r="AP254">
            <v>0</v>
          </cell>
          <cell r="AQ254" t="str">
            <v/>
          </cell>
          <cell r="AR254">
            <v>0</v>
          </cell>
          <cell r="AS254" t="str">
            <v/>
          </cell>
          <cell r="AT254">
            <v>0</v>
          </cell>
          <cell r="AU254" t="str">
            <v/>
          </cell>
          <cell r="AV254">
            <v>0</v>
          </cell>
          <cell r="AW254">
            <v>-978</v>
          </cell>
          <cell r="AX254">
            <v>280</v>
          </cell>
          <cell r="AY254" t="str">
            <v/>
          </cell>
          <cell r="AZ254">
            <v>0</v>
          </cell>
          <cell r="BA254" t="str">
            <v/>
          </cell>
          <cell r="BB254">
            <v>0</v>
          </cell>
          <cell r="BC254">
            <v>-978</v>
          </cell>
          <cell r="BD254">
            <v>280</v>
          </cell>
          <cell r="BE254">
            <v>4</v>
          </cell>
          <cell r="BF254">
            <v>519</v>
          </cell>
          <cell r="BG254">
            <v>18</v>
          </cell>
          <cell r="BH254" t="str">
            <v/>
          </cell>
          <cell r="BI254">
            <v>0</v>
          </cell>
          <cell r="BJ254">
            <v>17</v>
          </cell>
          <cell r="BK254" t="str">
            <v>高峰</v>
          </cell>
          <cell r="BL254" t="str">
            <v>王珊</v>
          </cell>
          <cell r="BM254" t="str">
            <v>王珊</v>
          </cell>
          <cell r="BN254" t="str">
            <v>010-81769601</v>
          </cell>
          <cell r="BO254" t="str">
            <v>2025-03-13</v>
          </cell>
        </row>
        <row r="255">
          <cell r="A255" t="str">
            <v>91110115745454891R</v>
          </cell>
          <cell r="B255" t="str">
            <v>北京鑫益晖印刷有限公司</v>
          </cell>
          <cell r="C255" t="str">
            <v>2025</v>
          </cell>
          <cell r="D255" t="str">
            <v>2</v>
          </cell>
          <cell r="E255">
            <v>52086</v>
          </cell>
          <cell r="F255">
            <v>52179</v>
          </cell>
          <cell r="G255">
            <v>22481</v>
          </cell>
          <cell r="H255">
            <v>25908</v>
          </cell>
          <cell r="I255">
            <v>11044</v>
          </cell>
          <cell r="J255">
            <v>8870</v>
          </cell>
          <cell r="K255">
            <v>6778</v>
          </cell>
          <cell r="L255">
            <v>3751</v>
          </cell>
          <cell r="M255">
            <v>62653</v>
          </cell>
          <cell r="N255">
            <v>4266</v>
          </cell>
          <cell r="O255">
            <v>62372</v>
          </cell>
          <cell r="P255">
            <v>5119</v>
          </cell>
          <cell r="Q255">
            <v>63348</v>
          </cell>
          <cell r="R255">
            <v>65132</v>
          </cell>
          <cell r="S255">
            <v>40996</v>
          </cell>
          <cell r="T255">
            <v>40977</v>
          </cell>
          <cell r="U255">
            <v>6012</v>
          </cell>
          <cell r="V255">
            <v>8057</v>
          </cell>
          <cell r="W255">
            <v>5837</v>
          </cell>
          <cell r="X255">
            <v>7622</v>
          </cell>
          <cell r="Y255">
            <v>25</v>
          </cell>
          <cell r="Z255">
            <v>24</v>
          </cell>
          <cell r="AA255">
            <v>22</v>
          </cell>
          <cell r="AB255">
            <v>303</v>
          </cell>
          <cell r="AC255">
            <v>618</v>
          </cell>
          <cell r="AD255">
            <v>454</v>
          </cell>
          <cell r="AE255" t="str">
            <v/>
          </cell>
          <cell r="AF255">
            <v>0</v>
          </cell>
          <cell r="AG255">
            <v>2</v>
          </cell>
          <cell r="AH255">
            <v>22</v>
          </cell>
          <cell r="AI255" t="str">
            <v/>
          </cell>
          <cell r="AJ255">
            <v>0</v>
          </cell>
          <cell r="AK255" t="str">
            <v/>
          </cell>
          <cell r="AL255">
            <v>0</v>
          </cell>
          <cell r="AM255" t="str">
            <v/>
          </cell>
          <cell r="AN255">
            <v>0</v>
          </cell>
          <cell r="AO255" t="str">
            <v/>
          </cell>
          <cell r="AP255">
            <v>0</v>
          </cell>
          <cell r="AQ255" t="str">
            <v/>
          </cell>
          <cell r="AR255">
            <v>0</v>
          </cell>
          <cell r="AS255" t="str">
            <v/>
          </cell>
          <cell r="AT255">
            <v>0</v>
          </cell>
          <cell r="AU255" t="str">
            <v/>
          </cell>
          <cell r="AV255">
            <v>0</v>
          </cell>
          <cell r="AW255">
            <v>-492</v>
          </cell>
          <cell r="AX255">
            <v>-368</v>
          </cell>
          <cell r="AY255" t="str">
            <v/>
          </cell>
          <cell r="AZ255">
            <v>6</v>
          </cell>
          <cell r="BA255" t="str">
            <v/>
          </cell>
          <cell r="BB255">
            <v>0</v>
          </cell>
          <cell r="BC255">
            <v>-492</v>
          </cell>
          <cell r="BD255">
            <v>-362</v>
          </cell>
          <cell r="BE255">
            <v>118</v>
          </cell>
          <cell r="BF255">
            <v>125</v>
          </cell>
          <cell r="BG255">
            <v>43</v>
          </cell>
          <cell r="BH255">
            <v>0</v>
          </cell>
          <cell r="BI255">
            <v>0</v>
          </cell>
          <cell r="BJ255">
            <v>43</v>
          </cell>
          <cell r="BK255" t="str">
            <v>宋爱春</v>
          </cell>
          <cell r="BL255" t="str">
            <v>宋爱春</v>
          </cell>
          <cell r="BM255" t="str">
            <v>程立军</v>
          </cell>
          <cell r="BN255" t="str">
            <v>13581512006</v>
          </cell>
          <cell r="BO255" t="str">
            <v>2025-03-17</v>
          </cell>
        </row>
        <row r="256">
          <cell r="A256" t="str">
            <v>91110112733467695E</v>
          </cell>
          <cell r="B256" t="str">
            <v>北京邢钢焊网科技发展有限责任公司</v>
          </cell>
          <cell r="C256" t="str">
            <v>2025</v>
          </cell>
          <cell r="D256" t="str">
            <v>2</v>
          </cell>
          <cell r="E256">
            <v>164599</v>
          </cell>
          <cell r="F256">
            <v>152806</v>
          </cell>
          <cell r="G256">
            <v>38493</v>
          </cell>
          <cell r="H256">
            <v>33546</v>
          </cell>
          <cell r="I256">
            <v>16625</v>
          </cell>
          <cell r="J256">
            <v>17580</v>
          </cell>
          <cell r="K256">
            <v>10623</v>
          </cell>
          <cell r="L256">
            <v>10294</v>
          </cell>
          <cell r="M256">
            <v>129776</v>
          </cell>
          <cell r="N256">
            <v>3295</v>
          </cell>
          <cell r="O256">
            <v>130436</v>
          </cell>
          <cell r="P256">
            <v>1893</v>
          </cell>
          <cell r="Q256">
            <v>282958</v>
          </cell>
          <cell r="R256">
            <v>273871</v>
          </cell>
          <cell r="S256">
            <v>126746</v>
          </cell>
          <cell r="T256">
            <v>127932</v>
          </cell>
          <cell r="U256">
            <v>25108</v>
          </cell>
          <cell r="V256">
            <v>30439</v>
          </cell>
          <cell r="W256">
            <v>22086</v>
          </cell>
          <cell r="X256">
            <v>25986</v>
          </cell>
          <cell r="Y256">
            <v>136</v>
          </cell>
          <cell r="Z256">
            <v>93</v>
          </cell>
          <cell r="AA256">
            <v>994</v>
          </cell>
          <cell r="AB256">
            <v>1240</v>
          </cell>
          <cell r="AC256">
            <v>579</v>
          </cell>
          <cell r="AD256">
            <v>1053</v>
          </cell>
          <cell r="AE256">
            <v>1068</v>
          </cell>
          <cell r="AF256">
            <v>1623</v>
          </cell>
          <cell r="AG256">
            <v>-145</v>
          </cell>
          <cell r="AH256">
            <v>-218</v>
          </cell>
          <cell r="AI256" t="str">
            <v/>
          </cell>
          <cell r="AJ256">
            <v>0</v>
          </cell>
          <cell r="AK256" t="str">
            <v/>
          </cell>
          <cell r="AL256">
            <v>0</v>
          </cell>
          <cell r="AM256" t="str">
            <v/>
          </cell>
          <cell r="AN256">
            <v>4</v>
          </cell>
          <cell r="AO256" t="str">
            <v/>
          </cell>
          <cell r="AP256">
            <v>0</v>
          </cell>
          <cell r="AQ256" t="str">
            <v/>
          </cell>
          <cell r="AR256">
            <v>0</v>
          </cell>
          <cell r="AS256" t="str">
            <v/>
          </cell>
          <cell r="AT256">
            <v>0</v>
          </cell>
          <cell r="AU256" t="str">
            <v/>
          </cell>
          <cell r="AV256">
            <v>0</v>
          </cell>
          <cell r="AW256">
            <v>390</v>
          </cell>
          <cell r="AX256">
            <v>667</v>
          </cell>
          <cell r="AY256" t="str">
            <v/>
          </cell>
          <cell r="AZ256">
            <v>0</v>
          </cell>
          <cell r="BA256" t="str">
            <v/>
          </cell>
          <cell r="BB256">
            <v>0</v>
          </cell>
          <cell r="BC256">
            <v>390</v>
          </cell>
          <cell r="BD256">
            <v>667</v>
          </cell>
          <cell r="BE256">
            <v>-540</v>
          </cell>
          <cell r="BF256">
            <v>-714</v>
          </cell>
          <cell r="BG256">
            <v>78</v>
          </cell>
          <cell r="BH256">
            <v>0</v>
          </cell>
          <cell r="BI256">
            <v>0</v>
          </cell>
          <cell r="BJ256">
            <v>82</v>
          </cell>
          <cell r="BK256" t="str">
            <v>张延明</v>
          </cell>
          <cell r="BL256" t="str">
            <v>韩宁宁</v>
          </cell>
          <cell r="BM256" t="str">
            <v>高卫超</v>
          </cell>
          <cell r="BN256" t="str">
            <v>60502397</v>
          </cell>
          <cell r="BO256" t="str">
            <v>2025-03-12</v>
          </cell>
        </row>
        <row r="257">
          <cell r="A257" t="str">
            <v>91110112101845483H</v>
          </cell>
          <cell r="B257" t="str">
            <v>国铁印务有限公司</v>
          </cell>
          <cell r="C257" t="str">
            <v>2025</v>
          </cell>
          <cell r="D257" t="str">
            <v>2</v>
          </cell>
          <cell r="E257">
            <v>324657</v>
          </cell>
          <cell r="F257">
            <v>327344</v>
          </cell>
          <cell r="G257">
            <v>73577</v>
          </cell>
          <cell r="H257">
            <v>73517</v>
          </cell>
          <cell r="I257">
            <v>9113</v>
          </cell>
          <cell r="J257">
            <v>2656</v>
          </cell>
          <cell r="K257">
            <v>1218</v>
          </cell>
          <cell r="L257">
            <v>63</v>
          </cell>
          <cell r="M257">
            <v>168705</v>
          </cell>
          <cell r="N257">
            <v>879</v>
          </cell>
          <cell r="O257">
            <v>167534</v>
          </cell>
          <cell r="P257">
            <v>2593</v>
          </cell>
          <cell r="Q257">
            <v>363835</v>
          </cell>
          <cell r="R257">
            <v>372232</v>
          </cell>
          <cell r="S257">
            <v>92101</v>
          </cell>
          <cell r="T257">
            <v>96693</v>
          </cell>
          <cell r="U257">
            <v>5323</v>
          </cell>
          <cell r="V257">
            <v>8718</v>
          </cell>
          <cell r="W257">
            <v>3927</v>
          </cell>
          <cell r="X257">
            <v>5652</v>
          </cell>
          <cell r="Y257">
            <v>30</v>
          </cell>
          <cell r="Z257">
            <v>0</v>
          </cell>
          <cell r="AA257">
            <v>660</v>
          </cell>
          <cell r="AB257">
            <v>0</v>
          </cell>
          <cell r="AC257">
            <v>3170</v>
          </cell>
          <cell r="AD257">
            <v>3197</v>
          </cell>
          <cell r="AE257">
            <v>0</v>
          </cell>
          <cell r="AF257">
            <v>0</v>
          </cell>
          <cell r="AG257">
            <v>0</v>
          </cell>
          <cell r="AH257">
            <v>1</v>
          </cell>
          <cell r="AI257" t="str">
            <v/>
          </cell>
          <cell r="AJ257">
            <v>0</v>
          </cell>
          <cell r="AK257" t="str">
            <v/>
          </cell>
          <cell r="AL257">
            <v>0</v>
          </cell>
          <cell r="AM257">
            <v>7</v>
          </cell>
          <cell r="AN257">
            <v>0</v>
          </cell>
          <cell r="AO257" t="str">
            <v/>
          </cell>
          <cell r="AP257">
            <v>0</v>
          </cell>
          <cell r="AQ257" t="str">
            <v/>
          </cell>
          <cell r="AR257">
            <v>0</v>
          </cell>
          <cell r="AS257" t="str">
            <v/>
          </cell>
          <cell r="AT257">
            <v>0</v>
          </cell>
          <cell r="AU257" t="str">
            <v/>
          </cell>
          <cell r="AV257">
            <v>0</v>
          </cell>
          <cell r="AW257">
            <v>-2456</v>
          </cell>
          <cell r="AX257">
            <v>-119</v>
          </cell>
          <cell r="AY257" t="str">
            <v/>
          </cell>
          <cell r="AZ257">
            <v>0</v>
          </cell>
          <cell r="BA257" t="str">
            <v/>
          </cell>
          <cell r="BB257">
            <v>0</v>
          </cell>
          <cell r="BC257">
            <v>-2456</v>
          </cell>
          <cell r="BD257">
            <v>-119</v>
          </cell>
          <cell r="BE257" t="str">
            <v/>
          </cell>
          <cell r="BF257">
            <v>0</v>
          </cell>
          <cell r="BG257">
            <v>114</v>
          </cell>
          <cell r="BH257" t="str">
            <v/>
          </cell>
          <cell r="BI257">
            <v>0</v>
          </cell>
          <cell r="BJ257">
            <v>115</v>
          </cell>
          <cell r="BK257" t="str">
            <v>孟子诤</v>
          </cell>
          <cell r="BL257" t="str">
            <v>马艳涛</v>
          </cell>
          <cell r="BM257" t="str">
            <v>李珊珊</v>
          </cell>
          <cell r="BN257" t="str">
            <v>13520346631</v>
          </cell>
          <cell r="BO257" t="str">
            <v>2025-03-17</v>
          </cell>
        </row>
        <row r="258">
          <cell r="A258" t="str">
            <v>91110105700239397Q</v>
          </cell>
          <cell r="B258" t="str">
            <v>北京北开电气股份有限公司</v>
          </cell>
          <cell r="C258" t="str">
            <v>2025</v>
          </cell>
          <cell r="D258" t="str">
            <v>2</v>
          </cell>
          <cell r="E258">
            <v>310398</v>
          </cell>
          <cell r="F258">
            <v>300637</v>
          </cell>
          <cell r="G258">
            <v>84921</v>
          </cell>
          <cell r="H258">
            <v>88167</v>
          </cell>
          <cell r="I258">
            <v>98793</v>
          </cell>
          <cell r="J258">
            <v>86028</v>
          </cell>
          <cell r="K258">
            <v>6765</v>
          </cell>
          <cell r="L258">
            <v>9550</v>
          </cell>
          <cell r="M258">
            <v>45498</v>
          </cell>
          <cell r="N258">
            <v>22006</v>
          </cell>
          <cell r="O258">
            <v>45401</v>
          </cell>
          <cell r="P258">
            <v>19193</v>
          </cell>
          <cell r="Q258">
            <v>351732</v>
          </cell>
          <cell r="R258">
            <v>333657</v>
          </cell>
          <cell r="S258">
            <v>392963</v>
          </cell>
          <cell r="T258">
            <v>395050</v>
          </cell>
          <cell r="U258">
            <v>53999</v>
          </cell>
          <cell r="V258">
            <v>44710</v>
          </cell>
          <cell r="W258">
            <v>42298</v>
          </cell>
          <cell r="X258">
            <v>34330</v>
          </cell>
          <cell r="Y258">
            <v>106</v>
          </cell>
          <cell r="Z258">
            <v>409</v>
          </cell>
          <cell r="AA258">
            <v>3537</v>
          </cell>
          <cell r="AB258">
            <v>3106</v>
          </cell>
          <cell r="AC258">
            <v>4085</v>
          </cell>
          <cell r="AD258">
            <v>4402</v>
          </cell>
          <cell r="AE258">
            <v>855</v>
          </cell>
          <cell r="AF258">
            <v>363</v>
          </cell>
          <cell r="AG258">
            <v>1074</v>
          </cell>
          <cell r="AH258">
            <v>1082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19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2044</v>
          </cell>
          <cell r="AX258">
            <v>1050</v>
          </cell>
          <cell r="AY258">
            <v>19</v>
          </cell>
          <cell r="AZ258">
            <v>376</v>
          </cell>
          <cell r="BA258">
            <v>29</v>
          </cell>
          <cell r="BB258">
            <v>0</v>
          </cell>
          <cell r="BC258">
            <v>2034</v>
          </cell>
          <cell r="BD258">
            <v>1421</v>
          </cell>
          <cell r="BE258">
            <v>547</v>
          </cell>
          <cell r="BF258">
            <v>2936</v>
          </cell>
          <cell r="BG258">
            <v>239</v>
          </cell>
          <cell r="BH258">
            <v>0</v>
          </cell>
          <cell r="BI258">
            <v>0</v>
          </cell>
          <cell r="BJ258">
            <v>226</v>
          </cell>
          <cell r="BK258" t="str">
            <v>张振永</v>
          </cell>
          <cell r="BL258" t="str">
            <v>李劭晶</v>
          </cell>
          <cell r="BM258" t="str">
            <v>康晓鹏</v>
          </cell>
          <cell r="BN258" t="str">
            <v>13581962517</v>
          </cell>
          <cell r="BO258" t="str">
            <v>2025-03-12</v>
          </cell>
        </row>
        <row r="259">
          <cell r="A259" t="str">
            <v>911100007415849989</v>
          </cell>
          <cell r="B259" t="str">
            <v>北京京运通科技股份有限公司</v>
          </cell>
          <cell r="C259" t="str">
            <v>2025</v>
          </cell>
          <cell r="D259" t="str">
            <v>2</v>
          </cell>
          <cell r="E259">
            <v>7216133</v>
          </cell>
          <cell r="F259">
            <v>9992735</v>
          </cell>
          <cell r="G259">
            <v>514691</v>
          </cell>
          <cell r="H259">
            <v>454902</v>
          </cell>
          <cell r="I259">
            <v>265547</v>
          </cell>
          <cell r="J259">
            <v>551909</v>
          </cell>
          <cell r="K259">
            <v>84459</v>
          </cell>
          <cell r="L259">
            <v>8298</v>
          </cell>
          <cell r="M259">
            <v>1034327</v>
          </cell>
          <cell r="N259">
            <v>95085</v>
          </cell>
          <cell r="O259">
            <v>1024707</v>
          </cell>
          <cell r="P259">
            <v>112906</v>
          </cell>
          <cell r="Q259">
            <v>17467658</v>
          </cell>
          <cell r="R259">
            <v>18926034</v>
          </cell>
          <cell r="S259">
            <v>6069950</v>
          </cell>
          <cell r="T259">
            <v>7763868</v>
          </cell>
          <cell r="U259">
            <v>12986</v>
          </cell>
          <cell r="V259">
            <v>298669</v>
          </cell>
          <cell r="W259">
            <v>10791</v>
          </cell>
          <cell r="X259">
            <v>220386</v>
          </cell>
          <cell r="Y259">
            <v>2</v>
          </cell>
          <cell r="Z259">
            <v>741</v>
          </cell>
          <cell r="AA259">
            <v>610</v>
          </cell>
          <cell r="AB259">
            <v>1606</v>
          </cell>
          <cell r="AC259">
            <v>6900</v>
          </cell>
          <cell r="AD259">
            <v>9997</v>
          </cell>
          <cell r="AE259">
            <v>1085</v>
          </cell>
          <cell r="AF259">
            <v>2132</v>
          </cell>
          <cell r="AG259">
            <v>601</v>
          </cell>
          <cell r="AH259">
            <v>1945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222</v>
          </cell>
          <cell r="AN259">
            <v>255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-6781</v>
          </cell>
          <cell r="AX259">
            <v>62118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-6781</v>
          </cell>
          <cell r="BD259">
            <v>62118</v>
          </cell>
          <cell r="BE259">
            <v>-142</v>
          </cell>
          <cell r="BF259">
            <v>741</v>
          </cell>
          <cell r="BG259">
            <v>368</v>
          </cell>
          <cell r="BH259">
            <v>0</v>
          </cell>
          <cell r="BI259">
            <v>0</v>
          </cell>
          <cell r="BJ259">
            <v>485</v>
          </cell>
          <cell r="BK259" t="str">
            <v>冯焕培</v>
          </cell>
          <cell r="BL259" t="str">
            <v>王云</v>
          </cell>
          <cell r="BM259" t="str">
            <v>张起江</v>
          </cell>
          <cell r="BN259" t="str">
            <v>80803016</v>
          </cell>
          <cell r="BO259" t="str">
            <v>2025-03-14</v>
          </cell>
        </row>
        <row r="260">
          <cell r="A260" t="str">
            <v>91110302600052808A</v>
          </cell>
          <cell r="B260" t="str">
            <v>壹胜百模具（北京）有限公司</v>
          </cell>
          <cell r="C260" t="str">
            <v>2025</v>
          </cell>
          <cell r="D260" t="str">
            <v>2</v>
          </cell>
          <cell r="E260">
            <v>96112</v>
          </cell>
          <cell r="F260">
            <v>102835</v>
          </cell>
          <cell r="G260">
            <v>41177</v>
          </cell>
          <cell r="H260">
            <v>35411</v>
          </cell>
          <cell r="I260">
            <v>27810</v>
          </cell>
          <cell r="J260">
            <v>30562</v>
          </cell>
          <cell r="K260">
            <v>0</v>
          </cell>
          <cell r="L260">
            <v>0</v>
          </cell>
          <cell r="M260">
            <v>142074</v>
          </cell>
          <cell r="N260">
            <v>27810</v>
          </cell>
          <cell r="O260">
            <v>135002</v>
          </cell>
          <cell r="P260">
            <v>30562</v>
          </cell>
          <cell r="Q260">
            <v>164954</v>
          </cell>
          <cell r="R260">
            <v>173367</v>
          </cell>
          <cell r="S260">
            <v>123171</v>
          </cell>
          <cell r="T260">
            <v>117980</v>
          </cell>
          <cell r="U260">
            <v>15559</v>
          </cell>
          <cell r="V260">
            <v>13131</v>
          </cell>
          <cell r="W260">
            <v>14666</v>
          </cell>
          <cell r="X260">
            <v>12242</v>
          </cell>
          <cell r="Y260">
            <v>28</v>
          </cell>
          <cell r="Z260">
            <v>72</v>
          </cell>
          <cell r="AA260">
            <v>2326</v>
          </cell>
          <cell r="AB260">
            <v>2546</v>
          </cell>
          <cell r="AC260">
            <v>321</v>
          </cell>
          <cell r="AD260">
            <v>1233</v>
          </cell>
          <cell r="AE260" t="str">
            <v/>
          </cell>
          <cell r="AF260">
            <v>0</v>
          </cell>
          <cell r="AG260">
            <v>344</v>
          </cell>
          <cell r="AH260">
            <v>423</v>
          </cell>
          <cell r="AI260" t="str">
            <v/>
          </cell>
          <cell r="AJ260">
            <v>0</v>
          </cell>
          <cell r="AK260" t="str">
            <v/>
          </cell>
          <cell r="AL260">
            <v>0</v>
          </cell>
          <cell r="AM260" t="str">
            <v/>
          </cell>
          <cell r="AN260">
            <v>0</v>
          </cell>
          <cell r="AO260" t="str">
            <v/>
          </cell>
          <cell r="AP260">
            <v>0</v>
          </cell>
          <cell r="AQ260" t="str">
            <v/>
          </cell>
          <cell r="AR260">
            <v>0</v>
          </cell>
          <cell r="AS260" t="str">
            <v/>
          </cell>
          <cell r="AT260">
            <v>0</v>
          </cell>
          <cell r="AU260" t="str">
            <v/>
          </cell>
          <cell r="AV260">
            <v>0</v>
          </cell>
          <cell r="AW260">
            <v>-2126</v>
          </cell>
          <cell r="AX260">
            <v>-3385</v>
          </cell>
          <cell r="AY260">
            <v>1</v>
          </cell>
          <cell r="AZ260">
            <v>0</v>
          </cell>
          <cell r="BA260">
            <v>13</v>
          </cell>
          <cell r="BB260">
            <v>0</v>
          </cell>
          <cell r="BC260">
            <v>-2137</v>
          </cell>
          <cell r="BD260">
            <v>-3385</v>
          </cell>
          <cell r="BE260">
            <v>408</v>
          </cell>
          <cell r="BF260">
            <v>506</v>
          </cell>
          <cell r="BG260">
            <v>98</v>
          </cell>
          <cell r="BH260" t="str">
            <v/>
          </cell>
          <cell r="BI260">
            <v>0</v>
          </cell>
          <cell r="BJ260">
            <v>104</v>
          </cell>
          <cell r="BK260" t="str">
            <v>徐博文</v>
          </cell>
          <cell r="BL260" t="str">
            <v>杨晓丽</v>
          </cell>
          <cell r="BM260" t="str">
            <v>李新会</v>
          </cell>
          <cell r="BN260" t="str">
            <v>010-87530081</v>
          </cell>
          <cell r="BO260" t="str">
            <v>2025-03-13</v>
          </cell>
        </row>
        <row r="261">
          <cell r="A261" t="str">
            <v>9111030274005010XQ</v>
          </cell>
          <cell r="B261" t="str">
            <v>贝迪印刷（北京）有限公司</v>
          </cell>
          <cell r="C261" t="str">
            <v>2025</v>
          </cell>
          <cell r="D261" t="str">
            <v>2</v>
          </cell>
          <cell r="E261">
            <v>9186</v>
          </cell>
          <cell r="F261">
            <v>9334</v>
          </cell>
          <cell r="G261">
            <v>7679</v>
          </cell>
          <cell r="H261">
            <v>4079</v>
          </cell>
          <cell r="I261">
            <v>19</v>
          </cell>
          <cell r="J261">
            <v>3149</v>
          </cell>
          <cell r="K261">
            <v>2</v>
          </cell>
          <cell r="L261">
            <v>747</v>
          </cell>
          <cell r="M261">
            <v>4153</v>
          </cell>
          <cell r="N261">
            <v>0</v>
          </cell>
          <cell r="O261">
            <v>20712</v>
          </cell>
          <cell r="P261">
            <v>631</v>
          </cell>
          <cell r="Q261">
            <v>9374</v>
          </cell>
          <cell r="R261">
            <v>12081</v>
          </cell>
          <cell r="S261">
            <v>49640</v>
          </cell>
          <cell r="T261">
            <v>42046</v>
          </cell>
          <cell r="U261">
            <v>6981</v>
          </cell>
          <cell r="V261">
            <v>7777</v>
          </cell>
          <cell r="W261">
            <v>10453</v>
          </cell>
          <cell r="X261">
            <v>5825</v>
          </cell>
          <cell r="Y261">
            <v>18</v>
          </cell>
          <cell r="Z261">
            <v>45</v>
          </cell>
          <cell r="AA261">
            <v>1210</v>
          </cell>
          <cell r="AB261">
            <v>1161</v>
          </cell>
          <cell r="AC261">
            <v>274</v>
          </cell>
          <cell r="AD261">
            <v>204</v>
          </cell>
          <cell r="AE261">
            <v>0</v>
          </cell>
          <cell r="AF261">
            <v>0</v>
          </cell>
          <cell r="AG261">
            <v>149</v>
          </cell>
          <cell r="AH261">
            <v>102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-5123</v>
          </cell>
          <cell r="AX261">
            <v>441</v>
          </cell>
          <cell r="AY261">
            <v>9</v>
          </cell>
          <cell r="AZ261">
            <v>14</v>
          </cell>
          <cell r="BA261">
            <v>0</v>
          </cell>
          <cell r="BB261">
            <v>0</v>
          </cell>
          <cell r="BC261">
            <v>-5114</v>
          </cell>
          <cell r="BD261">
            <v>455</v>
          </cell>
          <cell r="BE261">
            <v>2</v>
          </cell>
          <cell r="BF261">
            <v>236</v>
          </cell>
          <cell r="BG261">
            <v>30</v>
          </cell>
          <cell r="BH261">
            <v>0</v>
          </cell>
          <cell r="BI261">
            <v>0</v>
          </cell>
          <cell r="BJ261">
            <v>61</v>
          </cell>
          <cell r="BK261" t="str">
            <v>王清</v>
          </cell>
          <cell r="BL261" t="str">
            <v>兰茜</v>
          </cell>
          <cell r="BM261" t="str">
            <v>兰茜</v>
          </cell>
          <cell r="BN261" t="str">
            <v>13811577495</v>
          </cell>
          <cell r="BO261" t="str">
            <v>2025-03-12</v>
          </cell>
        </row>
        <row r="262">
          <cell r="A262" t="str">
            <v>91110112749356578M</v>
          </cell>
          <cell r="B262" t="str">
            <v>北京冠舟科技有限公司</v>
          </cell>
          <cell r="C262" t="str">
            <v>2025</v>
          </cell>
          <cell r="D262" t="str">
            <v>2</v>
          </cell>
          <cell r="E262">
            <v>118636</v>
          </cell>
          <cell r="F262">
            <v>107379</v>
          </cell>
          <cell r="G262">
            <v>14499</v>
          </cell>
          <cell r="H262">
            <v>12678</v>
          </cell>
          <cell r="I262">
            <v>6734</v>
          </cell>
          <cell r="J262">
            <v>2862</v>
          </cell>
          <cell r="K262">
            <v>575</v>
          </cell>
          <cell r="L262">
            <v>413</v>
          </cell>
          <cell r="M262">
            <v>4871</v>
          </cell>
          <cell r="N262">
            <v>6157</v>
          </cell>
          <cell r="O262">
            <v>4745</v>
          </cell>
          <cell r="P262">
            <v>2449</v>
          </cell>
          <cell r="Q262">
            <v>119350</v>
          </cell>
          <cell r="R262">
            <v>108189</v>
          </cell>
          <cell r="S262">
            <v>101203</v>
          </cell>
          <cell r="T262">
            <v>89480</v>
          </cell>
          <cell r="U262">
            <v>5574</v>
          </cell>
          <cell r="V262">
            <v>5684</v>
          </cell>
          <cell r="W262">
            <v>3396</v>
          </cell>
          <cell r="X262">
            <v>3518</v>
          </cell>
          <cell r="Y262">
            <v>32</v>
          </cell>
          <cell r="Z262">
            <v>52</v>
          </cell>
          <cell r="AA262">
            <v>2339</v>
          </cell>
          <cell r="AB262">
            <v>2375</v>
          </cell>
          <cell r="AC262">
            <v>2188</v>
          </cell>
          <cell r="AD262">
            <v>1384</v>
          </cell>
          <cell r="AE262">
            <v>1062</v>
          </cell>
          <cell r="AF262">
            <v>1056</v>
          </cell>
          <cell r="AG262">
            <v>-147</v>
          </cell>
          <cell r="AH262">
            <v>-525</v>
          </cell>
          <cell r="AI262" t="str">
            <v/>
          </cell>
          <cell r="AJ262">
            <v>0</v>
          </cell>
          <cell r="AK262" t="str">
            <v/>
          </cell>
          <cell r="AL262">
            <v>0</v>
          </cell>
          <cell r="AM262" t="str">
            <v/>
          </cell>
          <cell r="AN262">
            <v>0</v>
          </cell>
          <cell r="AO262" t="str">
            <v/>
          </cell>
          <cell r="AP262">
            <v>0</v>
          </cell>
          <cell r="AQ262" t="str">
            <v/>
          </cell>
          <cell r="AR262">
            <v>0</v>
          </cell>
          <cell r="AS262" t="str">
            <v/>
          </cell>
          <cell r="AT262">
            <v>0</v>
          </cell>
          <cell r="AU262" t="str">
            <v/>
          </cell>
          <cell r="AV262">
            <v>0</v>
          </cell>
          <cell r="AW262">
            <v>-3296</v>
          </cell>
          <cell r="AX262">
            <v>-2177</v>
          </cell>
          <cell r="AY262">
            <v>5</v>
          </cell>
          <cell r="AZ262">
            <v>38</v>
          </cell>
          <cell r="BA262" t="str">
            <v/>
          </cell>
          <cell r="BB262">
            <v>30</v>
          </cell>
          <cell r="BC262">
            <v>-3291</v>
          </cell>
          <cell r="BD262">
            <v>-2168</v>
          </cell>
          <cell r="BE262">
            <v>75</v>
          </cell>
          <cell r="BF262">
            <v>21</v>
          </cell>
          <cell r="BG262">
            <v>111</v>
          </cell>
          <cell r="BH262" t="str">
            <v/>
          </cell>
          <cell r="BI262">
            <v>0</v>
          </cell>
          <cell r="BJ262">
            <v>118</v>
          </cell>
          <cell r="BK262" t="str">
            <v>纪劲松</v>
          </cell>
          <cell r="BL262" t="str">
            <v>曹敏</v>
          </cell>
          <cell r="BM262" t="str">
            <v>王杰</v>
          </cell>
          <cell r="BN262" t="str">
            <v>81504383</v>
          </cell>
          <cell r="BO262" t="str">
            <v>2025-03-17</v>
          </cell>
        </row>
        <row r="263">
          <cell r="A263" t="str">
            <v>91110302783953333E</v>
          </cell>
          <cell r="B263" t="str">
            <v>安奕极（北京）电源系统有限公司</v>
          </cell>
          <cell r="C263" t="str">
            <v>2025</v>
          </cell>
          <cell r="D263" t="str">
            <v>2</v>
          </cell>
          <cell r="E263">
            <v>89432</v>
          </cell>
          <cell r="F263">
            <v>96653</v>
          </cell>
          <cell r="G263">
            <v>42092</v>
          </cell>
          <cell r="H263">
            <v>44337</v>
          </cell>
          <cell r="I263">
            <v>26086</v>
          </cell>
          <cell r="J263">
            <v>28754</v>
          </cell>
          <cell r="K263">
            <v>8884</v>
          </cell>
          <cell r="L263">
            <v>10294</v>
          </cell>
          <cell r="M263">
            <v>12988</v>
          </cell>
          <cell r="N263">
            <v>17202</v>
          </cell>
          <cell r="O263">
            <v>11921</v>
          </cell>
          <cell r="P263">
            <v>18460</v>
          </cell>
          <cell r="Q263">
            <v>91967</v>
          </cell>
          <cell r="R263">
            <v>98325</v>
          </cell>
          <cell r="S263">
            <v>35567</v>
          </cell>
          <cell r="T263">
            <v>48731</v>
          </cell>
          <cell r="U263">
            <v>10339</v>
          </cell>
          <cell r="V263">
            <v>17895</v>
          </cell>
          <cell r="W263">
            <v>7179</v>
          </cell>
          <cell r="X263">
            <v>11695</v>
          </cell>
          <cell r="Y263">
            <v>115</v>
          </cell>
          <cell r="Z263">
            <v>56</v>
          </cell>
          <cell r="AA263">
            <v>1432</v>
          </cell>
          <cell r="AB263">
            <v>1467</v>
          </cell>
          <cell r="AC263">
            <v>1648</v>
          </cell>
          <cell r="AD263">
            <v>1415</v>
          </cell>
          <cell r="AE263" t="str">
            <v/>
          </cell>
          <cell r="AF263">
            <v>0</v>
          </cell>
          <cell r="AG263">
            <v>-113</v>
          </cell>
          <cell r="AH263">
            <v>243</v>
          </cell>
          <cell r="AI263" t="str">
            <v/>
          </cell>
          <cell r="AJ263">
            <v>0</v>
          </cell>
          <cell r="AK263" t="str">
            <v/>
          </cell>
          <cell r="AL263">
            <v>0</v>
          </cell>
          <cell r="AM263" t="str">
            <v/>
          </cell>
          <cell r="AN263">
            <v>0</v>
          </cell>
          <cell r="AO263" t="str">
            <v/>
          </cell>
          <cell r="AP263">
            <v>0</v>
          </cell>
          <cell r="AQ263" t="str">
            <v/>
          </cell>
          <cell r="AR263">
            <v>0</v>
          </cell>
          <cell r="AS263" t="str">
            <v/>
          </cell>
          <cell r="AT263">
            <v>0</v>
          </cell>
          <cell r="AU263" t="str">
            <v/>
          </cell>
          <cell r="AV263">
            <v>0</v>
          </cell>
          <cell r="AW263">
            <v>78</v>
          </cell>
          <cell r="AX263">
            <v>3019</v>
          </cell>
          <cell r="AY263">
            <v>584</v>
          </cell>
          <cell r="AZ263">
            <v>0</v>
          </cell>
          <cell r="BA263" t="str">
            <v/>
          </cell>
          <cell r="BB263">
            <v>0</v>
          </cell>
          <cell r="BC263">
            <v>662</v>
          </cell>
          <cell r="BD263">
            <v>3019</v>
          </cell>
          <cell r="BE263">
            <v>2671</v>
          </cell>
          <cell r="BF263">
            <v>0</v>
          </cell>
          <cell r="BG263">
            <v>62</v>
          </cell>
          <cell r="BH263" t="str">
            <v/>
          </cell>
          <cell r="BI263">
            <v>0</v>
          </cell>
          <cell r="BJ263">
            <v>59</v>
          </cell>
          <cell r="BK263" t="str">
            <v>徐利军</v>
          </cell>
          <cell r="BL263" t="str">
            <v>赵玉</v>
          </cell>
          <cell r="BM263" t="str">
            <v>骆永兵</v>
          </cell>
          <cell r="BN263" t="str">
            <v>67803466-6630</v>
          </cell>
          <cell r="BO263" t="str">
            <v>2025-03-12</v>
          </cell>
        </row>
        <row r="264">
          <cell r="A264" t="str">
            <v>91110302786164890L</v>
          </cell>
          <cell r="B264" t="str">
            <v>北京航天星瑞电子科技有限公司</v>
          </cell>
          <cell r="C264" t="str">
            <v>2025</v>
          </cell>
          <cell r="D264" t="str">
            <v>2</v>
          </cell>
          <cell r="E264">
            <v>35452</v>
          </cell>
          <cell r="F264">
            <v>32939</v>
          </cell>
          <cell r="G264">
            <v>17304</v>
          </cell>
          <cell r="H264">
            <v>26431</v>
          </cell>
          <cell r="I264">
            <v>2749</v>
          </cell>
          <cell r="J264">
            <v>3058</v>
          </cell>
          <cell r="K264">
            <v>1279</v>
          </cell>
          <cell r="L264">
            <v>743</v>
          </cell>
          <cell r="M264">
            <v>5491</v>
          </cell>
          <cell r="N264">
            <v>1043</v>
          </cell>
          <cell r="O264">
            <v>5457</v>
          </cell>
          <cell r="P264">
            <v>501</v>
          </cell>
          <cell r="Q264">
            <v>37511</v>
          </cell>
          <cell r="R264">
            <v>33760</v>
          </cell>
          <cell r="S264">
            <v>5547</v>
          </cell>
          <cell r="T264">
            <v>8643</v>
          </cell>
          <cell r="U264">
            <v>3300</v>
          </cell>
          <cell r="V264">
            <v>2105</v>
          </cell>
          <cell r="W264">
            <v>1880</v>
          </cell>
          <cell r="X264">
            <v>1062</v>
          </cell>
          <cell r="Y264">
            <v>18</v>
          </cell>
          <cell r="Z264">
            <v>4</v>
          </cell>
          <cell r="AA264">
            <v>691</v>
          </cell>
          <cell r="AB264">
            <v>689</v>
          </cell>
          <cell r="AC264">
            <v>1592</v>
          </cell>
          <cell r="AD264">
            <v>1482</v>
          </cell>
          <cell r="AE264">
            <v>1408</v>
          </cell>
          <cell r="AF264">
            <v>1356</v>
          </cell>
          <cell r="AG264">
            <v>121</v>
          </cell>
          <cell r="AH264">
            <v>0</v>
          </cell>
          <cell r="AI264" t="str">
            <v/>
          </cell>
          <cell r="AJ264">
            <v>0</v>
          </cell>
          <cell r="AK264" t="str">
            <v/>
          </cell>
          <cell r="AL264">
            <v>0</v>
          </cell>
          <cell r="AM264" t="str">
            <v/>
          </cell>
          <cell r="AN264">
            <v>0</v>
          </cell>
          <cell r="AO264" t="str">
            <v/>
          </cell>
          <cell r="AP264">
            <v>0</v>
          </cell>
          <cell r="AQ264" t="str">
            <v/>
          </cell>
          <cell r="AR264">
            <v>0</v>
          </cell>
          <cell r="AS264" t="str">
            <v/>
          </cell>
          <cell r="AT264">
            <v>0</v>
          </cell>
          <cell r="AU264" t="str">
            <v/>
          </cell>
          <cell r="AV264">
            <v>0</v>
          </cell>
          <cell r="AW264">
            <v>-2410</v>
          </cell>
          <cell r="AX264">
            <v>-2488</v>
          </cell>
          <cell r="AY264">
            <v>8</v>
          </cell>
          <cell r="AZ264">
            <v>0</v>
          </cell>
          <cell r="BA264" t="str">
            <v/>
          </cell>
          <cell r="BB264">
            <v>1</v>
          </cell>
          <cell r="BC264">
            <v>-2402</v>
          </cell>
          <cell r="BD264">
            <v>-2489</v>
          </cell>
          <cell r="BE264">
            <v>235</v>
          </cell>
          <cell r="BF264">
            <v>39</v>
          </cell>
          <cell r="BG264">
            <v>60</v>
          </cell>
          <cell r="BH264" t="str">
            <v/>
          </cell>
          <cell r="BI264">
            <v>0</v>
          </cell>
          <cell r="BJ264">
            <v>67</v>
          </cell>
          <cell r="BK264" t="str">
            <v>任元元</v>
          </cell>
          <cell r="BL264" t="str">
            <v>任元元</v>
          </cell>
          <cell r="BM264" t="str">
            <v>张立霞</v>
          </cell>
          <cell r="BN264" t="str">
            <v>63796963-102</v>
          </cell>
          <cell r="BO264" t="str">
            <v>2025-03-13</v>
          </cell>
        </row>
        <row r="265">
          <cell r="A265" t="str">
            <v>91110114786150237F</v>
          </cell>
          <cell r="B265" t="str">
            <v>汉民微测科技（北京）有限公司</v>
          </cell>
          <cell r="C265" t="str">
            <v>2025</v>
          </cell>
          <cell r="D265" t="str">
            <v>2</v>
          </cell>
          <cell r="E265">
            <v>92904</v>
          </cell>
          <cell r="F265">
            <v>91260</v>
          </cell>
          <cell r="G265">
            <v>40581</v>
          </cell>
          <cell r="H265">
            <v>11848</v>
          </cell>
          <cell r="I265">
            <v>44690</v>
          </cell>
          <cell r="J265">
            <v>38301</v>
          </cell>
          <cell r="K265">
            <v>2059</v>
          </cell>
          <cell r="L265">
            <v>2455</v>
          </cell>
          <cell r="M265">
            <v>124992</v>
          </cell>
          <cell r="N265">
            <v>23493</v>
          </cell>
          <cell r="O265">
            <v>99964</v>
          </cell>
          <cell r="P265">
            <v>21540</v>
          </cell>
          <cell r="Q265">
            <v>174409</v>
          </cell>
          <cell r="R265">
            <v>175468</v>
          </cell>
          <cell r="S265">
            <v>97043</v>
          </cell>
          <cell r="T265">
            <v>121982</v>
          </cell>
          <cell r="U265">
            <v>22102</v>
          </cell>
          <cell r="V265">
            <v>11472</v>
          </cell>
          <cell r="W265">
            <v>21983</v>
          </cell>
          <cell r="X265">
            <v>15872</v>
          </cell>
          <cell r="Y265" t="str">
            <v/>
          </cell>
          <cell r="Z265">
            <v>0</v>
          </cell>
          <cell r="AA265" t="str">
            <v/>
          </cell>
          <cell r="AB265">
            <v>0</v>
          </cell>
          <cell r="AC265">
            <v>2533</v>
          </cell>
          <cell r="AD265">
            <v>6667</v>
          </cell>
          <cell r="AE265" t="str">
            <v/>
          </cell>
          <cell r="AF265">
            <v>0</v>
          </cell>
          <cell r="AG265">
            <v>441</v>
          </cell>
          <cell r="AH265">
            <v>373</v>
          </cell>
          <cell r="AI265" t="str">
            <v/>
          </cell>
          <cell r="AJ265">
            <v>0</v>
          </cell>
          <cell r="AK265" t="str">
            <v/>
          </cell>
          <cell r="AL265">
            <v>0</v>
          </cell>
          <cell r="AM265" t="str">
            <v/>
          </cell>
          <cell r="AN265">
            <v>0</v>
          </cell>
          <cell r="AO265" t="str">
            <v/>
          </cell>
          <cell r="AP265">
            <v>0</v>
          </cell>
          <cell r="AQ265" t="str">
            <v/>
          </cell>
          <cell r="AR265">
            <v>0</v>
          </cell>
          <cell r="AS265" t="str">
            <v/>
          </cell>
          <cell r="AT265">
            <v>0</v>
          </cell>
          <cell r="AU265" t="str">
            <v/>
          </cell>
          <cell r="AV265">
            <v>0</v>
          </cell>
          <cell r="AW265">
            <v>-2855</v>
          </cell>
          <cell r="AX265">
            <v>-11441</v>
          </cell>
          <cell r="AY265">
            <v>135</v>
          </cell>
          <cell r="AZ265">
            <v>84</v>
          </cell>
          <cell r="BA265" t="str">
            <v/>
          </cell>
          <cell r="BB265">
            <v>0</v>
          </cell>
          <cell r="BC265">
            <v>-2720</v>
          </cell>
          <cell r="BD265">
            <v>-11357</v>
          </cell>
          <cell r="BE265">
            <v>-103</v>
          </cell>
          <cell r="BF265">
            <v>-1715</v>
          </cell>
          <cell r="BG265">
            <v>110</v>
          </cell>
          <cell r="BH265" t="str">
            <v/>
          </cell>
          <cell r="BI265">
            <v>0</v>
          </cell>
          <cell r="BJ265">
            <v>107</v>
          </cell>
          <cell r="BK265" t="str">
            <v>沈波</v>
          </cell>
          <cell r="BL265" t="str">
            <v>黄敏</v>
          </cell>
          <cell r="BM265" t="str">
            <v>黄敏</v>
          </cell>
          <cell r="BN265" t="str">
            <v>18795808351</v>
          </cell>
          <cell r="BO265" t="str">
            <v>2025-03-18</v>
          </cell>
        </row>
        <row r="266">
          <cell r="A266" t="str">
            <v>91110000600000442K</v>
          </cell>
          <cell r="B266" t="str">
            <v>北京利丰雅高长城印刷有限公司</v>
          </cell>
          <cell r="C266" t="str">
            <v>2025</v>
          </cell>
          <cell r="D266" t="str">
            <v>2</v>
          </cell>
          <cell r="E266">
            <v>274887</v>
          </cell>
          <cell r="F266">
            <v>282465</v>
          </cell>
          <cell r="G266">
            <v>128205</v>
          </cell>
          <cell r="H266">
            <v>130291</v>
          </cell>
          <cell r="I266">
            <v>56455</v>
          </cell>
          <cell r="J266">
            <v>52789</v>
          </cell>
          <cell r="K266" t="str">
            <v/>
          </cell>
          <cell r="L266">
            <v>0</v>
          </cell>
          <cell r="M266">
            <v>265454</v>
          </cell>
          <cell r="N266">
            <v>25477</v>
          </cell>
          <cell r="O266">
            <v>271571</v>
          </cell>
          <cell r="P266">
            <v>22804</v>
          </cell>
          <cell r="Q266">
            <v>325815</v>
          </cell>
          <cell r="R266">
            <v>342695</v>
          </cell>
          <cell r="S266">
            <v>148781</v>
          </cell>
          <cell r="T266">
            <v>166532</v>
          </cell>
          <cell r="U266">
            <v>41565</v>
          </cell>
          <cell r="V266">
            <v>48866</v>
          </cell>
          <cell r="W266">
            <v>38759</v>
          </cell>
          <cell r="X266">
            <v>46932</v>
          </cell>
          <cell r="Y266">
            <v>83</v>
          </cell>
          <cell r="Z266">
            <v>149</v>
          </cell>
          <cell r="AA266">
            <v>3027</v>
          </cell>
          <cell r="AB266">
            <v>3435</v>
          </cell>
          <cell r="AC266">
            <v>5170</v>
          </cell>
          <cell r="AD266">
            <v>5012</v>
          </cell>
          <cell r="AE266" t="str">
            <v/>
          </cell>
          <cell r="AF266">
            <v>0</v>
          </cell>
          <cell r="AG266">
            <v>26</v>
          </cell>
          <cell r="AH266">
            <v>-26</v>
          </cell>
          <cell r="AI266" t="str">
            <v/>
          </cell>
          <cell r="AJ266">
            <v>0</v>
          </cell>
          <cell r="AK266" t="str">
            <v/>
          </cell>
          <cell r="AL266">
            <v>0</v>
          </cell>
          <cell r="AM266" t="str">
            <v/>
          </cell>
          <cell r="AN266">
            <v>0</v>
          </cell>
          <cell r="AO266" t="str">
            <v/>
          </cell>
          <cell r="AP266">
            <v>0</v>
          </cell>
          <cell r="AQ266" t="str">
            <v/>
          </cell>
          <cell r="AR266">
            <v>0</v>
          </cell>
          <cell r="AS266" t="str">
            <v/>
          </cell>
          <cell r="AT266">
            <v>0</v>
          </cell>
          <cell r="AU266">
            <v>-732</v>
          </cell>
          <cell r="AV266">
            <v>-81</v>
          </cell>
          <cell r="AW266">
            <v>-6232</v>
          </cell>
          <cell r="AX266">
            <v>-6717</v>
          </cell>
          <cell r="AY266" t="str">
            <v/>
          </cell>
          <cell r="AZ266">
            <v>0</v>
          </cell>
          <cell r="BA266" t="str">
            <v/>
          </cell>
          <cell r="BB266">
            <v>0</v>
          </cell>
          <cell r="BC266">
            <v>-6232</v>
          </cell>
          <cell r="BD266">
            <v>-6717</v>
          </cell>
          <cell r="BE266">
            <v>442</v>
          </cell>
          <cell r="BF266">
            <v>1104</v>
          </cell>
          <cell r="BG266">
            <v>573</v>
          </cell>
          <cell r="BH266" t="str">
            <v/>
          </cell>
          <cell r="BI266">
            <v>0</v>
          </cell>
          <cell r="BJ266">
            <v>613</v>
          </cell>
          <cell r="BK266" t="str">
            <v>郭健</v>
          </cell>
          <cell r="BL266" t="str">
            <v>陈钰</v>
          </cell>
          <cell r="BM266" t="str">
            <v>耿韶培</v>
          </cell>
          <cell r="BN266" t="str">
            <v>15811396531</v>
          </cell>
          <cell r="BO266" t="str">
            <v>2025-03-18</v>
          </cell>
        </row>
        <row r="267">
          <cell r="A267" t="str">
            <v>9111010808045372X2</v>
          </cell>
          <cell r="B267" t="str">
            <v>中航迈特增材科技（北京）有限公司</v>
          </cell>
          <cell r="C267" t="str">
            <v>2025</v>
          </cell>
          <cell r="D267" t="str">
            <v>2</v>
          </cell>
          <cell r="E267">
            <v>418958</v>
          </cell>
          <cell r="F267">
            <v>289362</v>
          </cell>
          <cell r="G267">
            <v>247400</v>
          </cell>
          <cell r="H267">
            <v>129454</v>
          </cell>
          <cell r="I267">
            <v>55034</v>
          </cell>
          <cell r="J267">
            <v>32380</v>
          </cell>
          <cell r="K267">
            <v>36418</v>
          </cell>
          <cell r="L267">
            <v>28238</v>
          </cell>
          <cell r="M267">
            <v>36284</v>
          </cell>
          <cell r="N267">
            <v>6045</v>
          </cell>
          <cell r="O267">
            <v>22097</v>
          </cell>
          <cell r="P267">
            <v>227</v>
          </cell>
          <cell r="Q267">
            <v>504617</v>
          </cell>
          <cell r="R267">
            <v>364139</v>
          </cell>
          <cell r="S267">
            <v>161064</v>
          </cell>
          <cell r="T267">
            <v>41189</v>
          </cell>
          <cell r="U267">
            <v>11099</v>
          </cell>
          <cell r="V267">
            <v>14873</v>
          </cell>
          <cell r="W267">
            <v>9777</v>
          </cell>
          <cell r="X267">
            <v>13581</v>
          </cell>
          <cell r="Y267">
            <v>159</v>
          </cell>
          <cell r="Z267">
            <v>0</v>
          </cell>
          <cell r="AA267">
            <v>3764</v>
          </cell>
          <cell r="AB267">
            <v>2951</v>
          </cell>
          <cell r="AC267">
            <v>1867</v>
          </cell>
          <cell r="AD267">
            <v>1533</v>
          </cell>
          <cell r="AE267">
            <v>3419</v>
          </cell>
          <cell r="AF267">
            <v>4999</v>
          </cell>
          <cell r="AG267">
            <v>123</v>
          </cell>
          <cell r="AH267">
            <v>154</v>
          </cell>
          <cell r="AI267" t="str">
            <v/>
          </cell>
          <cell r="AJ267">
            <v>0</v>
          </cell>
          <cell r="AK267" t="str">
            <v/>
          </cell>
          <cell r="AL267">
            <v>0</v>
          </cell>
          <cell r="AM267">
            <v>21</v>
          </cell>
          <cell r="AN267">
            <v>0</v>
          </cell>
          <cell r="AO267" t="str">
            <v/>
          </cell>
          <cell r="AP267">
            <v>0</v>
          </cell>
          <cell r="AQ267" t="str">
            <v/>
          </cell>
          <cell r="AR267">
            <v>0</v>
          </cell>
          <cell r="AS267" t="str">
            <v/>
          </cell>
          <cell r="AT267">
            <v>0</v>
          </cell>
          <cell r="AU267" t="str">
            <v/>
          </cell>
          <cell r="AV267">
            <v>0</v>
          </cell>
          <cell r="AW267">
            <v>-7990</v>
          </cell>
          <cell r="AX267">
            <v>-8345</v>
          </cell>
          <cell r="AY267" t="str">
            <v/>
          </cell>
          <cell r="AZ267">
            <v>43</v>
          </cell>
          <cell r="BA267" t="str">
            <v/>
          </cell>
          <cell r="BB267">
            <v>0</v>
          </cell>
          <cell r="BC267">
            <v>-7990</v>
          </cell>
          <cell r="BD267">
            <v>-8302</v>
          </cell>
          <cell r="BE267">
            <v>115</v>
          </cell>
          <cell r="BF267">
            <v>-571</v>
          </cell>
          <cell r="BG267">
            <v>114</v>
          </cell>
          <cell r="BH267">
            <v>9</v>
          </cell>
          <cell r="BI267">
            <v>-1</v>
          </cell>
          <cell r="BJ267">
            <v>121</v>
          </cell>
          <cell r="BK267" t="str">
            <v>滕明智</v>
          </cell>
          <cell r="BL267" t="str">
            <v>王志卫</v>
          </cell>
          <cell r="BM267" t="str">
            <v>孔晓宁</v>
          </cell>
          <cell r="BN267" t="str">
            <v>67870090</v>
          </cell>
          <cell r="BO267" t="str">
            <v>2025-03-17</v>
          </cell>
        </row>
        <row r="268">
          <cell r="A268" t="str">
            <v>91110302317918055P</v>
          </cell>
          <cell r="B268" t="str">
            <v>北京纳百生物科技有限公司</v>
          </cell>
          <cell r="C268" t="str">
            <v>2025</v>
          </cell>
          <cell r="D268" t="str">
            <v>2</v>
          </cell>
          <cell r="E268">
            <v>45232</v>
          </cell>
          <cell r="F268">
            <v>58043</v>
          </cell>
          <cell r="G268">
            <v>16684</v>
          </cell>
          <cell r="H268">
            <v>19204</v>
          </cell>
          <cell r="I268">
            <v>11364</v>
          </cell>
          <cell r="J268">
            <v>16459</v>
          </cell>
          <cell r="K268">
            <v>3901</v>
          </cell>
          <cell r="L268">
            <v>5806</v>
          </cell>
          <cell r="M268">
            <v>28121</v>
          </cell>
          <cell r="N268">
            <v>6238</v>
          </cell>
          <cell r="O268">
            <v>23184</v>
          </cell>
          <cell r="P268">
            <v>7783</v>
          </cell>
          <cell r="Q268">
            <v>97133</v>
          </cell>
          <cell r="R268">
            <v>127157</v>
          </cell>
          <cell r="S268">
            <v>39067</v>
          </cell>
          <cell r="T268">
            <v>50093</v>
          </cell>
          <cell r="U268">
            <v>9984</v>
          </cell>
          <cell r="V268">
            <v>7906</v>
          </cell>
          <cell r="W268">
            <v>3429</v>
          </cell>
          <cell r="X268">
            <v>3826</v>
          </cell>
          <cell r="Y268">
            <v>1</v>
          </cell>
          <cell r="Z268">
            <v>13</v>
          </cell>
          <cell r="AA268">
            <v>3360</v>
          </cell>
          <cell r="AB268">
            <v>3747</v>
          </cell>
          <cell r="AC268">
            <v>2162</v>
          </cell>
          <cell r="AD268">
            <v>4165</v>
          </cell>
          <cell r="AE268">
            <v>486</v>
          </cell>
          <cell r="AF268">
            <v>2123</v>
          </cell>
          <cell r="AG268">
            <v>-92</v>
          </cell>
          <cell r="AH268">
            <v>-95</v>
          </cell>
          <cell r="AI268" t="str">
            <v/>
          </cell>
          <cell r="AJ268">
            <v>0</v>
          </cell>
          <cell r="AK268" t="str">
            <v/>
          </cell>
          <cell r="AL268">
            <v>0</v>
          </cell>
          <cell r="AM268">
            <v>25</v>
          </cell>
          <cell r="AN268">
            <v>50</v>
          </cell>
          <cell r="AO268" t="str">
            <v/>
          </cell>
          <cell r="AP268">
            <v>0</v>
          </cell>
          <cell r="AQ268" t="str">
            <v/>
          </cell>
          <cell r="AR268">
            <v>0</v>
          </cell>
          <cell r="AS268" t="str">
            <v/>
          </cell>
          <cell r="AT268">
            <v>0</v>
          </cell>
          <cell r="AU268" t="str">
            <v/>
          </cell>
          <cell r="AV268">
            <v>15</v>
          </cell>
          <cell r="AW268">
            <v>661</v>
          </cell>
          <cell r="AX268">
            <v>-5808</v>
          </cell>
          <cell r="AY268" t="str">
            <v/>
          </cell>
          <cell r="AZ268">
            <v>23</v>
          </cell>
          <cell r="BA268" t="str">
            <v/>
          </cell>
          <cell r="BB268">
            <v>31</v>
          </cell>
          <cell r="BC268">
            <v>661</v>
          </cell>
          <cell r="BD268">
            <v>-5816</v>
          </cell>
          <cell r="BE268" t="str">
            <v/>
          </cell>
          <cell r="BF268">
            <v>68</v>
          </cell>
          <cell r="BG268">
            <v>142</v>
          </cell>
          <cell r="BH268" t="str">
            <v/>
          </cell>
          <cell r="BI268">
            <v>0</v>
          </cell>
          <cell r="BJ268">
            <v>210</v>
          </cell>
          <cell r="BK268" t="str">
            <v>杨春江</v>
          </cell>
          <cell r="BL268" t="str">
            <v>景凌海</v>
          </cell>
          <cell r="BM268" t="str">
            <v>刘凯莉</v>
          </cell>
          <cell r="BN268" t="str">
            <v>18331296287</v>
          </cell>
          <cell r="BO268" t="str">
            <v>2025-03-17</v>
          </cell>
        </row>
        <row r="269">
          <cell r="A269" t="str">
            <v>911101125906937239</v>
          </cell>
          <cell r="B269" t="str">
            <v>北京信邦同安新能源科技股份有限公司</v>
          </cell>
          <cell r="C269" t="str">
            <v>2025</v>
          </cell>
          <cell r="D269" t="str">
            <v>2</v>
          </cell>
          <cell r="E269">
            <v>610987</v>
          </cell>
          <cell r="F269">
            <v>491761</v>
          </cell>
          <cell r="G269">
            <v>253569</v>
          </cell>
          <cell r="H269">
            <v>210085</v>
          </cell>
          <cell r="I269">
            <v>81840</v>
          </cell>
          <cell r="J269">
            <v>77045</v>
          </cell>
          <cell r="K269">
            <v>26242</v>
          </cell>
          <cell r="L269">
            <v>24302</v>
          </cell>
          <cell r="M269">
            <v>41226</v>
          </cell>
          <cell r="N269">
            <v>51116</v>
          </cell>
          <cell r="O269">
            <v>39097</v>
          </cell>
          <cell r="P269">
            <v>48785</v>
          </cell>
          <cell r="Q269">
            <v>799526</v>
          </cell>
          <cell r="R269">
            <v>675501</v>
          </cell>
          <cell r="S269">
            <v>279630</v>
          </cell>
          <cell r="T269">
            <v>184206</v>
          </cell>
          <cell r="U269">
            <v>112767</v>
          </cell>
          <cell r="V269">
            <v>89130</v>
          </cell>
          <cell r="W269">
            <v>95197</v>
          </cell>
          <cell r="X269">
            <v>67979</v>
          </cell>
          <cell r="Y269">
            <v>109</v>
          </cell>
          <cell r="Z269">
            <v>506</v>
          </cell>
          <cell r="AA269">
            <v>2093</v>
          </cell>
          <cell r="AB269">
            <v>1491</v>
          </cell>
          <cell r="AC269">
            <v>2577</v>
          </cell>
          <cell r="AD269">
            <v>3297</v>
          </cell>
          <cell r="AE269">
            <v>4031</v>
          </cell>
          <cell r="AF269">
            <v>3599</v>
          </cell>
          <cell r="AG269">
            <v>192</v>
          </cell>
          <cell r="AH269">
            <v>172</v>
          </cell>
          <cell r="AI269" t="str">
            <v/>
          </cell>
          <cell r="AJ269">
            <v>0</v>
          </cell>
          <cell r="AK269" t="str">
            <v/>
          </cell>
          <cell r="AL269">
            <v>160</v>
          </cell>
          <cell r="AM269">
            <v>-883</v>
          </cell>
          <cell r="AN269">
            <v>2237</v>
          </cell>
          <cell r="AO269" t="str">
            <v/>
          </cell>
          <cell r="AP269">
            <v>0</v>
          </cell>
          <cell r="AQ269" t="str">
            <v/>
          </cell>
          <cell r="AR269">
            <v>0</v>
          </cell>
          <cell r="AS269" t="str">
            <v/>
          </cell>
          <cell r="AT269">
            <v>0</v>
          </cell>
          <cell r="AU269" t="str">
            <v/>
          </cell>
          <cell r="AV269">
            <v>0</v>
          </cell>
          <cell r="AW269">
            <v>7685</v>
          </cell>
          <cell r="AX269">
            <v>14483</v>
          </cell>
          <cell r="AY269" t="str">
            <v/>
          </cell>
          <cell r="AZ269">
            <v>1</v>
          </cell>
          <cell r="BA269">
            <v>7</v>
          </cell>
          <cell r="BB269">
            <v>22</v>
          </cell>
          <cell r="BC269">
            <v>7678</v>
          </cell>
          <cell r="BD269">
            <v>14462</v>
          </cell>
          <cell r="BE269">
            <v>497</v>
          </cell>
          <cell r="BF269">
            <v>3634</v>
          </cell>
          <cell r="BG269">
            <v>480</v>
          </cell>
          <cell r="BH269">
            <v>1152</v>
          </cell>
          <cell r="BI269">
            <v>2169</v>
          </cell>
          <cell r="BJ269">
            <v>471</v>
          </cell>
          <cell r="BK269" t="str">
            <v>王绍新</v>
          </cell>
          <cell r="BL269" t="str">
            <v>林洋毅</v>
          </cell>
          <cell r="BM269" t="str">
            <v>郑健</v>
          </cell>
          <cell r="BN269" t="str">
            <v>13651061526</v>
          </cell>
          <cell r="BO269" t="str">
            <v>2025-03-12</v>
          </cell>
        </row>
        <row r="270">
          <cell r="A270" t="str">
            <v>91110108MA008HB66A</v>
          </cell>
          <cell r="B270" t="str">
            <v>北京世维通科技股份有限公司</v>
          </cell>
          <cell r="C270" t="str">
            <v>2025</v>
          </cell>
          <cell r="D270" t="str">
            <v>2</v>
          </cell>
          <cell r="E270">
            <v>756026</v>
          </cell>
          <cell r="F270">
            <v>652435</v>
          </cell>
          <cell r="G270">
            <v>167232</v>
          </cell>
          <cell r="H270">
            <v>165854</v>
          </cell>
          <cell r="I270">
            <v>102057</v>
          </cell>
          <cell r="J270">
            <v>80731</v>
          </cell>
          <cell r="K270">
            <v>76229</v>
          </cell>
          <cell r="L270">
            <v>63149</v>
          </cell>
          <cell r="M270">
            <v>78342</v>
          </cell>
          <cell r="N270">
            <v>6637</v>
          </cell>
          <cell r="O270">
            <v>72678</v>
          </cell>
          <cell r="P270">
            <v>8341</v>
          </cell>
          <cell r="Q270">
            <v>850810</v>
          </cell>
          <cell r="R270">
            <v>745775</v>
          </cell>
          <cell r="S270">
            <v>43242</v>
          </cell>
          <cell r="T270">
            <v>31396</v>
          </cell>
          <cell r="U270">
            <v>3610</v>
          </cell>
          <cell r="V270">
            <v>30179</v>
          </cell>
          <cell r="W270">
            <v>1879</v>
          </cell>
          <cell r="X270">
            <v>10662</v>
          </cell>
          <cell r="Y270">
            <v>31</v>
          </cell>
          <cell r="Z270">
            <v>263</v>
          </cell>
          <cell r="AA270">
            <v>751</v>
          </cell>
          <cell r="AB270">
            <v>643</v>
          </cell>
          <cell r="AC270">
            <v>2710</v>
          </cell>
          <cell r="AD270">
            <v>3427</v>
          </cell>
          <cell r="AE270">
            <v>2934</v>
          </cell>
          <cell r="AF270">
            <v>2311</v>
          </cell>
          <cell r="AG270">
            <v>33</v>
          </cell>
          <cell r="AH270">
            <v>99</v>
          </cell>
          <cell r="AI270" t="str">
            <v/>
          </cell>
          <cell r="AJ270">
            <v>0</v>
          </cell>
          <cell r="AK270" t="str">
            <v/>
          </cell>
          <cell r="AL270">
            <v>0</v>
          </cell>
          <cell r="AM270">
            <v>63</v>
          </cell>
          <cell r="AN270">
            <v>124</v>
          </cell>
          <cell r="AO270" t="str">
            <v/>
          </cell>
          <cell r="AP270">
            <v>0</v>
          </cell>
          <cell r="AQ270" t="str">
            <v/>
          </cell>
          <cell r="AR270">
            <v>0</v>
          </cell>
          <cell r="AS270" t="str">
            <v/>
          </cell>
          <cell r="AT270">
            <v>0</v>
          </cell>
          <cell r="AU270" t="str">
            <v/>
          </cell>
          <cell r="AV270">
            <v>0</v>
          </cell>
          <cell r="AW270">
            <v>-4666</v>
          </cell>
          <cell r="AX270">
            <v>12898</v>
          </cell>
          <cell r="AY270" t="str">
            <v/>
          </cell>
          <cell r="AZ270">
            <v>-3</v>
          </cell>
          <cell r="BA270" t="str">
            <v/>
          </cell>
          <cell r="BB270">
            <v>13</v>
          </cell>
          <cell r="BC270">
            <v>-4666</v>
          </cell>
          <cell r="BD270">
            <v>12882</v>
          </cell>
          <cell r="BE270">
            <v>-228</v>
          </cell>
          <cell r="BF270">
            <v>3172</v>
          </cell>
          <cell r="BG270">
            <v>436</v>
          </cell>
          <cell r="BH270" t="str">
            <v/>
          </cell>
          <cell r="BI270">
            <v>286</v>
          </cell>
          <cell r="BJ270">
            <v>404</v>
          </cell>
          <cell r="BK270" t="str">
            <v>王功</v>
          </cell>
          <cell r="BL270" t="str">
            <v>王万利</v>
          </cell>
          <cell r="BM270" t="str">
            <v>葛小青</v>
          </cell>
          <cell r="BN270" t="str">
            <v>18003167472</v>
          </cell>
          <cell r="BO270" t="str">
            <v>2025-03-17</v>
          </cell>
        </row>
        <row r="271">
          <cell r="A271" t="str">
            <v>91110302MA00B9MQ4G</v>
          </cell>
          <cell r="B271" t="str">
            <v>北京华丞电子有限公司</v>
          </cell>
          <cell r="C271" t="str">
            <v>2025</v>
          </cell>
          <cell r="D271" t="str">
            <v>2</v>
          </cell>
          <cell r="E271">
            <v>2265228</v>
          </cell>
          <cell r="F271">
            <v>1661133</v>
          </cell>
          <cell r="G271">
            <v>205310</v>
          </cell>
          <cell r="H271">
            <v>209922</v>
          </cell>
          <cell r="I271">
            <v>792055</v>
          </cell>
          <cell r="J271">
            <v>873225</v>
          </cell>
          <cell r="K271">
            <v>167212</v>
          </cell>
          <cell r="L271">
            <v>225867</v>
          </cell>
          <cell r="M271">
            <v>307917</v>
          </cell>
          <cell r="N271">
            <v>535856</v>
          </cell>
          <cell r="O271">
            <v>285181</v>
          </cell>
          <cell r="P271" t="str">
            <v/>
          </cell>
          <cell r="Q271">
            <v>2867332</v>
          </cell>
          <cell r="R271">
            <v>2199847</v>
          </cell>
          <cell r="S271">
            <v>705125</v>
          </cell>
          <cell r="T271">
            <v>994700</v>
          </cell>
          <cell r="U271">
            <v>145236</v>
          </cell>
          <cell r="V271">
            <v>253252</v>
          </cell>
          <cell r="W271">
            <v>98458</v>
          </cell>
          <cell r="X271">
            <v>186246</v>
          </cell>
          <cell r="Y271">
            <v>590</v>
          </cell>
          <cell r="Z271">
            <v>678</v>
          </cell>
          <cell r="AA271">
            <v>7658</v>
          </cell>
          <cell r="AB271">
            <v>5790</v>
          </cell>
          <cell r="AC271">
            <v>14791</v>
          </cell>
          <cell r="AD271">
            <v>3439</v>
          </cell>
          <cell r="AE271">
            <v>20458</v>
          </cell>
          <cell r="AF271">
            <v>29872</v>
          </cell>
          <cell r="AG271">
            <v>-2861</v>
          </cell>
          <cell r="AH271">
            <v>-521</v>
          </cell>
          <cell r="AI271" t="str">
            <v/>
          </cell>
          <cell r="AJ271">
            <v>0</v>
          </cell>
          <cell r="AK271" t="str">
            <v/>
          </cell>
          <cell r="AL271">
            <v>0</v>
          </cell>
          <cell r="AM271">
            <v>7316</v>
          </cell>
          <cell r="AN271">
            <v>3531</v>
          </cell>
          <cell r="AO271" t="str">
            <v/>
          </cell>
          <cell r="AP271">
            <v>0</v>
          </cell>
          <cell r="AQ271" t="str">
            <v/>
          </cell>
          <cell r="AR271">
            <v>0</v>
          </cell>
          <cell r="AS271" t="str">
            <v/>
          </cell>
          <cell r="AT271">
            <v>0</v>
          </cell>
          <cell r="AU271" t="str">
            <v/>
          </cell>
          <cell r="AV271">
            <v>0</v>
          </cell>
          <cell r="AW271">
            <v>13456</v>
          </cell>
          <cell r="AX271">
            <v>31278</v>
          </cell>
          <cell r="AY271">
            <v>37</v>
          </cell>
          <cell r="AZ271">
            <v>2</v>
          </cell>
          <cell r="BA271" t="str">
            <v/>
          </cell>
          <cell r="BB271">
            <v>0</v>
          </cell>
          <cell r="BC271">
            <v>13493</v>
          </cell>
          <cell r="BD271">
            <v>31280</v>
          </cell>
          <cell r="BE271">
            <v>-10017</v>
          </cell>
          <cell r="BF271">
            <v>15876</v>
          </cell>
          <cell r="BG271">
            <v>1061</v>
          </cell>
          <cell r="BH271" t="str">
            <v/>
          </cell>
          <cell r="BI271" t="str">
            <v/>
          </cell>
          <cell r="BJ271">
            <v>762</v>
          </cell>
          <cell r="BK271" t="str">
            <v>牟昌华</v>
          </cell>
          <cell r="BL271" t="str">
            <v>雒伊莎</v>
          </cell>
          <cell r="BM271" t="str">
            <v>付婷婷</v>
          </cell>
          <cell r="BN271" t="str">
            <v>19901298936</v>
          </cell>
          <cell r="BO271" t="str">
            <v>2025-03-18</v>
          </cell>
        </row>
        <row r="272">
          <cell r="A272" t="str">
            <v>911101153363740066</v>
          </cell>
          <cell r="B272" t="str">
            <v>北京摩托菲尔汽车技术有限公司</v>
          </cell>
          <cell r="C272" t="str">
            <v>2025</v>
          </cell>
          <cell r="D272" t="str">
            <v>2</v>
          </cell>
          <cell r="E272">
            <v>21355</v>
          </cell>
          <cell r="F272">
            <v>28632</v>
          </cell>
          <cell r="G272">
            <v>2660</v>
          </cell>
          <cell r="H272">
            <v>8664</v>
          </cell>
          <cell r="I272">
            <v>2462</v>
          </cell>
          <cell r="J272">
            <v>700</v>
          </cell>
          <cell r="K272">
            <v>2462</v>
          </cell>
          <cell r="L272">
            <v>700</v>
          </cell>
          <cell r="M272">
            <v>38135</v>
          </cell>
          <cell r="N272">
            <v>0</v>
          </cell>
          <cell r="O272">
            <v>38129</v>
          </cell>
          <cell r="P272">
            <v>0</v>
          </cell>
          <cell r="Q272">
            <v>36090</v>
          </cell>
          <cell r="R272">
            <v>47083</v>
          </cell>
          <cell r="S272">
            <v>10343</v>
          </cell>
          <cell r="T272">
            <v>20364</v>
          </cell>
          <cell r="U272">
            <v>806</v>
          </cell>
          <cell r="V272">
            <v>3787</v>
          </cell>
          <cell r="W272">
            <v>653</v>
          </cell>
          <cell r="X272">
            <v>2985</v>
          </cell>
          <cell r="Y272">
            <v>9</v>
          </cell>
          <cell r="Z272">
            <v>17</v>
          </cell>
          <cell r="AA272">
            <v>15</v>
          </cell>
          <cell r="AB272">
            <v>25</v>
          </cell>
          <cell r="AC272">
            <v>757</v>
          </cell>
          <cell r="AD272">
            <v>777</v>
          </cell>
          <cell r="AE272" t="str">
            <v/>
          </cell>
          <cell r="AF272">
            <v>100</v>
          </cell>
          <cell r="AG272" t="str">
            <v/>
          </cell>
          <cell r="AH272">
            <v>0</v>
          </cell>
          <cell r="AI272" t="str">
            <v/>
          </cell>
          <cell r="AJ272">
            <v>0</v>
          </cell>
          <cell r="AK272" t="str">
            <v/>
          </cell>
          <cell r="AL272">
            <v>0</v>
          </cell>
          <cell r="AM272" t="str">
            <v/>
          </cell>
          <cell r="AN272">
            <v>0</v>
          </cell>
          <cell r="AO272" t="str">
            <v/>
          </cell>
          <cell r="AP272">
            <v>0</v>
          </cell>
          <cell r="AQ272" t="str">
            <v/>
          </cell>
          <cell r="AR272">
            <v>0</v>
          </cell>
          <cell r="AS272" t="str">
            <v/>
          </cell>
          <cell r="AT272">
            <v>0</v>
          </cell>
          <cell r="AU272" t="str">
            <v/>
          </cell>
          <cell r="AV272">
            <v>0</v>
          </cell>
          <cell r="AW272">
            <v>-620</v>
          </cell>
          <cell r="AX272">
            <v>-117</v>
          </cell>
          <cell r="AY272">
            <v>23</v>
          </cell>
          <cell r="AZ272">
            <v>0</v>
          </cell>
          <cell r="BA272" t="str">
            <v/>
          </cell>
          <cell r="BB272">
            <v>3</v>
          </cell>
          <cell r="BC272">
            <v>-597</v>
          </cell>
          <cell r="BD272">
            <v>-121</v>
          </cell>
          <cell r="BE272">
            <v>0</v>
          </cell>
          <cell r="BF272">
            <v>172</v>
          </cell>
          <cell r="BG272">
            <v>2</v>
          </cell>
          <cell r="BH272">
            <v>0</v>
          </cell>
          <cell r="BI272">
            <v>10</v>
          </cell>
          <cell r="BJ272">
            <v>2</v>
          </cell>
          <cell r="BK272" t="str">
            <v>应武勇</v>
          </cell>
          <cell r="BL272" t="str">
            <v>王围围</v>
          </cell>
          <cell r="BM272" t="str">
            <v>王围围</v>
          </cell>
          <cell r="BN272" t="str">
            <v>13313261772</v>
          </cell>
          <cell r="BO272" t="str">
            <v>2025-03-13</v>
          </cell>
        </row>
        <row r="273">
          <cell r="A273" t="str">
            <v>91110105MA0016EC6G</v>
          </cell>
          <cell r="B273" t="str">
            <v>北京国科天迅科技股份有限公司</v>
          </cell>
          <cell r="C273" t="str">
            <v>2025</v>
          </cell>
          <cell r="D273" t="str">
            <v>2</v>
          </cell>
          <cell r="E273">
            <v>596793</v>
          </cell>
          <cell r="F273">
            <v>589936</v>
          </cell>
          <cell r="G273">
            <v>252494</v>
          </cell>
          <cell r="H273">
            <v>135539</v>
          </cell>
          <cell r="I273">
            <v>238114</v>
          </cell>
          <cell r="J273">
            <v>254646</v>
          </cell>
          <cell r="K273">
            <v>20767</v>
          </cell>
          <cell r="L273">
            <v>26797</v>
          </cell>
          <cell r="M273">
            <v>31347</v>
          </cell>
          <cell r="N273">
            <v>69053</v>
          </cell>
          <cell r="O273">
            <v>27080</v>
          </cell>
          <cell r="P273">
            <v>68616</v>
          </cell>
          <cell r="Q273">
            <v>765179</v>
          </cell>
          <cell r="R273">
            <v>736047</v>
          </cell>
          <cell r="S273">
            <v>269287</v>
          </cell>
          <cell r="T273">
            <v>242362</v>
          </cell>
          <cell r="U273">
            <v>1311</v>
          </cell>
          <cell r="V273">
            <v>2088</v>
          </cell>
          <cell r="W273">
            <v>656</v>
          </cell>
          <cell r="X273">
            <v>621</v>
          </cell>
          <cell r="Y273">
            <v>163</v>
          </cell>
          <cell r="Z273">
            <v>0</v>
          </cell>
          <cell r="AA273">
            <v>1926</v>
          </cell>
          <cell r="AB273">
            <v>3961</v>
          </cell>
          <cell r="AC273">
            <v>5392</v>
          </cell>
          <cell r="AD273">
            <v>10559</v>
          </cell>
          <cell r="AE273">
            <v>4513</v>
          </cell>
          <cell r="AF273">
            <v>13622</v>
          </cell>
          <cell r="AG273">
            <v>156</v>
          </cell>
          <cell r="AH273">
            <v>13</v>
          </cell>
          <cell r="AI273" t="str">
            <v/>
          </cell>
          <cell r="AJ273">
            <v>0</v>
          </cell>
          <cell r="AK273" t="str">
            <v/>
          </cell>
          <cell r="AL273">
            <v>0</v>
          </cell>
          <cell r="AM273" t="str">
            <v/>
          </cell>
          <cell r="AN273">
            <v>0</v>
          </cell>
          <cell r="AO273" t="str">
            <v/>
          </cell>
          <cell r="AP273">
            <v>0</v>
          </cell>
          <cell r="AQ273" t="str">
            <v/>
          </cell>
          <cell r="AR273">
            <v>0</v>
          </cell>
          <cell r="AS273" t="str">
            <v/>
          </cell>
          <cell r="AT273">
            <v>0</v>
          </cell>
          <cell r="AU273" t="str">
            <v/>
          </cell>
          <cell r="AV273">
            <v>0</v>
          </cell>
          <cell r="AW273">
            <v>-11494</v>
          </cell>
          <cell r="AX273">
            <v>-26689</v>
          </cell>
          <cell r="AY273" t="str">
            <v/>
          </cell>
          <cell r="AZ273">
            <v>0</v>
          </cell>
          <cell r="BA273" t="str">
            <v/>
          </cell>
          <cell r="BB273">
            <v>0</v>
          </cell>
          <cell r="BC273">
            <v>-11494</v>
          </cell>
          <cell r="BD273">
            <v>-26689</v>
          </cell>
          <cell r="BE273" t="str">
            <v/>
          </cell>
          <cell r="BF273">
            <v>-106</v>
          </cell>
          <cell r="BG273">
            <v>366</v>
          </cell>
          <cell r="BH273" t="str">
            <v/>
          </cell>
          <cell r="BI273">
            <v>0</v>
          </cell>
          <cell r="BJ273">
            <v>354</v>
          </cell>
          <cell r="BK273" t="str">
            <v>房亮</v>
          </cell>
          <cell r="BL273" t="str">
            <v>孔祥峥</v>
          </cell>
          <cell r="BM273" t="str">
            <v>孙洁澄</v>
          </cell>
          <cell r="BN273" t="str">
            <v>15195916348</v>
          </cell>
          <cell r="BO273" t="str">
            <v>2025-03-17</v>
          </cell>
        </row>
        <row r="274">
          <cell r="A274" t="str">
            <v>911101120573382059</v>
          </cell>
          <cell r="B274" t="str">
            <v>北京首量科技股份有限公司</v>
          </cell>
          <cell r="C274" t="str">
            <v>2025</v>
          </cell>
          <cell r="D274" t="str">
            <v>2</v>
          </cell>
          <cell r="E274">
            <v>79233</v>
          </cell>
          <cell r="F274">
            <v>69614</v>
          </cell>
          <cell r="G274">
            <v>35192</v>
          </cell>
          <cell r="H274">
            <v>20717</v>
          </cell>
          <cell r="I274">
            <v>25583</v>
          </cell>
          <cell r="J274">
            <v>19454</v>
          </cell>
          <cell r="K274">
            <v>5643</v>
          </cell>
          <cell r="L274">
            <v>5061</v>
          </cell>
          <cell r="M274">
            <v>37787</v>
          </cell>
          <cell r="N274">
            <v>7699</v>
          </cell>
          <cell r="O274">
            <v>17806</v>
          </cell>
          <cell r="P274">
            <v>10914</v>
          </cell>
          <cell r="Q274">
            <v>123305</v>
          </cell>
          <cell r="R274">
            <v>114336</v>
          </cell>
          <cell r="S274">
            <v>25970</v>
          </cell>
          <cell r="T274">
            <v>19993</v>
          </cell>
          <cell r="U274">
            <v>6242</v>
          </cell>
          <cell r="V274">
            <v>6089</v>
          </cell>
          <cell r="W274">
            <v>5175</v>
          </cell>
          <cell r="X274">
            <v>4107</v>
          </cell>
          <cell r="Y274">
            <v>20</v>
          </cell>
          <cell r="Z274">
            <v>11</v>
          </cell>
          <cell r="AA274">
            <v>633</v>
          </cell>
          <cell r="AB274">
            <v>564</v>
          </cell>
          <cell r="AC274">
            <v>1801</v>
          </cell>
          <cell r="AD274">
            <v>1573</v>
          </cell>
          <cell r="AE274">
            <v>469</v>
          </cell>
          <cell r="AF274">
            <v>3048</v>
          </cell>
          <cell r="AG274">
            <v>19</v>
          </cell>
          <cell r="AH274">
            <v>27</v>
          </cell>
          <cell r="AI274" t="str">
            <v/>
          </cell>
          <cell r="AJ274">
            <v>0</v>
          </cell>
          <cell r="AK274" t="str">
            <v/>
          </cell>
          <cell r="AL274">
            <v>0</v>
          </cell>
          <cell r="AM274">
            <v>229</v>
          </cell>
          <cell r="AN274">
            <v>6</v>
          </cell>
          <cell r="AO274" t="str">
            <v/>
          </cell>
          <cell r="AP274">
            <v>0</v>
          </cell>
          <cell r="AQ274" t="str">
            <v/>
          </cell>
          <cell r="AR274">
            <v>0</v>
          </cell>
          <cell r="AS274" t="str">
            <v/>
          </cell>
          <cell r="AT274">
            <v>0</v>
          </cell>
          <cell r="AU274" t="str">
            <v/>
          </cell>
          <cell r="AV274">
            <v>0</v>
          </cell>
          <cell r="AW274">
            <v>-1645</v>
          </cell>
          <cell r="AX274">
            <v>-3234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-1645</v>
          </cell>
          <cell r="BD274">
            <v>-3234</v>
          </cell>
          <cell r="BE274">
            <v>53</v>
          </cell>
          <cell r="BF274">
            <v>-333</v>
          </cell>
          <cell r="BG274">
            <v>116</v>
          </cell>
          <cell r="BH274">
            <v>0</v>
          </cell>
          <cell r="BI274">
            <v>0</v>
          </cell>
          <cell r="BJ274">
            <v>126</v>
          </cell>
          <cell r="BK274" t="str">
            <v>韩鹏</v>
          </cell>
          <cell r="BL274" t="str">
            <v>高峰</v>
          </cell>
          <cell r="BM274" t="str">
            <v>高艳君</v>
          </cell>
          <cell r="BN274" t="str">
            <v>18910941318</v>
          </cell>
          <cell r="BO274" t="str">
            <v>2025-03-17</v>
          </cell>
        </row>
        <row r="275">
          <cell r="A275" t="str">
            <v>911103020556344654</v>
          </cell>
          <cell r="B275" t="str">
            <v>亿一生物制药（北京）有限公司</v>
          </cell>
          <cell r="C275" t="str">
            <v>2025</v>
          </cell>
          <cell r="D275" t="str">
            <v>2</v>
          </cell>
          <cell r="E275">
            <v>88205</v>
          </cell>
          <cell r="F275">
            <v>110182</v>
          </cell>
          <cell r="G275">
            <v>19570</v>
          </cell>
          <cell r="H275">
            <v>17851</v>
          </cell>
          <cell r="I275">
            <v>62028</v>
          </cell>
          <cell r="J275">
            <v>82183</v>
          </cell>
          <cell r="K275">
            <v>9520</v>
          </cell>
          <cell r="L275">
            <v>8138</v>
          </cell>
          <cell r="M275">
            <v>73124</v>
          </cell>
          <cell r="N275">
            <v>25108</v>
          </cell>
          <cell r="O275">
            <v>64591</v>
          </cell>
          <cell r="P275">
            <v>25323</v>
          </cell>
          <cell r="Q275">
            <v>159891</v>
          </cell>
          <cell r="R275">
            <v>200931</v>
          </cell>
          <cell r="S275">
            <v>267916</v>
          </cell>
          <cell r="T275">
            <v>269145</v>
          </cell>
          <cell r="U275">
            <v>19067</v>
          </cell>
          <cell r="V275">
            <v>4657</v>
          </cell>
          <cell r="W275">
            <v>16589</v>
          </cell>
          <cell r="X275">
            <v>12135</v>
          </cell>
          <cell r="Y275">
            <v>348</v>
          </cell>
          <cell r="Z275">
            <v>1</v>
          </cell>
          <cell r="AA275" t="str">
            <v/>
          </cell>
          <cell r="AB275">
            <v>0</v>
          </cell>
          <cell r="AC275">
            <v>3688</v>
          </cell>
          <cell r="AD275">
            <v>6859</v>
          </cell>
          <cell r="AE275">
            <v>2433</v>
          </cell>
          <cell r="AF275">
            <v>0</v>
          </cell>
          <cell r="AG275">
            <v>390</v>
          </cell>
          <cell r="AH275">
            <v>389</v>
          </cell>
          <cell r="AI275">
            <v>113</v>
          </cell>
          <cell r="AJ275">
            <v>-2410</v>
          </cell>
          <cell r="AK275">
            <v>541</v>
          </cell>
          <cell r="AL275">
            <v>-420</v>
          </cell>
          <cell r="AM275">
            <v>55</v>
          </cell>
          <cell r="AN275">
            <v>92</v>
          </cell>
          <cell r="AO275" t="str">
            <v/>
          </cell>
          <cell r="AP275">
            <v>0</v>
          </cell>
          <cell r="AQ275" t="str">
            <v/>
          </cell>
          <cell r="AR275">
            <v>0</v>
          </cell>
          <cell r="AS275" t="str">
            <v/>
          </cell>
          <cell r="AT275">
            <v>0</v>
          </cell>
          <cell r="AU275" t="str">
            <v/>
          </cell>
          <cell r="AV275">
            <v>-3</v>
          </cell>
          <cell r="AW275">
            <v>-3672</v>
          </cell>
          <cell r="AX275">
            <v>-17468</v>
          </cell>
          <cell r="AY275" t="str">
            <v/>
          </cell>
          <cell r="AZ275">
            <v>0</v>
          </cell>
          <cell r="BA275" t="str">
            <v/>
          </cell>
          <cell r="BB275">
            <v>0</v>
          </cell>
          <cell r="BC275">
            <v>-3672</v>
          </cell>
          <cell r="BD275">
            <v>-17468</v>
          </cell>
          <cell r="BE275">
            <v>2966</v>
          </cell>
          <cell r="BF275">
            <v>1876</v>
          </cell>
          <cell r="BG275">
            <v>179</v>
          </cell>
          <cell r="BH275" t="str">
            <v/>
          </cell>
          <cell r="BI275">
            <v>0</v>
          </cell>
          <cell r="BJ275">
            <v>206</v>
          </cell>
          <cell r="BK275" t="str">
            <v>张巍</v>
          </cell>
          <cell r="BL275" t="str">
            <v>齐永刚</v>
          </cell>
          <cell r="BM275" t="str">
            <v>杨飞</v>
          </cell>
          <cell r="BN275" t="str">
            <v>59755815</v>
          </cell>
          <cell r="BO275" t="str">
            <v>2025-03-14</v>
          </cell>
        </row>
        <row r="276">
          <cell r="A276" t="str">
            <v>91110302MA00CQXC1C</v>
          </cell>
          <cell r="B276" t="str">
            <v>天纳克华克（北京）汽车零部件有限公司</v>
          </cell>
          <cell r="C276" t="str">
            <v>2025</v>
          </cell>
          <cell r="D276" t="str">
            <v>2</v>
          </cell>
          <cell r="E276">
            <v>179278</v>
          </cell>
          <cell r="F276">
            <v>132283</v>
          </cell>
          <cell r="G276">
            <v>48619</v>
          </cell>
          <cell r="H276">
            <v>73269</v>
          </cell>
          <cell r="I276">
            <v>27053</v>
          </cell>
          <cell r="J276">
            <v>43086</v>
          </cell>
          <cell r="K276">
            <v>5490</v>
          </cell>
          <cell r="L276">
            <v>20791</v>
          </cell>
          <cell r="M276">
            <v>46540</v>
          </cell>
          <cell r="N276">
            <v>21562</v>
          </cell>
          <cell r="O276">
            <v>46502</v>
          </cell>
          <cell r="P276">
            <v>22295</v>
          </cell>
          <cell r="Q276">
            <v>194578</v>
          </cell>
          <cell r="R276">
            <v>154208</v>
          </cell>
          <cell r="S276">
            <v>73153</v>
          </cell>
          <cell r="T276">
            <v>43137</v>
          </cell>
          <cell r="U276">
            <v>36513</v>
          </cell>
          <cell r="V276">
            <v>60615</v>
          </cell>
          <cell r="W276">
            <v>35439</v>
          </cell>
          <cell r="X276">
            <v>62199</v>
          </cell>
          <cell r="Y276">
            <v>215</v>
          </cell>
          <cell r="Z276">
            <v>0</v>
          </cell>
          <cell r="AA276">
            <v>74</v>
          </cell>
          <cell r="AB276">
            <v>198</v>
          </cell>
          <cell r="AC276">
            <v>1150</v>
          </cell>
          <cell r="AD276">
            <v>972</v>
          </cell>
          <cell r="AE276" t="str">
            <v/>
          </cell>
          <cell r="AF276">
            <v>14</v>
          </cell>
          <cell r="AG276">
            <v>-363</v>
          </cell>
          <cell r="AH276">
            <v>-258</v>
          </cell>
          <cell r="AI276" t="str">
            <v/>
          </cell>
          <cell r="AJ276">
            <v>0</v>
          </cell>
          <cell r="AK276" t="str">
            <v/>
          </cell>
          <cell r="AL276">
            <v>0</v>
          </cell>
          <cell r="AM276" t="str">
            <v/>
          </cell>
          <cell r="AN276">
            <v>0</v>
          </cell>
          <cell r="AO276" t="str">
            <v/>
          </cell>
          <cell r="AP276">
            <v>0</v>
          </cell>
          <cell r="AQ276" t="str">
            <v/>
          </cell>
          <cell r="AR276">
            <v>0</v>
          </cell>
          <cell r="AS276" t="str">
            <v/>
          </cell>
          <cell r="AT276">
            <v>0</v>
          </cell>
          <cell r="AU276" t="str">
            <v/>
          </cell>
          <cell r="AV276">
            <v>0</v>
          </cell>
          <cell r="AW276">
            <v>-2</v>
          </cell>
          <cell r="AX276">
            <v>-2510</v>
          </cell>
          <cell r="AY276" t="str">
            <v/>
          </cell>
          <cell r="AZ276">
            <v>30</v>
          </cell>
          <cell r="BA276" t="str">
            <v/>
          </cell>
          <cell r="BB276">
            <v>0</v>
          </cell>
          <cell r="BC276">
            <v>-2</v>
          </cell>
          <cell r="BD276">
            <v>-2480</v>
          </cell>
          <cell r="BE276">
            <v>3459</v>
          </cell>
          <cell r="BF276">
            <v>426</v>
          </cell>
          <cell r="BG276">
            <v>21</v>
          </cell>
          <cell r="BH276">
            <v>66</v>
          </cell>
          <cell r="BI276">
            <v>-620</v>
          </cell>
          <cell r="BJ276">
            <v>22</v>
          </cell>
          <cell r="BK276" t="str">
            <v>孙骞</v>
          </cell>
          <cell r="BL276" t="str">
            <v>许文萍</v>
          </cell>
          <cell r="BM276" t="str">
            <v>王宝华</v>
          </cell>
          <cell r="BN276" t="str">
            <v>18500356605</v>
          </cell>
          <cell r="BO276" t="str">
            <v>2025-03-12</v>
          </cell>
        </row>
        <row r="277">
          <cell r="A277" t="str">
            <v>91110302MA00B9G54G</v>
          </cell>
          <cell r="B277" t="str">
            <v>北京北方华创真空技术有限公司</v>
          </cell>
          <cell r="C277" t="str">
            <v>2025</v>
          </cell>
          <cell r="D277" t="str">
            <v>2</v>
          </cell>
          <cell r="E277">
            <v>1605989</v>
          </cell>
          <cell r="F277">
            <v>1590520</v>
          </cell>
          <cell r="G277">
            <v>383781</v>
          </cell>
          <cell r="H277">
            <v>263113</v>
          </cell>
          <cell r="I277">
            <v>380653</v>
          </cell>
          <cell r="J277">
            <v>735746</v>
          </cell>
          <cell r="K277">
            <v>41803</v>
          </cell>
          <cell r="L277">
            <v>310206</v>
          </cell>
          <cell r="M277">
            <v>44554</v>
          </cell>
          <cell r="N277">
            <v>47335</v>
          </cell>
          <cell r="O277">
            <v>43888</v>
          </cell>
          <cell r="P277">
            <v>53635</v>
          </cell>
          <cell r="Q277">
            <v>1908254</v>
          </cell>
          <cell r="R277">
            <v>1893996</v>
          </cell>
          <cell r="S277">
            <v>885205</v>
          </cell>
          <cell r="T277">
            <v>950814</v>
          </cell>
          <cell r="U277">
            <v>596</v>
          </cell>
          <cell r="V277">
            <v>5089</v>
          </cell>
          <cell r="W277">
            <v>2909</v>
          </cell>
          <cell r="X277">
            <v>4958</v>
          </cell>
          <cell r="Y277">
            <v>4</v>
          </cell>
          <cell r="Z277">
            <v>-10</v>
          </cell>
          <cell r="AA277">
            <v>2684</v>
          </cell>
          <cell r="AB277">
            <v>5900</v>
          </cell>
          <cell r="AC277">
            <v>5790</v>
          </cell>
          <cell r="AD277">
            <v>6732</v>
          </cell>
          <cell r="AE277">
            <v>11834</v>
          </cell>
          <cell r="AF277">
            <v>9037</v>
          </cell>
          <cell r="AG277">
            <v>72</v>
          </cell>
          <cell r="AH277">
            <v>296</v>
          </cell>
          <cell r="AI277">
            <v>2282</v>
          </cell>
          <cell r="AJ277">
            <v>0</v>
          </cell>
          <cell r="AK277" t="str">
            <v/>
          </cell>
          <cell r="AL277">
            <v>0</v>
          </cell>
          <cell r="AM277">
            <v>7485</v>
          </cell>
          <cell r="AN277">
            <v>0</v>
          </cell>
          <cell r="AO277" t="str">
            <v/>
          </cell>
          <cell r="AP277">
            <v>0</v>
          </cell>
          <cell r="AQ277" t="str">
            <v/>
          </cell>
          <cell r="AR277">
            <v>0</v>
          </cell>
          <cell r="AS277" t="str">
            <v/>
          </cell>
          <cell r="AT277">
            <v>0</v>
          </cell>
          <cell r="AU277" t="str">
            <v/>
          </cell>
          <cell r="AV277">
            <v>203</v>
          </cell>
          <cell r="AW277">
            <v>-12932</v>
          </cell>
          <cell r="AX277">
            <v>-21566</v>
          </cell>
          <cell r="AY277">
            <v>3</v>
          </cell>
          <cell r="AZ277">
            <v>50</v>
          </cell>
          <cell r="BA277" t="str">
            <v/>
          </cell>
          <cell r="BB277">
            <v>10</v>
          </cell>
          <cell r="BC277">
            <v>-12929</v>
          </cell>
          <cell r="BD277">
            <v>-21526</v>
          </cell>
          <cell r="BE277">
            <v>2961</v>
          </cell>
          <cell r="BF277">
            <v>-3930</v>
          </cell>
          <cell r="BG277">
            <v>490</v>
          </cell>
          <cell r="BH277" t="str">
            <v/>
          </cell>
          <cell r="BI277">
            <v>0</v>
          </cell>
          <cell r="BJ277">
            <v>528</v>
          </cell>
          <cell r="BK277" t="str">
            <v>顾为群</v>
          </cell>
          <cell r="BL277" t="str">
            <v>王淑霞</v>
          </cell>
          <cell r="BM277" t="str">
            <v>荆迪</v>
          </cell>
          <cell r="BN277" t="str">
            <v>56764215</v>
          </cell>
          <cell r="BO277" t="str">
            <v>2025-03-14</v>
          </cell>
        </row>
        <row r="278">
          <cell r="A278" t="str">
            <v>91110112085488876Q</v>
          </cell>
          <cell r="B278" t="str">
            <v>北京瑞朗泰科医疗器械有限公司</v>
          </cell>
          <cell r="C278" t="str">
            <v>2025</v>
          </cell>
          <cell r="D278" t="str">
            <v>2</v>
          </cell>
          <cell r="E278">
            <v>67022</v>
          </cell>
          <cell r="F278">
            <v>51496</v>
          </cell>
          <cell r="G278">
            <v>-10081</v>
          </cell>
          <cell r="H278">
            <v>34</v>
          </cell>
          <cell r="I278">
            <v>36944</v>
          </cell>
          <cell r="J278">
            <v>38927</v>
          </cell>
          <cell r="K278">
            <v>14113</v>
          </cell>
          <cell r="L278">
            <v>17631</v>
          </cell>
          <cell r="M278">
            <v>16506</v>
          </cell>
          <cell r="N278">
            <v>9435</v>
          </cell>
          <cell r="O278">
            <v>13238</v>
          </cell>
          <cell r="P278">
            <v>11152</v>
          </cell>
          <cell r="Q278">
            <v>85219</v>
          </cell>
          <cell r="R278">
            <v>70776</v>
          </cell>
          <cell r="S278">
            <v>28411</v>
          </cell>
          <cell r="T278">
            <v>7182</v>
          </cell>
          <cell r="U278">
            <v>6473</v>
          </cell>
          <cell r="V278">
            <v>3014</v>
          </cell>
          <cell r="W278">
            <v>2861</v>
          </cell>
          <cell r="X278">
            <v>1371</v>
          </cell>
          <cell r="Y278">
            <v>6</v>
          </cell>
          <cell r="Z278">
            <v>0</v>
          </cell>
          <cell r="AA278">
            <v>840</v>
          </cell>
          <cell r="AB278">
            <v>1241</v>
          </cell>
          <cell r="AC278">
            <v>6295</v>
          </cell>
          <cell r="AD278">
            <v>5390</v>
          </cell>
          <cell r="AE278">
            <v>305</v>
          </cell>
          <cell r="AF278">
            <v>1343</v>
          </cell>
          <cell r="AG278">
            <v>134</v>
          </cell>
          <cell r="AH278">
            <v>-14</v>
          </cell>
          <cell r="AI278" t="str">
            <v/>
          </cell>
          <cell r="AJ278">
            <v>0</v>
          </cell>
          <cell r="AK278" t="str">
            <v/>
          </cell>
          <cell r="AL278">
            <v>0</v>
          </cell>
          <cell r="AM278" t="str">
            <v/>
          </cell>
          <cell r="AN278">
            <v>0</v>
          </cell>
          <cell r="AO278" t="str">
            <v/>
          </cell>
          <cell r="AP278">
            <v>0</v>
          </cell>
          <cell r="AQ278" t="str">
            <v/>
          </cell>
          <cell r="AR278">
            <v>0</v>
          </cell>
          <cell r="AS278" t="str">
            <v/>
          </cell>
          <cell r="AT278">
            <v>0</v>
          </cell>
          <cell r="AU278" t="str">
            <v/>
          </cell>
          <cell r="AV278">
            <v>0</v>
          </cell>
          <cell r="AW278">
            <v>-3968</v>
          </cell>
          <cell r="AX278">
            <v>-6317</v>
          </cell>
          <cell r="AY278" t="str">
            <v/>
          </cell>
          <cell r="AZ278">
            <v>0</v>
          </cell>
          <cell r="BA278" t="str">
            <v/>
          </cell>
          <cell r="BB278">
            <v>0</v>
          </cell>
          <cell r="BC278">
            <v>-3968</v>
          </cell>
          <cell r="BD278">
            <v>-6317</v>
          </cell>
          <cell r="BE278">
            <v>-208</v>
          </cell>
          <cell r="BF278">
            <v>259</v>
          </cell>
          <cell r="BG278">
            <v>83</v>
          </cell>
          <cell r="BH278" t="str">
            <v/>
          </cell>
          <cell r="BI278">
            <v>0</v>
          </cell>
          <cell r="BJ278">
            <v>85</v>
          </cell>
          <cell r="BK278" t="str">
            <v>李瑜霞</v>
          </cell>
          <cell r="BL278" t="str">
            <v>刘惠荣</v>
          </cell>
          <cell r="BM278" t="str">
            <v>卢立芬</v>
          </cell>
          <cell r="BN278" t="str">
            <v>13611136005</v>
          </cell>
          <cell r="BO278" t="str">
            <v>2025-03-13</v>
          </cell>
        </row>
        <row r="279">
          <cell r="A279" t="str">
            <v>91110302MA0064D897</v>
          </cell>
          <cell r="B279" t="str">
            <v>蓝谷智慧（北京）能源科技有限公司</v>
          </cell>
          <cell r="C279" t="str">
            <v>2025</v>
          </cell>
          <cell r="D279" t="str">
            <v>2</v>
          </cell>
          <cell r="E279">
            <v>130385</v>
          </cell>
          <cell r="F279">
            <v>180345</v>
          </cell>
          <cell r="G279">
            <v>27294</v>
          </cell>
          <cell r="H279">
            <v>19434</v>
          </cell>
          <cell r="I279">
            <v>46596</v>
          </cell>
          <cell r="J279">
            <v>99614</v>
          </cell>
          <cell r="K279">
            <v>19804</v>
          </cell>
          <cell r="L279">
            <v>65104</v>
          </cell>
          <cell r="M279">
            <v>159403</v>
          </cell>
          <cell r="N279">
            <v>2117</v>
          </cell>
          <cell r="O279">
            <v>120323</v>
          </cell>
          <cell r="P279">
            <v>5038</v>
          </cell>
          <cell r="Q279">
            <v>502958</v>
          </cell>
          <cell r="R279">
            <v>608507</v>
          </cell>
          <cell r="S279">
            <v>521311</v>
          </cell>
          <cell r="T279">
            <v>529087</v>
          </cell>
          <cell r="U279">
            <v>63662</v>
          </cell>
          <cell r="V279">
            <v>11532</v>
          </cell>
          <cell r="W279">
            <v>65307</v>
          </cell>
          <cell r="X279">
            <v>9391</v>
          </cell>
          <cell r="Y279">
            <v>1</v>
          </cell>
          <cell r="Z279">
            <v>1</v>
          </cell>
          <cell r="AA279">
            <v>3490</v>
          </cell>
          <cell r="AB279">
            <v>3636</v>
          </cell>
          <cell r="AC279">
            <v>4890</v>
          </cell>
          <cell r="AD279">
            <v>4991</v>
          </cell>
          <cell r="AE279">
            <v>2731</v>
          </cell>
          <cell r="AF279">
            <v>3049</v>
          </cell>
          <cell r="AG279">
            <v>76</v>
          </cell>
          <cell r="AH279">
            <v>196</v>
          </cell>
          <cell r="AI279" t="str">
            <v/>
          </cell>
          <cell r="AJ279">
            <v>0</v>
          </cell>
          <cell r="AK279" t="str">
            <v/>
          </cell>
          <cell r="AL279">
            <v>0</v>
          </cell>
          <cell r="AM279">
            <v>31</v>
          </cell>
          <cell r="AN279">
            <v>40</v>
          </cell>
          <cell r="AO279" t="str">
            <v/>
          </cell>
          <cell r="AP279">
            <v>0</v>
          </cell>
          <cell r="AQ279" t="str">
            <v/>
          </cell>
          <cell r="AR279">
            <v>0</v>
          </cell>
          <cell r="AS279" t="str">
            <v/>
          </cell>
          <cell r="AT279">
            <v>0</v>
          </cell>
          <cell r="AU279">
            <v>33</v>
          </cell>
          <cell r="AV279">
            <v>0</v>
          </cell>
          <cell r="AW279">
            <v>-12770</v>
          </cell>
          <cell r="AX279">
            <v>-9693</v>
          </cell>
          <cell r="AY279">
            <v>21</v>
          </cell>
          <cell r="AZ279">
            <v>1</v>
          </cell>
          <cell r="BA279" t="str">
            <v/>
          </cell>
          <cell r="BB279">
            <v>0</v>
          </cell>
          <cell r="BC279">
            <v>-12749</v>
          </cell>
          <cell r="BD279">
            <v>-9692</v>
          </cell>
          <cell r="BE279">
            <v>-3649</v>
          </cell>
          <cell r="BF279">
            <v>-2403</v>
          </cell>
          <cell r="BG279">
            <v>191</v>
          </cell>
          <cell r="BH279" t="str">
            <v/>
          </cell>
          <cell r="BI279">
            <v>0</v>
          </cell>
          <cell r="BJ279">
            <v>231</v>
          </cell>
          <cell r="BK279" t="str">
            <v>王水利</v>
          </cell>
          <cell r="BL279" t="str">
            <v>宋彬彬</v>
          </cell>
          <cell r="BM279" t="str">
            <v>杨晓琳</v>
          </cell>
          <cell r="BN279" t="str">
            <v>01080203714</v>
          </cell>
          <cell r="BO279" t="str">
            <v>2025-03-14</v>
          </cell>
        </row>
        <row r="280">
          <cell r="A280" t="str">
            <v>91110302329587417K</v>
          </cell>
          <cell r="B280" t="str">
            <v>采埃孚传动系统（北京）有限公司</v>
          </cell>
          <cell r="C280" t="str">
            <v>2025</v>
          </cell>
          <cell r="D280" t="str">
            <v>2</v>
          </cell>
          <cell r="E280">
            <v>455800</v>
          </cell>
          <cell r="F280">
            <v>359214</v>
          </cell>
          <cell r="G280">
            <v>110821</v>
          </cell>
          <cell r="H280">
            <v>160542</v>
          </cell>
          <cell r="I280">
            <v>53383</v>
          </cell>
          <cell r="J280">
            <v>96791</v>
          </cell>
          <cell r="K280">
            <v>1539</v>
          </cell>
          <cell r="L280">
            <v>684</v>
          </cell>
          <cell r="M280">
            <v>458033</v>
          </cell>
          <cell r="N280">
            <v>36933</v>
          </cell>
          <cell r="O280">
            <v>543753</v>
          </cell>
          <cell r="P280">
            <v>67177</v>
          </cell>
          <cell r="Q280">
            <v>720568</v>
          </cell>
          <cell r="R280">
            <v>659335</v>
          </cell>
          <cell r="S280">
            <v>254381</v>
          </cell>
          <cell r="T280">
            <v>257742</v>
          </cell>
          <cell r="U280">
            <v>87679</v>
          </cell>
          <cell r="V280">
            <v>104697</v>
          </cell>
          <cell r="W280">
            <v>63624</v>
          </cell>
          <cell r="X280">
            <v>79658</v>
          </cell>
          <cell r="Y280">
            <v>1533</v>
          </cell>
          <cell r="Z280">
            <v>1811</v>
          </cell>
          <cell r="AA280">
            <v>4747</v>
          </cell>
          <cell r="AB280">
            <v>4845</v>
          </cell>
          <cell r="AC280">
            <v>7419</v>
          </cell>
          <cell r="AD280">
            <v>9651</v>
          </cell>
          <cell r="AE280">
            <v>0</v>
          </cell>
          <cell r="AF280">
            <v>0</v>
          </cell>
          <cell r="AG280">
            <v>-516</v>
          </cell>
          <cell r="AH280">
            <v>-668</v>
          </cell>
          <cell r="AI280" t="str">
            <v/>
          </cell>
          <cell r="AJ280">
            <v>-31</v>
          </cell>
          <cell r="AK280" t="str">
            <v/>
          </cell>
          <cell r="AL280">
            <v>0</v>
          </cell>
          <cell r="AM280" t="str">
            <v/>
          </cell>
          <cell r="AN280">
            <v>0</v>
          </cell>
          <cell r="AO280" t="str">
            <v/>
          </cell>
          <cell r="AP280">
            <v>0</v>
          </cell>
          <cell r="AQ280" t="str">
            <v/>
          </cell>
          <cell r="AR280">
            <v>0</v>
          </cell>
          <cell r="AS280" t="str">
            <v/>
          </cell>
          <cell r="AT280">
            <v>0</v>
          </cell>
          <cell r="AU280" t="str">
            <v/>
          </cell>
          <cell r="AV280">
            <v>0</v>
          </cell>
          <cell r="AW280">
            <v>10872</v>
          </cell>
          <cell r="AX280">
            <v>9432</v>
          </cell>
          <cell r="AY280">
            <v>2356</v>
          </cell>
          <cell r="AZ280">
            <v>25</v>
          </cell>
          <cell r="BA280" t="str">
            <v/>
          </cell>
          <cell r="BB280">
            <v>0</v>
          </cell>
          <cell r="BC280">
            <v>13228</v>
          </cell>
          <cell r="BD280">
            <v>9457</v>
          </cell>
          <cell r="BE280">
            <v>3291</v>
          </cell>
          <cell r="BF280">
            <v>12511</v>
          </cell>
          <cell r="BG280">
            <v>170</v>
          </cell>
          <cell r="BH280">
            <v>0</v>
          </cell>
          <cell r="BI280">
            <v>0</v>
          </cell>
          <cell r="BJ280">
            <v>242</v>
          </cell>
          <cell r="BK280" t="str">
            <v>张兰</v>
          </cell>
          <cell r="BL280" t="str">
            <v>厉亚楠</v>
          </cell>
          <cell r="BM280" t="str">
            <v>周晓方</v>
          </cell>
          <cell r="BN280" t="str">
            <v>87141367</v>
          </cell>
          <cell r="BO280" t="str">
            <v>2025-03-12</v>
          </cell>
        </row>
        <row r="281">
          <cell r="A281" t="str">
            <v>91110112318015712G</v>
          </cell>
          <cell r="B281" t="str">
            <v>北京隆兴通达机械设备科技有限公司</v>
          </cell>
          <cell r="C281" t="str">
            <v>2025</v>
          </cell>
          <cell r="D281" t="str">
            <v>2</v>
          </cell>
          <cell r="E281">
            <v>70956</v>
          </cell>
          <cell r="F281">
            <v>50112</v>
          </cell>
          <cell r="G281">
            <v>16223</v>
          </cell>
          <cell r="H281">
            <v>37233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2756</v>
          </cell>
          <cell r="N281">
            <v>0</v>
          </cell>
          <cell r="O281">
            <v>2756</v>
          </cell>
          <cell r="P281">
            <v>0</v>
          </cell>
          <cell r="Q281">
            <v>70997</v>
          </cell>
          <cell r="R281">
            <v>50197</v>
          </cell>
          <cell r="S281">
            <v>51759</v>
          </cell>
          <cell r="T281">
            <v>49539</v>
          </cell>
          <cell r="U281">
            <v>13458</v>
          </cell>
          <cell r="V281">
            <v>11315</v>
          </cell>
          <cell r="W281">
            <v>13149</v>
          </cell>
          <cell r="X281">
            <v>11277</v>
          </cell>
          <cell r="Y281">
            <v>1</v>
          </cell>
          <cell r="Z281">
            <v>1</v>
          </cell>
          <cell r="AA281">
            <v>0</v>
          </cell>
          <cell r="AB281">
            <v>0</v>
          </cell>
          <cell r="AC281">
            <v>95</v>
          </cell>
          <cell r="AD281">
            <v>49</v>
          </cell>
          <cell r="AE281">
            <v>0</v>
          </cell>
          <cell r="AF281">
            <v>0</v>
          </cell>
          <cell r="AG281">
            <v>27</v>
          </cell>
          <cell r="AH281">
            <v>213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185</v>
          </cell>
          <cell r="AX281">
            <v>-225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185</v>
          </cell>
          <cell r="BD281">
            <v>-225</v>
          </cell>
          <cell r="BE281">
            <v>1</v>
          </cell>
          <cell r="BF281">
            <v>6</v>
          </cell>
          <cell r="BG281">
            <v>29</v>
          </cell>
          <cell r="BH281">
            <v>0</v>
          </cell>
          <cell r="BI281">
            <v>0</v>
          </cell>
          <cell r="BJ281">
            <v>26</v>
          </cell>
          <cell r="BK281" t="str">
            <v>张利</v>
          </cell>
          <cell r="BL281" t="str">
            <v>张利</v>
          </cell>
          <cell r="BM281" t="str">
            <v>张雅楠</v>
          </cell>
          <cell r="BN281" t="str">
            <v>13930624500</v>
          </cell>
          <cell r="BO281" t="str">
            <v>2025-03-14</v>
          </cell>
        </row>
        <row r="282">
          <cell r="A282" t="str">
            <v>91440300MA5EX1BQ40</v>
          </cell>
          <cell r="B282" t="str">
            <v>北京零壹空间电子有限公司</v>
          </cell>
          <cell r="C282" t="str">
            <v>2025</v>
          </cell>
          <cell r="D282" t="str">
            <v>2</v>
          </cell>
          <cell r="E282">
            <v>15545</v>
          </cell>
          <cell r="F282">
            <v>31300</v>
          </cell>
          <cell r="G282">
            <v>8675</v>
          </cell>
          <cell r="H282">
            <v>26814</v>
          </cell>
          <cell r="I282">
            <v>2638</v>
          </cell>
          <cell r="J282">
            <v>499</v>
          </cell>
          <cell r="K282" t="str">
            <v/>
          </cell>
          <cell r="L282">
            <v>0</v>
          </cell>
          <cell r="M282">
            <v>2763</v>
          </cell>
          <cell r="N282">
            <v>2638</v>
          </cell>
          <cell r="O282">
            <v>2787</v>
          </cell>
          <cell r="P282">
            <v>499</v>
          </cell>
          <cell r="Q282">
            <v>16722</v>
          </cell>
          <cell r="R282">
            <v>32697</v>
          </cell>
          <cell r="S282">
            <v>27317</v>
          </cell>
          <cell r="T282">
            <v>34030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18</v>
          </cell>
          <cell r="AB282">
            <v>6</v>
          </cell>
          <cell r="AC282">
            <v>366</v>
          </cell>
          <cell r="AD282">
            <v>409</v>
          </cell>
          <cell r="AE282">
            <v>1052</v>
          </cell>
          <cell r="AF282">
            <v>695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5</v>
          </cell>
          <cell r="AN282">
            <v>8</v>
          </cell>
          <cell r="AO282">
            <v>0</v>
          </cell>
          <cell r="AP282">
            <v>1</v>
          </cell>
          <cell r="AQ282">
            <v>0</v>
          </cell>
          <cell r="AR282">
            <v>0</v>
          </cell>
          <cell r="AS282">
            <v>0</v>
          </cell>
          <cell r="AT282">
            <v>7</v>
          </cell>
          <cell r="AU282">
            <v>0</v>
          </cell>
          <cell r="AV282">
            <v>0</v>
          </cell>
          <cell r="AW282">
            <v>-1431</v>
          </cell>
          <cell r="AX282">
            <v>-1096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-1431</v>
          </cell>
          <cell r="BD282">
            <v>-1096</v>
          </cell>
          <cell r="BE282">
            <v>0</v>
          </cell>
          <cell r="BF282">
            <v>123</v>
          </cell>
          <cell r="BG282">
            <v>34</v>
          </cell>
          <cell r="BH282">
            <v>0</v>
          </cell>
          <cell r="BI282">
            <v>0</v>
          </cell>
          <cell r="BJ282">
            <v>32</v>
          </cell>
          <cell r="BK282" t="str">
            <v>舒畅</v>
          </cell>
          <cell r="BL282" t="str">
            <v>刘艳</v>
          </cell>
          <cell r="BM282" t="str">
            <v>牟晓雨</v>
          </cell>
          <cell r="BN282" t="str">
            <v>87163901</v>
          </cell>
          <cell r="BO282" t="str">
            <v>2025-03-13</v>
          </cell>
        </row>
        <row r="283">
          <cell r="A283" t="str">
            <v>91110112348292796Q</v>
          </cell>
          <cell r="B283" t="str">
            <v>北京德益达美医疗科技有限公司</v>
          </cell>
          <cell r="C283" t="str">
            <v>2025</v>
          </cell>
          <cell r="D283" t="str">
            <v>2</v>
          </cell>
          <cell r="E283">
            <v>191207</v>
          </cell>
          <cell r="F283">
            <v>115129</v>
          </cell>
          <cell r="G283">
            <v>110873</v>
          </cell>
          <cell r="H283">
            <v>42834</v>
          </cell>
          <cell r="I283">
            <v>58646</v>
          </cell>
          <cell r="J283">
            <v>51051</v>
          </cell>
          <cell r="K283">
            <v>21782</v>
          </cell>
          <cell r="L283">
            <v>23019</v>
          </cell>
          <cell r="M283">
            <v>23970</v>
          </cell>
          <cell r="N283">
            <v>34009</v>
          </cell>
          <cell r="O283">
            <v>22124</v>
          </cell>
          <cell r="P283">
            <v>24624</v>
          </cell>
          <cell r="Q283">
            <v>228204</v>
          </cell>
          <cell r="R283">
            <v>153655</v>
          </cell>
          <cell r="S283">
            <v>124878</v>
          </cell>
          <cell r="T283">
            <v>90090</v>
          </cell>
          <cell r="U283">
            <v>20215</v>
          </cell>
          <cell r="V283">
            <v>16557</v>
          </cell>
          <cell r="W283">
            <v>7539</v>
          </cell>
          <cell r="X283">
            <v>4795</v>
          </cell>
          <cell r="Y283">
            <v>156</v>
          </cell>
          <cell r="Z283">
            <v>64</v>
          </cell>
          <cell r="AA283">
            <v>8011</v>
          </cell>
          <cell r="AB283">
            <v>8656</v>
          </cell>
          <cell r="AC283">
            <v>2522</v>
          </cell>
          <cell r="AD283">
            <v>3228</v>
          </cell>
          <cell r="AE283">
            <v>3275</v>
          </cell>
          <cell r="AF283">
            <v>1609</v>
          </cell>
          <cell r="AG283">
            <v>209</v>
          </cell>
          <cell r="AH283">
            <v>35</v>
          </cell>
          <cell r="AI283" t="str">
            <v/>
          </cell>
          <cell r="AJ283">
            <v>0</v>
          </cell>
          <cell r="AK283" t="str">
            <v/>
          </cell>
          <cell r="AL283">
            <v>0</v>
          </cell>
          <cell r="AM283">
            <v>140</v>
          </cell>
          <cell r="AN283">
            <v>88</v>
          </cell>
          <cell r="AO283">
            <v>55</v>
          </cell>
          <cell r="AP283">
            <v>0</v>
          </cell>
          <cell r="AQ283" t="str">
            <v/>
          </cell>
          <cell r="AR283">
            <v>0</v>
          </cell>
          <cell r="AS283" t="str">
            <v/>
          </cell>
          <cell r="AT283">
            <v>0</v>
          </cell>
          <cell r="AU283" t="str">
            <v/>
          </cell>
          <cell r="AV283">
            <v>0</v>
          </cell>
          <cell r="AW283">
            <v>-1303</v>
          </cell>
          <cell r="AX283">
            <v>-1742</v>
          </cell>
          <cell r="AY283" t="str">
            <v/>
          </cell>
          <cell r="AZ283">
            <v>0</v>
          </cell>
          <cell r="BA283" t="str">
            <v/>
          </cell>
          <cell r="BB283">
            <v>3</v>
          </cell>
          <cell r="BC283">
            <v>-1303</v>
          </cell>
          <cell r="BD283">
            <v>-1745</v>
          </cell>
          <cell r="BE283">
            <v>1326</v>
          </cell>
          <cell r="BF283">
            <v>554</v>
          </cell>
          <cell r="BG283">
            <v>239</v>
          </cell>
          <cell r="BH283" t="str">
            <v/>
          </cell>
          <cell r="BI283">
            <v>0</v>
          </cell>
          <cell r="BJ283">
            <v>234</v>
          </cell>
          <cell r="BK283" t="str">
            <v>黎建波</v>
          </cell>
          <cell r="BL283" t="str">
            <v>孟桥</v>
          </cell>
          <cell r="BM283" t="str">
            <v>由师蔓</v>
          </cell>
          <cell r="BN283" t="str">
            <v>18841154796</v>
          </cell>
          <cell r="BO283" t="str">
            <v>2025-03-14</v>
          </cell>
        </row>
        <row r="284">
          <cell r="A284" t="str">
            <v>911101150918646208</v>
          </cell>
          <cell r="B284" t="str">
            <v>北京延锋北汽汽车内饰件有限公司</v>
          </cell>
          <cell r="C284" t="str">
            <v>2025</v>
          </cell>
          <cell r="D284" t="str">
            <v>2</v>
          </cell>
          <cell r="E284">
            <v>481269</v>
          </cell>
          <cell r="F284">
            <v>414483</v>
          </cell>
          <cell r="G284">
            <v>146655</v>
          </cell>
          <cell r="H284">
            <v>172787</v>
          </cell>
          <cell r="I284">
            <v>72787</v>
          </cell>
          <cell r="J284">
            <v>42685</v>
          </cell>
          <cell r="K284">
            <v>5226</v>
          </cell>
          <cell r="L284">
            <v>3637</v>
          </cell>
          <cell r="M284">
            <v>727799</v>
          </cell>
          <cell r="N284">
            <v>28592</v>
          </cell>
          <cell r="O284">
            <v>710966</v>
          </cell>
          <cell r="P284">
            <v>25281</v>
          </cell>
          <cell r="Q284">
            <v>954835</v>
          </cell>
          <cell r="R284">
            <v>768980</v>
          </cell>
          <cell r="S284">
            <v>738340</v>
          </cell>
          <cell r="T284">
            <v>597263</v>
          </cell>
          <cell r="U284">
            <v>208693</v>
          </cell>
          <cell r="V284">
            <v>196998</v>
          </cell>
          <cell r="W284">
            <v>173188</v>
          </cell>
          <cell r="X284">
            <v>150931</v>
          </cell>
          <cell r="Y284">
            <v>786</v>
          </cell>
          <cell r="Z284">
            <v>851</v>
          </cell>
          <cell r="AA284">
            <v>1</v>
          </cell>
          <cell r="AB284">
            <v>-1</v>
          </cell>
          <cell r="AC284">
            <v>3932</v>
          </cell>
          <cell r="AD284">
            <v>6559</v>
          </cell>
          <cell r="AE284">
            <v>8949</v>
          </cell>
          <cell r="AF284">
            <v>8859</v>
          </cell>
          <cell r="AG284">
            <v>1510</v>
          </cell>
          <cell r="AH284">
            <v>2232</v>
          </cell>
          <cell r="AI284" t="str">
            <v/>
          </cell>
          <cell r="AJ284">
            <v>0</v>
          </cell>
          <cell r="AK284" t="str">
            <v/>
          </cell>
          <cell r="AL284">
            <v>0</v>
          </cell>
          <cell r="AM284">
            <v>1341</v>
          </cell>
          <cell r="AN284">
            <v>1040</v>
          </cell>
          <cell r="AO284">
            <v>89</v>
          </cell>
          <cell r="AP284">
            <v>47</v>
          </cell>
          <cell r="AQ284" t="str">
            <v/>
          </cell>
          <cell r="AR284">
            <v>0</v>
          </cell>
          <cell r="AS284" t="str">
            <v/>
          </cell>
          <cell r="AT284">
            <v>0</v>
          </cell>
          <cell r="AU284" t="str">
            <v/>
          </cell>
          <cell r="AV284">
            <v>0</v>
          </cell>
          <cell r="AW284">
            <v>21757</v>
          </cell>
          <cell r="AX284">
            <v>28654</v>
          </cell>
          <cell r="AY284" t="str">
            <v/>
          </cell>
          <cell r="AZ284">
            <v>0</v>
          </cell>
          <cell r="BA284" t="str">
            <v/>
          </cell>
          <cell r="BB284">
            <v>0</v>
          </cell>
          <cell r="BC284">
            <v>21757</v>
          </cell>
          <cell r="BD284">
            <v>28654</v>
          </cell>
          <cell r="BE284">
            <v>8439</v>
          </cell>
          <cell r="BF284">
            <v>6850</v>
          </cell>
          <cell r="BG284">
            <v>295</v>
          </cell>
          <cell r="BH284">
            <v>3264</v>
          </cell>
          <cell r="BI284">
            <v>4298</v>
          </cell>
          <cell r="BJ284">
            <v>292</v>
          </cell>
          <cell r="BK284" t="str">
            <v>王卫中</v>
          </cell>
          <cell r="BL284" t="str">
            <v>兰立东</v>
          </cell>
          <cell r="BM284" t="str">
            <v>李学靖</v>
          </cell>
          <cell r="BN284" t="str">
            <v>13691314795</v>
          </cell>
          <cell r="BO284" t="str">
            <v>2025-03-12</v>
          </cell>
        </row>
        <row r="285">
          <cell r="A285" t="str">
            <v>9111030209977665XR</v>
          </cell>
          <cell r="B285" t="str">
            <v>液化空气（北京）工业气体有限公司</v>
          </cell>
          <cell r="C285" t="str">
            <v>2025</v>
          </cell>
          <cell r="D285" t="str">
            <v>2</v>
          </cell>
          <cell r="E285">
            <v>58094</v>
          </cell>
          <cell r="F285">
            <v>42464</v>
          </cell>
          <cell r="G285">
            <v>37421</v>
          </cell>
          <cell r="H285">
            <v>28338</v>
          </cell>
          <cell r="I285">
            <v>5059</v>
          </cell>
          <cell r="J285">
            <v>6613</v>
          </cell>
          <cell r="K285">
            <v>2521</v>
          </cell>
          <cell r="L285">
            <v>4813</v>
          </cell>
          <cell r="M285">
            <v>580532</v>
          </cell>
          <cell r="N285">
            <v>2538</v>
          </cell>
          <cell r="O285">
            <v>368513</v>
          </cell>
          <cell r="P285">
            <v>1800</v>
          </cell>
          <cell r="Q285">
            <v>503117</v>
          </cell>
          <cell r="R285">
            <v>325517</v>
          </cell>
          <cell r="S285">
            <v>210788</v>
          </cell>
          <cell r="T285">
            <v>147078</v>
          </cell>
          <cell r="U285">
            <v>57409</v>
          </cell>
          <cell r="V285">
            <v>49810</v>
          </cell>
          <cell r="W285">
            <v>42820</v>
          </cell>
          <cell r="X285">
            <v>31877</v>
          </cell>
          <cell r="Y285">
            <v>470</v>
          </cell>
          <cell r="Z285">
            <v>674</v>
          </cell>
          <cell r="AA285">
            <v>228</v>
          </cell>
          <cell r="AB285">
            <v>714</v>
          </cell>
          <cell r="AC285">
            <v>5713</v>
          </cell>
          <cell r="AD285">
            <v>5050</v>
          </cell>
          <cell r="AE285" t="str">
            <v/>
          </cell>
          <cell r="AF285">
            <v>0</v>
          </cell>
          <cell r="AG285">
            <v>85</v>
          </cell>
          <cell r="AH285">
            <v>520</v>
          </cell>
          <cell r="AI285" t="str">
            <v/>
          </cell>
          <cell r="AJ285">
            <v>0</v>
          </cell>
          <cell r="AK285" t="str">
            <v/>
          </cell>
          <cell r="AL285">
            <v>0</v>
          </cell>
          <cell r="AM285" t="str">
            <v/>
          </cell>
          <cell r="AN285">
            <v>19</v>
          </cell>
          <cell r="AO285">
            <v>1</v>
          </cell>
          <cell r="AP285">
            <v>0</v>
          </cell>
          <cell r="AQ285" t="str">
            <v/>
          </cell>
          <cell r="AR285">
            <v>0</v>
          </cell>
          <cell r="AS285" t="str">
            <v/>
          </cell>
          <cell r="AT285">
            <v>0</v>
          </cell>
          <cell r="AU285" t="str">
            <v/>
          </cell>
          <cell r="AV285">
            <v>0</v>
          </cell>
          <cell r="AW285">
            <v>8093</v>
          </cell>
          <cell r="AX285">
            <v>10994</v>
          </cell>
          <cell r="AY285">
            <v>18</v>
          </cell>
          <cell r="AZ285">
            <v>0</v>
          </cell>
          <cell r="BA285" t="str">
            <v/>
          </cell>
          <cell r="BB285">
            <v>0</v>
          </cell>
          <cell r="BC285">
            <v>8111</v>
          </cell>
          <cell r="BD285">
            <v>10994</v>
          </cell>
          <cell r="BE285">
            <v>1815</v>
          </cell>
          <cell r="BF285">
            <v>2028</v>
          </cell>
          <cell r="BG285">
            <v>58</v>
          </cell>
          <cell r="BH285">
            <v>2027</v>
          </cell>
          <cell r="BI285">
            <v>2749</v>
          </cell>
          <cell r="BJ285">
            <v>47</v>
          </cell>
          <cell r="BK285" t="str">
            <v>陈玺玉</v>
          </cell>
          <cell r="BL285" t="str">
            <v>张琳</v>
          </cell>
          <cell r="BM285" t="str">
            <v>肖银莹</v>
          </cell>
          <cell r="BN285" t="str">
            <v>02160903035</v>
          </cell>
          <cell r="BO285" t="str">
            <v>2025-03-12</v>
          </cell>
        </row>
        <row r="286">
          <cell r="A286" t="str">
            <v>91130100347988433K</v>
          </cell>
          <cell r="B286" t="str">
            <v>北京智同精密传动科技有限责任公司</v>
          </cell>
          <cell r="C286" t="str">
            <v>2025</v>
          </cell>
          <cell r="D286" t="str">
            <v>2</v>
          </cell>
          <cell r="E286">
            <v>156891</v>
          </cell>
          <cell r="F286">
            <v>150966</v>
          </cell>
          <cell r="G286">
            <v>104432</v>
          </cell>
          <cell r="H286">
            <v>69202</v>
          </cell>
          <cell r="I286">
            <v>4510</v>
          </cell>
          <cell r="J286">
            <v>5769</v>
          </cell>
          <cell r="K286">
            <v>4510</v>
          </cell>
          <cell r="L286">
            <v>3443</v>
          </cell>
          <cell r="M286">
            <v>515</v>
          </cell>
          <cell r="N286" t="str">
            <v/>
          </cell>
          <cell r="O286">
            <v>505</v>
          </cell>
          <cell r="P286">
            <v>325</v>
          </cell>
          <cell r="Q286">
            <v>712853</v>
          </cell>
          <cell r="R286">
            <v>666808</v>
          </cell>
          <cell r="S286">
            <v>98707</v>
          </cell>
          <cell r="T286">
            <v>37530</v>
          </cell>
          <cell r="U286">
            <v>20974</v>
          </cell>
          <cell r="V286">
            <v>17890</v>
          </cell>
          <cell r="W286">
            <v>19994</v>
          </cell>
          <cell r="X286">
            <v>16736</v>
          </cell>
          <cell r="Y286">
            <v>4</v>
          </cell>
          <cell r="Z286">
            <v>10</v>
          </cell>
          <cell r="AA286">
            <v>233</v>
          </cell>
          <cell r="AB286">
            <v>601</v>
          </cell>
          <cell r="AC286">
            <v>571</v>
          </cell>
          <cell r="AD286">
            <v>651</v>
          </cell>
          <cell r="AE286">
            <v>1312</v>
          </cell>
          <cell r="AF286">
            <v>1132</v>
          </cell>
          <cell r="AG286">
            <v>230</v>
          </cell>
          <cell r="AH286">
            <v>35</v>
          </cell>
          <cell r="AI286" t="str">
            <v/>
          </cell>
          <cell r="AJ286">
            <v>0</v>
          </cell>
          <cell r="AK286" t="str">
            <v/>
          </cell>
          <cell r="AL286">
            <v>0</v>
          </cell>
          <cell r="AM286">
            <v>11</v>
          </cell>
          <cell r="AN286">
            <v>16</v>
          </cell>
          <cell r="AO286" t="str">
            <v/>
          </cell>
          <cell r="AP286">
            <v>0</v>
          </cell>
          <cell r="AQ286" t="str">
            <v/>
          </cell>
          <cell r="AR286">
            <v>0</v>
          </cell>
          <cell r="AS286" t="str">
            <v/>
          </cell>
          <cell r="AT286">
            <v>0</v>
          </cell>
          <cell r="AU286" t="str">
            <v/>
          </cell>
          <cell r="AV286">
            <v>0</v>
          </cell>
          <cell r="AW286">
            <v>-1359</v>
          </cell>
          <cell r="AX286">
            <v>-1259</v>
          </cell>
          <cell r="AY286" t="str">
            <v/>
          </cell>
          <cell r="AZ286">
            <v>36</v>
          </cell>
          <cell r="BA286" t="str">
            <v/>
          </cell>
          <cell r="BB286">
            <v>0</v>
          </cell>
          <cell r="BC286">
            <v>-1359</v>
          </cell>
          <cell r="BD286">
            <v>-1223</v>
          </cell>
          <cell r="BE286">
            <v>-3586</v>
          </cell>
          <cell r="BF286">
            <v>-341</v>
          </cell>
          <cell r="BG286">
            <v>28</v>
          </cell>
          <cell r="BH286" t="str">
            <v/>
          </cell>
          <cell r="BI286">
            <v>0</v>
          </cell>
          <cell r="BJ286">
            <v>24</v>
          </cell>
          <cell r="BK286" t="str">
            <v>陈绍龙</v>
          </cell>
          <cell r="BL286" t="str">
            <v>安占功</v>
          </cell>
          <cell r="BM286" t="str">
            <v>安占功</v>
          </cell>
          <cell r="BN286" t="str">
            <v>17734550387</v>
          </cell>
          <cell r="BO286" t="str">
            <v>2025-03-12</v>
          </cell>
        </row>
        <row r="287">
          <cell r="A287" t="str">
            <v>91110108MA0045774Q</v>
          </cell>
          <cell r="B287" t="str">
            <v>北京软体机器人科技股份有限公司</v>
          </cell>
          <cell r="C287" t="str">
            <v>2025</v>
          </cell>
          <cell r="D287" t="str">
            <v>2</v>
          </cell>
          <cell r="E287">
            <v>496819</v>
          </cell>
          <cell r="F287">
            <v>490822</v>
          </cell>
          <cell r="G287">
            <v>87599</v>
          </cell>
          <cell r="H287">
            <v>123364</v>
          </cell>
          <cell r="I287">
            <v>43991</v>
          </cell>
          <cell r="J287">
            <v>50427</v>
          </cell>
          <cell r="K287">
            <v>30698</v>
          </cell>
          <cell r="L287">
            <v>19191</v>
          </cell>
          <cell r="M287">
            <v>7487</v>
          </cell>
          <cell r="N287">
            <v>13293</v>
          </cell>
          <cell r="O287">
            <v>7870</v>
          </cell>
          <cell r="P287">
            <v>31236</v>
          </cell>
          <cell r="Q287">
            <v>514962</v>
          </cell>
          <cell r="R287">
            <v>518744</v>
          </cell>
          <cell r="S287">
            <v>396806</v>
          </cell>
          <cell r="T287">
            <v>354910</v>
          </cell>
          <cell r="U287">
            <v>1232</v>
          </cell>
          <cell r="V287">
            <v>8198</v>
          </cell>
          <cell r="W287">
            <v>1071</v>
          </cell>
          <cell r="X287">
            <v>10596</v>
          </cell>
          <cell r="Y287" t="str">
            <v/>
          </cell>
          <cell r="Z287">
            <v>0</v>
          </cell>
          <cell r="AA287">
            <v>851</v>
          </cell>
          <cell r="AB287">
            <v>3053</v>
          </cell>
          <cell r="AC287">
            <v>1426</v>
          </cell>
          <cell r="AD287">
            <v>2934</v>
          </cell>
          <cell r="AE287">
            <v>1199</v>
          </cell>
          <cell r="AF287">
            <v>2767</v>
          </cell>
          <cell r="AG287">
            <v>338</v>
          </cell>
          <cell r="AH287">
            <v>439</v>
          </cell>
          <cell r="AI287" t="str">
            <v/>
          </cell>
          <cell r="AJ287">
            <v>0</v>
          </cell>
          <cell r="AK287" t="str">
            <v/>
          </cell>
          <cell r="AL287">
            <v>0</v>
          </cell>
          <cell r="AM287">
            <v>10</v>
          </cell>
          <cell r="AN287">
            <v>49</v>
          </cell>
          <cell r="AO287" t="str">
            <v/>
          </cell>
          <cell r="AP287">
            <v>0</v>
          </cell>
          <cell r="AQ287" t="str">
            <v/>
          </cell>
          <cell r="AR287">
            <v>0</v>
          </cell>
          <cell r="AS287" t="str">
            <v/>
          </cell>
          <cell r="AT287">
            <v>0</v>
          </cell>
          <cell r="AU287" t="str">
            <v/>
          </cell>
          <cell r="AV287">
            <v>0</v>
          </cell>
          <cell r="AW287">
            <v>-3643</v>
          </cell>
          <cell r="AX287">
            <v>-11542</v>
          </cell>
          <cell r="AY287">
            <v>3</v>
          </cell>
          <cell r="AZ287">
            <v>0</v>
          </cell>
          <cell r="BA287">
            <v>48</v>
          </cell>
          <cell r="BB287">
            <v>0</v>
          </cell>
          <cell r="BC287">
            <v>-3688</v>
          </cell>
          <cell r="BD287">
            <v>-11542</v>
          </cell>
          <cell r="BE287">
            <v>-3240</v>
          </cell>
          <cell r="BF287">
            <v>505</v>
          </cell>
          <cell r="BG287">
            <v>151</v>
          </cell>
          <cell r="BH287" t="str">
            <v/>
          </cell>
          <cell r="BI287">
            <v>0</v>
          </cell>
          <cell r="BJ287">
            <v>156</v>
          </cell>
          <cell r="BK287" t="str">
            <v>高少龙</v>
          </cell>
          <cell r="BL287" t="str">
            <v>高少龙</v>
          </cell>
          <cell r="BM287" t="str">
            <v>高少龙</v>
          </cell>
          <cell r="BN287" t="str">
            <v>18501376951</v>
          </cell>
          <cell r="BO287" t="str">
            <v>2025-03-18</v>
          </cell>
        </row>
        <row r="288">
          <cell r="A288" t="str">
            <v>9111011231809166XL</v>
          </cell>
          <cell r="B288" t="str">
            <v>北京紫光新锐科技发展有限公司</v>
          </cell>
          <cell r="C288" t="str">
            <v>2025</v>
          </cell>
          <cell r="D288" t="str">
            <v>2</v>
          </cell>
          <cell r="E288">
            <v>72502</v>
          </cell>
          <cell r="F288">
            <v>66980</v>
          </cell>
          <cell r="G288">
            <v>25402</v>
          </cell>
          <cell r="H288">
            <v>29892</v>
          </cell>
          <cell r="I288">
            <v>68</v>
          </cell>
          <cell r="J288">
            <v>68</v>
          </cell>
          <cell r="K288">
            <v>39</v>
          </cell>
          <cell r="L288">
            <v>28</v>
          </cell>
          <cell r="M288">
            <v>1002</v>
          </cell>
          <cell r="N288">
            <v>29</v>
          </cell>
          <cell r="O288">
            <v>774</v>
          </cell>
          <cell r="P288">
            <v>40</v>
          </cell>
          <cell r="Q288">
            <v>74611</v>
          </cell>
          <cell r="R288">
            <v>68956</v>
          </cell>
          <cell r="S288">
            <v>50793</v>
          </cell>
          <cell r="T288">
            <v>50721</v>
          </cell>
          <cell r="U288">
            <v>5950</v>
          </cell>
          <cell r="V288">
            <v>4604</v>
          </cell>
          <cell r="W288">
            <v>2619</v>
          </cell>
          <cell r="X288">
            <v>2623</v>
          </cell>
          <cell r="Y288">
            <v>31</v>
          </cell>
          <cell r="Z288">
            <v>18</v>
          </cell>
          <cell r="AA288">
            <v>4602</v>
          </cell>
          <cell r="AB288">
            <v>273</v>
          </cell>
          <cell r="AC288">
            <v>580</v>
          </cell>
          <cell r="AD288">
            <v>1746</v>
          </cell>
          <cell r="AE288" t="str">
            <v/>
          </cell>
          <cell r="AF288">
            <v>100</v>
          </cell>
          <cell r="AG288">
            <v>-4</v>
          </cell>
          <cell r="AH288">
            <v>2</v>
          </cell>
          <cell r="AI288" t="str">
            <v/>
          </cell>
          <cell r="AJ288">
            <v>0</v>
          </cell>
          <cell r="AK288" t="str">
            <v/>
          </cell>
          <cell r="AL288">
            <v>0</v>
          </cell>
          <cell r="AM288" t="str">
            <v/>
          </cell>
          <cell r="AN288">
            <v>0</v>
          </cell>
          <cell r="AO288" t="str">
            <v/>
          </cell>
          <cell r="AP288">
            <v>0</v>
          </cell>
          <cell r="AQ288" t="str">
            <v/>
          </cell>
          <cell r="AR288">
            <v>0</v>
          </cell>
          <cell r="AS288" t="str">
            <v/>
          </cell>
          <cell r="AT288">
            <v>0</v>
          </cell>
          <cell r="AU288" t="str">
            <v/>
          </cell>
          <cell r="AV288">
            <v>0</v>
          </cell>
          <cell r="AW288">
            <v>-1879</v>
          </cell>
          <cell r="AX288">
            <v>-160</v>
          </cell>
          <cell r="AY288">
            <v>394</v>
          </cell>
          <cell r="AZ288">
            <v>91</v>
          </cell>
          <cell r="BA288" t="str">
            <v/>
          </cell>
          <cell r="BB288">
            <v>0</v>
          </cell>
          <cell r="BC288">
            <v>-1484</v>
          </cell>
          <cell r="BD288">
            <v>-68</v>
          </cell>
          <cell r="BE288">
            <v>78</v>
          </cell>
          <cell r="BF288">
            <v>78</v>
          </cell>
          <cell r="BG288">
            <v>31</v>
          </cell>
          <cell r="BH288">
            <v>0</v>
          </cell>
          <cell r="BI288">
            <v>0</v>
          </cell>
          <cell r="BJ288">
            <v>11</v>
          </cell>
          <cell r="BK288" t="str">
            <v>任顺利</v>
          </cell>
          <cell r="BL288" t="str">
            <v>任凯华</v>
          </cell>
          <cell r="BM288" t="str">
            <v>许秀清</v>
          </cell>
          <cell r="BN288" t="str">
            <v>13381112953</v>
          </cell>
          <cell r="BO288" t="str">
            <v>2025-03-14</v>
          </cell>
        </row>
        <row r="289">
          <cell r="A289" t="str">
            <v>91110112321626338K</v>
          </cell>
          <cell r="B289" t="str">
            <v>西维尔蓄能技术（北京）有限公司</v>
          </cell>
          <cell r="C289" t="str">
            <v>2025</v>
          </cell>
          <cell r="D289" t="str">
            <v>2</v>
          </cell>
          <cell r="E289">
            <v>30877</v>
          </cell>
          <cell r="F289">
            <v>41158</v>
          </cell>
          <cell r="G289">
            <v>5071</v>
          </cell>
          <cell r="H289">
            <v>16909</v>
          </cell>
          <cell r="I289">
            <v>3558</v>
          </cell>
          <cell r="J289">
            <v>1886</v>
          </cell>
          <cell r="K289">
            <v>3558</v>
          </cell>
          <cell r="L289">
            <v>1571</v>
          </cell>
          <cell r="M289">
            <v>2309</v>
          </cell>
          <cell r="N289">
            <v>0</v>
          </cell>
          <cell r="O289">
            <v>2274</v>
          </cell>
          <cell r="P289">
            <v>193</v>
          </cell>
          <cell r="Q289">
            <v>43595</v>
          </cell>
          <cell r="R289">
            <v>52562</v>
          </cell>
          <cell r="S289">
            <v>25161</v>
          </cell>
          <cell r="T289">
            <v>33156</v>
          </cell>
          <cell r="U289">
            <v>2392</v>
          </cell>
          <cell r="V289">
            <v>15171</v>
          </cell>
          <cell r="W289">
            <v>1939</v>
          </cell>
          <cell r="X289">
            <v>12990</v>
          </cell>
          <cell r="Y289">
            <v>3</v>
          </cell>
          <cell r="Z289">
            <v>49</v>
          </cell>
          <cell r="AA289">
            <v>132</v>
          </cell>
          <cell r="AB289">
            <v>15</v>
          </cell>
          <cell r="AC289">
            <v>543</v>
          </cell>
          <cell r="AD289">
            <v>32</v>
          </cell>
          <cell r="AE289" t="str">
            <v/>
          </cell>
          <cell r="AF289">
            <v>0</v>
          </cell>
          <cell r="AG289">
            <v>1</v>
          </cell>
          <cell r="AH289">
            <v>3</v>
          </cell>
          <cell r="AI289" t="str">
            <v/>
          </cell>
          <cell r="AJ289">
            <v>0</v>
          </cell>
          <cell r="AK289" t="str">
            <v/>
          </cell>
          <cell r="AL289">
            <v>0</v>
          </cell>
          <cell r="AM289" t="str">
            <v/>
          </cell>
          <cell r="AN289">
            <v>0</v>
          </cell>
          <cell r="AO289" t="str">
            <v/>
          </cell>
          <cell r="AP289">
            <v>0</v>
          </cell>
          <cell r="AQ289" t="str">
            <v/>
          </cell>
          <cell r="AR289">
            <v>0</v>
          </cell>
          <cell r="AS289" t="str">
            <v/>
          </cell>
          <cell r="AT289">
            <v>0</v>
          </cell>
          <cell r="AU289" t="str">
            <v/>
          </cell>
          <cell r="AV289">
            <v>0</v>
          </cell>
          <cell r="AW289">
            <v>-227</v>
          </cell>
          <cell r="AX289">
            <v>2082</v>
          </cell>
          <cell r="AY289" t="str">
            <v/>
          </cell>
          <cell r="AZ289">
            <v>0</v>
          </cell>
          <cell r="BA289" t="str">
            <v/>
          </cell>
          <cell r="BB289">
            <v>0</v>
          </cell>
          <cell r="BC289">
            <v>-227</v>
          </cell>
          <cell r="BD289">
            <v>2082</v>
          </cell>
          <cell r="BE289">
            <v>62</v>
          </cell>
          <cell r="BF289">
            <v>342</v>
          </cell>
          <cell r="BG289">
            <v>6</v>
          </cell>
          <cell r="BH289" t="str">
            <v/>
          </cell>
          <cell r="BI289">
            <v>0</v>
          </cell>
          <cell r="BJ289">
            <v>9</v>
          </cell>
          <cell r="BK289" t="str">
            <v>卫宁</v>
          </cell>
          <cell r="BL289" t="str">
            <v>李芳芳</v>
          </cell>
          <cell r="BM289" t="str">
            <v>崔仟</v>
          </cell>
          <cell r="BN289" t="str">
            <v>01088790328</v>
          </cell>
          <cell r="BO289" t="str">
            <v>2025-03-17</v>
          </cell>
        </row>
        <row r="290">
          <cell r="A290" t="str">
            <v>91110302MA006F65XR</v>
          </cell>
          <cell r="B290" t="str">
            <v>北京燕东微电子科技有限公司</v>
          </cell>
          <cell r="C290" t="str">
            <v>2025</v>
          </cell>
          <cell r="D290" t="str">
            <v>2</v>
          </cell>
          <cell r="E290">
            <v>2918927</v>
          </cell>
          <cell r="F290">
            <v>6478449</v>
          </cell>
          <cell r="G290">
            <v>383403</v>
          </cell>
          <cell r="H290">
            <v>245378</v>
          </cell>
          <cell r="I290">
            <v>483196</v>
          </cell>
          <cell r="J290">
            <v>248118</v>
          </cell>
          <cell r="K290">
            <v>172662</v>
          </cell>
          <cell r="L290">
            <v>53790</v>
          </cell>
          <cell r="M290">
            <v>5153921</v>
          </cell>
          <cell r="N290">
            <v>216278</v>
          </cell>
          <cell r="O290">
            <v>3336347</v>
          </cell>
          <cell r="P290">
            <v>136189</v>
          </cell>
          <cell r="Q290">
            <v>14300852</v>
          </cell>
          <cell r="R290">
            <v>13899746</v>
          </cell>
          <cell r="S290">
            <v>2657808</v>
          </cell>
          <cell r="T290">
            <v>2028667</v>
          </cell>
          <cell r="U290">
            <v>79402</v>
          </cell>
          <cell r="V290">
            <v>63002</v>
          </cell>
          <cell r="W290">
            <v>74858</v>
          </cell>
          <cell r="X290">
            <v>84141</v>
          </cell>
          <cell r="Y290">
            <v>118</v>
          </cell>
          <cell r="Z290">
            <v>155</v>
          </cell>
          <cell r="AA290">
            <v>810</v>
          </cell>
          <cell r="AB290">
            <v>337</v>
          </cell>
          <cell r="AC290">
            <v>36214</v>
          </cell>
          <cell r="AD290">
            <v>5070</v>
          </cell>
          <cell r="AE290">
            <v>56543</v>
          </cell>
          <cell r="AF290">
            <v>20485</v>
          </cell>
          <cell r="AG290">
            <v>-4866</v>
          </cell>
          <cell r="AH290">
            <v>-12928</v>
          </cell>
          <cell r="AI290" t="str">
            <v/>
          </cell>
          <cell r="AJ290">
            <v>0</v>
          </cell>
          <cell r="AK290">
            <v>1354</v>
          </cell>
          <cell r="AL290">
            <v>1161</v>
          </cell>
          <cell r="AM290">
            <v>4468</v>
          </cell>
          <cell r="AN290">
            <v>12045</v>
          </cell>
          <cell r="AO290" t="str">
            <v/>
          </cell>
          <cell r="AP290">
            <v>233</v>
          </cell>
          <cell r="AQ290" t="str">
            <v/>
          </cell>
          <cell r="AR290">
            <v>0</v>
          </cell>
          <cell r="AS290" t="str">
            <v/>
          </cell>
          <cell r="AT290">
            <v>6223</v>
          </cell>
          <cell r="AU290" t="str">
            <v/>
          </cell>
          <cell r="AV290">
            <v>0</v>
          </cell>
          <cell r="AW290">
            <v>-78454</v>
          </cell>
          <cell r="AX290">
            <v>-14596</v>
          </cell>
          <cell r="AY290">
            <v>72</v>
          </cell>
          <cell r="AZ290">
            <v>5</v>
          </cell>
          <cell r="BA290" t="str">
            <v/>
          </cell>
          <cell r="BB290">
            <v>0</v>
          </cell>
          <cell r="BC290">
            <v>-78383</v>
          </cell>
          <cell r="BD290">
            <v>-14591</v>
          </cell>
          <cell r="BE290">
            <v>-18923</v>
          </cell>
          <cell r="BF290">
            <v>85172</v>
          </cell>
          <cell r="BG290">
            <v>797</v>
          </cell>
          <cell r="BH290">
            <v>-19151</v>
          </cell>
          <cell r="BI290">
            <v>-2724</v>
          </cell>
          <cell r="BJ290">
            <v>721</v>
          </cell>
          <cell r="BK290" t="str">
            <v>淮永进</v>
          </cell>
          <cell r="BL290" t="str">
            <v>杨洁</v>
          </cell>
          <cell r="BM290" t="str">
            <v>赵鑫</v>
          </cell>
          <cell r="BN290" t="str">
            <v>17610778983</v>
          </cell>
          <cell r="BO290" t="str">
            <v>2025-03-18</v>
          </cell>
        </row>
        <row r="291">
          <cell r="A291" t="str">
            <v>91110302096279092E</v>
          </cell>
          <cell r="B291" t="str">
            <v>北京中石正旗技术有限公司</v>
          </cell>
          <cell r="C291" t="str">
            <v>2025</v>
          </cell>
          <cell r="D291" t="str">
            <v>2</v>
          </cell>
          <cell r="E291">
            <v>20742</v>
          </cell>
          <cell r="F291">
            <v>31420</v>
          </cell>
          <cell r="G291">
            <v>13382</v>
          </cell>
          <cell r="H291">
            <v>21560</v>
          </cell>
          <cell r="I291">
            <v>4320</v>
          </cell>
          <cell r="J291">
            <v>3355</v>
          </cell>
          <cell r="K291">
            <v>687</v>
          </cell>
          <cell r="L291">
            <v>666</v>
          </cell>
          <cell r="M291">
            <v>6628</v>
          </cell>
          <cell r="N291">
            <v>1473</v>
          </cell>
          <cell r="O291">
            <v>6685</v>
          </cell>
          <cell r="P291">
            <v>1257</v>
          </cell>
          <cell r="Q291">
            <v>23396</v>
          </cell>
          <cell r="R291">
            <v>34283</v>
          </cell>
          <cell r="S291">
            <v>6104</v>
          </cell>
          <cell r="T291">
            <v>12771</v>
          </cell>
          <cell r="U291">
            <v>2521</v>
          </cell>
          <cell r="V291">
            <v>3648</v>
          </cell>
          <cell r="W291">
            <v>1481</v>
          </cell>
          <cell r="X291">
            <v>1887</v>
          </cell>
          <cell r="Y291">
            <v>3</v>
          </cell>
          <cell r="Z291">
            <v>25</v>
          </cell>
          <cell r="AA291">
            <v>350</v>
          </cell>
          <cell r="AB291">
            <v>665</v>
          </cell>
          <cell r="AC291">
            <v>773</v>
          </cell>
          <cell r="AD291">
            <v>753</v>
          </cell>
          <cell r="AE291">
            <v>691</v>
          </cell>
          <cell r="AF291">
            <v>839</v>
          </cell>
          <cell r="AG291" t="str">
            <v/>
          </cell>
          <cell r="AH291">
            <v>0</v>
          </cell>
          <cell r="AI291">
            <v>-57</v>
          </cell>
          <cell r="AJ291">
            <v>-174</v>
          </cell>
          <cell r="AK291" t="str">
            <v/>
          </cell>
          <cell r="AL291">
            <v>0</v>
          </cell>
          <cell r="AM291">
            <v>2</v>
          </cell>
          <cell r="AN291">
            <v>0</v>
          </cell>
          <cell r="AO291" t="str">
            <v/>
          </cell>
          <cell r="AP291">
            <v>0</v>
          </cell>
          <cell r="AQ291" t="str">
            <v/>
          </cell>
          <cell r="AR291">
            <v>0</v>
          </cell>
          <cell r="AS291" t="str">
            <v/>
          </cell>
          <cell r="AT291">
            <v>0</v>
          </cell>
          <cell r="AU291" t="str">
            <v/>
          </cell>
          <cell r="AV291">
            <v>0</v>
          </cell>
          <cell r="AW291">
            <v>-832</v>
          </cell>
          <cell r="AX291">
            <v>-695</v>
          </cell>
          <cell r="AY291" t="str">
            <v/>
          </cell>
          <cell r="AZ291">
            <v>0</v>
          </cell>
          <cell r="BA291" t="str">
            <v/>
          </cell>
          <cell r="BB291">
            <v>0</v>
          </cell>
          <cell r="BC291">
            <v>-832</v>
          </cell>
          <cell r="BD291">
            <v>-695</v>
          </cell>
          <cell r="BE291">
            <v>117</v>
          </cell>
          <cell r="BF291">
            <v>208</v>
          </cell>
          <cell r="BG291">
            <v>52</v>
          </cell>
          <cell r="BH291" t="str">
            <v/>
          </cell>
          <cell r="BI291">
            <v>0</v>
          </cell>
          <cell r="BJ291">
            <v>59</v>
          </cell>
          <cell r="BK291" t="str">
            <v>袁靖</v>
          </cell>
          <cell r="BL291" t="str">
            <v>李婕</v>
          </cell>
          <cell r="BM291" t="str">
            <v>李婕</v>
          </cell>
          <cell r="BN291" t="str">
            <v>67862636-8092</v>
          </cell>
          <cell r="BO291" t="str">
            <v>2025-03-14</v>
          </cell>
        </row>
        <row r="292">
          <cell r="A292" t="str">
            <v>91110302099649546P</v>
          </cell>
          <cell r="B292" t="str">
            <v>诺兰特精密注塑配件（北京）有限公司</v>
          </cell>
          <cell r="C292" t="str">
            <v>2025</v>
          </cell>
          <cell r="D292" t="str">
            <v>2</v>
          </cell>
          <cell r="E292">
            <v>7710</v>
          </cell>
          <cell r="F292">
            <v>18880</v>
          </cell>
          <cell r="G292">
            <v>917</v>
          </cell>
          <cell r="H292">
            <v>4413</v>
          </cell>
          <cell r="I292">
            <v>377</v>
          </cell>
          <cell r="J292">
            <v>7293</v>
          </cell>
          <cell r="K292">
            <v>377</v>
          </cell>
          <cell r="L292">
            <v>4980</v>
          </cell>
          <cell r="M292">
            <v>93</v>
          </cell>
          <cell r="N292">
            <v>0</v>
          </cell>
          <cell r="O292">
            <v>14539</v>
          </cell>
          <cell r="P292">
            <v>2258</v>
          </cell>
          <cell r="Q292">
            <v>7710</v>
          </cell>
          <cell r="R292">
            <v>20498</v>
          </cell>
          <cell r="S292">
            <v>11084</v>
          </cell>
          <cell r="T292">
            <v>21543</v>
          </cell>
          <cell r="U292">
            <v>2987</v>
          </cell>
          <cell r="V292">
            <v>6463</v>
          </cell>
          <cell r="W292">
            <v>1202</v>
          </cell>
          <cell r="X292">
            <v>4218</v>
          </cell>
          <cell r="Y292">
            <v>41</v>
          </cell>
          <cell r="Z292">
            <v>30</v>
          </cell>
          <cell r="AA292" t="str">
            <v/>
          </cell>
          <cell r="AB292">
            <v>0</v>
          </cell>
          <cell r="AC292">
            <v>241</v>
          </cell>
          <cell r="AD292">
            <v>1377</v>
          </cell>
          <cell r="AE292" t="str">
            <v/>
          </cell>
          <cell r="AF292">
            <v>0</v>
          </cell>
          <cell r="AG292">
            <v>-23</v>
          </cell>
          <cell r="AH292">
            <v>-1</v>
          </cell>
          <cell r="AI292" t="str">
            <v/>
          </cell>
          <cell r="AJ292">
            <v>0</v>
          </cell>
          <cell r="AK292" t="str">
            <v/>
          </cell>
          <cell r="AL292">
            <v>0</v>
          </cell>
          <cell r="AM292" t="str">
            <v/>
          </cell>
          <cell r="AN292">
            <v>0</v>
          </cell>
          <cell r="AO292" t="str">
            <v/>
          </cell>
          <cell r="AP292">
            <v>0</v>
          </cell>
          <cell r="AQ292" t="str">
            <v/>
          </cell>
          <cell r="AR292">
            <v>0</v>
          </cell>
          <cell r="AS292" t="str">
            <v/>
          </cell>
          <cell r="AT292">
            <v>0</v>
          </cell>
          <cell r="AU292" t="str">
            <v/>
          </cell>
          <cell r="AV292">
            <v>0</v>
          </cell>
          <cell r="AW292">
            <v>1526</v>
          </cell>
          <cell r="AX292">
            <v>839</v>
          </cell>
          <cell r="AY292">
            <v>2</v>
          </cell>
          <cell r="AZ292">
            <v>2</v>
          </cell>
          <cell r="BA292" t="str">
            <v/>
          </cell>
          <cell r="BB292">
            <v>0</v>
          </cell>
          <cell r="BC292">
            <v>1528</v>
          </cell>
          <cell r="BD292">
            <v>841</v>
          </cell>
          <cell r="BE292">
            <v>333</v>
          </cell>
          <cell r="BF292">
            <v>353</v>
          </cell>
          <cell r="BG292">
            <v>2</v>
          </cell>
          <cell r="BH292">
            <v>0</v>
          </cell>
          <cell r="BI292">
            <v>0</v>
          </cell>
          <cell r="BJ292">
            <v>21</v>
          </cell>
          <cell r="BK292" t="str">
            <v>托马斯</v>
          </cell>
          <cell r="BL292" t="str">
            <v>王月红</v>
          </cell>
          <cell r="BM292" t="str">
            <v>马宏娜</v>
          </cell>
          <cell r="BN292" t="str">
            <v>67872200-1207</v>
          </cell>
          <cell r="BO292" t="str">
            <v>2025-03-13</v>
          </cell>
        </row>
        <row r="293">
          <cell r="A293" t="str">
            <v>91110302599689827H</v>
          </cell>
          <cell r="B293" t="str">
            <v>北京航天长征机械设备制造有限公司</v>
          </cell>
          <cell r="C293" t="str">
            <v>2025</v>
          </cell>
          <cell r="D293" t="str">
            <v>2</v>
          </cell>
          <cell r="E293">
            <v>412796</v>
          </cell>
          <cell r="F293">
            <v>347549</v>
          </cell>
          <cell r="G293">
            <v>90291</v>
          </cell>
          <cell r="H293">
            <v>71103</v>
          </cell>
          <cell r="I293">
            <v>59805</v>
          </cell>
          <cell r="J293">
            <v>74249</v>
          </cell>
          <cell r="K293">
            <v>31726</v>
          </cell>
          <cell r="L293">
            <v>22632</v>
          </cell>
          <cell r="M293">
            <v>24510</v>
          </cell>
          <cell r="N293">
            <v>11248</v>
          </cell>
          <cell r="O293">
            <v>23434</v>
          </cell>
          <cell r="P293">
            <v>12040</v>
          </cell>
          <cell r="Q293">
            <v>419459</v>
          </cell>
          <cell r="R293">
            <v>353502</v>
          </cell>
          <cell r="S293">
            <v>169521</v>
          </cell>
          <cell r="T293">
            <v>125140</v>
          </cell>
          <cell r="U293">
            <v>15736</v>
          </cell>
          <cell r="V293">
            <v>13563</v>
          </cell>
          <cell r="W293">
            <v>11175</v>
          </cell>
          <cell r="X293">
            <v>8710</v>
          </cell>
          <cell r="Y293" t="str">
            <v/>
          </cell>
          <cell r="Z293">
            <v>44</v>
          </cell>
          <cell r="AA293">
            <v>888</v>
          </cell>
          <cell r="AB293">
            <v>1062</v>
          </cell>
          <cell r="AC293">
            <v>1730</v>
          </cell>
          <cell r="AD293">
            <v>1822</v>
          </cell>
          <cell r="AE293">
            <v>2886</v>
          </cell>
          <cell r="AF293">
            <v>2204</v>
          </cell>
          <cell r="AG293" t="str">
            <v/>
          </cell>
          <cell r="AH293">
            <v>0</v>
          </cell>
          <cell r="AI293" t="str">
            <v/>
          </cell>
          <cell r="AJ293">
            <v>0</v>
          </cell>
          <cell r="AK293" t="str">
            <v/>
          </cell>
          <cell r="AL293">
            <v>0</v>
          </cell>
          <cell r="AM293">
            <v>1654</v>
          </cell>
          <cell r="AN293">
            <v>1105</v>
          </cell>
          <cell r="AO293" t="str">
            <v/>
          </cell>
          <cell r="AP293">
            <v>0</v>
          </cell>
          <cell r="AQ293" t="str">
            <v/>
          </cell>
          <cell r="AR293">
            <v>0</v>
          </cell>
          <cell r="AS293" t="str">
            <v/>
          </cell>
          <cell r="AT293">
            <v>0</v>
          </cell>
          <cell r="AU293" t="str">
            <v/>
          </cell>
          <cell r="AV293">
            <v>0</v>
          </cell>
          <cell r="AW293">
            <v>711</v>
          </cell>
          <cell r="AX293">
            <v>826</v>
          </cell>
          <cell r="AY293" t="str">
            <v/>
          </cell>
          <cell r="AZ293">
            <v>0</v>
          </cell>
          <cell r="BA293">
            <v>1</v>
          </cell>
          <cell r="BB293">
            <v>0</v>
          </cell>
          <cell r="BC293">
            <v>710</v>
          </cell>
          <cell r="BD293">
            <v>826</v>
          </cell>
          <cell r="BE293">
            <v>2113</v>
          </cell>
          <cell r="BF293">
            <v>746</v>
          </cell>
          <cell r="BG293">
            <v>70</v>
          </cell>
          <cell r="BH293" t="str">
            <v/>
          </cell>
          <cell r="BI293">
            <v>0</v>
          </cell>
          <cell r="BJ293">
            <v>65</v>
          </cell>
          <cell r="BK293" t="str">
            <v>盖玉龙</v>
          </cell>
          <cell r="BL293" t="str">
            <v>刘国梁</v>
          </cell>
          <cell r="BM293" t="str">
            <v>刘金娣</v>
          </cell>
          <cell r="BN293" t="str">
            <v>01056325132</v>
          </cell>
          <cell r="BO293" t="str">
            <v>2025-03-12</v>
          </cell>
        </row>
        <row r="294">
          <cell r="A294" t="str">
            <v>91110112061270776F</v>
          </cell>
          <cell r="B294" t="str">
            <v>北京华港创新清洁能源有限公司</v>
          </cell>
          <cell r="C294" t="str">
            <v>2025</v>
          </cell>
          <cell r="D294" t="str">
            <v>2</v>
          </cell>
          <cell r="E294">
            <v>15709</v>
          </cell>
          <cell r="F294">
            <v>16635</v>
          </cell>
          <cell r="G294">
            <v>3586</v>
          </cell>
          <cell r="H294">
            <v>1077</v>
          </cell>
          <cell r="I294">
            <v>8401</v>
          </cell>
          <cell r="J294">
            <v>9035</v>
          </cell>
          <cell r="K294">
            <v>8401</v>
          </cell>
          <cell r="L294">
            <v>9035</v>
          </cell>
          <cell r="M294">
            <v>14612</v>
          </cell>
          <cell r="N294" t="str">
            <v/>
          </cell>
          <cell r="O294">
            <v>17808</v>
          </cell>
          <cell r="P294">
            <v>0</v>
          </cell>
          <cell r="Q294">
            <v>30321</v>
          </cell>
          <cell r="R294">
            <v>34443</v>
          </cell>
          <cell r="S294">
            <v>9407</v>
          </cell>
          <cell r="T294">
            <v>13452</v>
          </cell>
          <cell r="U294">
            <v>11567</v>
          </cell>
          <cell r="V294">
            <v>10730</v>
          </cell>
          <cell r="W294">
            <v>9993</v>
          </cell>
          <cell r="X294">
            <v>9354</v>
          </cell>
          <cell r="Y294">
            <v>4</v>
          </cell>
          <cell r="Z294">
            <v>7</v>
          </cell>
          <cell r="AA294">
            <v>1420</v>
          </cell>
          <cell r="AB294">
            <v>1186</v>
          </cell>
          <cell r="AC294">
            <v>232</v>
          </cell>
          <cell r="AD294">
            <v>179</v>
          </cell>
          <cell r="AE294" t="str">
            <v/>
          </cell>
          <cell r="AF294">
            <v>0</v>
          </cell>
          <cell r="AG294">
            <v>1</v>
          </cell>
          <cell r="AH294">
            <v>1</v>
          </cell>
          <cell r="AI294" t="str">
            <v/>
          </cell>
          <cell r="AJ294">
            <v>0</v>
          </cell>
          <cell r="AK294" t="str">
            <v/>
          </cell>
          <cell r="AL294">
            <v>0</v>
          </cell>
          <cell r="AM294" t="str">
            <v/>
          </cell>
          <cell r="AN294">
            <v>0</v>
          </cell>
          <cell r="AO294" t="str">
            <v/>
          </cell>
          <cell r="AP294">
            <v>0</v>
          </cell>
          <cell r="AQ294" t="str">
            <v/>
          </cell>
          <cell r="AR294">
            <v>0</v>
          </cell>
          <cell r="AS294" t="str">
            <v/>
          </cell>
          <cell r="AT294">
            <v>0</v>
          </cell>
          <cell r="AU294" t="str">
            <v/>
          </cell>
          <cell r="AV294">
            <v>0</v>
          </cell>
          <cell r="AW294">
            <v>-83</v>
          </cell>
          <cell r="AX294">
            <v>1</v>
          </cell>
          <cell r="AY294" t="str">
            <v/>
          </cell>
          <cell r="AZ294">
            <v>0</v>
          </cell>
          <cell r="BA294" t="str">
            <v/>
          </cell>
          <cell r="BB294">
            <v>0</v>
          </cell>
          <cell r="BC294">
            <v>-83</v>
          </cell>
          <cell r="BD294">
            <v>1</v>
          </cell>
          <cell r="BE294">
            <v>-135</v>
          </cell>
          <cell r="BF294">
            <v>144</v>
          </cell>
          <cell r="BG294">
            <v>28</v>
          </cell>
          <cell r="BH294" t="str">
            <v/>
          </cell>
          <cell r="BI294">
            <v>0</v>
          </cell>
          <cell r="BJ294">
            <v>30</v>
          </cell>
          <cell r="BK294" t="str">
            <v>刘炎东</v>
          </cell>
          <cell r="BL294" t="str">
            <v>袁景荣</v>
          </cell>
          <cell r="BM294" t="str">
            <v>刘学军</v>
          </cell>
          <cell r="BN294" t="str">
            <v>64801566</v>
          </cell>
          <cell r="BO294" t="str">
            <v>2025-03-14</v>
          </cell>
        </row>
        <row r="295">
          <cell r="A295" t="str">
            <v>91110302MA01Q8G113</v>
          </cell>
          <cell r="B295" t="str">
            <v>予果智造科技（北京）有限公司</v>
          </cell>
          <cell r="C295" t="str">
            <v>2025</v>
          </cell>
          <cell r="D295" t="str">
            <v>2</v>
          </cell>
          <cell r="E295">
            <v>116204</v>
          </cell>
          <cell r="F295">
            <v>64161</v>
          </cell>
          <cell r="G295">
            <v>89912</v>
          </cell>
          <cell r="H295">
            <v>37319</v>
          </cell>
          <cell r="I295">
            <v>19880</v>
          </cell>
          <cell r="J295">
            <v>20459</v>
          </cell>
          <cell r="K295">
            <v>8625</v>
          </cell>
          <cell r="L295">
            <v>12449</v>
          </cell>
          <cell r="M295">
            <v>14653</v>
          </cell>
          <cell r="N295">
            <v>11255</v>
          </cell>
          <cell r="O295">
            <v>19099</v>
          </cell>
          <cell r="P295">
            <v>6551</v>
          </cell>
          <cell r="Q295">
            <v>135345</v>
          </cell>
          <cell r="R295">
            <v>84374</v>
          </cell>
          <cell r="S295">
            <v>172128</v>
          </cell>
          <cell r="T295">
            <v>131773</v>
          </cell>
          <cell r="U295">
            <v>14584</v>
          </cell>
          <cell r="V295">
            <v>6276</v>
          </cell>
          <cell r="W295">
            <v>2741</v>
          </cell>
          <cell r="X295">
            <v>4362</v>
          </cell>
          <cell r="Y295">
            <v>10</v>
          </cell>
          <cell r="Z295">
            <v>3</v>
          </cell>
          <cell r="AA295">
            <v>3177</v>
          </cell>
          <cell r="AB295">
            <v>34</v>
          </cell>
          <cell r="AC295">
            <v>3624</v>
          </cell>
          <cell r="AD295">
            <v>677</v>
          </cell>
          <cell r="AE295">
            <v>2008</v>
          </cell>
          <cell r="AF295">
            <v>1136</v>
          </cell>
          <cell r="AG295">
            <v>63</v>
          </cell>
          <cell r="AH295">
            <v>125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4</v>
          </cell>
          <cell r="AN295">
            <v>1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2965</v>
          </cell>
          <cell r="AX295">
            <v>-60</v>
          </cell>
          <cell r="AY295">
            <v>0</v>
          </cell>
          <cell r="AZ295">
            <v>0</v>
          </cell>
          <cell r="BA295">
            <v>892</v>
          </cell>
          <cell r="BB295">
            <v>0</v>
          </cell>
          <cell r="BC295">
            <v>2073</v>
          </cell>
          <cell r="BD295">
            <v>-60</v>
          </cell>
          <cell r="BE295">
            <v>-121</v>
          </cell>
          <cell r="BF295">
            <v>14</v>
          </cell>
          <cell r="BG295">
            <v>31</v>
          </cell>
          <cell r="BH295">
            <v>0</v>
          </cell>
          <cell r="BI295">
            <v>0</v>
          </cell>
          <cell r="BJ295">
            <v>30</v>
          </cell>
          <cell r="BK295" t="str">
            <v>夏涵</v>
          </cell>
          <cell r="BL295" t="str">
            <v>韩喆</v>
          </cell>
          <cell r="BM295" t="str">
            <v>乞振兰</v>
          </cell>
          <cell r="BN295" t="str">
            <v>13717669212</v>
          </cell>
          <cell r="BO295" t="str">
            <v>2025-03-17</v>
          </cell>
        </row>
        <row r="296">
          <cell r="A296" t="str">
            <v>91110115MA00B7R91G</v>
          </cell>
          <cell r="B296" t="str">
            <v>北京海纳川翰昂汽车零部件有限公司</v>
          </cell>
          <cell r="C296" t="str">
            <v>2025</v>
          </cell>
          <cell r="D296" t="str">
            <v>2</v>
          </cell>
          <cell r="E296">
            <v>48252</v>
          </cell>
          <cell r="F296">
            <v>66080</v>
          </cell>
          <cell r="G296">
            <v>8325</v>
          </cell>
          <cell r="H296">
            <v>28374</v>
          </cell>
          <cell r="I296">
            <v>10381</v>
          </cell>
          <cell r="J296">
            <v>14392</v>
          </cell>
          <cell r="K296">
            <v>3695</v>
          </cell>
          <cell r="L296">
            <v>2501</v>
          </cell>
          <cell r="M296">
            <v>12766</v>
          </cell>
          <cell r="N296">
            <v>6686</v>
          </cell>
          <cell r="O296">
            <v>12642</v>
          </cell>
          <cell r="P296">
            <v>11890</v>
          </cell>
          <cell r="Q296">
            <v>82861</v>
          </cell>
          <cell r="R296">
            <v>74528</v>
          </cell>
          <cell r="S296">
            <v>50880</v>
          </cell>
          <cell r="T296">
            <v>44497</v>
          </cell>
          <cell r="U296">
            <v>7680</v>
          </cell>
          <cell r="V296">
            <v>17713</v>
          </cell>
          <cell r="W296">
            <v>7352</v>
          </cell>
          <cell r="X296">
            <v>16528</v>
          </cell>
          <cell r="Y296">
            <v>11</v>
          </cell>
          <cell r="Z296">
            <v>186</v>
          </cell>
          <cell r="AA296">
            <v>86</v>
          </cell>
          <cell r="AB296">
            <v>81</v>
          </cell>
          <cell r="AC296">
            <v>879</v>
          </cell>
          <cell r="AD296">
            <v>834</v>
          </cell>
          <cell r="AE296">
            <v>0</v>
          </cell>
          <cell r="AF296">
            <v>198</v>
          </cell>
          <cell r="AG296">
            <v>48</v>
          </cell>
          <cell r="AH296">
            <v>2</v>
          </cell>
          <cell r="AI296" t="str">
            <v/>
          </cell>
          <cell r="AJ296">
            <v>0</v>
          </cell>
          <cell r="AK296">
            <v>87</v>
          </cell>
          <cell r="AL296">
            <v>-689</v>
          </cell>
          <cell r="AM296" t="str">
            <v/>
          </cell>
          <cell r="AN296">
            <v>0</v>
          </cell>
          <cell r="AO296" t="str">
            <v/>
          </cell>
          <cell r="AP296">
            <v>0</v>
          </cell>
          <cell r="AQ296" t="str">
            <v/>
          </cell>
          <cell r="AR296">
            <v>0</v>
          </cell>
          <cell r="AS296" t="str">
            <v/>
          </cell>
          <cell r="AT296">
            <v>0</v>
          </cell>
          <cell r="AU296" t="str">
            <v/>
          </cell>
          <cell r="AV296">
            <v>0</v>
          </cell>
          <cell r="AW296">
            <v>-609</v>
          </cell>
          <cell r="AX296">
            <v>-804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-609</v>
          </cell>
          <cell r="BD296">
            <v>-804</v>
          </cell>
          <cell r="BE296">
            <v>-202</v>
          </cell>
          <cell r="BF296">
            <v>1759</v>
          </cell>
          <cell r="BG296">
            <v>28</v>
          </cell>
          <cell r="BH296">
            <v>62</v>
          </cell>
          <cell r="BI296">
            <v>-172</v>
          </cell>
          <cell r="BJ296">
            <v>33</v>
          </cell>
          <cell r="BK296" t="str">
            <v>张静文</v>
          </cell>
          <cell r="BL296" t="str">
            <v>李金婵</v>
          </cell>
          <cell r="BM296" t="str">
            <v>孔影影</v>
          </cell>
          <cell r="BN296" t="str">
            <v>010-80209980</v>
          </cell>
          <cell r="BO296" t="str">
            <v>2025-03-13</v>
          </cell>
        </row>
        <row r="297">
          <cell r="A297" t="str">
            <v>9111030258085575XA</v>
          </cell>
          <cell r="B297" t="str">
            <v>北京金雨科创自动化技术股份有限公司</v>
          </cell>
          <cell r="C297" t="str">
            <v>2025</v>
          </cell>
          <cell r="D297" t="str">
            <v>2</v>
          </cell>
          <cell r="E297">
            <v>9671</v>
          </cell>
          <cell r="F297">
            <v>8022</v>
          </cell>
          <cell r="G297">
            <v>1850</v>
          </cell>
          <cell r="H297">
            <v>45</v>
          </cell>
          <cell r="I297">
            <v>7506</v>
          </cell>
          <cell r="J297">
            <v>7271</v>
          </cell>
          <cell r="K297">
            <v>1433</v>
          </cell>
          <cell r="L297">
            <v>656</v>
          </cell>
          <cell r="M297">
            <v>17561</v>
          </cell>
          <cell r="N297">
            <v>4920</v>
          </cell>
          <cell r="O297">
            <v>19927</v>
          </cell>
          <cell r="P297">
            <v>2933</v>
          </cell>
          <cell r="Q297">
            <v>30760</v>
          </cell>
          <cell r="R297">
            <v>30352</v>
          </cell>
          <cell r="S297">
            <v>27406</v>
          </cell>
          <cell r="T297">
            <v>30381</v>
          </cell>
          <cell r="U297">
            <v>1991</v>
          </cell>
          <cell r="V297">
            <v>1584</v>
          </cell>
          <cell r="W297">
            <v>1644</v>
          </cell>
          <cell r="X297">
            <v>1245</v>
          </cell>
          <cell r="Y297">
            <v>2</v>
          </cell>
          <cell r="Z297">
            <v>3</v>
          </cell>
          <cell r="AA297">
            <v>277</v>
          </cell>
          <cell r="AB297">
            <v>567</v>
          </cell>
          <cell r="AC297">
            <v>366</v>
          </cell>
          <cell r="AD297">
            <v>862</v>
          </cell>
          <cell r="AE297">
            <v>206</v>
          </cell>
          <cell r="AF297">
            <v>297</v>
          </cell>
          <cell r="AG297">
            <v>37</v>
          </cell>
          <cell r="AH297">
            <v>70</v>
          </cell>
          <cell r="AI297" t="str">
            <v/>
          </cell>
          <cell r="AJ297">
            <v>0</v>
          </cell>
          <cell r="AK297" t="str">
            <v/>
          </cell>
          <cell r="AL297">
            <v>0</v>
          </cell>
          <cell r="AM297" t="str">
            <v/>
          </cell>
          <cell r="AN297">
            <v>0</v>
          </cell>
          <cell r="AO297" t="str">
            <v/>
          </cell>
          <cell r="AP297">
            <v>0</v>
          </cell>
          <cell r="AQ297" t="str">
            <v/>
          </cell>
          <cell r="AR297">
            <v>0</v>
          </cell>
          <cell r="AS297" t="str">
            <v/>
          </cell>
          <cell r="AT297">
            <v>0</v>
          </cell>
          <cell r="AU297" t="str">
            <v/>
          </cell>
          <cell r="AV297">
            <v>0</v>
          </cell>
          <cell r="AW297">
            <v>-540</v>
          </cell>
          <cell r="AX297">
            <v>-1460</v>
          </cell>
          <cell r="AY297">
            <v>1</v>
          </cell>
          <cell r="AZ297">
            <v>4</v>
          </cell>
          <cell r="BA297" t="str">
            <v/>
          </cell>
          <cell r="BB297">
            <v>0</v>
          </cell>
          <cell r="BC297">
            <v>-539</v>
          </cell>
          <cell r="BD297">
            <v>-1456</v>
          </cell>
          <cell r="BE297">
            <v>34</v>
          </cell>
          <cell r="BF297">
            <v>44</v>
          </cell>
          <cell r="BG297">
            <v>16</v>
          </cell>
          <cell r="BH297" t="str">
            <v/>
          </cell>
          <cell r="BI297">
            <v>0</v>
          </cell>
          <cell r="BJ297">
            <v>19</v>
          </cell>
          <cell r="BK297" t="str">
            <v>徐宝刚</v>
          </cell>
          <cell r="BL297" t="str">
            <v>刘艳</v>
          </cell>
          <cell r="BM297" t="str">
            <v>刘萌萌</v>
          </cell>
          <cell r="BN297" t="str">
            <v>56302326</v>
          </cell>
          <cell r="BO297" t="str">
            <v>2025-03-12</v>
          </cell>
        </row>
        <row r="298">
          <cell r="A298" t="str">
            <v>911103026857985287</v>
          </cell>
          <cell r="B298" t="str">
            <v>中星联华科技（北京）股份有限公司</v>
          </cell>
          <cell r="C298" t="str">
            <v>2025</v>
          </cell>
          <cell r="D298" t="str">
            <v>2</v>
          </cell>
          <cell r="E298">
            <v>127173</v>
          </cell>
          <cell r="F298">
            <v>99930</v>
          </cell>
          <cell r="G298">
            <v>47478</v>
          </cell>
          <cell r="H298">
            <v>23889</v>
          </cell>
          <cell r="I298">
            <v>43528</v>
          </cell>
          <cell r="J298">
            <v>41525</v>
          </cell>
          <cell r="K298">
            <v>4661</v>
          </cell>
          <cell r="L298">
            <v>19631</v>
          </cell>
          <cell r="M298">
            <v>10631</v>
          </cell>
          <cell r="N298">
            <v>1050</v>
          </cell>
          <cell r="O298">
            <v>6867</v>
          </cell>
          <cell r="P298" t="str">
            <v/>
          </cell>
          <cell r="Q298">
            <v>150935</v>
          </cell>
          <cell r="R298">
            <v>115900</v>
          </cell>
          <cell r="S298">
            <v>88795</v>
          </cell>
          <cell r="T298">
            <v>46946</v>
          </cell>
          <cell r="U298">
            <v>21535</v>
          </cell>
          <cell r="V298">
            <v>6859</v>
          </cell>
          <cell r="W298">
            <v>8018</v>
          </cell>
          <cell r="X298">
            <v>2770</v>
          </cell>
          <cell r="Y298">
            <v>249</v>
          </cell>
          <cell r="Z298">
            <v>31</v>
          </cell>
          <cell r="AA298">
            <v>1670</v>
          </cell>
          <cell r="AB298">
            <v>1211</v>
          </cell>
          <cell r="AC298">
            <v>1446</v>
          </cell>
          <cell r="AD298">
            <v>1072</v>
          </cell>
          <cell r="AE298">
            <v>3436</v>
          </cell>
          <cell r="AF298">
            <v>3053</v>
          </cell>
          <cell r="AG298">
            <v>25</v>
          </cell>
          <cell r="AH298">
            <v>4</v>
          </cell>
          <cell r="AI298" t="str">
            <v/>
          </cell>
          <cell r="AJ298">
            <v>0</v>
          </cell>
          <cell r="AK298" t="str">
            <v/>
          </cell>
          <cell r="AL298">
            <v>0</v>
          </cell>
          <cell r="AM298" t="str">
            <v/>
          </cell>
          <cell r="AN298">
            <v>36</v>
          </cell>
          <cell r="AO298" t="str">
            <v/>
          </cell>
          <cell r="AP298">
            <v>0</v>
          </cell>
          <cell r="AQ298" t="str">
            <v/>
          </cell>
          <cell r="AR298">
            <v>0</v>
          </cell>
          <cell r="AS298" t="str">
            <v/>
          </cell>
          <cell r="AT298">
            <v>0</v>
          </cell>
          <cell r="AU298" t="str">
            <v/>
          </cell>
          <cell r="AV298">
            <v>0</v>
          </cell>
          <cell r="AW298">
            <v>6691</v>
          </cell>
          <cell r="AX298">
            <v>-1246</v>
          </cell>
          <cell r="AY298">
            <v>81</v>
          </cell>
          <cell r="AZ298">
            <v>0</v>
          </cell>
          <cell r="BA298" t="str">
            <v/>
          </cell>
          <cell r="BB298">
            <v>0</v>
          </cell>
          <cell r="BC298">
            <v>6772</v>
          </cell>
          <cell r="BD298">
            <v>-1246</v>
          </cell>
          <cell r="BE298">
            <v>1792</v>
          </cell>
          <cell r="BF298">
            <v>336</v>
          </cell>
          <cell r="BG298">
            <v>80</v>
          </cell>
          <cell r="BH298" t="str">
            <v/>
          </cell>
          <cell r="BI298" t="str">
            <v/>
          </cell>
          <cell r="BJ298">
            <v>82</v>
          </cell>
          <cell r="BK298" t="str">
            <v>程军强</v>
          </cell>
          <cell r="BL298" t="str">
            <v>马晶微</v>
          </cell>
          <cell r="BM298" t="str">
            <v>张春艳</v>
          </cell>
          <cell r="BN298" t="str">
            <v>13661016935</v>
          </cell>
          <cell r="BO298" t="str">
            <v>2025-03-17</v>
          </cell>
        </row>
        <row r="299">
          <cell r="A299" t="str">
            <v>911101083396866116</v>
          </cell>
          <cell r="B299" t="str">
            <v>北京捷睿罗科技有限公司</v>
          </cell>
          <cell r="C299" t="str">
            <v>2025</v>
          </cell>
          <cell r="D299" t="str">
            <v>2</v>
          </cell>
          <cell r="E299">
            <v>3714</v>
          </cell>
          <cell r="F299">
            <v>1783</v>
          </cell>
          <cell r="G299">
            <v>-16404</v>
          </cell>
          <cell r="H299">
            <v>-13688</v>
          </cell>
          <cell r="I299">
            <v>19459</v>
          </cell>
          <cell r="J299">
            <v>14069</v>
          </cell>
          <cell r="K299">
            <v>1470</v>
          </cell>
          <cell r="L299">
            <v>1364</v>
          </cell>
          <cell r="M299">
            <v>5542</v>
          </cell>
          <cell r="N299">
            <v>17989</v>
          </cell>
          <cell r="O299">
            <v>3171</v>
          </cell>
          <cell r="P299">
            <v>12705</v>
          </cell>
          <cell r="Q299">
            <v>7457</v>
          </cell>
          <cell r="R299">
            <v>4954</v>
          </cell>
          <cell r="S299">
            <v>37965</v>
          </cell>
          <cell r="T299">
            <v>32369</v>
          </cell>
          <cell r="U299">
            <v>1890</v>
          </cell>
          <cell r="V299">
            <v>26867</v>
          </cell>
          <cell r="W299">
            <v>1491</v>
          </cell>
          <cell r="X299">
            <v>21449</v>
          </cell>
          <cell r="Y299">
            <v>5</v>
          </cell>
          <cell r="Z299">
            <v>6</v>
          </cell>
          <cell r="AA299">
            <v>315</v>
          </cell>
          <cell r="AB299">
            <v>217</v>
          </cell>
          <cell r="AC299">
            <v>2089</v>
          </cell>
          <cell r="AD299">
            <v>2111</v>
          </cell>
          <cell r="AE299">
            <v>820</v>
          </cell>
          <cell r="AF299">
            <v>815</v>
          </cell>
          <cell r="AG299">
            <v>54</v>
          </cell>
          <cell r="AH299">
            <v>65</v>
          </cell>
          <cell r="AI299" t="str">
            <v/>
          </cell>
          <cell r="AJ299">
            <v>0</v>
          </cell>
          <cell r="AK299" t="str">
            <v/>
          </cell>
          <cell r="AL299">
            <v>0</v>
          </cell>
          <cell r="AM299" t="str">
            <v/>
          </cell>
          <cell r="AN299">
            <v>0</v>
          </cell>
          <cell r="AO299" t="str">
            <v/>
          </cell>
          <cell r="AP299">
            <v>0</v>
          </cell>
          <cell r="AQ299" t="str">
            <v/>
          </cell>
          <cell r="AR299">
            <v>0</v>
          </cell>
          <cell r="AS299" t="str">
            <v/>
          </cell>
          <cell r="AT299">
            <v>0</v>
          </cell>
          <cell r="AU299" t="str">
            <v/>
          </cell>
          <cell r="AV299">
            <v>0</v>
          </cell>
          <cell r="AW299">
            <v>-2954</v>
          </cell>
          <cell r="AX299">
            <v>2204</v>
          </cell>
          <cell r="AY299" t="str">
            <v/>
          </cell>
          <cell r="AZ299">
            <v>6</v>
          </cell>
          <cell r="BA299" t="str">
            <v/>
          </cell>
          <cell r="BB299">
            <v>0</v>
          </cell>
          <cell r="BC299">
            <v>-2954</v>
          </cell>
          <cell r="BD299">
            <v>2210</v>
          </cell>
          <cell r="BE299">
            <v>83</v>
          </cell>
          <cell r="BF299">
            <v>63</v>
          </cell>
          <cell r="BG299">
            <v>66</v>
          </cell>
          <cell r="BH299">
            <v>0</v>
          </cell>
          <cell r="BI299">
            <v>1904</v>
          </cell>
          <cell r="BJ299">
            <v>75</v>
          </cell>
          <cell r="BK299" t="str">
            <v>周晓</v>
          </cell>
          <cell r="BL299" t="str">
            <v>王学婷</v>
          </cell>
          <cell r="BM299" t="str">
            <v>王学婷</v>
          </cell>
          <cell r="BN299" t="str">
            <v>18911395405</v>
          </cell>
          <cell r="BO299" t="str">
            <v>2025-03-16</v>
          </cell>
        </row>
        <row r="300">
          <cell r="A300" t="str">
            <v>911101080896503913</v>
          </cell>
          <cell r="B300" t="str">
            <v>北京唯得科技有限公司</v>
          </cell>
          <cell r="C300" t="str">
            <v>2025</v>
          </cell>
          <cell r="D300" t="str">
            <v>2</v>
          </cell>
          <cell r="E300">
            <v>142906</v>
          </cell>
          <cell r="F300">
            <v>105899</v>
          </cell>
          <cell r="G300">
            <v>86428</v>
          </cell>
          <cell r="H300">
            <v>576</v>
          </cell>
          <cell r="I300">
            <v>24509</v>
          </cell>
          <cell r="J300">
            <v>15323</v>
          </cell>
          <cell r="K300">
            <v>5140</v>
          </cell>
          <cell r="L300">
            <v>6404</v>
          </cell>
          <cell r="M300">
            <v>1366</v>
          </cell>
          <cell r="N300">
            <v>11109</v>
          </cell>
          <cell r="O300">
            <v>3157</v>
          </cell>
          <cell r="P300">
            <v>4819</v>
          </cell>
          <cell r="Q300">
            <v>159293</v>
          </cell>
          <cell r="R300">
            <v>112631</v>
          </cell>
          <cell r="S300">
            <v>199798</v>
          </cell>
          <cell r="T300">
            <v>92000</v>
          </cell>
          <cell r="U300">
            <v>0</v>
          </cell>
          <cell r="V300">
            <v>510</v>
          </cell>
          <cell r="W300">
            <v>10</v>
          </cell>
          <cell r="X300">
            <v>7000</v>
          </cell>
          <cell r="Y300">
            <v>46</v>
          </cell>
          <cell r="Z300">
            <v>10</v>
          </cell>
          <cell r="AA300">
            <v>1647</v>
          </cell>
          <cell r="AB300">
            <v>900</v>
          </cell>
          <cell r="AC300">
            <v>2551</v>
          </cell>
          <cell r="AD300">
            <v>2300</v>
          </cell>
          <cell r="AE300">
            <v>2061</v>
          </cell>
          <cell r="AF300">
            <v>1600</v>
          </cell>
          <cell r="AG300">
            <v>1326</v>
          </cell>
          <cell r="AH300">
            <v>120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577</v>
          </cell>
          <cell r="AN300">
            <v>800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-7065</v>
          </cell>
          <cell r="AX300">
            <v>-10620</v>
          </cell>
          <cell r="AY300">
            <v>0</v>
          </cell>
          <cell r="AZ300">
            <v>0</v>
          </cell>
          <cell r="BA300">
            <v>20</v>
          </cell>
          <cell r="BB300">
            <v>0</v>
          </cell>
          <cell r="BC300">
            <v>-7085</v>
          </cell>
          <cell r="BD300">
            <v>-10620</v>
          </cell>
          <cell r="BE300">
            <v>-1203</v>
          </cell>
          <cell r="BF300">
            <v>-1123</v>
          </cell>
          <cell r="BG300">
            <v>100</v>
          </cell>
          <cell r="BH300">
            <v>0</v>
          </cell>
          <cell r="BI300">
            <v>0</v>
          </cell>
          <cell r="BJ300">
            <v>85</v>
          </cell>
          <cell r="BK300" t="str">
            <v>刘建</v>
          </cell>
          <cell r="BL300" t="str">
            <v>刘建</v>
          </cell>
          <cell r="BM300" t="str">
            <v>王小瑜</v>
          </cell>
          <cell r="BN300" t="str">
            <v>16611653050</v>
          </cell>
          <cell r="BO300" t="str">
            <v>2025-03-17</v>
          </cell>
        </row>
        <row r="301">
          <cell r="A301" t="str">
            <v>91110302306695466T</v>
          </cell>
          <cell r="B301" t="str">
            <v>北京安通林汽车饰件有限公司</v>
          </cell>
          <cell r="C301" t="str">
            <v>2025</v>
          </cell>
          <cell r="D301" t="str">
            <v>2</v>
          </cell>
          <cell r="E301">
            <v>134885</v>
          </cell>
          <cell r="F301">
            <v>73557</v>
          </cell>
          <cell r="G301">
            <v>27773</v>
          </cell>
          <cell r="H301">
            <v>59193</v>
          </cell>
          <cell r="I301">
            <v>7709</v>
          </cell>
          <cell r="J301">
            <v>10924</v>
          </cell>
          <cell r="K301">
            <v>1167</v>
          </cell>
          <cell r="L301">
            <v>3661</v>
          </cell>
          <cell r="M301">
            <v>25734</v>
          </cell>
          <cell r="N301">
            <v>6542</v>
          </cell>
          <cell r="O301">
            <v>25743</v>
          </cell>
          <cell r="P301">
            <v>7263</v>
          </cell>
          <cell r="Q301">
            <v>138376</v>
          </cell>
          <cell r="R301">
            <v>79013</v>
          </cell>
          <cell r="S301">
            <v>24445</v>
          </cell>
          <cell r="T301">
            <v>34272</v>
          </cell>
          <cell r="U301">
            <v>24642</v>
          </cell>
          <cell r="V301">
            <v>33240</v>
          </cell>
          <cell r="W301">
            <v>23572</v>
          </cell>
          <cell r="X301">
            <v>30221</v>
          </cell>
          <cell r="Y301">
            <v>58</v>
          </cell>
          <cell r="Z301">
            <v>67</v>
          </cell>
          <cell r="AA301">
            <v>341</v>
          </cell>
          <cell r="AB301">
            <v>606</v>
          </cell>
          <cell r="AC301">
            <v>770</v>
          </cell>
          <cell r="AD301">
            <v>841</v>
          </cell>
          <cell r="AE301" t="str">
            <v/>
          </cell>
          <cell r="AF301">
            <v>0</v>
          </cell>
          <cell r="AG301">
            <v>11</v>
          </cell>
          <cell r="AH301">
            <v>-18</v>
          </cell>
          <cell r="AI301" t="str">
            <v/>
          </cell>
          <cell r="AJ301">
            <v>0</v>
          </cell>
          <cell r="AK301" t="str">
            <v/>
          </cell>
          <cell r="AL301">
            <v>0</v>
          </cell>
          <cell r="AM301" t="str">
            <v/>
          </cell>
          <cell r="AN301">
            <v>0</v>
          </cell>
          <cell r="AO301" t="str">
            <v/>
          </cell>
          <cell r="AP301">
            <v>0</v>
          </cell>
          <cell r="AQ301" t="str">
            <v/>
          </cell>
          <cell r="AR301">
            <v>0</v>
          </cell>
          <cell r="AS301" t="str">
            <v/>
          </cell>
          <cell r="AT301">
            <v>0</v>
          </cell>
          <cell r="AU301" t="str">
            <v/>
          </cell>
          <cell r="AV301">
            <v>0</v>
          </cell>
          <cell r="AW301">
            <v>-152</v>
          </cell>
          <cell r="AX301">
            <v>1523</v>
          </cell>
          <cell r="AY301">
            <v>2</v>
          </cell>
          <cell r="AZ301">
            <v>7</v>
          </cell>
          <cell r="BA301">
            <v>0</v>
          </cell>
          <cell r="BB301">
            <v>0</v>
          </cell>
          <cell r="BC301">
            <v>-150</v>
          </cell>
          <cell r="BD301">
            <v>1530</v>
          </cell>
          <cell r="BE301">
            <v>318</v>
          </cell>
          <cell r="BF301">
            <v>115</v>
          </cell>
          <cell r="BG301">
            <v>83</v>
          </cell>
          <cell r="BH301">
            <v>0</v>
          </cell>
          <cell r="BI301">
            <v>0</v>
          </cell>
          <cell r="BJ301">
            <v>150</v>
          </cell>
          <cell r="BK301" t="str">
            <v>陶建兵</v>
          </cell>
          <cell r="BL301" t="str">
            <v>杨云</v>
          </cell>
          <cell r="BM301" t="str">
            <v>赵敬</v>
          </cell>
          <cell r="BN301" t="str">
            <v>18501233798</v>
          </cell>
          <cell r="BO301" t="str">
            <v>2025-03-12</v>
          </cell>
        </row>
        <row r="302">
          <cell r="A302" t="str">
            <v>9111030206958741XX</v>
          </cell>
          <cell r="B302" t="str">
            <v>宝健（北京）生物技术有限公司</v>
          </cell>
          <cell r="C302" t="str">
            <v>2025</v>
          </cell>
          <cell r="D302" t="str">
            <v>2</v>
          </cell>
          <cell r="E302">
            <v>162020</v>
          </cell>
          <cell r="F302">
            <v>529110</v>
          </cell>
          <cell r="G302">
            <v>11950</v>
          </cell>
          <cell r="H302">
            <v>38996</v>
          </cell>
          <cell r="I302">
            <v>20987</v>
          </cell>
          <cell r="J302">
            <v>21241</v>
          </cell>
          <cell r="K302">
            <v>5352</v>
          </cell>
          <cell r="L302">
            <v>5745</v>
          </cell>
          <cell r="M302">
            <v>14980</v>
          </cell>
          <cell r="N302">
            <v>14278</v>
          </cell>
          <cell r="O302">
            <v>14794</v>
          </cell>
          <cell r="P302">
            <v>13361</v>
          </cell>
          <cell r="Q302">
            <v>337057</v>
          </cell>
          <cell r="R302">
            <v>739889</v>
          </cell>
          <cell r="S302">
            <v>15891</v>
          </cell>
          <cell r="T302">
            <v>318186</v>
          </cell>
          <cell r="U302">
            <v>18718</v>
          </cell>
          <cell r="V302">
            <v>50986</v>
          </cell>
          <cell r="W302">
            <v>8025</v>
          </cell>
          <cell r="X302">
            <v>19816</v>
          </cell>
          <cell r="Y302">
            <v>201</v>
          </cell>
          <cell r="Z302">
            <v>535</v>
          </cell>
          <cell r="AA302">
            <v>0</v>
          </cell>
          <cell r="AB302">
            <v>0</v>
          </cell>
          <cell r="AC302">
            <v>2438</v>
          </cell>
          <cell r="AD302">
            <v>1602</v>
          </cell>
          <cell r="AE302">
            <v>1452</v>
          </cell>
          <cell r="AF302">
            <v>1942</v>
          </cell>
          <cell r="AG302" t="str">
            <v/>
          </cell>
          <cell r="AH302">
            <v>0</v>
          </cell>
          <cell r="AI302" t="str">
            <v/>
          </cell>
          <cell r="AJ302">
            <v>0</v>
          </cell>
          <cell r="AK302" t="str">
            <v/>
          </cell>
          <cell r="AL302">
            <v>0</v>
          </cell>
          <cell r="AM302">
            <v>3</v>
          </cell>
          <cell r="AN302">
            <v>0</v>
          </cell>
          <cell r="AO302" t="str">
            <v/>
          </cell>
          <cell r="AP302">
            <v>1238</v>
          </cell>
          <cell r="AQ302" t="str">
            <v/>
          </cell>
          <cell r="AR302">
            <v>0</v>
          </cell>
          <cell r="AS302" t="str">
            <v/>
          </cell>
          <cell r="AT302">
            <v>0</v>
          </cell>
          <cell r="AU302" t="str">
            <v/>
          </cell>
          <cell r="AV302">
            <v>0</v>
          </cell>
          <cell r="AW302">
            <v>6605</v>
          </cell>
          <cell r="AX302">
            <v>28328</v>
          </cell>
          <cell r="AY302">
            <v>5</v>
          </cell>
          <cell r="AZ302">
            <v>0</v>
          </cell>
          <cell r="BA302" t="str">
            <v/>
          </cell>
          <cell r="BB302">
            <v>0</v>
          </cell>
          <cell r="BC302">
            <v>6610</v>
          </cell>
          <cell r="BD302">
            <v>28344</v>
          </cell>
          <cell r="BE302">
            <v>1400</v>
          </cell>
          <cell r="BF302">
            <v>4216</v>
          </cell>
          <cell r="BG302">
            <v>85</v>
          </cell>
          <cell r="BH302">
            <v>991</v>
          </cell>
          <cell r="BI302">
            <v>4252</v>
          </cell>
          <cell r="BJ302">
            <v>92</v>
          </cell>
          <cell r="BK302" t="str">
            <v>詹兵</v>
          </cell>
          <cell r="BL302" t="str">
            <v>刘庆萍</v>
          </cell>
          <cell r="BM302" t="str">
            <v>崔小燕</v>
          </cell>
          <cell r="BN302" t="str">
            <v>67819812</v>
          </cell>
          <cell r="BO302" t="str">
            <v>2025-03-12</v>
          </cell>
        </row>
        <row r="303">
          <cell r="A303" t="str">
            <v>91110302MA007BHM33</v>
          </cell>
          <cell r="B303" t="str">
            <v>北京科益虹源光电技术有限公司</v>
          </cell>
          <cell r="C303" t="str">
            <v>2025</v>
          </cell>
          <cell r="D303" t="str">
            <v>2</v>
          </cell>
          <cell r="E303">
            <v>853488</v>
          </cell>
          <cell r="F303">
            <v>360726</v>
          </cell>
          <cell r="G303">
            <v>394299</v>
          </cell>
          <cell r="H303">
            <v>26232</v>
          </cell>
          <cell r="I303">
            <v>121201</v>
          </cell>
          <cell r="J303">
            <v>173927</v>
          </cell>
          <cell r="K303">
            <v>9929</v>
          </cell>
          <cell r="L303">
            <v>33782</v>
          </cell>
          <cell r="M303">
            <v>76066</v>
          </cell>
          <cell r="N303">
            <v>84389</v>
          </cell>
          <cell r="O303">
            <v>72535</v>
          </cell>
          <cell r="P303">
            <v>69029</v>
          </cell>
          <cell r="Q303">
            <v>981148</v>
          </cell>
          <cell r="R303">
            <v>523506</v>
          </cell>
          <cell r="S303">
            <v>1091599</v>
          </cell>
          <cell r="T303">
            <v>505048</v>
          </cell>
          <cell r="U303">
            <v>496</v>
          </cell>
          <cell r="V303">
            <v>-942</v>
          </cell>
          <cell r="W303">
            <v>-11209</v>
          </cell>
          <cell r="X303">
            <v>0</v>
          </cell>
          <cell r="Y303" t="str">
            <v/>
          </cell>
          <cell r="Z303">
            <v>0</v>
          </cell>
          <cell r="AA303" t="str">
            <v/>
          </cell>
          <cell r="AB303">
            <v>1447</v>
          </cell>
          <cell r="AC303">
            <v>3502</v>
          </cell>
          <cell r="AD303">
            <v>7527</v>
          </cell>
          <cell r="AE303">
            <v>39951</v>
          </cell>
          <cell r="AF303">
            <v>18228</v>
          </cell>
          <cell r="AG303">
            <v>1968</v>
          </cell>
          <cell r="AH303">
            <v>2161</v>
          </cell>
          <cell r="AI303" t="str">
            <v/>
          </cell>
          <cell r="AJ303">
            <v>0</v>
          </cell>
          <cell r="AK303" t="str">
            <v/>
          </cell>
          <cell r="AL303">
            <v>0</v>
          </cell>
          <cell r="AM303">
            <v>2095</v>
          </cell>
          <cell r="AN303">
            <v>442</v>
          </cell>
          <cell r="AO303" t="str">
            <v/>
          </cell>
          <cell r="AP303">
            <v>0</v>
          </cell>
          <cell r="AQ303" t="str">
            <v/>
          </cell>
          <cell r="AR303">
            <v>0</v>
          </cell>
          <cell r="AS303" t="str">
            <v/>
          </cell>
          <cell r="AT303">
            <v>0</v>
          </cell>
          <cell r="AU303" t="str">
            <v/>
          </cell>
          <cell r="AV303">
            <v>0</v>
          </cell>
          <cell r="AW303">
            <v>-31622</v>
          </cell>
          <cell r="AX303">
            <v>-29863</v>
          </cell>
          <cell r="AY303">
            <v>0</v>
          </cell>
          <cell r="AZ303">
            <v>280</v>
          </cell>
          <cell r="BA303" t="str">
            <v/>
          </cell>
          <cell r="BB303">
            <v>0</v>
          </cell>
          <cell r="BC303">
            <v>-31622</v>
          </cell>
          <cell r="BD303">
            <v>-29583</v>
          </cell>
          <cell r="BE303">
            <v>13431</v>
          </cell>
          <cell r="BF303">
            <v>-277</v>
          </cell>
          <cell r="BG303">
            <v>252</v>
          </cell>
          <cell r="BH303" t="str">
            <v/>
          </cell>
          <cell r="BI303">
            <v>0</v>
          </cell>
          <cell r="BJ303">
            <v>241</v>
          </cell>
          <cell r="BK303" t="str">
            <v>江锐</v>
          </cell>
          <cell r="BL303" t="str">
            <v>黄薇</v>
          </cell>
          <cell r="BM303" t="str">
            <v>张晓宁</v>
          </cell>
          <cell r="BN303" t="str">
            <v>17801159654</v>
          </cell>
          <cell r="BO303" t="str">
            <v>2025-03-18</v>
          </cell>
        </row>
        <row r="304">
          <cell r="A304" t="str">
            <v>91110302MA019Y923D</v>
          </cell>
          <cell r="B304" t="str">
            <v>诺兰特新材料（北京）有限公司</v>
          </cell>
          <cell r="C304" t="str">
            <v>2025</v>
          </cell>
          <cell r="D304" t="str">
            <v>2</v>
          </cell>
          <cell r="E304">
            <v>67066</v>
          </cell>
          <cell r="F304">
            <v>68171</v>
          </cell>
          <cell r="G304">
            <v>36346</v>
          </cell>
          <cell r="H304">
            <v>33590</v>
          </cell>
          <cell r="I304">
            <v>10075</v>
          </cell>
          <cell r="J304">
            <v>9097</v>
          </cell>
          <cell r="K304">
            <v>2062</v>
          </cell>
          <cell r="L304">
            <v>1444</v>
          </cell>
          <cell r="M304">
            <v>21467</v>
          </cell>
          <cell r="N304">
            <v>5687</v>
          </cell>
          <cell r="O304">
            <v>17957</v>
          </cell>
          <cell r="P304">
            <v>5075</v>
          </cell>
          <cell r="Q304">
            <v>77674</v>
          </cell>
          <cell r="R304">
            <v>77282</v>
          </cell>
          <cell r="S304">
            <v>48909</v>
          </cell>
          <cell r="T304">
            <v>57063</v>
          </cell>
          <cell r="U304">
            <v>21747</v>
          </cell>
          <cell r="V304">
            <v>20474</v>
          </cell>
          <cell r="W304">
            <v>13284</v>
          </cell>
          <cell r="X304">
            <v>13519</v>
          </cell>
          <cell r="Y304">
            <v>139</v>
          </cell>
          <cell r="Z304">
            <v>103</v>
          </cell>
          <cell r="AA304" t="str">
            <v/>
          </cell>
          <cell r="AB304">
            <v>0</v>
          </cell>
          <cell r="AC304">
            <v>4741</v>
          </cell>
          <cell r="AD304">
            <v>3625</v>
          </cell>
          <cell r="AE304">
            <v>903</v>
          </cell>
          <cell r="AF304">
            <v>877</v>
          </cell>
          <cell r="AG304">
            <v>128</v>
          </cell>
          <cell r="AH304">
            <v>158</v>
          </cell>
          <cell r="AI304" t="str">
            <v/>
          </cell>
          <cell r="AJ304">
            <v>0</v>
          </cell>
          <cell r="AK304" t="str">
            <v/>
          </cell>
          <cell r="AL304">
            <v>0</v>
          </cell>
          <cell r="AM304" t="str">
            <v/>
          </cell>
          <cell r="AN304">
            <v>0</v>
          </cell>
          <cell r="AO304" t="str">
            <v/>
          </cell>
          <cell r="AP304">
            <v>0</v>
          </cell>
          <cell r="AQ304" t="str">
            <v/>
          </cell>
          <cell r="AR304">
            <v>0</v>
          </cell>
          <cell r="AS304" t="str">
            <v/>
          </cell>
          <cell r="AT304">
            <v>0</v>
          </cell>
          <cell r="AU304" t="str">
            <v/>
          </cell>
          <cell r="AV304">
            <v>0</v>
          </cell>
          <cell r="AW304">
            <v>2552</v>
          </cell>
          <cell r="AX304">
            <v>2192</v>
          </cell>
          <cell r="AY304">
            <v>8</v>
          </cell>
          <cell r="AZ304">
            <v>60</v>
          </cell>
          <cell r="BA304">
            <v>25</v>
          </cell>
          <cell r="BB304">
            <v>0</v>
          </cell>
          <cell r="BC304">
            <v>2535</v>
          </cell>
          <cell r="BD304">
            <v>2252</v>
          </cell>
          <cell r="BE304">
            <v>49</v>
          </cell>
          <cell r="BF304">
            <v>-149</v>
          </cell>
          <cell r="BG304">
            <v>117</v>
          </cell>
          <cell r="BH304" t="str">
            <v/>
          </cell>
          <cell r="BI304">
            <v>0</v>
          </cell>
          <cell r="BJ304">
            <v>65</v>
          </cell>
          <cell r="BK304" t="str">
            <v>托马斯</v>
          </cell>
          <cell r="BL304" t="str">
            <v>王月红</v>
          </cell>
          <cell r="BM304" t="str">
            <v>马宏娜</v>
          </cell>
          <cell r="BN304" t="str">
            <v>67872200-1207</v>
          </cell>
          <cell r="BO304" t="str">
            <v>2025-03-14</v>
          </cell>
        </row>
        <row r="305">
          <cell r="A305" t="str">
            <v>91110112051419258W</v>
          </cell>
          <cell r="B305" t="str">
            <v>泰姆瑞（北京）精密技术有限公司</v>
          </cell>
          <cell r="C305" t="str">
            <v>2025</v>
          </cell>
          <cell r="D305" t="str">
            <v>2</v>
          </cell>
          <cell r="E305">
            <v>31016</v>
          </cell>
          <cell r="F305">
            <v>20823</v>
          </cell>
          <cell r="G305">
            <v>6946</v>
          </cell>
          <cell r="H305">
            <v>2584</v>
          </cell>
          <cell r="I305">
            <v>18152</v>
          </cell>
          <cell r="J305">
            <v>17630</v>
          </cell>
          <cell r="K305">
            <v>7149</v>
          </cell>
          <cell r="L305">
            <v>2945</v>
          </cell>
          <cell r="M305">
            <v>320</v>
          </cell>
          <cell r="N305">
            <v>2423</v>
          </cell>
          <cell r="O305">
            <v>281</v>
          </cell>
          <cell r="P305">
            <v>2005</v>
          </cell>
          <cell r="Q305">
            <v>31912</v>
          </cell>
          <cell r="R305">
            <v>21777</v>
          </cell>
          <cell r="S305">
            <v>24399</v>
          </cell>
          <cell r="T305">
            <v>15424</v>
          </cell>
          <cell r="U305">
            <v>1870</v>
          </cell>
          <cell r="V305">
            <v>3146</v>
          </cell>
          <cell r="W305">
            <v>1124</v>
          </cell>
          <cell r="X305">
            <v>2522</v>
          </cell>
          <cell r="Y305">
            <v>1</v>
          </cell>
          <cell r="Z305">
            <v>3</v>
          </cell>
          <cell r="AA305">
            <v>0</v>
          </cell>
          <cell r="AB305">
            <v>91</v>
          </cell>
          <cell r="AC305">
            <v>426</v>
          </cell>
          <cell r="AD305">
            <v>286</v>
          </cell>
          <cell r="AE305">
            <v>581</v>
          </cell>
          <cell r="AF305">
            <v>408</v>
          </cell>
          <cell r="AG305">
            <v>16</v>
          </cell>
          <cell r="AH305">
            <v>19</v>
          </cell>
          <cell r="AI305" t="str">
            <v/>
          </cell>
          <cell r="AJ305">
            <v>0</v>
          </cell>
          <cell r="AK305" t="str">
            <v/>
          </cell>
          <cell r="AL305">
            <v>0</v>
          </cell>
          <cell r="AM305">
            <v>-1</v>
          </cell>
          <cell r="AN305">
            <v>0</v>
          </cell>
          <cell r="AO305" t="str">
            <v/>
          </cell>
          <cell r="AP305">
            <v>0</v>
          </cell>
          <cell r="AQ305" t="str">
            <v/>
          </cell>
          <cell r="AR305">
            <v>0</v>
          </cell>
          <cell r="AS305" t="str">
            <v/>
          </cell>
          <cell r="AT305">
            <v>0</v>
          </cell>
          <cell r="AU305" t="str">
            <v/>
          </cell>
          <cell r="AV305">
            <v>0</v>
          </cell>
          <cell r="AW305">
            <v>-279</v>
          </cell>
          <cell r="AX305">
            <v>-183</v>
          </cell>
          <cell r="AY305">
            <v>22</v>
          </cell>
          <cell r="AZ305">
            <v>427</v>
          </cell>
          <cell r="BA305">
            <v>23</v>
          </cell>
          <cell r="BB305">
            <v>52</v>
          </cell>
          <cell r="BC305">
            <v>-280</v>
          </cell>
          <cell r="BD305">
            <v>192</v>
          </cell>
          <cell r="BE305">
            <v>15</v>
          </cell>
          <cell r="BF305">
            <v>58</v>
          </cell>
          <cell r="BG305">
            <v>20</v>
          </cell>
          <cell r="BH305">
            <v>0</v>
          </cell>
          <cell r="BI305">
            <v>0</v>
          </cell>
          <cell r="BJ305">
            <v>25</v>
          </cell>
          <cell r="BK305" t="str">
            <v>邓燕</v>
          </cell>
          <cell r="BL305" t="str">
            <v>郑金龙</v>
          </cell>
          <cell r="BM305" t="str">
            <v>杨志立</v>
          </cell>
          <cell r="BN305" t="str">
            <v>13321102895</v>
          </cell>
          <cell r="BO305" t="str">
            <v>2025-03-12</v>
          </cell>
        </row>
        <row r="306">
          <cell r="A306" t="str">
            <v>91110112L10018338K</v>
          </cell>
          <cell r="B306" t="str">
            <v>北京凯威家具有限公司</v>
          </cell>
          <cell r="C306" t="str">
            <v>2025</v>
          </cell>
          <cell r="D306" t="str">
            <v>2</v>
          </cell>
          <cell r="E306">
            <v>54164</v>
          </cell>
          <cell r="F306">
            <v>39070</v>
          </cell>
          <cell r="G306">
            <v>17097</v>
          </cell>
          <cell r="H306">
            <v>16290</v>
          </cell>
          <cell r="I306">
            <v>2283</v>
          </cell>
          <cell r="J306">
            <v>1511</v>
          </cell>
          <cell r="K306">
            <v>1</v>
          </cell>
          <cell r="L306">
            <v>344</v>
          </cell>
          <cell r="M306">
            <v>4445</v>
          </cell>
          <cell r="N306">
            <v>2282</v>
          </cell>
          <cell r="O306">
            <v>4445</v>
          </cell>
          <cell r="P306">
            <v>1167</v>
          </cell>
          <cell r="Q306">
            <v>56549</v>
          </cell>
          <cell r="R306">
            <v>41939</v>
          </cell>
          <cell r="S306">
            <v>35375</v>
          </cell>
          <cell r="T306">
            <v>29228</v>
          </cell>
          <cell r="U306">
            <v>9768</v>
          </cell>
          <cell r="V306">
            <v>13360</v>
          </cell>
          <cell r="W306">
            <v>8792</v>
          </cell>
          <cell r="X306">
            <v>11982</v>
          </cell>
          <cell r="Y306">
            <v>11</v>
          </cell>
          <cell r="Z306">
            <v>22</v>
          </cell>
          <cell r="AA306" t="str">
            <v/>
          </cell>
          <cell r="AB306">
            <v>2</v>
          </cell>
          <cell r="AC306">
            <v>680</v>
          </cell>
          <cell r="AD306">
            <v>1235</v>
          </cell>
          <cell r="AE306">
            <v>448</v>
          </cell>
          <cell r="AF306">
            <v>513</v>
          </cell>
          <cell r="AG306">
            <v>90</v>
          </cell>
          <cell r="AH306">
            <v>45</v>
          </cell>
          <cell r="AI306" t="str">
            <v/>
          </cell>
          <cell r="AJ306">
            <v>0</v>
          </cell>
          <cell r="AK306" t="str">
            <v/>
          </cell>
          <cell r="AL306">
            <v>0</v>
          </cell>
          <cell r="AM306" t="str">
            <v/>
          </cell>
          <cell r="AN306">
            <v>0</v>
          </cell>
          <cell r="AO306" t="str">
            <v/>
          </cell>
          <cell r="AP306">
            <v>0</v>
          </cell>
          <cell r="AQ306" t="str">
            <v/>
          </cell>
          <cell r="AR306">
            <v>0</v>
          </cell>
          <cell r="AS306" t="str">
            <v/>
          </cell>
          <cell r="AT306">
            <v>0</v>
          </cell>
          <cell r="AU306" t="str">
            <v/>
          </cell>
          <cell r="AV306">
            <v>0</v>
          </cell>
          <cell r="AW306">
            <v>-252</v>
          </cell>
          <cell r="AX306">
            <v>-438</v>
          </cell>
          <cell r="AY306" t="str">
            <v/>
          </cell>
          <cell r="AZ306">
            <v>0</v>
          </cell>
          <cell r="BA306" t="str">
            <v/>
          </cell>
          <cell r="BB306">
            <v>0</v>
          </cell>
          <cell r="BC306">
            <v>-252</v>
          </cell>
          <cell r="BD306">
            <v>-438</v>
          </cell>
          <cell r="BE306">
            <v>212</v>
          </cell>
          <cell r="BF306">
            <v>116</v>
          </cell>
          <cell r="BG306">
            <v>54</v>
          </cell>
          <cell r="BH306">
            <v>0</v>
          </cell>
          <cell r="BI306">
            <v>0</v>
          </cell>
          <cell r="BJ306">
            <v>60</v>
          </cell>
          <cell r="BK306" t="str">
            <v>冯海南</v>
          </cell>
          <cell r="BL306" t="str">
            <v>张洪潮</v>
          </cell>
          <cell r="BM306" t="str">
            <v>张洪潮</v>
          </cell>
          <cell r="BN306" t="str">
            <v>56180099</v>
          </cell>
          <cell r="BO306" t="str">
            <v>2025-03-18</v>
          </cell>
        </row>
        <row r="307">
          <cell r="A307" t="str">
            <v>911101120627956623</v>
          </cell>
          <cell r="B307" t="str">
            <v>水西庄餐饮管理（北京）有限公司</v>
          </cell>
          <cell r="C307" t="str">
            <v>2025</v>
          </cell>
          <cell r="D307" t="str">
            <v>2</v>
          </cell>
          <cell r="E307">
            <v>38667</v>
          </cell>
          <cell r="F307">
            <v>35079</v>
          </cell>
          <cell r="G307">
            <v>10650</v>
          </cell>
          <cell r="H307">
            <v>8093</v>
          </cell>
          <cell r="I307">
            <v>22389</v>
          </cell>
          <cell r="J307">
            <v>21016</v>
          </cell>
          <cell r="K307">
            <v>13453</v>
          </cell>
          <cell r="L307">
            <v>12606</v>
          </cell>
          <cell r="M307">
            <v>49445</v>
          </cell>
          <cell r="N307">
            <v>8936</v>
          </cell>
          <cell r="O307">
            <v>49445</v>
          </cell>
          <cell r="P307">
            <v>8410</v>
          </cell>
          <cell r="Q307">
            <v>71523</v>
          </cell>
          <cell r="R307">
            <v>69216</v>
          </cell>
          <cell r="S307">
            <v>39540</v>
          </cell>
          <cell r="T307">
            <v>37421</v>
          </cell>
          <cell r="U307">
            <v>8110</v>
          </cell>
          <cell r="V307">
            <v>5427</v>
          </cell>
          <cell r="W307">
            <v>6893</v>
          </cell>
          <cell r="X307">
            <v>4378</v>
          </cell>
          <cell r="Y307">
            <v>8</v>
          </cell>
          <cell r="Z307">
            <v>1</v>
          </cell>
          <cell r="AA307">
            <v>261</v>
          </cell>
          <cell r="AB307">
            <v>133</v>
          </cell>
          <cell r="AC307">
            <v>920</v>
          </cell>
          <cell r="AD307">
            <v>1069</v>
          </cell>
          <cell r="AE307">
            <v>0</v>
          </cell>
          <cell r="AF307">
            <v>0</v>
          </cell>
          <cell r="AG307">
            <v>58</v>
          </cell>
          <cell r="AH307">
            <v>1</v>
          </cell>
          <cell r="AI307" t="str">
            <v/>
          </cell>
          <cell r="AJ307">
            <v>0</v>
          </cell>
          <cell r="AK307" t="str">
            <v/>
          </cell>
          <cell r="AL307">
            <v>0</v>
          </cell>
          <cell r="AM307" t="str">
            <v/>
          </cell>
          <cell r="AN307">
            <v>0</v>
          </cell>
          <cell r="AO307" t="str">
            <v/>
          </cell>
          <cell r="AP307">
            <v>0</v>
          </cell>
          <cell r="AQ307" t="str">
            <v/>
          </cell>
          <cell r="AR307">
            <v>0</v>
          </cell>
          <cell r="AS307" t="str">
            <v/>
          </cell>
          <cell r="AT307">
            <v>0</v>
          </cell>
          <cell r="AU307" t="str">
            <v/>
          </cell>
          <cell r="AV307">
            <v>0</v>
          </cell>
          <cell r="AW307">
            <v>-30</v>
          </cell>
          <cell r="AX307">
            <v>-155</v>
          </cell>
          <cell r="AY307" t="str">
            <v/>
          </cell>
          <cell r="AZ307">
            <v>0</v>
          </cell>
          <cell r="BA307" t="str">
            <v/>
          </cell>
          <cell r="BB307">
            <v>0</v>
          </cell>
          <cell r="BC307">
            <v>-30</v>
          </cell>
          <cell r="BD307">
            <v>-155</v>
          </cell>
          <cell r="BE307">
            <v>88</v>
          </cell>
          <cell r="BF307">
            <v>76</v>
          </cell>
          <cell r="BG307">
            <v>40</v>
          </cell>
          <cell r="BH307" t="str">
            <v/>
          </cell>
          <cell r="BI307">
            <v>0</v>
          </cell>
          <cell r="BJ307">
            <v>38</v>
          </cell>
          <cell r="BK307" t="str">
            <v>查翔</v>
          </cell>
          <cell r="BL307" t="str">
            <v>邹桂平</v>
          </cell>
          <cell r="BM307" t="str">
            <v>邹桂平</v>
          </cell>
          <cell r="BN307" t="str">
            <v>15600184553</v>
          </cell>
          <cell r="BO307" t="str">
            <v>2025-03-17</v>
          </cell>
        </row>
        <row r="308">
          <cell r="A308" t="str">
            <v>91110115565844008Q</v>
          </cell>
          <cell r="B308" t="str">
            <v>北京红狮科技发展有限公司</v>
          </cell>
          <cell r="C308" t="str">
            <v>2025</v>
          </cell>
          <cell r="D308" t="str">
            <v>2</v>
          </cell>
          <cell r="E308">
            <v>62797</v>
          </cell>
          <cell r="F308">
            <v>59700</v>
          </cell>
          <cell r="G308">
            <v>23467</v>
          </cell>
          <cell r="H308">
            <v>15058</v>
          </cell>
          <cell r="I308">
            <v>15318</v>
          </cell>
          <cell r="J308">
            <v>16329</v>
          </cell>
          <cell r="K308">
            <v>7559</v>
          </cell>
          <cell r="L308">
            <v>8676</v>
          </cell>
          <cell r="M308">
            <v>1860</v>
          </cell>
          <cell r="N308">
            <v>7759</v>
          </cell>
          <cell r="O308">
            <v>1827</v>
          </cell>
          <cell r="P308">
            <v>7653</v>
          </cell>
          <cell r="Q308">
            <v>63463</v>
          </cell>
          <cell r="R308">
            <v>60612</v>
          </cell>
          <cell r="S308">
            <v>25468</v>
          </cell>
          <cell r="T308">
            <v>22873</v>
          </cell>
          <cell r="U308">
            <v>9687</v>
          </cell>
          <cell r="V308">
            <v>6116</v>
          </cell>
          <cell r="W308">
            <v>7617</v>
          </cell>
          <cell r="X308">
            <v>3848</v>
          </cell>
          <cell r="Y308">
            <v>29</v>
          </cell>
          <cell r="Z308">
            <v>16</v>
          </cell>
          <cell r="AA308">
            <v>1372</v>
          </cell>
          <cell r="AB308">
            <v>1752</v>
          </cell>
          <cell r="AC308">
            <v>678</v>
          </cell>
          <cell r="AD308">
            <v>584</v>
          </cell>
          <cell r="AE308">
            <v>593</v>
          </cell>
          <cell r="AF308">
            <v>721</v>
          </cell>
          <cell r="AG308">
            <v>30</v>
          </cell>
          <cell r="AH308">
            <v>1</v>
          </cell>
          <cell r="AI308" t="str">
            <v/>
          </cell>
          <cell r="AJ308">
            <v>0</v>
          </cell>
          <cell r="AK308" t="str">
            <v/>
          </cell>
          <cell r="AL308">
            <v>0</v>
          </cell>
          <cell r="AM308" t="str">
            <v/>
          </cell>
          <cell r="AN308">
            <v>0</v>
          </cell>
          <cell r="AO308" t="str">
            <v/>
          </cell>
          <cell r="AP308">
            <v>0</v>
          </cell>
          <cell r="AQ308" t="str">
            <v/>
          </cell>
          <cell r="AR308">
            <v>0</v>
          </cell>
          <cell r="AS308" t="str">
            <v/>
          </cell>
          <cell r="AT308">
            <v>0</v>
          </cell>
          <cell r="AU308" t="str">
            <v/>
          </cell>
          <cell r="AV308">
            <v>0</v>
          </cell>
          <cell r="AW308">
            <v>-632</v>
          </cell>
          <cell r="AX308">
            <v>-806</v>
          </cell>
          <cell r="AY308">
            <v>1</v>
          </cell>
          <cell r="AZ308">
            <v>0</v>
          </cell>
          <cell r="BA308" t="str">
            <v/>
          </cell>
          <cell r="BB308">
            <v>0</v>
          </cell>
          <cell r="BC308">
            <v>-631</v>
          </cell>
          <cell r="BD308">
            <v>-806</v>
          </cell>
          <cell r="BE308">
            <v>212</v>
          </cell>
          <cell r="BF308">
            <v>81</v>
          </cell>
          <cell r="BG308">
            <v>58</v>
          </cell>
          <cell r="BH308" t="str">
            <v/>
          </cell>
          <cell r="BI308">
            <v>0</v>
          </cell>
          <cell r="BJ308">
            <v>58</v>
          </cell>
          <cell r="BK308" t="str">
            <v>王满昌</v>
          </cell>
          <cell r="BL308" t="str">
            <v>王珂</v>
          </cell>
          <cell r="BM308" t="str">
            <v>许晖</v>
          </cell>
          <cell r="BN308" t="str">
            <v>81508566</v>
          </cell>
          <cell r="BO308" t="str">
            <v>2025-03-14</v>
          </cell>
        </row>
        <row r="309">
          <cell r="A309" t="str">
            <v>911101125825235481</v>
          </cell>
          <cell r="B309" t="str">
            <v>北京高德利华科技有限公司</v>
          </cell>
          <cell r="C309" t="str">
            <v>2025</v>
          </cell>
          <cell r="D309" t="str">
            <v>2</v>
          </cell>
          <cell r="E309">
            <v>13274</v>
          </cell>
          <cell r="F309">
            <v>25621</v>
          </cell>
          <cell r="G309">
            <v>4089</v>
          </cell>
          <cell r="H309">
            <v>6372</v>
          </cell>
          <cell r="I309">
            <v>8009</v>
          </cell>
          <cell r="J309">
            <v>15156</v>
          </cell>
          <cell r="K309">
            <v>746</v>
          </cell>
          <cell r="L309">
            <v>365</v>
          </cell>
          <cell r="M309">
            <v>1288</v>
          </cell>
          <cell r="N309">
            <v>2883</v>
          </cell>
          <cell r="O309">
            <v>1288</v>
          </cell>
          <cell r="P309">
            <v>9248</v>
          </cell>
          <cell r="Q309">
            <v>13274</v>
          </cell>
          <cell r="R309">
            <v>36269</v>
          </cell>
          <cell r="S309">
            <v>30987</v>
          </cell>
          <cell r="T309">
            <v>40047</v>
          </cell>
          <cell r="U309">
            <v>2271</v>
          </cell>
          <cell r="V309">
            <v>2315</v>
          </cell>
          <cell r="W309">
            <v>1252</v>
          </cell>
          <cell r="X309">
            <v>1709</v>
          </cell>
          <cell r="Y309">
            <v>4</v>
          </cell>
          <cell r="Z309">
            <v>3</v>
          </cell>
          <cell r="AA309">
            <v>162</v>
          </cell>
          <cell r="AB309">
            <v>686</v>
          </cell>
          <cell r="AC309">
            <v>269</v>
          </cell>
          <cell r="AD309">
            <v>204</v>
          </cell>
          <cell r="AE309">
            <v>455</v>
          </cell>
          <cell r="AF309">
            <v>371</v>
          </cell>
          <cell r="AG309">
            <v>38</v>
          </cell>
          <cell r="AH309">
            <v>49</v>
          </cell>
          <cell r="AI309" t="str">
            <v/>
          </cell>
          <cell r="AJ309">
            <v>0</v>
          </cell>
          <cell r="AK309" t="str">
            <v/>
          </cell>
          <cell r="AL309">
            <v>0</v>
          </cell>
          <cell r="AM309" t="str">
            <v/>
          </cell>
          <cell r="AN309">
            <v>0</v>
          </cell>
          <cell r="AO309" t="str">
            <v/>
          </cell>
          <cell r="AP309">
            <v>0</v>
          </cell>
          <cell r="AQ309" t="str">
            <v/>
          </cell>
          <cell r="AR309">
            <v>0</v>
          </cell>
          <cell r="AS309" t="str">
            <v/>
          </cell>
          <cell r="AT309">
            <v>0</v>
          </cell>
          <cell r="AU309" t="str">
            <v/>
          </cell>
          <cell r="AV309">
            <v>0</v>
          </cell>
          <cell r="AW309">
            <v>91</v>
          </cell>
          <cell r="AX309">
            <v>-707</v>
          </cell>
          <cell r="AY309">
            <v>71</v>
          </cell>
          <cell r="AZ309">
            <v>38</v>
          </cell>
          <cell r="BA309" t="str">
            <v/>
          </cell>
          <cell r="BB309">
            <v>0</v>
          </cell>
          <cell r="BC309">
            <v>162</v>
          </cell>
          <cell r="BD309">
            <v>-669</v>
          </cell>
          <cell r="BE309">
            <v>218</v>
          </cell>
          <cell r="BF309">
            <v>65</v>
          </cell>
          <cell r="BG309">
            <v>23</v>
          </cell>
          <cell r="BH309" t="str">
            <v/>
          </cell>
          <cell r="BI309">
            <v>0</v>
          </cell>
          <cell r="BJ309">
            <v>29</v>
          </cell>
          <cell r="BK309" t="str">
            <v>李斌</v>
          </cell>
          <cell r="BL309" t="str">
            <v>李斌</v>
          </cell>
          <cell r="BM309" t="str">
            <v>杨倩</v>
          </cell>
          <cell r="BN309" t="str">
            <v>15811109506</v>
          </cell>
          <cell r="BO309" t="str">
            <v>2025-03-17</v>
          </cell>
        </row>
        <row r="310">
          <cell r="A310" t="str">
            <v>911103020765851480</v>
          </cell>
          <cell r="B310" t="str">
            <v>北京合圣凯达轨道交通设备有限公司</v>
          </cell>
          <cell r="C310" t="str">
            <v>2025</v>
          </cell>
          <cell r="D310" t="str">
            <v>2</v>
          </cell>
          <cell r="E310">
            <v>53283</v>
          </cell>
          <cell r="F310">
            <v>54712</v>
          </cell>
          <cell r="G310">
            <v>38810</v>
          </cell>
          <cell r="H310">
            <v>32735</v>
          </cell>
          <cell r="I310">
            <v>9983</v>
          </cell>
          <cell r="J310">
            <v>15225</v>
          </cell>
          <cell r="K310">
            <v>1892</v>
          </cell>
          <cell r="L310">
            <v>3077</v>
          </cell>
          <cell r="M310">
            <v>4865</v>
          </cell>
          <cell r="N310">
            <v>6876</v>
          </cell>
          <cell r="O310">
            <v>3514</v>
          </cell>
          <cell r="P310">
            <v>2587</v>
          </cell>
          <cell r="Q310">
            <v>64241</v>
          </cell>
          <cell r="R310">
            <v>65099</v>
          </cell>
          <cell r="S310">
            <v>15460</v>
          </cell>
          <cell r="T310">
            <v>33685</v>
          </cell>
          <cell r="U310">
            <v>2026</v>
          </cell>
          <cell r="V310">
            <v>8100</v>
          </cell>
          <cell r="W310">
            <v>1671</v>
          </cell>
          <cell r="X310">
            <v>5473</v>
          </cell>
          <cell r="Y310" t="str">
            <v/>
          </cell>
          <cell r="Z310">
            <v>0</v>
          </cell>
          <cell r="AA310">
            <v>453</v>
          </cell>
          <cell r="AB310">
            <v>685</v>
          </cell>
          <cell r="AC310">
            <v>341</v>
          </cell>
          <cell r="AD310">
            <v>556</v>
          </cell>
          <cell r="AE310">
            <v>281</v>
          </cell>
          <cell r="AF310">
            <v>0</v>
          </cell>
          <cell r="AG310">
            <v>15</v>
          </cell>
          <cell r="AH310">
            <v>232</v>
          </cell>
          <cell r="AI310" t="str">
            <v/>
          </cell>
          <cell r="AJ310">
            <v>0</v>
          </cell>
          <cell r="AK310" t="str">
            <v/>
          </cell>
          <cell r="AL310">
            <v>0</v>
          </cell>
          <cell r="AM310">
            <v>3</v>
          </cell>
          <cell r="AN310">
            <v>0</v>
          </cell>
          <cell r="AO310" t="str">
            <v/>
          </cell>
          <cell r="AP310">
            <v>0</v>
          </cell>
          <cell r="AQ310" t="str">
            <v/>
          </cell>
          <cell r="AR310">
            <v>0</v>
          </cell>
          <cell r="AS310" t="str">
            <v/>
          </cell>
          <cell r="AT310">
            <v>0</v>
          </cell>
          <cell r="AU310" t="str">
            <v/>
          </cell>
          <cell r="AV310">
            <v>0</v>
          </cell>
          <cell r="AW310">
            <v>-731</v>
          </cell>
          <cell r="AX310">
            <v>1154</v>
          </cell>
          <cell r="AY310" t="str">
            <v/>
          </cell>
          <cell r="AZ310">
            <v>4</v>
          </cell>
          <cell r="BA310" t="str">
            <v/>
          </cell>
          <cell r="BB310">
            <v>1</v>
          </cell>
          <cell r="BC310">
            <v>-731</v>
          </cell>
          <cell r="BD310">
            <v>1157</v>
          </cell>
          <cell r="BE310">
            <v>-103</v>
          </cell>
          <cell r="BF310">
            <v>224</v>
          </cell>
          <cell r="BG310">
            <v>15</v>
          </cell>
          <cell r="BH310" t="str">
            <v/>
          </cell>
          <cell r="BI310">
            <v>0</v>
          </cell>
          <cell r="BJ310">
            <v>90</v>
          </cell>
          <cell r="BK310" t="str">
            <v>孔锐</v>
          </cell>
          <cell r="BL310" t="str">
            <v>曾子芸</v>
          </cell>
          <cell r="BM310" t="str">
            <v>曾子芸</v>
          </cell>
          <cell r="BN310" t="str">
            <v>18374858120</v>
          </cell>
          <cell r="BO310" t="str">
            <v>2025-03-18</v>
          </cell>
        </row>
        <row r="311">
          <cell r="A311" t="str">
            <v>91110112799960466Y</v>
          </cell>
          <cell r="B311" t="str">
            <v>北京锐达仪表有限公司</v>
          </cell>
          <cell r="C311" t="str">
            <v>2025</v>
          </cell>
          <cell r="D311" t="str">
            <v>2</v>
          </cell>
          <cell r="E311">
            <v>59404</v>
          </cell>
          <cell r="F311">
            <v>54512</v>
          </cell>
          <cell r="G311">
            <v>16296</v>
          </cell>
          <cell r="H311">
            <v>12180</v>
          </cell>
          <cell r="I311">
            <v>24307</v>
          </cell>
          <cell r="J311">
            <v>32637</v>
          </cell>
          <cell r="K311">
            <v>784</v>
          </cell>
          <cell r="L311">
            <v>640</v>
          </cell>
          <cell r="M311">
            <v>4481</v>
          </cell>
          <cell r="N311">
            <v>17074</v>
          </cell>
          <cell r="O311">
            <v>1870</v>
          </cell>
          <cell r="P311">
            <v>22997</v>
          </cell>
          <cell r="Q311">
            <v>76284</v>
          </cell>
          <cell r="R311">
            <v>55670</v>
          </cell>
          <cell r="S311">
            <v>10291</v>
          </cell>
          <cell r="T311">
            <v>19471</v>
          </cell>
          <cell r="U311">
            <v>18672</v>
          </cell>
          <cell r="V311">
            <v>10513</v>
          </cell>
          <cell r="W311">
            <v>3050</v>
          </cell>
          <cell r="X311">
            <v>3884</v>
          </cell>
          <cell r="Y311">
            <v>104</v>
          </cell>
          <cell r="Z311">
            <v>75</v>
          </cell>
          <cell r="AA311">
            <v>2677</v>
          </cell>
          <cell r="AB311">
            <v>1994</v>
          </cell>
          <cell r="AC311">
            <v>1119</v>
          </cell>
          <cell r="AD311">
            <v>1144</v>
          </cell>
          <cell r="AE311">
            <v>3682</v>
          </cell>
          <cell r="AF311">
            <v>2486</v>
          </cell>
          <cell r="AG311">
            <v>-4</v>
          </cell>
          <cell r="AH311">
            <v>-20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5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8044</v>
          </cell>
          <cell r="AX311">
            <v>955</v>
          </cell>
          <cell r="AY311">
            <v>257</v>
          </cell>
          <cell r="AZ311">
            <v>695</v>
          </cell>
          <cell r="BA311">
            <v>0</v>
          </cell>
          <cell r="BB311">
            <v>0</v>
          </cell>
          <cell r="BC311">
            <v>8301</v>
          </cell>
          <cell r="BD311">
            <v>1650</v>
          </cell>
          <cell r="BE311">
            <v>1196</v>
          </cell>
          <cell r="BF311">
            <v>37</v>
          </cell>
          <cell r="BG311">
            <v>112</v>
          </cell>
          <cell r="BH311">
            <v>0</v>
          </cell>
          <cell r="BI311">
            <v>0</v>
          </cell>
          <cell r="BJ311">
            <v>122</v>
          </cell>
          <cell r="BK311" t="str">
            <v>呼秀山</v>
          </cell>
          <cell r="BL311" t="str">
            <v>霍淑静</v>
          </cell>
          <cell r="BM311" t="str">
            <v>霍淑静</v>
          </cell>
          <cell r="BN311" t="str">
            <v>15522290933</v>
          </cell>
          <cell r="BO311" t="str">
            <v>2025-03-12</v>
          </cell>
        </row>
        <row r="312">
          <cell r="A312" t="str">
            <v>91110105695040358F</v>
          </cell>
          <cell r="B312" t="str">
            <v>北京恩萨工程技术有限公司</v>
          </cell>
          <cell r="C312" t="str">
            <v>2025</v>
          </cell>
          <cell r="D312" t="str">
            <v>2</v>
          </cell>
          <cell r="E312">
            <v>146799</v>
          </cell>
          <cell r="F312">
            <v>119933</v>
          </cell>
          <cell r="G312">
            <v>83711</v>
          </cell>
          <cell r="H312">
            <v>55976</v>
          </cell>
          <cell r="I312">
            <v>1020</v>
          </cell>
          <cell r="J312">
            <v>5531</v>
          </cell>
          <cell r="K312">
            <v>34</v>
          </cell>
          <cell r="L312">
            <v>109</v>
          </cell>
          <cell r="M312">
            <v>3030</v>
          </cell>
          <cell r="N312">
            <v>986</v>
          </cell>
          <cell r="O312">
            <v>2775</v>
          </cell>
          <cell r="P312">
            <v>4796</v>
          </cell>
          <cell r="Q312">
            <v>213198</v>
          </cell>
          <cell r="R312">
            <v>186750</v>
          </cell>
          <cell r="S312">
            <v>68755</v>
          </cell>
          <cell r="T312">
            <v>50140</v>
          </cell>
          <cell r="U312">
            <v>325</v>
          </cell>
          <cell r="V312">
            <v>1773</v>
          </cell>
          <cell r="W312">
            <v>97</v>
          </cell>
          <cell r="X312">
            <v>619</v>
          </cell>
          <cell r="Y312">
            <v>6</v>
          </cell>
          <cell r="Z312">
            <v>18</v>
          </cell>
          <cell r="AA312">
            <v>654</v>
          </cell>
          <cell r="AB312">
            <v>1083</v>
          </cell>
          <cell r="AC312">
            <v>1782</v>
          </cell>
          <cell r="AD312">
            <v>2068</v>
          </cell>
          <cell r="AE312">
            <v>1028</v>
          </cell>
          <cell r="AF312">
            <v>1229</v>
          </cell>
          <cell r="AG312">
            <v>106</v>
          </cell>
          <cell r="AH312">
            <v>117</v>
          </cell>
          <cell r="AI312" t="str">
            <v/>
          </cell>
          <cell r="AJ312">
            <v>0</v>
          </cell>
          <cell r="AK312" t="str">
            <v/>
          </cell>
          <cell r="AL312">
            <v>0</v>
          </cell>
          <cell r="AM312">
            <v>118</v>
          </cell>
          <cell r="AN312">
            <v>0</v>
          </cell>
          <cell r="AO312" t="str">
            <v/>
          </cell>
          <cell r="AP312">
            <v>0</v>
          </cell>
          <cell r="AQ312" t="str">
            <v/>
          </cell>
          <cell r="AR312">
            <v>0</v>
          </cell>
          <cell r="AS312" t="str">
            <v/>
          </cell>
          <cell r="AT312">
            <v>0</v>
          </cell>
          <cell r="AU312" t="str">
            <v/>
          </cell>
          <cell r="AV312">
            <v>0</v>
          </cell>
          <cell r="AW312">
            <v>-3230</v>
          </cell>
          <cell r="AX312">
            <v>-3361</v>
          </cell>
          <cell r="AY312">
            <v>1</v>
          </cell>
          <cell r="AZ312">
            <v>0</v>
          </cell>
          <cell r="BA312" t="str">
            <v/>
          </cell>
          <cell r="BB312">
            <v>30</v>
          </cell>
          <cell r="BC312">
            <v>-3229</v>
          </cell>
          <cell r="BD312">
            <v>-3391</v>
          </cell>
          <cell r="BE312">
            <v>5</v>
          </cell>
          <cell r="BF312">
            <v>95</v>
          </cell>
          <cell r="BG312">
            <v>78</v>
          </cell>
          <cell r="BH312">
            <v>0</v>
          </cell>
          <cell r="BI312">
            <v>0</v>
          </cell>
          <cell r="BJ312">
            <v>73</v>
          </cell>
          <cell r="BK312" t="str">
            <v>秦鹏</v>
          </cell>
          <cell r="BL312" t="str">
            <v>王玉锋</v>
          </cell>
          <cell r="BM312" t="str">
            <v>王玉锋</v>
          </cell>
          <cell r="BN312" t="str">
            <v>15810641280</v>
          </cell>
          <cell r="BO312" t="str">
            <v>2025-03-17</v>
          </cell>
        </row>
        <row r="313">
          <cell r="A313" t="str">
            <v>91110302061337803M</v>
          </cell>
          <cell r="B313" t="str">
            <v>北京锐洁机器人科技有限公司</v>
          </cell>
          <cell r="C313" t="str">
            <v>2025</v>
          </cell>
          <cell r="D313" t="str">
            <v>2</v>
          </cell>
          <cell r="E313">
            <v>424737</v>
          </cell>
          <cell r="F313">
            <v>467512</v>
          </cell>
          <cell r="G313">
            <v>100925</v>
          </cell>
          <cell r="H313">
            <v>82111</v>
          </cell>
          <cell r="I313">
            <v>268694</v>
          </cell>
          <cell r="J313">
            <v>319440</v>
          </cell>
          <cell r="K313">
            <v>30836</v>
          </cell>
          <cell r="L313">
            <v>36373</v>
          </cell>
          <cell r="M313">
            <v>17027</v>
          </cell>
          <cell r="N313">
            <v>186453</v>
          </cell>
          <cell r="O313">
            <v>3012</v>
          </cell>
          <cell r="P313">
            <v>242605</v>
          </cell>
          <cell r="Q313">
            <v>451950</v>
          </cell>
          <cell r="R313">
            <v>480264</v>
          </cell>
          <cell r="S313">
            <v>224418</v>
          </cell>
          <cell r="T313">
            <v>284473</v>
          </cell>
          <cell r="U313">
            <v>38980</v>
          </cell>
          <cell r="V313">
            <v>51632</v>
          </cell>
          <cell r="W313">
            <v>25438</v>
          </cell>
          <cell r="X313">
            <v>39698</v>
          </cell>
          <cell r="Y313">
            <v>0</v>
          </cell>
          <cell r="Z313">
            <v>0</v>
          </cell>
          <cell r="AA313">
            <v>1712</v>
          </cell>
          <cell r="AB313">
            <v>1554</v>
          </cell>
          <cell r="AC313">
            <v>2214</v>
          </cell>
          <cell r="AD313">
            <v>1326</v>
          </cell>
          <cell r="AE313">
            <v>5027</v>
          </cell>
          <cell r="AF313">
            <v>4845</v>
          </cell>
          <cell r="AG313">
            <v>495</v>
          </cell>
          <cell r="AH313">
            <v>90</v>
          </cell>
          <cell r="AI313" t="str">
            <v/>
          </cell>
          <cell r="AJ313">
            <v>0</v>
          </cell>
          <cell r="AK313" t="str">
            <v/>
          </cell>
          <cell r="AL313">
            <v>0</v>
          </cell>
          <cell r="AM313">
            <v>718</v>
          </cell>
          <cell r="AN313">
            <v>21</v>
          </cell>
          <cell r="AO313" t="str">
            <v/>
          </cell>
          <cell r="AP313">
            <v>0</v>
          </cell>
          <cell r="AQ313" t="str">
            <v/>
          </cell>
          <cell r="AR313">
            <v>0</v>
          </cell>
          <cell r="AS313" t="str">
            <v/>
          </cell>
          <cell r="AT313">
            <v>0</v>
          </cell>
          <cell r="AU313" t="str">
            <v/>
          </cell>
          <cell r="AV313">
            <v>0</v>
          </cell>
          <cell r="AW313">
            <v>4812</v>
          </cell>
          <cell r="AX313">
            <v>4140</v>
          </cell>
          <cell r="AY313" t="str">
            <v/>
          </cell>
          <cell r="AZ313">
            <v>3</v>
          </cell>
          <cell r="BA313">
            <v>3</v>
          </cell>
          <cell r="BB313">
            <v>0</v>
          </cell>
          <cell r="BC313">
            <v>4809</v>
          </cell>
          <cell r="BD313">
            <v>4143</v>
          </cell>
          <cell r="BE313">
            <v>761</v>
          </cell>
          <cell r="BF313">
            <v>-5196</v>
          </cell>
          <cell r="BG313">
            <v>162</v>
          </cell>
          <cell r="BH313">
            <v>721</v>
          </cell>
          <cell r="BI313">
            <v>0</v>
          </cell>
          <cell r="BJ313">
            <v>135</v>
          </cell>
          <cell r="BK313" t="str">
            <v>刘冬梅</v>
          </cell>
          <cell r="BL313" t="str">
            <v>李云云</v>
          </cell>
          <cell r="BM313" t="str">
            <v>刘红龙</v>
          </cell>
          <cell r="BN313" t="str">
            <v>56532123</v>
          </cell>
          <cell r="BO313" t="str">
            <v>2025-03-14</v>
          </cell>
        </row>
        <row r="314">
          <cell r="A314" t="str">
            <v>911101126843834352</v>
          </cell>
          <cell r="B314" t="str">
            <v>北京必得客电子有限公司</v>
          </cell>
          <cell r="C314" t="str">
            <v>2025</v>
          </cell>
          <cell r="D314" t="str">
            <v>2</v>
          </cell>
          <cell r="E314">
            <v>37420</v>
          </cell>
          <cell r="F314">
            <v>43410</v>
          </cell>
          <cell r="G314">
            <v>16212</v>
          </cell>
          <cell r="H314">
            <v>21855</v>
          </cell>
          <cell r="I314">
            <v>30</v>
          </cell>
          <cell r="J314">
            <v>7</v>
          </cell>
          <cell r="K314" t="str">
            <v/>
          </cell>
          <cell r="L314">
            <v>5</v>
          </cell>
          <cell r="M314">
            <v>9098</v>
          </cell>
          <cell r="N314">
            <v>30</v>
          </cell>
          <cell r="O314">
            <v>8479</v>
          </cell>
          <cell r="P314">
            <v>2</v>
          </cell>
          <cell r="Q314">
            <v>41650</v>
          </cell>
          <cell r="R314">
            <v>47847</v>
          </cell>
          <cell r="S314">
            <v>29432</v>
          </cell>
          <cell r="T314">
            <v>38763</v>
          </cell>
          <cell r="U314">
            <v>5787</v>
          </cell>
          <cell r="V314">
            <v>6955</v>
          </cell>
          <cell r="W314">
            <v>3291</v>
          </cell>
          <cell r="X314">
            <v>4847</v>
          </cell>
          <cell r="Y314">
            <v>53</v>
          </cell>
          <cell r="Z314">
            <v>26</v>
          </cell>
          <cell r="AA314">
            <v>433</v>
          </cell>
          <cell r="AB314">
            <v>785</v>
          </cell>
          <cell r="AC314">
            <v>310</v>
          </cell>
          <cell r="AD314">
            <v>428</v>
          </cell>
          <cell r="AE314">
            <v>454</v>
          </cell>
          <cell r="AF314">
            <v>484</v>
          </cell>
          <cell r="AG314">
            <v>57</v>
          </cell>
          <cell r="AH314">
            <v>91</v>
          </cell>
          <cell r="AI314" t="str">
            <v/>
          </cell>
          <cell r="AJ314">
            <v>0</v>
          </cell>
          <cell r="AK314" t="str">
            <v/>
          </cell>
          <cell r="AL314">
            <v>0</v>
          </cell>
          <cell r="AM314" t="str">
            <v/>
          </cell>
          <cell r="AN314">
            <v>0</v>
          </cell>
          <cell r="AO314" t="str">
            <v/>
          </cell>
          <cell r="AP314">
            <v>0</v>
          </cell>
          <cell r="AQ314" t="str">
            <v/>
          </cell>
          <cell r="AR314">
            <v>0</v>
          </cell>
          <cell r="AS314" t="str">
            <v/>
          </cell>
          <cell r="AT314">
            <v>0</v>
          </cell>
          <cell r="AU314" t="str">
            <v/>
          </cell>
          <cell r="AV314">
            <v>0</v>
          </cell>
          <cell r="AW314">
            <v>1189</v>
          </cell>
          <cell r="AX314">
            <v>294</v>
          </cell>
          <cell r="AY314" t="str">
            <v/>
          </cell>
          <cell r="AZ314">
            <v>4</v>
          </cell>
          <cell r="BA314" t="str">
            <v/>
          </cell>
          <cell r="BB314">
            <v>0</v>
          </cell>
          <cell r="BC314">
            <v>1189</v>
          </cell>
          <cell r="BD314">
            <v>297</v>
          </cell>
          <cell r="BE314">
            <v>30</v>
          </cell>
          <cell r="BF314">
            <v>124</v>
          </cell>
          <cell r="BG314">
            <v>50</v>
          </cell>
          <cell r="BH314" t="str">
            <v/>
          </cell>
          <cell r="BI314">
            <v>0</v>
          </cell>
          <cell r="BJ314">
            <v>54</v>
          </cell>
          <cell r="BK314" t="str">
            <v>陈努德</v>
          </cell>
          <cell r="BL314" t="str">
            <v>李新</v>
          </cell>
          <cell r="BM314" t="str">
            <v>李新</v>
          </cell>
          <cell r="BN314" t="str">
            <v>18610342286</v>
          </cell>
          <cell r="BO314" t="str">
            <v>2025-03-13</v>
          </cell>
        </row>
        <row r="315">
          <cell r="A315" t="str">
            <v>91110114590616795B</v>
          </cell>
          <cell r="B315" t="str">
            <v>北京理工导航控制科技股份有限公司</v>
          </cell>
          <cell r="C315" t="str">
            <v>2025</v>
          </cell>
          <cell r="D315" t="str">
            <v>2</v>
          </cell>
          <cell r="E315">
            <v>866395</v>
          </cell>
          <cell r="F315">
            <v>1139755</v>
          </cell>
          <cell r="G315">
            <v>124460</v>
          </cell>
          <cell r="H315">
            <v>176405</v>
          </cell>
          <cell r="I315">
            <v>53918</v>
          </cell>
          <cell r="J315">
            <v>62092</v>
          </cell>
          <cell r="K315">
            <v>1380</v>
          </cell>
          <cell r="L315">
            <v>3995</v>
          </cell>
          <cell r="M315">
            <v>46322</v>
          </cell>
          <cell r="N315">
            <v>26728</v>
          </cell>
          <cell r="O315">
            <v>55576</v>
          </cell>
          <cell r="P315">
            <v>32206</v>
          </cell>
          <cell r="Q315">
            <v>1491721</v>
          </cell>
          <cell r="R315">
            <v>1609953</v>
          </cell>
          <cell r="S315">
            <v>175179</v>
          </cell>
          <cell r="T315">
            <v>213898</v>
          </cell>
          <cell r="U315">
            <v>1155</v>
          </cell>
          <cell r="V315">
            <v>701</v>
          </cell>
          <cell r="W315">
            <v>1051</v>
          </cell>
          <cell r="X315">
            <v>979</v>
          </cell>
          <cell r="Y315">
            <v>55</v>
          </cell>
          <cell r="Z315">
            <v>37</v>
          </cell>
          <cell r="AA315">
            <v>1153</v>
          </cell>
          <cell r="AB315">
            <v>585</v>
          </cell>
          <cell r="AC315">
            <v>2976</v>
          </cell>
          <cell r="AD315">
            <v>2783</v>
          </cell>
          <cell r="AE315">
            <v>5161</v>
          </cell>
          <cell r="AF315">
            <v>5053</v>
          </cell>
          <cell r="AG315">
            <v>-1348</v>
          </cell>
          <cell r="AH315">
            <v>-3375</v>
          </cell>
          <cell r="AI315">
            <v>202</v>
          </cell>
          <cell r="AJ315">
            <v>0</v>
          </cell>
          <cell r="AK315">
            <v>2973</v>
          </cell>
          <cell r="AL315">
            <v>0</v>
          </cell>
          <cell r="AM315">
            <v>64</v>
          </cell>
          <cell r="AN315">
            <v>119</v>
          </cell>
          <cell r="AO315">
            <v>206</v>
          </cell>
          <cell r="AP315">
            <v>0</v>
          </cell>
          <cell r="AQ315">
            <v>0</v>
          </cell>
          <cell r="AR315">
            <v>0</v>
          </cell>
          <cell r="AS315">
            <v>990</v>
          </cell>
          <cell r="AT315">
            <v>0</v>
          </cell>
          <cell r="AU315">
            <v>0</v>
          </cell>
          <cell r="AV315">
            <v>0</v>
          </cell>
          <cell r="AW315">
            <v>-3456</v>
          </cell>
          <cell r="AX315">
            <v>-5241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-3456</v>
          </cell>
          <cell r="BD315">
            <v>-5241</v>
          </cell>
          <cell r="BE315">
            <v>-785</v>
          </cell>
          <cell r="BF315">
            <v>-1049</v>
          </cell>
          <cell r="BG315">
            <v>105</v>
          </cell>
          <cell r="BH315">
            <v>0</v>
          </cell>
          <cell r="BI315">
            <v>0</v>
          </cell>
          <cell r="BJ315">
            <v>90</v>
          </cell>
          <cell r="BK315" t="str">
            <v>汪渤</v>
          </cell>
          <cell r="BL315" t="str">
            <v>苏明月</v>
          </cell>
          <cell r="BM315" t="str">
            <v>赵小梅</v>
          </cell>
          <cell r="BN315" t="str">
            <v>69731598</v>
          </cell>
          <cell r="BO315" t="str">
            <v>2025-03-18</v>
          </cell>
        </row>
        <row r="316">
          <cell r="A316" t="str">
            <v>911101120716743951</v>
          </cell>
          <cell r="B316" t="str">
            <v>北京丹大生物技术有限公司</v>
          </cell>
          <cell r="C316" t="str">
            <v>2025</v>
          </cell>
          <cell r="D316" t="str">
            <v>2</v>
          </cell>
          <cell r="E316">
            <v>39105</v>
          </cell>
          <cell r="F316">
            <v>39188</v>
          </cell>
          <cell r="G316">
            <v>3070</v>
          </cell>
          <cell r="H316">
            <v>4227</v>
          </cell>
          <cell r="I316">
            <v>24330</v>
          </cell>
          <cell r="J316">
            <v>26304</v>
          </cell>
          <cell r="K316">
            <v>6052</v>
          </cell>
          <cell r="L316">
            <v>6449</v>
          </cell>
          <cell r="M316">
            <v>11648</v>
          </cell>
          <cell r="N316">
            <v>18278</v>
          </cell>
          <cell r="O316">
            <v>11093</v>
          </cell>
          <cell r="P316">
            <v>19855</v>
          </cell>
          <cell r="Q316">
            <v>120685</v>
          </cell>
          <cell r="R316">
            <v>116460</v>
          </cell>
          <cell r="S316">
            <v>111112</v>
          </cell>
          <cell r="T316">
            <v>90261</v>
          </cell>
          <cell r="U316">
            <v>6837</v>
          </cell>
          <cell r="V316">
            <v>4634</v>
          </cell>
          <cell r="W316">
            <v>5555</v>
          </cell>
          <cell r="X316">
            <v>3400</v>
          </cell>
          <cell r="Y316">
            <v>69</v>
          </cell>
          <cell r="Z316">
            <v>1</v>
          </cell>
          <cell r="AA316">
            <v>3015</v>
          </cell>
          <cell r="AB316">
            <v>3571</v>
          </cell>
          <cell r="AC316">
            <v>1054</v>
          </cell>
          <cell r="AD316">
            <v>1295</v>
          </cell>
          <cell r="AE316">
            <v>933</v>
          </cell>
          <cell r="AF316">
            <v>1666</v>
          </cell>
          <cell r="AG316">
            <v>137</v>
          </cell>
          <cell r="AH316">
            <v>143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3</v>
          </cell>
          <cell r="AN316">
            <v>35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-3923</v>
          </cell>
          <cell r="AX316">
            <v>-5407</v>
          </cell>
          <cell r="AY316">
            <v>124</v>
          </cell>
          <cell r="AZ316">
            <v>0</v>
          </cell>
          <cell r="BA316">
            <v>0</v>
          </cell>
          <cell r="BB316">
            <v>0</v>
          </cell>
          <cell r="BC316">
            <v>-3800</v>
          </cell>
          <cell r="BD316">
            <v>-5407</v>
          </cell>
          <cell r="BE316">
            <v>316</v>
          </cell>
          <cell r="BF316">
            <v>247</v>
          </cell>
          <cell r="BG316">
            <v>150</v>
          </cell>
          <cell r="BH316">
            <v>0</v>
          </cell>
          <cell r="BI316">
            <v>0</v>
          </cell>
          <cell r="BJ316">
            <v>165</v>
          </cell>
          <cell r="BK316" t="str">
            <v>周建平</v>
          </cell>
          <cell r="BL316" t="str">
            <v>肖鲜</v>
          </cell>
          <cell r="BM316" t="str">
            <v>张晶爽</v>
          </cell>
          <cell r="BN316" t="str">
            <v>18210947455</v>
          </cell>
          <cell r="BO316" t="str">
            <v>2025-03-17</v>
          </cell>
        </row>
        <row r="317">
          <cell r="A317" t="str">
            <v>91110105576889543M</v>
          </cell>
          <cell r="B317" t="str">
            <v>北斗启明（北京）节能科技服务有限公司</v>
          </cell>
          <cell r="C317" t="str">
            <v>2025</v>
          </cell>
          <cell r="D317" t="str">
            <v>2</v>
          </cell>
          <cell r="E317">
            <v>399720</v>
          </cell>
          <cell r="F317">
            <v>509467</v>
          </cell>
          <cell r="G317">
            <v>189574</v>
          </cell>
          <cell r="H317">
            <v>271235</v>
          </cell>
          <cell r="I317">
            <v>55291</v>
          </cell>
          <cell r="J317">
            <v>105313</v>
          </cell>
          <cell r="K317">
            <v>55150</v>
          </cell>
          <cell r="L317">
            <v>102490</v>
          </cell>
          <cell r="M317">
            <v>11178</v>
          </cell>
          <cell r="N317">
            <v>135</v>
          </cell>
          <cell r="O317">
            <v>6819</v>
          </cell>
          <cell r="P317">
            <v>2823</v>
          </cell>
          <cell r="Q317">
            <v>409252</v>
          </cell>
          <cell r="R317">
            <v>514852</v>
          </cell>
          <cell r="S317">
            <v>136640</v>
          </cell>
          <cell r="T317">
            <v>294550</v>
          </cell>
          <cell r="U317">
            <v>30343</v>
          </cell>
          <cell r="V317">
            <v>45011</v>
          </cell>
          <cell r="W317">
            <v>18156</v>
          </cell>
          <cell r="X317">
            <v>25995</v>
          </cell>
          <cell r="Y317">
            <v>300</v>
          </cell>
          <cell r="Z317">
            <v>789</v>
          </cell>
          <cell r="AA317">
            <v>3002</v>
          </cell>
          <cell r="AB317">
            <v>2628</v>
          </cell>
          <cell r="AC317">
            <v>3558</v>
          </cell>
          <cell r="AD317">
            <v>2584</v>
          </cell>
          <cell r="AE317">
            <v>2540</v>
          </cell>
          <cell r="AF317">
            <v>772</v>
          </cell>
          <cell r="AG317">
            <v>6</v>
          </cell>
          <cell r="AH317">
            <v>144</v>
          </cell>
          <cell r="AI317" t="str">
            <v/>
          </cell>
          <cell r="AJ317">
            <v>0</v>
          </cell>
          <cell r="AK317" t="str">
            <v/>
          </cell>
          <cell r="AL317">
            <v>0</v>
          </cell>
          <cell r="AM317" t="str">
            <v/>
          </cell>
          <cell r="AN317">
            <v>0</v>
          </cell>
          <cell r="AO317" t="str">
            <v/>
          </cell>
          <cell r="AP317">
            <v>0</v>
          </cell>
          <cell r="AQ317" t="str">
            <v/>
          </cell>
          <cell r="AR317">
            <v>0</v>
          </cell>
          <cell r="AS317" t="str">
            <v/>
          </cell>
          <cell r="AT317">
            <v>0</v>
          </cell>
          <cell r="AU317" t="str">
            <v/>
          </cell>
          <cell r="AV317">
            <v>0</v>
          </cell>
          <cell r="AW317">
            <v>2781</v>
          </cell>
          <cell r="AX317">
            <v>12099</v>
          </cell>
          <cell r="AY317">
            <v>2040</v>
          </cell>
          <cell r="AZ317">
            <v>20</v>
          </cell>
          <cell r="BA317">
            <v>132</v>
          </cell>
          <cell r="BB317">
            <v>0</v>
          </cell>
          <cell r="BC317">
            <v>4689</v>
          </cell>
          <cell r="BD317">
            <v>12119</v>
          </cell>
          <cell r="BE317">
            <v>1807</v>
          </cell>
          <cell r="BF317">
            <v>3029</v>
          </cell>
          <cell r="BG317">
            <v>87</v>
          </cell>
          <cell r="BH317" t="str">
            <v/>
          </cell>
          <cell r="BI317">
            <v>1818</v>
          </cell>
          <cell r="BJ317">
            <v>164</v>
          </cell>
          <cell r="BK317" t="str">
            <v>王洪光</v>
          </cell>
          <cell r="BL317" t="str">
            <v>徐兆滨</v>
          </cell>
          <cell r="BM317" t="str">
            <v>程雅丽</v>
          </cell>
          <cell r="BN317" t="str">
            <v>18911803475</v>
          </cell>
          <cell r="BO317" t="str">
            <v>2025-03-14</v>
          </cell>
        </row>
        <row r="318">
          <cell r="A318" t="str">
            <v>91110108562076672R</v>
          </cell>
          <cell r="B318" t="str">
            <v>二零二零（北京）医疗科技有限公司</v>
          </cell>
          <cell r="C318" t="str">
            <v>2025</v>
          </cell>
          <cell r="D318" t="str">
            <v>2</v>
          </cell>
          <cell r="E318">
            <v>53630</v>
          </cell>
          <cell r="F318">
            <v>52601</v>
          </cell>
          <cell r="G318">
            <v>10081</v>
          </cell>
          <cell r="H318">
            <v>8714</v>
          </cell>
          <cell r="I318">
            <v>24436</v>
          </cell>
          <cell r="J318">
            <v>12082</v>
          </cell>
          <cell r="K318">
            <v>10888</v>
          </cell>
          <cell r="L318">
            <v>9241</v>
          </cell>
          <cell r="M318">
            <v>3543</v>
          </cell>
          <cell r="N318">
            <v>13039</v>
          </cell>
          <cell r="O318">
            <v>2612</v>
          </cell>
          <cell r="P318">
            <v>1474</v>
          </cell>
          <cell r="Q318">
            <v>58610</v>
          </cell>
          <cell r="R318">
            <v>53977</v>
          </cell>
          <cell r="S318">
            <v>21455</v>
          </cell>
          <cell r="T318">
            <v>13231</v>
          </cell>
          <cell r="U318">
            <v>7484</v>
          </cell>
          <cell r="V318">
            <v>6210</v>
          </cell>
          <cell r="W318">
            <v>1793</v>
          </cell>
          <cell r="X318">
            <v>1672</v>
          </cell>
          <cell r="Y318">
            <v>41</v>
          </cell>
          <cell r="Z318">
            <v>36</v>
          </cell>
          <cell r="AA318">
            <v>1842</v>
          </cell>
          <cell r="AB318">
            <v>1776</v>
          </cell>
          <cell r="AC318">
            <v>1050</v>
          </cell>
          <cell r="AD318">
            <v>604</v>
          </cell>
          <cell r="AE318">
            <v>1389</v>
          </cell>
          <cell r="AF318">
            <v>1451</v>
          </cell>
          <cell r="AG318">
            <v>-31</v>
          </cell>
          <cell r="AH318">
            <v>1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1400</v>
          </cell>
          <cell r="AX318">
            <v>670</v>
          </cell>
          <cell r="AY318">
            <v>501</v>
          </cell>
          <cell r="AZ318">
            <v>411</v>
          </cell>
          <cell r="BA318">
            <v>7</v>
          </cell>
          <cell r="BB318">
            <v>0</v>
          </cell>
          <cell r="BC318">
            <v>1895</v>
          </cell>
          <cell r="BD318">
            <v>1081</v>
          </cell>
          <cell r="BE318">
            <v>687</v>
          </cell>
          <cell r="BF318">
            <v>170</v>
          </cell>
          <cell r="BG318">
            <v>93</v>
          </cell>
          <cell r="BH318">
            <v>0</v>
          </cell>
          <cell r="BI318">
            <v>0</v>
          </cell>
          <cell r="BJ318">
            <v>77</v>
          </cell>
          <cell r="BK318" t="str">
            <v>汪代文</v>
          </cell>
          <cell r="BL318" t="str">
            <v>汪福吉</v>
          </cell>
          <cell r="BM318" t="str">
            <v>王媛媛</v>
          </cell>
          <cell r="BN318" t="str">
            <v>13011019598</v>
          </cell>
          <cell r="BO318" t="str">
            <v>2025-03-17</v>
          </cell>
        </row>
        <row r="319">
          <cell r="A319" t="str">
            <v>91110112551358631R</v>
          </cell>
          <cell r="B319" t="str">
            <v>北京慧荣和科技有限公司</v>
          </cell>
          <cell r="C319" t="str">
            <v>2025</v>
          </cell>
          <cell r="D319" t="str">
            <v>2</v>
          </cell>
          <cell r="E319">
            <v>72786</v>
          </cell>
          <cell r="F319">
            <v>61361</v>
          </cell>
          <cell r="G319">
            <v>19830</v>
          </cell>
          <cell r="H319">
            <v>34302</v>
          </cell>
          <cell r="I319">
            <v>10624</v>
          </cell>
          <cell r="J319">
            <v>6618</v>
          </cell>
          <cell r="K319">
            <v>6260</v>
          </cell>
          <cell r="L319">
            <v>2923</v>
          </cell>
          <cell r="M319">
            <v>6106</v>
          </cell>
          <cell r="N319">
            <v>3080</v>
          </cell>
          <cell r="O319">
            <v>5762</v>
          </cell>
          <cell r="P319">
            <v>3695</v>
          </cell>
          <cell r="Q319">
            <v>77365</v>
          </cell>
          <cell r="R319">
            <v>66454</v>
          </cell>
          <cell r="S319">
            <v>10579</v>
          </cell>
          <cell r="T319">
            <v>10645</v>
          </cell>
          <cell r="U319">
            <v>4344</v>
          </cell>
          <cell r="V319">
            <v>1273</v>
          </cell>
          <cell r="W319">
            <v>1801</v>
          </cell>
          <cell r="X319">
            <v>597</v>
          </cell>
          <cell r="Y319">
            <v>20</v>
          </cell>
          <cell r="Z319">
            <v>14</v>
          </cell>
          <cell r="AA319">
            <v>1337</v>
          </cell>
          <cell r="AB319">
            <v>631</v>
          </cell>
          <cell r="AC319">
            <v>1676</v>
          </cell>
          <cell r="AD319">
            <v>1521</v>
          </cell>
          <cell r="AE319">
            <v>1766</v>
          </cell>
          <cell r="AF319">
            <v>1750</v>
          </cell>
          <cell r="AG319">
            <v>2</v>
          </cell>
          <cell r="AH319">
            <v>2</v>
          </cell>
          <cell r="AI319" t="str">
            <v/>
          </cell>
          <cell r="AJ319">
            <v>0</v>
          </cell>
          <cell r="AK319" t="str">
            <v/>
          </cell>
          <cell r="AL319">
            <v>0</v>
          </cell>
          <cell r="AM319">
            <v>49</v>
          </cell>
          <cell r="AN319">
            <v>824</v>
          </cell>
          <cell r="AO319" t="str">
            <v/>
          </cell>
          <cell r="AP319">
            <v>0</v>
          </cell>
          <cell r="AQ319" t="str">
            <v/>
          </cell>
          <cell r="AR319">
            <v>0</v>
          </cell>
          <cell r="AS319" t="str">
            <v/>
          </cell>
          <cell r="AT319">
            <v>0</v>
          </cell>
          <cell r="AU319" t="str">
            <v/>
          </cell>
          <cell r="AV319">
            <v>0</v>
          </cell>
          <cell r="AW319">
            <v>-2209</v>
          </cell>
          <cell r="AX319">
            <v>-2419</v>
          </cell>
          <cell r="AY319" t="str">
            <v/>
          </cell>
          <cell r="AZ319">
            <v>1</v>
          </cell>
          <cell r="BA319" t="str">
            <v/>
          </cell>
          <cell r="BB319">
            <v>0</v>
          </cell>
          <cell r="BC319">
            <v>-2209</v>
          </cell>
          <cell r="BD319">
            <v>-2418</v>
          </cell>
          <cell r="BE319">
            <v>5</v>
          </cell>
          <cell r="BF319">
            <v>-33</v>
          </cell>
          <cell r="BG319">
            <v>93</v>
          </cell>
          <cell r="BH319">
            <v>0</v>
          </cell>
          <cell r="BI319">
            <v>0</v>
          </cell>
          <cell r="BJ319">
            <v>89</v>
          </cell>
          <cell r="BK319" t="str">
            <v>郑劲林</v>
          </cell>
          <cell r="BL319" t="str">
            <v>郑劲林</v>
          </cell>
          <cell r="BM319" t="str">
            <v>张艳</v>
          </cell>
          <cell r="BN319" t="str">
            <v>18811192385</v>
          </cell>
          <cell r="BO319" t="str">
            <v>2025-03-14</v>
          </cell>
        </row>
        <row r="320">
          <cell r="A320" t="str">
            <v>91110302057399112U</v>
          </cell>
          <cell r="B320" t="str">
            <v>赛诺威盛科技（北京）股份有限公司</v>
          </cell>
          <cell r="C320" t="str">
            <v>2025</v>
          </cell>
          <cell r="D320" t="str">
            <v>2</v>
          </cell>
          <cell r="E320">
            <v>319521</v>
          </cell>
          <cell r="F320">
            <v>319997</v>
          </cell>
          <cell r="G320">
            <v>79979</v>
          </cell>
          <cell r="H320">
            <v>62902</v>
          </cell>
          <cell r="I320">
            <v>78403</v>
          </cell>
          <cell r="J320">
            <v>81627</v>
          </cell>
          <cell r="K320">
            <v>17103</v>
          </cell>
          <cell r="L320">
            <v>20301</v>
          </cell>
          <cell r="M320">
            <v>27734</v>
          </cell>
          <cell r="N320">
            <v>31431</v>
          </cell>
          <cell r="O320">
            <v>25552</v>
          </cell>
          <cell r="P320">
            <v>22378</v>
          </cell>
          <cell r="Q320">
            <v>380610</v>
          </cell>
          <cell r="R320">
            <v>357415</v>
          </cell>
          <cell r="S320">
            <v>263480</v>
          </cell>
          <cell r="T320">
            <v>207941</v>
          </cell>
          <cell r="U320">
            <v>20841</v>
          </cell>
          <cell r="V320">
            <v>14378</v>
          </cell>
          <cell r="W320">
            <v>12164</v>
          </cell>
          <cell r="X320">
            <v>10064</v>
          </cell>
          <cell r="Y320">
            <v>441</v>
          </cell>
          <cell r="Z320">
            <v>4</v>
          </cell>
          <cell r="AA320">
            <v>6751</v>
          </cell>
          <cell r="AB320">
            <v>6474</v>
          </cell>
          <cell r="AC320">
            <v>2817</v>
          </cell>
          <cell r="AD320">
            <v>3248</v>
          </cell>
          <cell r="AE320">
            <v>7142</v>
          </cell>
          <cell r="AF320">
            <v>8484</v>
          </cell>
          <cell r="AG320">
            <v>353</v>
          </cell>
          <cell r="AH320">
            <v>-46</v>
          </cell>
          <cell r="AI320" t="str">
            <v/>
          </cell>
          <cell r="AJ320">
            <v>0</v>
          </cell>
          <cell r="AK320" t="str">
            <v/>
          </cell>
          <cell r="AL320">
            <v>0</v>
          </cell>
          <cell r="AM320">
            <v>1639</v>
          </cell>
          <cell r="AN320">
            <v>236</v>
          </cell>
          <cell r="AO320">
            <v>22</v>
          </cell>
          <cell r="AP320">
            <v>61</v>
          </cell>
          <cell r="AQ320" t="str">
            <v/>
          </cell>
          <cell r="AR320">
            <v>0</v>
          </cell>
          <cell r="AS320" t="str">
            <v/>
          </cell>
          <cell r="AT320">
            <v>0</v>
          </cell>
          <cell r="AU320" t="str">
            <v/>
          </cell>
          <cell r="AV320">
            <v>0</v>
          </cell>
          <cell r="AW320">
            <v>-7168</v>
          </cell>
          <cell r="AX320">
            <v>-13646</v>
          </cell>
          <cell r="AY320">
            <v>0</v>
          </cell>
          <cell r="AZ320">
            <v>0</v>
          </cell>
          <cell r="BA320">
            <v>61</v>
          </cell>
          <cell r="BB320">
            <v>0</v>
          </cell>
          <cell r="BC320">
            <v>-7229</v>
          </cell>
          <cell r="BD320">
            <v>-13646</v>
          </cell>
          <cell r="BE320">
            <v>2284</v>
          </cell>
          <cell r="BF320">
            <v>944</v>
          </cell>
          <cell r="BG320">
            <v>246</v>
          </cell>
          <cell r="BH320">
            <v>0</v>
          </cell>
          <cell r="BI320">
            <v>0</v>
          </cell>
          <cell r="BJ320">
            <v>268</v>
          </cell>
          <cell r="BK320" t="str">
            <v>付诗农</v>
          </cell>
          <cell r="BL320" t="str">
            <v>杨晓沛</v>
          </cell>
          <cell r="BM320" t="str">
            <v>廖伟良</v>
          </cell>
          <cell r="BN320" t="str">
            <v>18514473839</v>
          </cell>
          <cell r="BO320" t="str">
            <v>2025-03-17</v>
          </cell>
        </row>
        <row r="321">
          <cell r="A321" t="str">
            <v>91110106593832696G</v>
          </cell>
          <cell r="B321" t="str">
            <v>清能德创电气技术（北京）有限公司</v>
          </cell>
          <cell r="C321" t="str">
            <v>2025</v>
          </cell>
          <cell r="D321" t="str">
            <v>2</v>
          </cell>
          <cell r="E321">
            <v>405822</v>
          </cell>
          <cell r="F321">
            <v>394262</v>
          </cell>
          <cell r="G321">
            <v>182378</v>
          </cell>
          <cell r="H321">
            <v>144886</v>
          </cell>
          <cell r="I321">
            <v>39696</v>
          </cell>
          <cell r="J321">
            <v>36938</v>
          </cell>
          <cell r="K321">
            <v>9641</v>
          </cell>
          <cell r="L321">
            <v>9036</v>
          </cell>
          <cell r="M321">
            <v>7945</v>
          </cell>
          <cell r="N321">
            <v>20255</v>
          </cell>
          <cell r="O321">
            <v>7000</v>
          </cell>
          <cell r="P321">
            <v>18598</v>
          </cell>
          <cell r="Q321">
            <v>437813</v>
          </cell>
          <cell r="R321">
            <v>403193</v>
          </cell>
          <cell r="S321">
            <v>20967</v>
          </cell>
          <cell r="T321">
            <v>3800</v>
          </cell>
          <cell r="U321">
            <v>18908</v>
          </cell>
          <cell r="V321">
            <v>17141</v>
          </cell>
          <cell r="W321">
            <v>11657</v>
          </cell>
          <cell r="X321">
            <v>10487</v>
          </cell>
          <cell r="Y321">
            <v>94</v>
          </cell>
          <cell r="Z321">
            <v>112</v>
          </cell>
          <cell r="AA321">
            <v>2009</v>
          </cell>
          <cell r="AB321">
            <v>2076</v>
          </cell>
          <cell r="AC321">
            <v>1685</v>
          </cell>
          <cell r="AD321">
            <v>2050</v>
          </cell>
          <cell r="AE321">
            <v>3142</v>
          </cell>
          <cell r="AF321">
            <v>3152</v>
          </cell>
          <cell r="AG321">
            <v>-288</v>
          </cell>
          <cell r="AH321">
            <v>-899</v>
          </cell>
          <cell r="AI321">
            <v>-157</v>
          </cell>
          <cell r="AJ321">
            <v>-200</v>
          </cell>
          <cell r="AK321">
            <v>-450</v>
          </cell>
          <cell r="AL321">
            <v>0</v>
          </cell>
          <cell r="AM321">
            <v>751</v>
          </cell>
          <cell r="AN321">
            <v>347</v>
          </cell>
          <cell r="AO321" t="str">
            <v/>
          </cell>
          <cell r="AP321">
            <v>0</v>
          </cell>
          <cell r="AQ321" t="str">
            <v/>
          </cell>
          <cell r="AR321">
            <v>0</v>
          </cell>
          <cell r="AS321" t="str">
            <v/>
          </cell>
          <cell r="AT321">
            <v>0</v>
          </cell>
          <cell r="AU321" t="str">
            <v/>
          </cell>
          <cell r="AV321">
            <v>0</v>
          </cell>
          <cell r="AW321">
            <v>753</v>
          </cell>
          <cell r="AX321">
            <v>310</v>
          </cell>
          <cell r="AY321">
            <v>24</v>
          </cell>
          <cell r="AZ321">
            <v>19</v>
          </cell>
          <cell r="BA321">
            <v>9</v>
          </cell>
          <cell r="BB321">
            <v>0</v>
          </cell>
          <cell r="BC321">
            <v>768</v>
          </cell>
          <cell r="BD321">
            <v>328</v>
          </cell>
          <cell r="BE321">
            <v>220</v>
          </cell>
          <cell r="BF321">
            <v>-441</v>
          </cell>
          <cell r="BG321">
            <v>117</v>
          </cell>
          <cell r="BH321" t="str">
            <v/>
          </cell>
          <cell r="BI321">
            <v>0</v>
          </cell>
          <cell r="BJ321">
            <v>98</v>
          </cell>
          <cell r="BK321" t="str">
            <v>刘波</v>
          </cell>
          <cell r="BL321" t="str">
            <v>张兰</v>
          </cell>
          <cell r="BM321" t="str">
            <v>郑江华</v>
          </cell>
          <cell r="BN321" t="str">
            <v>83682922-8409</v>
          </cell>
          <cell r="BO321" t="str">
            <v>2025-03-17</v>
          </cell>
        </row>
        <row r="322">
          <cell r="A322" t="str">
            <v>91110302592398330X</v>
          </cell>
          <cell r="B322" t="str">
            <v>北京安和加利尔科技有限公司</v>
          </cell>
          <cell r="C322" t="str">
            <v>2025</v>
          </cell>
          <cell r="D322" t="str">
            <v>2</v>
          </cell>
          <cell r="E322">
            <v>200720</v>
          </cell>
          <cell r="F322">
            <v>173088</v>
          </cell>
          <cell r="G322">
            <v>14507</v>
          </cell>
          <cell r="H322">
            <v>7831</v>
          </cell>
          <cell r="I322">
            <v>35901</v>
          </cell>
          <cell r="J322">
            <v>24330</v>
          </cell>
          <cell r="K322">
            <v>14040</v>
          </cell>
          <cell r="L322">
            <v>10652</v>
          </cell>
          <cell r="M322">
            <v>48336</v>
          </cell>
          <cell r="N322">
            <v>10338</v>
          </cell>
          <cell r="O322">
            <v>45602</v>
          </cell>
          <cell r="P322">
            <v>7229</v>
          </cell>
          <cell r="Q322">
            <v>255642</v>
          </cell>
          <cell r="R322">
            <v>220995</v>
          </cell>
          <cell r="S322">
            <v>35170</v>
          </cell>
          <cell r="T322">
            <v>43897</v>
          </cell>
          <cell r="U322">
            <v>8817</v>
          </cell>
          <cell r="V322">
            <v>21906</v>
          </cell>
          <cell r="W322">
            <v>3951</v>
          </cell>
          <cell r="X322">
            <v>7366</v>
          </cell>
          <cell r="Y322">
            <v>248</v>
          </cell>
          <cell r="Z322">
            <v>287</v>
          </cell>
          <cell r="AA322">
            <v>6756</v>
          </cell>
          <cell r="AB322">
            <v>6138</v>
          </cell>
          <cell r="AC322">
            <v>2373</v>
          </cell>
          <cell r="AD322">
            <v>2401</v>
          </cell>
          <cell r="AE322">
            <v>1872</v>
          </cell>
          <cell r="AF322">
            <v>1358</v>
          </cell>
          <cell r="AG322">
            <v>46</v>
          </cell>
          <cell r="AH322">
            <v>132</v>
          </cell>
          <cell r="AI322">
            <v>-747</v>
          </cell>
          <cell r="AJ322">
            <v>-613</v>
          </cell>
          <cell r="AK322" t="str">
            <v/>
          </cell>
          <cell r="AL322">
            <v>0</v>
          </cell>
          <cell r="AM322">
            <v>68</v>
          </cell>
          <cell r="AN322">
            <v>56</v>
          </cell>
          <cell r="AO322" t="str">
            <v/>
          </cell>
          <cell r="AP322">
            <v>0</v>
          </cell>
          <cell r="AQ322" t="str">
            <v/>
          </cell>
          <cell r="AR322">
            <v>0</v>
          </cell>
          <cell r="AS322" t="str">
            <v/>
          </cell>
          <cell r="AT322">
            <v>0</v>
          </cell>
          <cell r="AU322" t="str">
            <v/>
          </cell>
          <cell r="AV322">
            <v>0</v>
          </cell>
          <cell r="AW322">
            <v>-7109</v>
          </cell>
          <cell r="AX322">
            <v>3667</v>
          </cell>
          <cell r="AY322">
            <v>31</v>
          </cell>
          <cell r="AZ322">
            <v>0</v>
          </cell>
          <cell r="BA322" t="str">
            <v/>
          </cell>
          <cell r="BB322">
            <v>6</v>
          </cell>
          <cell r="BC322">
            <v>-7078</v>
          </cell>
          <cell r="BD322">
            <v>3661</v>
          </cell>
          <cell r="BE322">
            <v>1930</v>
          </cell>
          <cell r="BF322">
            <v>2435</v>
          </cell>
          <cell r="BG322">
            <v>261</v>
          </cell>
          <cell r="BH322">
            <v>96</v>
          </cell>
          <cell r="BI322">
            <v>326</v>
          </cell>
          <cell r="BJ322">
            <v>249</v>
          </cell>
          <cell r="BK322" t="str">
            <v>潘要干</v>
          </cell>
          <cell r="BL322" t="str">
            <v>姚莉莉</v>
          </cell>
          <cell r="BM322" t="str">
            <v>刘娟</v>
          </cell>
          <cell r="BN322" t="str">
            <v>18611535323</v>
          </cell>
          <cell r="BO322" t="str">
            <v>2025-03-12</v>
          </cell>
        </row>
        <row r="323">
          <cell r="A323" t="str">
            <v>91110115MA00EA6U4D</v>
          </cell>
          <cell r="B323" t="str">
            <v>英纳法汽车天窗系统（北京）有限公司</v>
          </cell>
          <cell r="C323" t="str">
            <v>2025</v>
          </cell>
          <cell r="D323" t="str">
            <v>2</v>
          </cell>
          <cell r="E323">
            <v>603986</v>
          </cell>
          <cell r="F323">
            <v>384011</v>
          </cell>
          <cell r="G323">
            <v>325634</v>
          </cell>
          <cell r="H323">
            <v>199947</v>
          </cell>
          <cell r="I323">
            <v>13327</v>
          </cell>
          <cell r="J323">
            <v>18581</v>
          </cell>
          <cell r="K323">
            <v>10327</v>
          </cell>
          <cell r="L323">
            <v>11125</v>
          </cell>
          <cell r="M323">
            <v>224972</v>
          </cell>
          <cell r="N323">
            <v>3000</v>
          </cell>
          <cell r="O323">
            <v>222514</v>
          </cell>
          <cell r="P323">
            <v>7456</v>
          </cell>
          <cell r="Q323">
            <v>788577</v>
          </cell>
          <cell r="R323">
            <v>606652</v>
          </cell>
          <cell r="S323">
            <v>544568</v>
          </cell>
          <cell r="T323">
            <v>433603</v>
          </cell>
          <cell r="U323">
            <v>109669</v>
          </cell>
          <cell r="V323">
            <v>116620</v>
          </cell>
          <cell r="W323">
            <v>84954</v>
          </cell>
          <cell r="X323">
            <v>85481</v>
          </cell>
          <cell r="Y323">
            <v>621</v>
          </cell>
          <cell r="Z323">
            <v>528</v>
          </cell>
          <cell r="AA323">
            <v>2199</v>
          </cell>
          <cell r="AB323">
            <v>1630</v>
          </cell>
          <cell r="AC323">
            <v>20648</v>
          </cell>
          <cell r="AD323">
            <v>20385</v>
          </cell>
          <cell r="AE323">
            <v>1438</v>
          </cell>
          <cell r="AF323">
            <v>2278</v>
          </cell>
          <cell r="AG323">
            <v>-157</v>
          </cell>
          <cell r="AH323">
            <v>-105</v>
          </cell>
          <cell r="AI323" t="str">
            <v/>
          </cell>
          <cell r="AJ323">
            <v>0</v>
          </cell>
          <cell r="AK323" t="str">
            <v/>
          </cell>
          <cell r="AL323">
            <v>0</v>
          </cell>
          <cell r="AM323" t="str">
            <v/>
          </cell>
          <cell r="AN323">
            <v>0</v>
          </cell>
          <cell r="AO323" t="str">
            <v/>
          </cell>
          <cell r="AP323">
            <v>0</v>
          </cell>
          <cell r="AQ323" t="str">
            <v/>
          </cell>
          <cell r="AR323">
            <v>0</v>
          </cell>
          <cell r="AS323" t="str">
            <v/>
          </cell>
          <cell r="AT323">
            <v>0</v>
          </cell>
          <cell r="AU323" t="str">
            <v/>
          </cell>
          <cell r="AV323">
            <v>0</v>
          </cell>
          <cell r="AW323">
            <v>-34</v>
          </cell>
          <cell r="AX323">
            <v>6423</v>
          </cell>
          <cell r="AY323">
            <v>1382</v>
          </cell>
          <cell r="AZ323">
            <v>133</v>
          </cell>
          <cell r="BA323">
            <v>12</v>
          </cell>
          <cell r="BB323">
            <v>-28</v>
          </cell>
          <cell r="BC323">
            <v>1336</v>
          </cell>
          <cell r="BD323">
            <v>6585</v>
          </cell>
          <cell r="BE323">
            <v>4612</v>
          </cell>
          <cell r="BF323">
            <v>5479</v>
          </cell>
          <cell r="BG323">
            <v>192</v>
          </cell>
          <cell r="BH323">
            <v>629</v>
          </cell>
          <cell r="BI323">
            <v>1646</v>
          </cell>
          <cell r="BJ323">
            <v>197</v>
          </cell>
          <cell r="BK323" t="str">
            <v>张海波</v>
          </cell>
          <cell r="BL323" t="str">
            <v>吕魏</v>
          </cell>
          <cell r="BM323" t="str">
            <v>白雪</v>
          </cell>
          <cell r="BN323" t="str">
            <v>15803131420</v>
          </cell>
          <cell r="BO323" t="str">
            <v>2025-03-17</v>
          </cell>
        </row>
        <row r="324">
          <cell r="A324" t="str">
            <v>91110302MA00BANN9T</v>
          </cell>
          <cell r="B324" t="str">
            <v>北京航天迈未科技有限公司</v>
          </cell>
          <cell r="C324" t="str">
            <v>2025</v>
          </cell>
          <cell r="D324" t="str">
            <v>2</v>
          </cell>
          <cell r="E324">
            <v>167881</v>
          </cell>
          <cell r="F324">
            <v>160772</v>
          </cell>
          <cell r="G324">
            <v>15513</v>
          </cell>
          <cell r="H324">
            <v>6851</v>
          </cell>
          <cell r="I324">
            <v>16880</v>
          </cell>
          <cell r="J324">
            <v>16184</v>
          </cell>
          <cell r="K324">
            <v>7902</v>
          </cell>
          <cell r="L324">
            <v>6044</v>
          </cell>
          <cell r="M324">
            <v>3583</v>
          </cell>
          <cell r="N324">
            <v>8130</v>
          </cell>
          <cell r="O324">
            <v>2881</v>
          </cell>
          <cell r="P324">
            <v>5819</v>
          </cell>
          <cell r="Q324">
            <v>170753</v>
          </cell>
          <cell r="R324">
            <v>162428</v>
          </cell>
          <cell r="S324">
            <v>132550</v>
          </cell>
          <cell r="T324">
            <v>137187</v>
          </cell>
          <cell r="U324">
            <v>1020</v>
          </cell>
          <cell r="V324">
            <v>0</v>
          </cell>
          <cell r="W324">
            <v>341</v>
          </cell>
          <cell r="X324">
            <v>0</v>
          </cell>
          <cell r="Y324">
            <v>0</v>
          </cell>
          <cell r="Z324">
            <v>0</v>
          </cell>
          <cell r="AA324">
            <v>404</v>
          </cell>
          <cell r="AB324">
            <v>97</v>
          </cell>
          <cell r="AC324">
            <v>938</v>
          </cell>
          <cell r="AD324">
            <v>820</v>
          </cell>
          <cell r="AE324">
            <v>1822</v>
          </cell>
          <cell r="AF324">
            <v>1832</v>
          </cell>
          <cell r="AG324">
            <v>1</v>
          </cell>
          <cell r="AH324">
            <v>0</v>
          </cell>
          <cell r="AI324" t="str">
            <v/>
          </cell>
          <cell r="AJ324">
            <v>0</v>
          </cell>
          <cell r="AK324" t="str">
            <v/>
          </cell>
          <cell r="AL324">
            <v>0</v>
          </cell>
          <cell r="AM324">
            <v>47</v>
          </cell>
          <cell r="AN324">
            <v>43</v>
          </cell>
          <cell r="AO324" t="str">
            <v/>
          </cell>
          <cell r="AP324">
            <v>0</v>
          </cell>
          <cell r="AQ324" t="str">
            <v/>
          </cell>
          <cell r="AR324">
            <v>0</v>
          </cell>
          <cell r="AS324" t="str">
            <v/>
          </cell>
          <cell r="AT324">
            <v>0</v>
          </cell>
          <cell r="AU324" t="str">
            <v/>
          </cell>
          <cell r="AV324">
            <v>0</v>
          </cell>
          <cell r="AW324">
            <v>-2439</v>
          </cell>
          <cell r="AX324">
            <v>-2706</v>
          </cell>
          <cell r="AY324" t="str">
            <v/>
          </cell>
          <cell r="AZ324">
            <v>0</v>
          </cell>
          <cell r="BA324" t="str">
            <v/>
          </cell>
          <cell r="BB324">
            <v>0</v>
          </cell>
          <cell r="BC324">
            <v>-2439</v>
          </cell>
          <cell r="BD324">
            <v>-2706</v>
          </cell>
          <cell r="BE324">
            <v>-120</v>
          </cell>
          <cell r="BF324">
            <v>-417</v>
          </cell>
          <cell r="BG324">
            <v>37</v>
          </cell>
          <cell r="BH324" t="str">
            <v/>
          </cell>
          <cell r="BI324">
            <v>0</v>
          </cell>
          <cell r="BJ324">
            <v>32</v>
          </cell>
          <cell r="BK324" t="str">
            <v>王明坤</v>
          </cell>
          <cell r="BL324" t="str">
            <v>全莉莉</v>
          </cell>
          <cell r="BM324" t="str">
            <v>杨婷</v>
          </cell>
          <cell r="BN324" t="str">
            <v>18811701993</v>
          </cell>
          <cell r="BO324" t="str">
            <v>2025-03-18</v>
          </cell>
        </row>
        <row r="325">
          <cell r="A325" t="str">
            <v>91110112348381246T</v>
          </cell>
          <cell r="B325" t="str">
            <v>北京康尼时代交通科技有限责任公司</v>
          </cell>
          <cell r="C325" t="str">
            <v>2025</v>
          </cell>
          <cell r="D325" t="str">
            <v>2</v>
          </cell>
          <cell r="E325">
            <v>101657</v>
          </cell>
          <cell r="F325">
            <v>121573</v>
          </cell>
          <cell r="G325">
            <v>65243</v>
          </cell>
          <cell r="H325">
            <v>90818</v>
          </cell>
          <cell r="I325">
            <v>11888</v>
          </cell>
          <cell r="J325">
            <v>11901</v>
          </cell>
          <cell r="K325">
            <v>2775</v>
          </cell>
          <cell r="L325">
            <v>2654</v>
          </cell>
          <cell r="M325">
            <v>1169</v>
          </cell>
          <cell r="N325">
            <v>7328</v>
          </cell>
          <cell r="O325">
            <v>1300</v>
          </cell>
          <cell r="P325">
            <v>8066</v>
          </cell>
          <cell r="Q325">
            <v>105663</v>
          </cell>
          <cell r="R325">
            <v>122992</v>
          </cell>
          <cell r="S325">
            <v>76851</v>
          </cell>
          <cell r="T325">
            <v>98008</v>
          </cell>
          <cell r="U325">
            <v>446</v>
          </cell>
          <cell r="V325">
            <v>11182</v>
          </cell>
          <cell r="W325">
            <v>236</v>
          </cell>
          <cell r="X325">
            <v>7556</v>
          </cell>
          <cell r="Y325" t="str">
            <v/>
          </cell>
          <cell r="Z325">
            <v>117</v>
          </cell>
          <cell r="AA325">
            <v>1151</v>
          </cell>
          <cell r="AB325">
            <v>1239</v>
          </cell>
          <cell r="AC325">
            <v>380</v>
          </cell>
          <cell r="AD325">
            <v>428</v>
          </cell>
          <cell r="AE325">
            <v>555</v>
          </cell>
          <cell r="AF325">
            <v>388</v>
          </cell>
          <cell r="AG325">
            <v>27</v>
          </cell>
          <cell r="AH325">
            <v>3</v>
          </cell>
          <cell r="AI325" t="str">
            <v/>
          </cell>
          <cell r="AJ325">
            <v>0</v>
          </cell>
          <cell r="AK325" t="str">
            <v/>
          </cell>
          <cell r="AL325">
            <v>0</v>
          </cell>
          <cell r="AM325">
            <v>4</v>
          </cell>
          <cell r="AN325">
            <v>56</v>
          </cell>
          <cell r="AO325" t="str">
            <v/>
          </cell>
          <cell r="AP325">
            <v>0</v>
          </cell>
          <cell r="AQ325" t="str">
            <v/>
          </cell>
          <cell r="AR325">
            <v>0</v>
          </cell>
          <cell r="AS325" t="str">
            <v/>
          </cell>
          <cell r="AT325">
            <v>0</v>
          </cell>
          <cell r="AU325" t="str">
            <v/>
          </cell>
          <cell r="AV325">
            <v>0</v>
          </cell>
          <cell r="AW325">
            <v>-1900</v>
          </cell>
          <cell r="AX325">
            <v>1507</v>
          </cell>
          <cell r="AY325" t="str">
            <v/>
          </cell>
          <cell r="AZ325">
            <v>0</v>
          </cell>
          <cell r="BA325" t="str">
            <v/>
          </cell>
          <cell r="BB325">
            <v>0</v>
          </cell>
          <cell r="BC325">
            <v>-1900</v>
          </cell>
          <cell r="BD325">
            <v>1507</v>
          </cell>
          <cell r="BE325">
            <v>-436</v>
          </cell>
          <cell r="BF325">
            <v>1183</v>
          </cell>
          <cell r="BG325">
            <v>32</v>
          </cell>
          <cell r="BH325" t="str">
            <v/>
          </cell>
          <cell r="BI325">
            <v>0</v>
          </cell>
          <cell r="BJ325">
            <v>30</v>
          </cell>
          <cell r="BK325" t="str">
            <v>毕光明</v>
          </cell>
          <cell r="BL325" t="str">
            <v>刘峰</v>
          </cell>
          <cell r="BM325" t="str">
            <v>党永冉</v>
          </cell>
          <cell r="BN325" t="str">
            <v>18910523276</v>
          </cell>
          <cell r="BO325" t="str">
            <v>2025-03-17</v>
          </cell>
        </row>
        <row r="326">
          <cell r="A326" t="str">
            <v>911103020805046976</v>
          </cell>
          <cell r="B326" t="str">
            <v>海贝彼欧汽车零部件（北京）有限公司</v>
          </cell>
          <cell r="C326" t="str">
            <v>2025</v>
          </cell>
          <cell r="D326" t="str">
            <v>2</v>
          </cell>
          <cell r="E326">
            <v>461185</v>
          </cell>
          <cell r="F326">
            <v>338737</v>
          </cell>
          <cell r="G326">
            <v>385490</v>
          </cell>
          <cell r="H326">
            <v>225286</v>
          </cell>
          <cell r="I326">
            <v>14724</v>
          </cell>
          <cell r="J326">
            <v>20849</v>
          </cell>
          <cell r="K326">
            <v>0</v>
          </cell>
          <cell r="L326">
            <v>0</v>
          </cell>
          <cell r="M326">
            <v>50012</v>
          </cell>
          <cell r="N326">
            <v>14724</v>
          </cell>
          <cell r="O326">
            <v>49836</v>
          </cell>
          <cell r="P326">
            <v>20849</v>
          </cell>
          <cell r="Q326">
            <v>484698</v>
          </cell>
          <cell r="R326">
            <v>361516</v>
          </cell>
          <cell r="S326">
            <v>411704</v>
          </cell>
          <cell r="T326">
            <v>287624</v>
          </cell>
          <cell r="U326">
            <v>57081</v>
          </cell>
          <cell r="V326">
            <v>80551</v>
          </cell>
          <cell r="W326">
            <v>50787</v>
          </cell>
          <cell r="X326">
            <v>72657</v>
          </cell>
          <cell r="Y326">
            <v>17</v>
          </cell>
          <cell r="Z326">
            <v>52</v>
          </cell>
          <cell r="AA326">
            <v>0</v>
          </cell>
          <cell r="AB326">
            <v>0</v>
          </cell>
          <cell r="AC326">
            <v>6115</v>
          </cell>
          <cell r="AD326">
            <v>7943</v>
          </cell>
          <cell r="AE326">
            <v>0</v>
          </cell>
          <cell r="AF326">
            <v>0</v>
          </cell>
          <cell r="AG326">
            <v>72</v>
          </cell>
          <cell r="AH326">
            <v>-400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89</v>
          </cell>
          <cell r="AX326">
            <v>299</v>
          </cell>
          <cell r="AY326">
            <v>24</v>
          </cell>
          <cell r="AZ326">
            <v>3</v>
          </cell>
          <cell r="BA326">
            <v>0</v>
          </cell>
          <cell r="BB326">
            <v>0</v>
          </cell>
          <cell r="BC326">
            <v>113</v>
          </cell>
          <cell r="BD326">
            <v>302</v>
          </cell>
          <cell r="BE326">
            <v>1810</v>
          </cell>
          <cell r="BF326">
            <v>864</v>
          </cell>
          <cell r="BG326">
            <v>31</v>
          </cell>
          <cell r="BH326">
            <v>0</v>
          </cell>
          <cell r="BI326">
            <v>8</v>
          </cell>
          <cell r="BJ326">
            <v>39</v>
          </cell>
          <cell r="BK326" t="str">
            <v>徐华</v>
          </cell>
          <cell r="BL326" t="str">
            <v>贾玉轻</v>
          </cell>
          <cell r="BM326" t="str">
            <v>关之尧</v>
          </cell>
          <cell r="BN326" t="str">
            <v>13810859337</v>
          </cell>
          <cell r="BO326" t="str">
            <v>2025-03-18</v>
          </cell>
        </row>
        <row r="327">
          <cell r="A327" t="str">
            <v>911101120513639365</v>
          </cell>
          <cell r="B327" t="str">
            <v>北京博思达水仪器仪表有限公司</v>
          </cell>
          <cell r="C327" t="str">
            <v>2025</v>
          </cell>
          <cell r="D327" t="str">
            <v>2</v>
          </cell>
          <cell r="E327">
            <v>20989</v>
          </cell>
          <cell r="F327">
            <v>22386</v>
          </cell>
          <cell r="G327" t="str">
            <v/>
          </cell>
          <cell r="H327">
            <v>0</v>
          </cell>
          <cell r="I327">
            <v>818</v>
          </cell>
          <cell r="J327">
            <v>1294</v>
          </cell>
          <cell r="K327">
            <v>300</v>
          </cell>
          <cell r="L327">
            <v>350</v>
          </cell>
          <cell r="M327">
            <v>1397</v>
          </cell>
          <cell r="N327">
            <v>518</v>
          </cell>
          <cell r="O327">
            <v>1397</v>
          </cell>
          <cell r="P327">
            <v>944</v>
          </cell>
          <cell r="Q327">
            <v>21354</v>
          </cell>
          <cell r="R327">
            <v>22859</v>
          </cell>
          <cell r="S327">
            <v>3111</v>
          </cell>
          <cell r="T327">
            <v>6455</v>
          </cell>
          <cell r="U327">
            <v>5446</v>
          </cell>
          <cell r="V327">
            <v>2198</v>
          </cell>
          <cell r="W327">
            <v>3310</v>
          </cell>
          <cell r="X327">
            <v>1586</v>
          </cell>
          <cell r="Y327">
            <v>4</v>
          </cell>
          <cell r="Z327">
            <v>3</v>
          </cell>
          <cell r="AA327">
            <v>126</v>
          </cell>
          <cell r="AB327">
            <v>366</v>
          </cell>
          <cell r="AC327">
            <v>684</v>
          </cell>
          <cell r="AD327">
            <v>276</v>
          </cell>
          <cell r="AE327">
            <v>183</v>
          </cell>
          <cell r="AF327">
            <v>190</v>
          </cell>
          <cell r="AG327" t="str">
            <v/>
          </cell>
          <cell r="AH327">
            <v>0</v>
          </cell>
          <cell r="AI327" t="str">
            <v/>
          </cell>
          <cell r="AJ327">
            <v>0</v>
          </cell>
          <cell r="AK327" t="str">
            <v/>
          </cell>
          <cell r="AL327">
            <v>0</v>
          </cell>
          <cell r="AM327" t="str">
            <v/>
          </cell>
          <cell r="AN327">
            <v>0</v>
          </cell>
          <cell r="AO327" t="str">
            <v/>
          </cell>
          <cell r="AP327">
            <v>0</v>
          </cell>
          <cell r="AQ327" t="str">
            <v/>
          </cell>
          <cell r="AR327">
            <v>0</v>
          </cell>
          <cell r="AS327" t="str">
            <v/>
          </cell>
          <cell r="AT327">
            <v>0</v>
          </cell>
          <cell r="AU327" t="str">
            <v/>
          </cell>
          <cell r="AV327">
            <v>0</v>
          </cell>
          <cell r="AW327">
            <v>1139</v>
          </cell>
          <cell r="AX327">
            <v>-223</v>
          </cell>
          <cell r="AY327" t="str">
            <v/>
          </cell>
          <cell r="AZ327">
            <v>28</v>
          </cell>
          <cell r="BA327" t="str">
            <v/>
          </cell>
          <cell r="BB327">
            <v>0</v>
          </cell>
          <cell r="BC327">
            <v>1139</v>
          </cell>
          <cell r="BD327">
            <v>-195</v>
          </cell>
          <cell r="BE327">
            <v>380</v>
          </cell>
          <cell r="BF327">
            <v>86</v>
          </cell>
          <cell r="BG327">
            <v>12</v>
          </cell>
          <cell r="BH327" t="str">
            <v/>
          </cell>
          <cell r="BI327">
            <v>0</v>
          </cell>
          <cell r="BJ327">
            <v>13</v>
          </cell>
          <cell r="BK327" t="str">
            <v>刘广宁</v>
          </cell>
          <cell r="BL327" t="str">
            <v>马欠欠</v>
          </cell>
          <cell r="BM327" t="str">
            <v>马欠欠</v>
          </cell>
          <cell r="BN327" t="str">
            <v>13141328675</v>
          </cell>
          <cell r="BO327" t="str">
            <v>2025-03-14</v>
          </cell>
        </row>
        <row r="328">
          <cell r="A328" t="str">
            <v>91110302MA007GTL5F</v>
          </cell>
          <cell r="B328" t="str">
            <v>未来（北京）黑科技有限公司</v>
          </cell>
          <cell r="C328" t="str">
            <v>2025</v>
          </cell>
          <cell r="D328" t="str">
            <v>2</v>
          </cell>
          <cell r="E328">
            <v>432575</v>
          </cell>
          <cell r="F328">
            <v>193367</v>
          </cell>
          <cell r="G328">
            <v>213301</v>
          </cell>
          <cell r="H328">
            <v>58591</v>
          </cell>
          <cell r="I328">
            <v>60417</v>
          </cell>
          <cell r="J328">
            <v>21763</v>
          </cell>
          <cell r="K328">
            <v>1218</v>
          </cell>
          <cell r="L328">
            <v>46</v>
          </cell>
          <cell r="M328">
            <v>25767</v>
          </cell>
          <cell r="N328" t="str">
            <v/>
          </cell>
          <cell r="O328">
            <v>14013</v>
          </cell>
          <cell r="P328">
            <v>10544</v>
          </cell>
          <cell r="Q328">
            <v>591423</v>
          </cell>
          <cell r="R328">
            <v>350071</v>
          </cell>
          <cell r="S328">
            <v>473492</v>
          </cell>
          <cell r="T328">
            <v>213555</v>
          </cell>
          <cell r="U328">
            <v>50120</v>
          </cell>
          <cell r="V328">
            <v>46486</v>
          </cell>
          <cell r="W328">
            <v>46272</v>
          </cell>
          <cell r="X328">
            <v>42187</v>
          </cell>
          <cell r="Y328">
            <v>3</v>
          </cell>
          <cell r="Z328">
            <v>1</v>
          </cell>
          <cell r="AA328">
            <v>1436</v>
          </cell>
          <cell r="AB328">
            <v>2321</v>
          </cell>
          <cell r="AC328">
            <v>9098</v>
          </cell>
          <cell r="AD328">
            <v>6610</v>
          </cell>
          <cell r="AE328">
            <v>11229</v>
          </cell>
          <cell r="AF328">
            <v>8309</v>
          </cell>
          <cell r="AG328">
            <v>1514</v>
          </cell>
          <cell r="AH328">
            <v>1028</v>
          </cell>
          <cell r="AI328" t="str">
            <v/>
          </cell>
          <cell r="AJ328">
            <v>0</v>
          </cell>
          <cell r="AK328">
            <v>1080</v>
          </cell>
          <cell r="AL328">
            <v>912</v>
          </cell>
          <cell r="AM328">
            <v>90</v>
          </cell>
          <cell r="AN328">
            <v>65</v>
          </cell>
          <cell r="AO328" t="str">
            <v/>
          </cell>
          <cell r="AP328">
            <v>0</v>
          </cell>
          <cell r="AQ328" t="str">
            <v/>
          </cell>
          <cell r="AR328">
            <v>0</v>
          </cell>
          <cell r="AS328" t="str">
            <v/>
          </cell>
          <cell r="AT328">
            <v>0</v>
          </cell>
          <cell r="AU328">
            <v>-7</v>
          </cell>
          <cell r="AV328">
            <v>0</v>
          </cell>
          <cell r="AW328">
            <v>-18269</v>
          </cell>
          <cell r="AX328">
            <v>-12994</v>
          </cell>
          <cell r="AY328" t="str">
            <v/>
          </cell>
          <cell r="AZ328">
            <v>0</v>
          </cell>
          <cell r="BA328">
            <v>4</v>
          </cell>
          <cell r="BB328">
            <v>0</v>
          </cell>
          <cell r="BC328">
            <v>-18273</v>
          </cell>
          <cell r="BD328">
            <v>-12994</v>
          </cell>
          <cell r="BE328">
            <v>343</v>
          </cell>
          <cell r="BF328">
            <v>-500</v>
          </cell>
          <cell r="BG328">
            <v>287</v>
          </cell>
          <cell r="BH328">
            <v>82</v>
          </cell>
          <cell r="BI328">
            <v>137</v>
          </cell>
          <cell r="BJ328">
            <v>204</v>
          </cell>
          <cell r="BK328" t="str">
            <v>徐俊峰</v>
          </cell>
          <cell r="BL328" t="str">
            <v>徐俊峰</v>
          </cell>
          <cell r="BM328" t="str">
            <v>姚向荣</v>
          </cell>
          <cell r="BN328" t="str">
            <v>13661191729</v>
          </cell>
          <cell r="BO328" t="str">
            <v>2025-03-12</v>
          </cell>
        </row>
        <row r="329">
          <cell r="A329" t="str">
            <v>9111010867662354XX</v>
          </cell>
          <cell r="B329" t="str">
            <v>新能动力(北京)电气科技有限公司</v>
          </cell>
          <cell r="C329" t="str">
            <v>2025</v>
          </cell>
          <cell r="D329" t="str">
            <v>2</v>
          </cell>
          <cell r="E329">
            <v>143155</v>
          </cell>
          <cell r="F329">
            <v>125679</v>
          </cell>
          <cell r="G329">
            <v>51653</v>
          </cell>
          <cell r="H329">
            <v>25230</v>
          </cell>
          <cell r="I329">
            <v>39802</v>
          </cell>
          <cell r="J329">
            <v>40369</v>
          </cell>
          <cell r="K329">
            <v>31986</v>
          </cell>
          <cell r="L329">
            <v>27140</v>
          </cell>
          <cell r="M329">
            <v>3919</v>
          </cell>
          <cell r="N329">
            <v>7801</v>
          </cell>
          <cell r="O329">
            <v>3957</v>
          </cell>
          <cell r="P329">
            <v>12499</v>
          </cell>
          <cell r="Q329">
            <v>159800</v>
          </cell>
          <cell r="R329">
            <v>143266</v>
          </cell>
          <cell r="S329">
            <v>94826</v>
          </cell>
          <cell r="T329">
            <v>76989</v>
          </cell>
          <cell r="U329">
            <v>2878</v>
          </cell>
          <cell r="V329">
            <v>6978</v>
          </cell>
          <cell r="W329">
            <v>2047</v>
          </cell>
          <cell r="X329">
            <v>5202</v>
          </cell>
          <cell r="Y329">
            <v>24</v>
          </cell>
          <cell r="Z329">
            <v>39</v>
          </cell>
          <cell r="AA329">
            <v>4380</v>
          </cell>
          <cell r="AB329">
            <v>4720</v>
          </cell>
          <cell r="AC329">
            <v>1075</v>
          </cell>
          <cell r="AD329">
            <v>1223</v>
          </cell>
          <cell r="AE329">
            <v>1046</v>
          </cell>
          <cell r="AF329">
            <v>361</v>
          </cell>
          <cell r="AG329">
            <v>417</v>
          </cell>
          <cell r="AH329">
            <v>545</v>
          </cell>
          <cell r="AI329" t="str">
            <v/>
          </cell>
          <cell r="AJ329">
            <v>0</v>
          </cell>
          <cell r="AK329" t="str">
            <v/>
          </cell>
          <cell r="AL329">
            <v>0</v>
          </cell>
          <cell r="AM329" t="str">
            <v/>
          </cell>
          <cell r="AN329">
            <v>0</v>
          </cell>
          <cell r="AO329" t="str">
            <v/>
          </cell>
          <cell r="AP329">
            <v>0</v>
          </cell>
          <cell r="AQ329" t="str">
            <v/>
          </cell>
          <cell r="AR329">
            <v>0</v>
          </cell>
          <cell r="AS329" t="str">
            <v/>
          </cell>
          <cell r="AT329">
            <v>0</v>
          </cell>
          <cell r="AU329" t="str">
            <v/>
          </cell>
          <cell r="AV329">
            <v>0</v>
          </cell>
          <cell r="AW329">
            <v>-6112</v>
          </cell>
          <cell r="AX329">
            <v>-5112</v>
          </cell>
          <cell r="AY329" t="str">
            <v/>
          </cell>
          <cell r="AZ329">
            <v>57</v>
          </cell>
          <cell r="BA329">
            <v>1</v>
          </cell>
          <cell r="BB329">
            <v>0</v>
          </cell>
          <cell r="BC329">
            <v>-6113</v>
          </cell>
          <cell r="BD329">
            <v>-5055</v>
          </cell>
          <cell r="BE329" t="str">
            <v/>
          </cell>
          <cell r="BF329">
            <v>139</v>
          </cell>
          <cell r="BG329">
            <v>55</v>
          </cell>
          <cell r="BH329" t="str">
            <v/>
          </cell>
          <cell r="BI329">
            <v>0</v>
          </cell>
          <cell r="BJ329">
            <v>55</v>
          </cell>
          <cell r="BK329" t="str">
            <v>张东胜</v>
          </cell>
          <cell r="BL329" t="str">
            <v>李俊霞</v>
          </cell>
          <cell r="BM329" t="str">
            <v>刘洋</v>
          </cell>
          <cell r="BN329" t="str">
            <v>18701013098</v>
          </cell>
          <cell r="BO329" t="str">
            <v>2025-03-17</v>
          </cell>
        </row>
        <row r="330">
          <cell r="A330" t="str">
            <v>91110302MA0185MG6W</v>
          </cell>
          <cell r="B330" t="str">
            <v>北京京东方传感技术有限公司</v>
          </cell>
          <cell r="C330" t="str">
            <v>2025</v>
          </cell>
          <cell r="D330" t="str">
            <v>2</v>
          </cell>
          <cell r="E330">
            <v>195030</v>
          </cell>
          <cell r="F330">
            <v>252475</v>
          </cell>
          <cell r="G330">
            <v>102116</v>
          </cell>
          <cell r="H330">
            <v>126794</v>
          </cell>
          <cell r="I330">
            <v>22193</v>
          </cell>
          <cell r="J330">
            <v>28416</v>
          </cell>
          <cell r="K330">
            <v>13629</v>
          </cell>
          <cell r="L330">
            <v>18928</v>
          </cell>
          <cell r="M330">
            <v>161156</v>
          </cell>
          <cell r="N330">
            <v>7121</v>
          </cell>
          <cell r="O330">
            <v>147350</v>
          </cell>
          <cell r="P330">
            <v>9487</v>
          </cell>
          <cell r="Q330">
            <v>4493235</v>
          </cell>
          <cell r="R330">
            <v>4493844</v>
          </cell>
          <cell r="S330">
            <v>540394</v>
          </cell>
          <cell r="T330">
            <v>529742</v>
          </cell>
          <cell r="U330">
            <v>13664</v>
          </cell>
          <cell r="V330">
            <v>22233</v>
          </cell>
          <cell r="W330">
            <v>9343</v>
          </cell>
          <cell r="X330">
            <v>17930</v>
          </cell>
          <cell r="Y330">
            <v>0</v>
          </cell>
          <cell r="Z330">
            <v>-1</v>
          </cell>
          <cell r="AA330">
            <v>3065</v>
          </cell>
          <cell r="AB330">
            <v>4143</v>
          </cell>
          <cell r="AC330">
            <v>8984</v>
          </cell>
          <cell r="AD330">
            <v>5529</v>
          </cell>
          <cell r="AE330">
            <v>7741</v>
          </cell>
          <cell r="AF330">
            <v>8032</v>
          </cell>
          <cell r="AG330">
            <v>649</v>
          </cell>
          <cell r="AH330">
            <v>1062</v>
          </cell>
          <cell r="AI330">
            <v>0</v>
          </cell>
          <cell r="AJ330">
            <v>0</v>
          </cell>
          <cell r="AK330">
            <v>-103</v>
          </cell>
          <cell r="AL330">
            <v>91</v>
          </cell>
          <cell r="AM330">
            <v>56</v>
          </cell>
          <cell r="AN330">
            <v>242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-16164</v>
          </cell>
          <cell r="AX330">
            <v>-14129</v>
          </cell>
          <cell r="AY330">
            <v>10</v>
          </cell>
          <cell r="AZ330">
            <v>82</v>
          </cell>
          <cell r="BA330">
            <v>0</v>
          </cell>
          <cell r="BB330">
            <v>0</v>
          </cell>
          <cell r="BC330">
            <v>-16154</v>
          </cell>
          <cell r="BD330">
            <v>-14047</v>
          </cell>
          <cell r="BE330">
            <v>834</v>
          </cell>
          <cell r="BF330">
            <v>-2893</v>
          </cell>
          <cell r="BG330">
            <v>195</v>
          </cell>
          <cell r="BH330">
            <v>0</v>
          </cell>
          <cell r="BI330">
            <v>0</v>
          </cell>
          <cell r="BJ330">
            <v>176</v>
          </cell>
          <cell r="BK330" t="str">
            <v>徐晓光</v>
          </cell>
          <cell r="BL330" t="str">
            <v>熊裕霞</v>
          </cell>
          <cell r="BM330" t="str">
            <v>王岩</v>
          </cell>
          <cell r="BN330" t="str">
            <v>13552355164</v>
          </cell>
          <cell r="BO330" t="str">
            <v>2025-03-17</v>
          </cell>
        </row>
        <row r="331">
          <cell r="A331" t="str">
            <v>911103020855243634</v>
          </cell>
          <cell r="B331" t="str">
            <v>葛洲坝能源重工有限公司</v>
          </cell>
          <cell r="C331" t="str">
            <v>2025</v>
          </cell>
          <cell r="D331" t="str">
            <v>2</v>
          </cell>
          <cell r="E331">
            <v>1012237</v>
          </cell>
          <cell r="F331">
            <v>1222100</v>
          </cell>
          <cell r="G331">
            <v>393913</v>
          </cell>
          <cell r="H331">
            <v>550560</v>
          </cell>
          <cell r="I331">
            <v>413747</v>
          </cell>
          <cell r="J331">
            <v>276527</v>
          </cell>
          <cell r="K331">
            <v>5918</v>
          </cell>
          <cell r="L331">
            <v>21504</v>
          </cell>
          <cell r="M331">
            <v>23653</v>
          </cell>
          <cell r="N331">
            <v>405275</v>
          </cell>
          <cell r="O331">
            <v>24307</v>
          </cell>
          <cell r="P331">
            <v>22117</v>
          </cell>
          <cell r="Q331">
            <v>1098885</v>
          </cell>
          <cell r="R331">
            <v>1321692</v>
          </cell>
          <cell r="S331">
            <v>1071419</v>
          </cell>
          <cell r="T331">
            <v>1212351</v>
          </cell>
          <cell r="U331">
            <v>2698</v>
          </cell>
          <cell r="V331">
            <v>30644</v>
          </cell>
          <cell r="W331">
            <v>1758</v>
          </cell>
          <cell r="X331">
            <v>24468</v>
          </cell>
          <cell r="Y331">
            <v>13</v>
          </cell>
          <cell r="Z331">
            <v>46</v>
          </cell>
          <cell r="AA331">
            <v>2159</v>
          </cell>
          <cell r="AB331">
            <v>3993</v>
          </cell>
          <cell r="AC331">
            <v>3582</v>
          </cell>
          <cell r="AD331">
            <v>6340</v>
          </cell>
          <cell r="AE331">
            <v>752</v>
          </cell>
          <cell r="AF331">
            <v>1412</v>
          </cell>
          <cell r="AG331">
            <v>2887</v>
          </cell>
          <cell r="AH331">
            <v>2211</v>
          </cell>
          <cell r="AI331" t="str">
            <v/>
          </cell>
          <cell r="AJ331">
            <v>0</v>
          </cell>
          <cell r="AK331" t="str">
            <v/>
          </cell>
          <cell r="AL331">
            <v>0</v>
          </cell>
          <cell r="AM331">
            <v>21</v>
          </cell>
          <cell r="AN331">
            <v>25</v>
          </cell>
          <cell r="AO331" t="str">
            <v/>
          </cell>
          <cell r="AP331">
            <v>0</v>
          </cell>
          <cell r="AQ331" t="str">
            <v/>
          </cell>
          <cell r="AR331">
            <v>0</v>
          </cell>
          <cell r="AS331" t="str">
            <v/>
          </cell>
          <cell r="AT331">
            <v>0</v>
          </cell>
          <cell r="AU331" t="str">
            <v/>
          </cell>
          <cell r="AV331">
            <v>0</v>
          </cell>
          <cell r="AW331">
            <v>-8431</v>
          </cell>
          <cell r="AX331">
            <v>-7802</v>
          </cell>
          <cell r="AY331" t="str">
            <v/>
          </cell>
          <cell r="AZ331">
            <v>0</v>
          </cell>
          <cell r="BA331" t="str">
            <v/>
          </cell>
          <cell r="BB331">
            <v>0</v>
          </cell>
          <cell r="BC331">
            <v>-8431</v>
          </cell>
          <cell r="BD331">
            <v>-7802</v>
          </cell>
          <cell r="BE331">
            <v>-133</v>
          </cell>
          <cell r="BF331">
            <v>40</v>
          </cell>
          <cell r="BG331">
            <v>157</v>
          </cell>
          <cell r="BH331" t="str">
            <v/>
          </cell>
          <cell r="BI331">
            <v>0</v>
          </cell>
          <cell r="BJ331">
            <v>187</v>
          </cell>
          <cell r="BK331" t="str">
            <v>杨凡</v>
          </cell>
          <cell r="BL331" t="str">
            <v>安立淞</v>
          </cell>
          <cell r="BM331" t="str">
            <v>陈彬彬</v>
          </cell>
          <cell r="BN331" t="str">
            <v>15926416106</v>
          </cell>
          <cell r="BO331" t="str">
            <v>2025-03-17</v>
          </cell>
        </row>
        <row r="332">
          <cell r="A332" t="str">
            <v>91110302057391444C</v>
          </cell>
          <cell r="B332" t="str">
            <v>北京中航智科技有限公司</v>
          </cell>
          <cell r="C332" t="str">
            <v>2025</v>
          </cell>
          <cell r="D332" t="str">
            <v>2</v>
          </cell>
          <cell r="E332">
            <v>717210</v>
          </cell>
          <cell r="F332">
            <v>932982</v>
          </cell>
          <cell r="G332">
            <v>215302</v>
          </cell>
          <cell r="H332">
            <v>144461</v>
          </cell>
          <cell r="I332">
            <v>299332</v>
          </cell>
          <cell r="J332">
            <v>289912</v>
          </cell>
          <cell r="K332">
            <v>1192</v>
          </cell>
          <cell r="L332">
            <v>1191</v>
          </cell>
          <cell r="M332">
            <v>23126</v>
          </cell>
          <cell r="N332">
            <v>84345</v>
          </cell>
          <cell r="O332">
            <v>19814</v>
          </cell>
          <cell r="P332">
            <v>84284</v>
          </cell>
          <cell r="Q332">
            <v>2776923</v>
          </cell>
          <cell r="R332">
            <v>2449457</v>
          </cell>
          <cell r="S332">
            <v>861572</v>
          </cell>
          <cell r="T332">
            <v>965233</v>
          </cell>
          <cell r="U332">
            <v>34640</v>
          </cell>
          <cell r="V332">
            <v>301</v>
          </cell>
          <cell r="W332">
            <v>2789</v>
          </cell>
          <cell r="X332">
            <v>266</v>
          </cell>
          <cell r="Y332">
            <v>24</v>
          </cell>
          <cell r="Z332">
            <v>0</v>
          </cell>
          <cell r="AA332">
            <v>2939</v>
          </cell>
          <cell r="AB332">
            <v>4730</v>
          </cell>
          <cell r="AC332">
            <v>8397</v>
          </cell>
          <cell r="AD332">
            <v>13591</v>
          </cell>
          <cell r="AE332">
            <v>13003</v>
          </cell>
          <cell r="AF332">
            <v>8617</v>
          </cell>
          <cell r="AG332">
            <v>4</v>
          </cell>
          <cell r="AH332">
            <v>166</v>
          </cell>
          <cell r="AI332" t="str">
            <v/>
          </cell>
          <cell r="AJ332">
            <v>0</v>
          </cell>
          <cell r="AK332" t="str">
            <v/>
          </cell>
          <cell r="AL332">
            <v>0</v>
          </cell>
          <cell r="AM332">
            <v>232</v>
          </cell>
          <cell r="AN332">
            <v>0</v>
          </cell>
          <cell r="AO332" t="str">
            <v/>
          </cell>
          <cell r="AP332">
            <v>0</v>
          </cell>
          <cell r="AQ332" t="str">
            <v/>
          </cell>
          <cell r="AR332">
            <v>0</v>
          </cell>
          <cell r="AS332" t="str">
            <v/>
          </cell>
          <cell r="AT332">
            <v>0</v>
          </cell>
          <cell r="AU332" t="str">
            <v/>
          </cell>
          <cell r="AV332">
            <v>0</v>
          </cell>
          <cell r="AW332">
            <v>7716</v>
          </cell>
          <cell r="AX332">
            <v>-27069</v>
          </cell>
          <cell r="AY332">
            <v>1</v>
          </cell>
          <cell r="AZ332">
            <v>0</v>
          </cell>
          <cell r="BA332" t="str">
            <v/>
          </cell>
          <cell r="BB332">
            <v>0</v>
          </cell>
          <cell r="BC332">
            <v>7717</v>
          </cell>
          <cell r="BD332">
            <v>-27069</v>
          </cell>
          <cell r="BE332">
            <v>-137</v>
          </cell>
          <cell r="BF332">
            <v>-625</v>
          </cell>
          <cell r="BG332">
            <v>303</v>
          </cell>
          <cell r="BH332" t="str">
            <v/>
          </cell>
          <cell r="BI332">
            <v>0</v>
          </cell>
          <cell r="BJ332">
            <v>428</v>
          </cell>
          <cell r="BK332" t="str">
            <v>田玲</v>
          </cell>
          <cell r="BL332" t="str">
            <v>田玲</v>
          </cell>
          <cell r="BM332" t="str">
            <v>王兴胜</v>
          </cell>
          <cell r="BN332" t="str">
            <v>13801334695</v>
          </cell>
          <cell r="BO332" t="str">
            <v>2025-03-17</v>
          </cell>
        </row>
        <row r="333">
          <cell r="A333" t="str">
            <v>91110302MA003F2FX6</v>
          </cell>
          <cell r="B333" t="str">
            <v>北京海卓同创科技有限公司</v>
          </cell>
          <cell r="C333" t="str">
            <v>2025</v>
          </cell>
          <cell r="D333" t="str">
            <v>2</v>
          </cell>
          <cell r="E333">
            <v>96133</v>
          </cell>
          <cell r="F333">
            <v>82879</v>
          </cell>
          <cell r="G333">
            <v>30260</v>
          </cell>
          <cell r="H333">
            <v>27593</v>
          </cell>
          <cell r="I333">
            <v>41447</v>
          </cell>
          <cell r="J333">
            <v>27043</v>
          </cell>
          <cell r="K333">
            <v>23382</v>
          </cell>
          <cell r="L333">
            <v>12967</v>
          </cell>
          <cell r="M333">
            <v>3434</v>
          </cell>
          <cell r="N333">
            <v>9035</v>
          </cell>
          <cell r="O333">
            <v>3269</v>
          </cell>
          <cell r="P333">
            <v>6977</v>
          </cell>
          <cell r="Q333">
            <v>117642</v>
          </cell>
          <cell r="R333">
            <v>93627</v>
          </cell>
          <cell r="S333">
            <v>40512</v>
          </cell>
          <cell r="T333">
            <v>26830</v>
          </cell>
          <cell r="U333">
            <v>4599</v>
          </cell>
          <cell r="V333">
            <v>2671</v>
          </cell>
          <cell r="W333">
            <v>1191</v>
          </cell>
          <cell r="X333">
            <v>1964</v>
          </cell>
          <cell r="Y333">
            <v>27</v>
          </cell>
          <cell r="Z333">
            <v>5</v>
          </cell>
          <cell r="AA333">
            <v>1743</v>
          </cell>
          <cell r="AB333">
            <v>2075</v>
          </cell>
          <cell r="AC333">
            <v>1747</v>
          </cell>
          <cell r="AD333">
            <v>1218</v>
          </cell>
          <cell r="AE333">
            <v>1776</v>
          </cell>
          <cell r="AF333">
            <v>1555</v>
          </cell>
          <cell r="AG333">
            <v>4</v>
          </cell>
          <cell r="AH333">
            <v>-23</v>
          </cell>
          <cell r="AI333" t="str">
            <v/>
          </cell>
          <cell r="AJ333">
            <v>0</v>
          </cell>
          <cell r="AK333" t="str">
            <v/>
          </cell>
          <cell r="AL333">
            <v>0</v>
          </cell>
          <cell r="AM333">
            <v>34</v>
          </cell>
          <cell r="AN333">
            <v>859</v>
          </cell>
          <cell r="AO333" t="str">
            <v/>
          </cell>
          <cell r="AP333">
            <v>0</v>
          </cell>
          <cell r="AQ333" t="str">
            <v/>
          </cell>
          <cell r="AR333">
            <v>0</v>
          </cell>
          <cell r="AS333" t="str">
            <v/>
          </cell>
          <cell r="AT333">
            <v>0</v>
          </cell>
          <cell r="AU333" t="str">
            <v/>
          </cell>
          <cell r="AV333">
            <v>0</v>
          </cell>
          <cell r="AW333">
            <v>-1855</v>
          </cell>
          <cell r="AX333">
            <v>-3264</v>
          </cell>
          <cell r="AY333">
            <v>0</v>
          </cell>
          <cell r="AZ333">
            <v>4</v>
          </cell>
          <cell r="BA333">
            <v>0</v>
          </cell>
          <cell r="BB333">
            <v>0</v>
          </cell>
          <cell r="BC333">
            <v>-1855</v>
          </cell>
          <cell r="BD333">
            <v>-3260</v>
          </cell>
          <cell r="BE333">
            <v>323</v>
          </cell>
          <cell r="BF333">
            <v>-233</v>
          </cell>
          <cell r="BG333">
            <v>80</v>
          </cell>
          <cell r="BH333" t="str">
            <v/>
          </cell>
          <cell r="BI333">
            <v>0</v>
          </cell>
          <cell r="BJ333">
            <v>70</v>
          </cell>
          <cell r="BK333" t="str">
            <v>么彬</v>
          </cell>
          <cell r="BL333" t="str">
            <v>金旗林</v>
          </cell>
          <cell r="BM333" t="str">
            <v>张雯雯</v>
          </cell>
          <cell r="BN333" t="str">
            <v>15632363168</v>
          </cell>
          <cell r="BO333" t="str">
            <v>2025-03-18</v>
          </cell>
        </row>
        <row r="334">
          <cell r="A334" t="str">
            <v>91110302MA006M0XXU</v>
          </cell>
          <cell r="B334" t="str">
            <v>北京京仪自动化装备技术股份有限公司</v>
          </cell>
          <cell r="C334" t="str">
            <v>2025</v>
          </cell>
          <cell r="D334" t="str">
            <v>2</v>
          </cell>
          <cell r="E334">
            <v>3519788</v>
          </cell>
          <cell r="F334">
            <v>2843185</v>
          </cell>
          <cell r="G334">
            <v>554680</v>
          </cell>
          <cell r="H334">
            <v>319573</v>
          </cell>
          <cell r="I334">
            <v>1827496</v>
          </cell>
          <cell r="J334">
            <v>967243</v>
          </cell>
          <cell r="K334">
            <v>119898</v>
          </cell>
          <cell r="L334">
            <v>62118</v>
          </cell>
          <cell r="M334">
            <v>29380</v>
          </cell>
          <cell r="N334">
            <v>319483</v>
          </cell>
          <cell r="O334">
            <v>17463</v>
          </cell>
          <cell r="P334">
            <v>213574</v>
          </cell>
          <cell r="Q334">
            <v>3721003</v>
          </cell>
          <cell r="R334">
            <v>2920169</v>
          </cell>
          <cell r="S334">
            <v>1748053</v>
          </cell>
          <cell r="T334">
            <v>1057198</v>
          </cell>
          <cell r="U334">
            <v>198975</v>
          </cell>
          <cell r="V334">
            <v>118393</v>
          </cell>
          <cell r="W334">
            <v>147632</v>
          </cell>
          <cell r="X334">
            <v>96165</v>
          </cell>
          <cell r="Y334">
            <v>1068</v>
          </cell>
          <cell r="Z334">
            <v>547</v>
          </cell>
          <cell r="AA334">
            <v>9573</v>
          </cell>
          <cell r="AB334">
            <v>13579</v>
          </cell>
          <cell r="AC334">
            <v>6865</v>
          </cell>
          <cell r="AD334">
            <v>6301</v>
          </cell>
          <cell r="AE334">
            <v>15283</v>
          </cell>
          <cell r="AF334">
            <v>10445</v>
          </cell>
          <cell r="AG334">
            <v>-37</v>
          </cell>
          <cell r="AH334">
            <v>-2260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194</v>
          </cell>
          <cell r="AN334">
            <v>4790</v>
          </cell>
          <cell r="AO334">
            <v>843</v>
          </cell>
          <cell r="AP334">
            <v>0</v>
          </cell>
          <cell r="AQ334">
            <v>0</v>
          </cell>
          <cell r="AR334">
            <v>0</v>
          </cell>
          <cell r="AS334">
            <v>1663</v>
          </cell>
          <cell r="AT334">
            <v>2708</v>
          </cell>
          <cell r="AU334">
            <v>0</v>
          </cell>
          <cell r="AV334">
            <v>-35</v>
          </cell>
          <cell r="AW334">
            <v>21293</v>
          </cell>
          <cell r="AX334">
            <v>1079</v>
          </cell>
          <cell r="AY334">
            <v>0</v>
          </cell>
          <cell r="AZ334">
            <v>0</v>
          </cell>
          <cell r="BA334">
            <v>51</v>
          </cell>
          <cell r="BB334">
            <v>0</v>
          </cell>
          <cell r="BC334">
            <v>21241</v>
          </cell>
          <cell r="BD334">
            <v>1079</v>
          </cell>
          <cell r="BE334">
            <v>-4949</v>
          </cell>
          <cell r="BF334">
            <v>-15249</v>
          </cell>
          <cell r="BG334">
            <v>557</v>
          </cell>
          <cell r="BH334">
            <v>1407</v>
          </cell>
          <cell r="BI334">
            <v>31</v>
          </cell>
          <cell r="BJ334">
            <v>384</v>
          </cell>
          <cell r="BK334" t="str">
            <v>沈洪亮</v>
          </cell>
          <cell r="BL334" t="str">
            <v>李薇</v>
          </cell>
          <cell r="BM334" t="str">
            <v>李薇</v>
          </cell>
          <cell r="BN334" t="str">
            <v>15511283530</v>
          </cell>
          <cell r="BO334" t="str">
            <v>2025-03-17</v>
          </cell>
        </row>
        <row r="335">
          <cell r="A335" t="str">
            <v>911101073066726006</v>
          </cell>
          <cell r="B335" t="str">
            <v>北京京车双洋轨道交通牵引设备有限公司</v>
          </cell>
          <cell r="C335" t="str">
            <v>2025</v>
          </cell>
          <cell r="D335" t="str">
            <v>2</v>
          </cell>
          <cell r="E335">
            <v>261395</v>
          </cell>
          <cell r="F335">
            <v>240243</v>
          </cell>
          <cell r="G335">
            <v>161516</v>
          </cell>
          <cell r="H335">
            <v>159748</v>
          </cell>
          <cell r="I335">
            <v>51706</v>
          </cell>
          <cell r="J335">
            <v>45429</v>
          </cell>
          <cell r="K335">
            <v>15168</v>
          </cell>
          <cell r="L335">
            <v>33782</v>
          </cell>
          <cell r="M335">
            <v>13665</v>
          </cell>
          <cell r="N335">
            <v>36538</v>
          </cell>
          <cell r="O335">
            <v>10926</v>
          </cell>
          <cell r="P335">
            <v>7940</v>
          </cell>
          <cell r="Q335">
            <v>278882</v>
          </cell>
          <cell r="R335">
            <v>254757</v>
          </cell>
          <cell r="S335">
            <v>174189</v>
          </cell>
          <cell r="T335">
            <v>166638</v>
          </cell>
          <cell r="U335">
            <v>12690</v>
          </cell>
          <cell r="V335">
            <v>9420</v>
          </cell>
          <cell r="W335">
            <v>9244</v>
          </cell>
          <cell r="X335">
            <v>6276</v>
          </cell>
          <cell r="Y335">
            <v>79</v>
          </cell>
          <cell r="Z335">
            <v>33</v>
          </cell>
          <cell r="AA335">
            <v>271</v>
          </cell>
          <cell r="AB335">
            <v>390</v>
          </cell>
          <cell r="AC335">
            <v>1420</v>
          </cell>
          <cell r="AD335">
            <v>1042</v>
          </cell>
          <cell r="AE335">
            <v>22</v>
          </cell>
          <cell r="AF335">
            <v>20</v>
          </cell>
          <cell r="AG335">
            <v>-117</v>
          </cell>
          <cell r="AH335">
            <v>116</v>
          </cell>
          <cell r="AI335" t="str">
            <v/>
          </cell>
          <cell r="AJ335">
            <v>0</v>
          </cell>
          <cell r="AK335" t="str">
            <v/>
          </cell>
          <cell r="AL335">
            <v>0</v>
          </cell>
          <cell r="AM335" t="str">
            <v/>
          </cell>
          <cell r="AN335">
            <v>0</v>
          </cell>
          <cell r="AO335" t="str">
            <v/>
          </cell>
          <cell r="AP335">
            <v>0</v>
          </cell>
          <cell r="AQ335" t="str">
            <v/>
          </cell>
          <cell r="AR335">
            <v>0</v>
          </cell>
          <cell r="AS335" t="str">
            <v/>
          </cell>
          <cell r="AT335">
            <v>0</v>
          </cell>
          <cell r="AU335" t="str">
            <v/>
          </cell>
          <cell r="AV335">
            <v>0</v>
          </cell>
          <cell r="AW335">
            <v>1771</v>
          </cell>
          <cell r="AX335">
            <v>1542</v>
          </cell>
          <cell r="AY335">
            <v>9</v>
          </cell>
          <cell r="AZ335">
            <v>7</v>
          </cell>
          <cell r="BA335">
            <v>4</v>
          </cell>
          <cell r="BB335">
            <v>106</v>
          </cell>
          <cell r="BC335">
            <v>1776</v>
          </cell>
          <cell r="BD335">
            <v>1444</v>
          </cell>
          <cell r="BE335">
            <v>72</v>
          </cell>
          <cell r="BF335">
            <v>272</v>
          </cell>
          <cell r="BG335">
            <v>66</v>
          </cell>
          <cell r="BH335" t="str">
            <v/>
          </cell>
          <cell r="BI335">
            <v>0</v>
          </cell>
          <cell r="BJ335">
            <v>71</v>
          </cell>
          <cell r="BK335" t="str">
            <v>张兵</v>
          </cell>
          <cell r="BL335" t="str">
            <v>张兵</v>
          </cell>
          <cell r="BM335" t="str">
            <v>袁秀娇</v>
          </cell>
          <cell r="BN335" t="str">
            <v>13436891909</v>
          </cell>
          <cell r="BO335" t="str">
            <v>2025-03-18</v>
          </cell>
        </row>
        <row r="336">
          <cell r="A336" t="str">
            <v>91110302MA007H95X1</v>
          </cell>
          <cell r="B336" t="str">
            <v>北京生物制品研究所有限责任公司</v>
          </cell>
          <cell r="C336" t="str">
            <v>2025</v>
          </cell>
          <cell r="D336" t="str">
            <v>2</v>
          </cell>
          <cell r="E336">
            <v>15622847</v>
          </cell>
          <cell r="F336">
            <v>29351626</v>
          </cell>
          <cell r="G336">
            <v>256177</v>
          </cell>
          <cell r="H336">
            <v>237193</v>
          </cell>
          <cell r="I336">
            <v>1119725</v>
          </cell>
          <cell r="J336">
            <v>1406263</v>
          </cell>
          <cell r="K336">
            <v>388432</v>
          </cell>
          <cell r="L336">
            <v>412936</v>
          </cell>
          <cell r="M336">
            <v>6199762</v>
          </cell>
          <cell r="N336">
            <v>320451</v>
          </cell>
          <cell r="O336">
            <v>6436432</v>
          </cell>
          <cell r="P336">
            <v>409290</v>
          </cell>
          <cell r="Q336">
            <v>29944220</v>
          </cell>
          <cell r="R336">
            <v>35592732</v>
          </cell>
          <cell r="S336">
            <v>14054995</v>
          </cell>
          <cell r="T336">
            <v>6765852</v>
          </cell>
          <cell r="U336">
            <v>60464</v>
          </cell>
          <cell r="V336">
            <v>11008</v>
          </cell>
          <cell r="W336">
            <v>61694</v>
          </cell>
          <cell r="X336">
            <v>25631</v>
          </cell>
          <cell r="Y336">
            <v>5908</v>
          </cell>
          <cell r="Z336">
            <v>5688</v>
          </cell>
          <cell r="AA336">
            <v>6745</v>
          </cell>
          <cell r="AB336">
            <v>16024</v>
          </cell>
          <cell r="AC336">
            <v>21711</v>
          </cell>
          <cell r="AD336">
            <v>20259</v>
          </cell>
          <cell r="AE336">
            <v>29823</v>
          </cell>
          <cell r="AF336">
            <v>32303</v>
          </cell>
          <cell r="AG336">
            <v>-17046</v>
          </cell>
          <cell r="AH336">
            <v>-23134</v>
          </cell>
          <cell r="AI336">
            <v>-8880</v>
          </cell>
          <cell r="AJ336">
            <v>-33961</v>
          </cell>
          <cell r="AK336">
            <v>-1519</v>
          </cell>
          <cell r="AL336">
            <v>-607</v>
          </cell>
          <cell r="AM336">
            <v>674</v>
          </cell>
          <cell r="AN336">
            <v>1725</v>
          </cell>
          <cell r="AO336">
            <v>40371</v>
          </cell>
          <cell r="AP336">
            <v>105317</v>
          </cell>
          <cell r="AQ336" t="str">
            <v/>
          </cell>
          <cell r="AR336">
            <v>0</v>
          </cell>
          <cell r="AS336" t="str">
            <v/>
          </cell>
          <cell r="AT336">
            <v>0</v>
          </cell>
          <cell r="AU336">
            <v>-216</v>
          </cell>
          <cell r="AV336">
            <v>10</v>
          </cell>
          <cell r="AW336">
            <v>-17941</v>
          </cell>
          <cell r="AX336">
            <v>6720</v>
          </cell>
          <cell r="AY336">
            <v>96</v>
          </cell>
          <cell r="AZ336">
            <v>0</v>
          </cell>
          <cell r="BA336">
            <v>46</v>
          </cell>
          <cell r="BB336">
            <v>20</v>
          </cell>
          <cell r="BC336">
            <v>-17891</v>
          </cell>
          <cell r="BD336">
            <v>6700</v>
          </cell>
          <cell r="BE336">
            <v>770</v>
          </cell>
          <cell r="BF336">
            <v>1941</v>
          </cell>
          <cell r="BG336">
            <v>1534</v>
          </cell>
          <cell r="BH336">
            <v>0</v>
          </cell>
          <cell r="BI336">
            <v>3789</v>
          </cell>
          <cell r="BJ336">
            <v>1621</v>
          </cell>
          <cell r="BK336" t="str">
            <v>高嵩</v>
          </cell>
          <cell r="BL336" t="str">
            <v>祝文海</v>
          </cell>
          <cell r="BM336" t="str">
            <v>齐泉</v>
          </cell>
          <cell r="BN336" t="str">
            <v>18610256201</v>
          </cell>
          <cell r="BO336" t="str">
            <v>2025-03-13</v>
          </cell>
        </row>
        <row r="337">
          <cell r="A337" t="str">
            <v>91110302071737747W</v>
          </cell>
          <cell r="B337" t="str">
            <v>中芯北方集成电路制造（北京）有限公司</v>
          </cell>
          <cell r="C337" t="str">
            <v>2025</v>
          </cell>
          <cell r="D337" t="str">
            <v>2</v>
          </cell>
          <cell r="E337">
            <v>23660943</v>
          </cell>
          <cell r="F337">
            <v>19361989</v>
          </cell>
          <cell r="G337">
            <v>2880054</v>
          </cell>
          <cell r="H337">
            <v>3338927</v>
          </cell>
          <cell r="I337">
            <v>3583603</v>
          </cell>
          <cell r="J337">
            <v>3581812</v>
          </cell>
          <cell r="K337">
            <v>354381</v>
          </cell>
          <cell r="L337">
            <v>227404</v>
          </cell>
          <cell r="M337">
            <v>43394496</v>
          </cell>
          <cell r="N337">
            <v>1381135</v>
          </cell>
          <cell r="O337">
            <v>41710443</v>
          </cell>
          <cell r="P337">
            <v>1314451</v>
          </cell>
          <cell r="Q337">
            <v>44587803</v>
          </cell>
          <cell r="R337">
            <v>42657594</v>
          </cell>
          <cell r="S337">
            <v>3169419</v>
          </cell>
          <cell r="T337">
            <v>3895958</v>
          </cell>
          <cell r="U337">
            <v>2349743</v>
          </cell>
          <cell r="V337">
            <v>2172712</v>
          </cell>
          <cell r="W337">
            <v>2140185</v>
          </cell>
          <cell r="X337">
            <v>2018413</v>
          </cell>
          <cell r="Y337">
            <v>5034</v>
          </cell>
          <cell r="Z337">
            <v>4475</v>
          </cell>
          <cell r="AA337">
            <v>4342</v>
          </cell>
          <cell r="AB337">
            <v>396</v>
          </cell>
          <cell r="AC337">
            <v>17708</v>
          </cell>
          <cell r="AD337">
            <v>17450</v>
          </cell>
          <cell r="AE337">
            <v>56507</v>
          </cell>
          <cell r="AF337">
            <v>41803</v>
          </cell>
          <cell r="AG337">
            <v>2241</v>
          </cell>
          <cell r="AH337">
            <v>141</v>
          </cell>
          <cell r="AI337">
            <v>56408</v>
          </cell>
          <cell r="AJ337">
            <v>-3255</v>
          </cell>
          <cell r="AK337">
            <v>360</v>
          </cell>
          <cell r="AL337">
            <v>-2039</v>
          </cell>
          <cell r="AM337">
            <v>38171</v>
          </cell>
          <cell r="AN337">
            <v>37396</v>
          </cell>
          <cell r="AO337">
            <v>76149</v>
          </cell>
          <cell r="AP337">
            <v>44804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294813</v>
          </cell>
          <cell r="AX337">
            <v>166941</v>
          </cell>
          <cell r="AY337">
            <v>131</v>
          </cell>
          <cell r="AZ337">
            <v>110</v>
          </cell>
          <cell r="BA337">
            <v>1655</v>
          </cell>
          <cell r="BB337">
            <v>0</v>
          </cell>
          <cell r="BC337">
            <v>293289</v>
          </cell>
          <cell r="BD337">
            <v>167051</v>
          </cell>
          <cell r="BE337">
            <v>-10725</v>
          </cell>
          <cell r="BF337">
            <v>-11994</v>
          </cell>
          <cell r="BG337">
            <v>1956</v>
          </cell>
          <cell r="BH337">
            <v>0</v>
          </cell>
          <cell r="BI337">
            <v>0</v>
          </cell>
          <cell r="BJ337">
            <v>2218</v>
          </cell>
          <cell r="BK337" t="str">
            <v>刘训峰</v>
          </cell>
          <cell r="BL337" t="str">
            <v>廖系民</v>
          </cell>
          <cell r="BM337" t="str">
            <v>连健</v>
          </cell>
          <cell r="BN337" t="str">
            <v>57822184</v>
          </cell>
          <cell r="BO337" t="str">
            <v>2025-03-17</v>
          </cell>
        </row>
        <row r="338">
          <cell r="A338" t="str">
            <v>91110400MA02AKUK25</v>
          </cell>
          <cell r="B338" t="str">
            <v>北京子牛亦东科技有限公司</v>
          </cell>
          <cell r="C338" t="str">
            <v>2025</v>
          </cell>
          <cell r="D338" t="str">
            <v>2</v>
          </cell>
          <cell r="E338">
            <v>243916</v>
          </cell>
          <cell r="F338">
            <v>191085</v>
          </cell>
          <cell r="G338">
            <v>74557</v>
          </cell>
          <cell r="H338">
            <v>66084</v>
          </cell>
          <cell r="I338">
            <v>107981</v>
          </cell>
          <cell r="J338">
            <v>67315</v>
          </cell>
          <cell r="K338">
            <v>86383</v>
          </cell>
          <cell r="L338">
            <v>67315</v>
          </cell>
          <cell r="M338">
            <v>12133</v>
          </cell>
          <cell r="N338">
            <v>3917</v>
          </cell>
          <cell r="O338">
            <v>1825</v>
          </cell>
          <cell r="P338">
            <v>0</v>
          </cell>
          <cell r="Q338">
            <v>420344</v>
          </cell>
          <cell r="R338">
            <v>210512</v>
          </cell>
          <cell r="S338">
            <v>204222</v>
          </cell>
          <cell r="T338">
            <v>91451</v>
          </cell>
          <cell r="U338">
            <v>81745</v>
          </cell>
          <cell r="V338">
            <v>81175</v>
          </cell>
          <cell r="W338">
            <v>67697</v>
          </cell>
          <cell r="X338">
            <v>54584</v>
          </cell>
          <cell r="Y338">
            <v>211</v>
          </cell>
          <cell r="Z338">
            <v>213</v>
          </cell>
          <cell r="AA338">
            <v>412</v>
          </cell>
          <cell r="AB338">
            <v>134</v>
          </cell>
          <cell r="AC338">
            <v>3053</v>
          </cell>
          <cell r="AD338">
            <v>1748</v>
          </cell>
          <cell r="AE338">
            <v>2879</v>
          </cell>
          <cell r="AF338">
            <v>3341</v>
          </cell>
          <cell r="AG338">
            <v>344</v>
          </cell>
          <cell r="AH338">
            <v>608</v>
          </cell>
          <cell r="AI338" t="str">
            <v/>
          </cell>
          <cell r="AJ338">
            <v>0</v>
          </cell>
          <cell r="AK338" t="str">
            <v/>
          </cell>
          <cell r="AL338">
            <v>0</v>
          </cell>
          <cell r="AM338">
            <v>27</v>
          </cell>
          <cell r="AN338">
            <v>0</v>
          </cell>
          <cell r="AO338">
            <v>1</v>
          </cell>
          <cell r="AP338">
            <v>0</v>
          </cell>
          <cell r="AQ338" t="str">
            <v/>
          </cell>
          <cell r="AR338">
            <v>0</v>
          </cell>
          <cell r="AS338" t="str">
            <v/>
          </cell>
          <cell r="AT338">
            <v>0</v>
          </cell>
          <cell r="AU338" t="str">
            <v/>
          </cell>
          <cell r="AV338">
            <v>0</v>
          </cell>
          <cell r="AW338">
            <v>7178</v>
          </cell>
          <cell r="AX338">
            <v>20544</v>
          </cell>
          <cell r="AY338" t="str">
            <v/>
          </cell>
          <cell r="AZ338">
            <v>0</v>
          </cell>
          <cell r="BA338">
            <v>0</v>
          </cell>
          <cell r="BB338">
            <v>0</v>
          </cell>
          <cell r="BC338">
            <v>7178</v>
          </cell>
          <cell r="BD338">
            <v>20544</v>
          </cell>
          <cell r="BE338">
            <v>3353</v>
          </cell>
          <cell r="BF338">
            <v>3088</v>
          </cell>
          <cell r="BG338">
            <v>72</v>
          </cell>
          <cell r="BH338">
            <v>0</v>
          </cell>
          <cell r="BI338">
            <v>0</v>
          </cell>
          <cell r="BJ338">
            <v>55</v>
          </cell>
          <cell r="BK338" t="str">
            <v>卓鸿俊</v>
          </cell>
          <cell r="BL338" t="str">
            <v>徐炀</v>
          </cell>
          <cell r="BM338" t="str">
            <v>曹亚娟</v>
          </cell>
          <cell r="BN338" t="str">
            <v>18701071536</v>
          </cell>
          <cell r="BO338" t="str">
            <v>2025-03-17</v>
          </cell>
        </row>
        <row r="339">
          <cell r="A339" t="str">
            <v>91110302587661659P</v>
          </cell>
          <cell r="B339" t="str">
            <v>北京卡莉多拉时装有限公司</v>
          </cell>
          <cell r="C339" t="str">
            <v>2025</v>
          </cell>
          <cell r="D339" t="str">
            <v>2</v>
          </cell>
          <cell r="E339">
            <v>68431</v>
          </cell>
          <cell r="F339">
            <v>75032</v>
          </cell>
          <cell r="G339">
            <v>18322</v>
          </cell>
          <cell r="H339">
            <v>16349</v>
          </cell>
          <cell r="I339">
            <v>35390</v>
          </cell>
          <cell r="J339">
            <v>38510</v>
          </cell>
          <cell r="K339">
            <v>30542</v>
          </cell>
          <cell r="L339">
            <v>33394</v>
          </cell>
          <cell r="M339">
            <v>1865</v>
          </cell>
          <cell r="N339">
            <v>4848</v>
          </cell>
          <cell r="O339">
            <v>1865</v>
          </cell>
          <cell r="P339">
            <v>5116</v>
          </cell>
          <cell r="Q339">
            <v>68566</v>
          </cell>
          <cell r="R339">
            <v>75172</v>
          </cell>
          <cell r="S339">
            <v>154887</v>
          </cell>
          <cell r="T339">
            <v>150622</v>
          </cell>
          <cell r="U339">
            <v>30605</v>
          </cell>
          <cell r="V339">
            <v>27979</v>
          </cell>
          <cell r="W339">
            <v>15075</v>
          </cell>
          <cell r="X339">
            <v>13251</v>
          </cell>
          <cell r="Y339">
            <v>322</v>
          </cell>
          <cell r="Z339">
            <v>232</v>
          </cell>
          <cell r="AA339">
            <v>10107</v>
          </cell>
          <cell r="AB339">
            <v>11960</v>
          </cell>
          <cell r="AC339">
            <v>2775</v>
          </cell>
          <cell r="AD339">
            <v>2907</v>
          </cell>
          <cell r="AE339" t="str">
            <v/>
          </cell>
          <cell r="AF339">
            <v>0</v>
          </cell>
          <cell r="AG339">
            <v>22</v>
          </cell>
          <cell r="AH339">
            <v>41</v>
          </cell>
          <cell r="AI339" t="str">
            <v/>
          </cell>
          <cell r="AJ339">
            <v>0</v>
          </cell>
          <cell r="AK339" t="str">
            <v/>
          </cell>
          <cell r="AL339">
            <v>0</v>
          </cell>
          <cell r="AM339" t="str">
            <v/>
          </cell>
          <cell r="AN339">
            <v>0</v>
          </cell>
          <cell r="AO339" t="str">
            <v/>
          </cell>
          <cell r="AP339">
            <v>0</v>
          </cell>
          <cell r="AQ339" t="str">
            <v/>
          </cell>
          <cell r="AR339">
            <v>0</v>
          </cell>
          <cell r="AS339" t="str">
            <v/>
          </cell>
          <cell r="AT339">
            <v>0</v>
          </cell>
          <cell r="AU339" t="str">
            <v/>
          </cell>
          <cell r="AV339">
            <v>0</v>
          </cell>
          <cell r="AW339">
            <v>2304</v>
          </cell>
          <cell r="AX339">
            <v>-411</v>
          </cell>
          <cell r="AY339">
            <v>4</v>
          </cell>
          <cell r="AZ339">
            <v>4</v>
          </cell>
          <cell r="BA339">
            <v>6</v>
          </cell>
          <cell r="BB339">
            <v>0</v>
          </cell>
          <cell r="BC339">
            <v>2303</v>
          </cell>
          <cell r="BD339">
            <v>-407</v>
          </cell>
          <cell r="BE339">
            <v>2177</v>
          </cell>
          <cell r="BF339">
            <v>1905</v>
          </cell>
          <cell r="BG339">
            <v>606</v>
          </cell>
          <cell r="BH339" t="str">
            <v/>
          </cell>
          <cell r="BI339">
            <v>0</v>
          </cell>
          <cell r="BJ339">
            <v>488</v>
          </cell>
          <cell r="BK339" t="str">
            <v>贾亦伦</v>
          </cell>
          <cell r="BL339" t="str">
            <v>贾亦伦</v>
          </cell>
          <cell r="BM339" t="str">
            <v>崔茜凡</v>
          </cell>
          <cell r="BN339" t="str">
            <v>56942982</v>
          </cell>
          <cell r="BO339" t="str">
            <v>2025-03-12</v>
          </cell>
        </row>
        <row r="340">
          <cell r="A340" t="str">
            <v>91110108MA01UED37M</v>
          </cell>
          <cell r="B340" t="str">
            <v>北京清研智束科技有限公司</v>
          </cell>
          <cell r="C340" t="str">
            <v>2025</v>
          </cell>
          <cell r="D340" t="str">
            <v>2</v>
          </cell>
          <cell r="E340">
            <v>200581</v>
          </cell>
          <cell r="F340">
            <v>103109</v>
          </cell>
          <cell r="G340">
            <v>15043</v>
          </cell>
          <cell r="H340">
            <v>26064</v>
          </cell>
          <cell r="I340">
            <v>30397</v>
          </cell>
          <cell r="J340">
            <v>16874</v>
          </cell>
          <cell r="K340">
            <v>11923</v>
          </cell>
          <cell r="L340">
            <v>2713</v>
          </cell>
          <cell r="M340">
            <v>13019</v>
          </cell>
          <cell r="N340">
            <v>11454</v>
          </cell>
          <cell r="O340">
            <v>3002</v>
          </cell>
          <cell r="P340">
            <v>4102</v>
          </cell>
          <cell r="Q340">
            <v>232254</v>
          </cell>
          <cell r="R340">
            <v>114623</v>
          </cell>
          <cell r="S340">
            <v>45504</v>
          </cell>
          <cell r="T340">
            <v>37770</v>
          </cell>
          <cell r="U340">
            <v>571</v>
          </cell>
          <cell r="V340">
            <v>366</v>
          </cell>
          <cell r="W340">
            <v>578</v>
          </cell>
          <cell r="X340">
            <v>336</v>
          </cell>
          <cell r="Y340" t="str">
            <v/>
          </cell>
          <cell r="Z340">
            <v>0</v>
          </cell>
          <cell r="AA340">
            <v>492</v>
          </cell>
          <cell r="AB340">
            <v>451</v>
          </cell>
          <cell r="AC340">
            <v>593</v>
          </cell>
          <cell r="AD340">
            <v>1229</v>
          </cell>
          <cell r="AE340">
            <v>8825</v>
          </cell>
          <cell r="AF340">
            <v>6952</v>
          </cell>
          <cell r="AG340">
            <v>1</v>
          </cell>
          <cell r="AH340">
            <v>1</v>
          </cell>
          <cell r="AI340" t="str">
            <v/>
          </cell>
          <cell r="AJ340">
            <v>0</v>
          </cell>
          <cell r="AK340" t="str">
            <v/>
          </cell>
          <cell r="AL340">
            <v>0</v>
          </cell>
          <cell r="AM340">
            <v>55</v>
          </cell>
          <cell r="AN340">
            <v>0</v>
          </cell>
          <cell r="AO340" t="str">
            <v/>
          </cell>
          <cell r="AP340">
            <v>0</v>
          </cell>
          <cell r="AQ340" t="str">
            <v/>
          </cell>
          <cell r="AR340">
            <v>0</v>
          </cell>
          <cell r="AS340" t="str">
            <v/>
          </cell>
          <cell r="AT340">
            <v>0</v>
          </cell>
          <cell r="AU340" t="str">
            <v/>
          </cell>
          <cell r="AV340">
            <v>0</v>
          </cell>
          <cell r="AW340">
            <v>-9863</v>
          </cell>
          <cell r="AX340">
            <v>-8603</v>
          </cell>
          <cell r="AY340" t="str">
            <v/>
          </cell>
          <cell r="AZ340">
            <v>14</v>
          </cell>
          <cell r="BA340">
            <v>9</v>
          </cell>
          <cell r="BB340">
            <v>0</v>
          </cell>
          <cell r="BC340">
            <v>-9872</v>
          </cell>
          <cell r="BD340">
            <v>-8589</v>
          </cell>
          <cell r="BE340">
            <v>-478</v>
          </cell>
          <cell r="BF340">
            <v>-1919</v>
          </cell>
          <cell r="BG340">
            <v>130</v>
          </cell>
          <cell r="BH340" t="str">
            <v/>
          </cell>
          <cell r="BI340">
            <v>0</v>
          </cell>
          <cell r="BJ340">
            <v>103</v>
          </cell>
          <cell r="BK340" t="str">
            <v>刘利</v>
          </cell>
          <cell r="BL340" t="str">
            <v>石洪侠</v>
          </cell>
          <cell r="BM340" t="str">
            <v>汪晓菊</v>
          </cell>
          <cell r="BN340" t="str">
            <v>13716067555</v>
          </cell>
          <cell r="BO340" t="str">
            <v>2025-03-14</v>
          </cell>
        </row>
        <row r="341">
          <cell r="A341" t="str">
            <v>91110115355310606T</v>
          </cell>
          <cell r="B341" t="str">
            <v>北京航天航太机械设备有限公司</v>
          </cell>
          <cell r="C341" t="str">
            <v>2025</v>
          </cell>
          <cell r="D341" t="str">
            <v>2</v>
          </cell>
          <cell r="E341">
            <v>36826</v>
          </cell>
          <cell r="F341">
            <v>35704</v>
          </cell>
          <cell r="G341">
            <v>5861</v>
          </cell>
          <cell r="H341">
            <v>1114</v>
          </cell>
          <cell r="I341" t="str">
            <v/>
          </cell>
          <cell r="J341">
            <v>0</v>
          </cell>
          <cell r="K341" t="str">
            <v/>
          </cell>
          <cell r="L341">
            <v>0</v>
          </cell>
          <cell r="M341">
            <v>13372</v>
          </cell>
          <cell r="N341" t="str">
            <v/>
          </cell>
          <cell r="O341">
            <v>13242</v>
          </cell>
          <cell r="P341">
            <v>0</v>
          </cell>
          <cell r="Q341">
            <v>42455</v>
          </cell>
          <cell r="R341">
            <v>42560</v>
          </cell>
          <cell r="S341">
            <v>21452</v>
          </cell>
          <cell r="T341">
            <v>26384</v>
          </cell>
          <cell r="U341">
            <v>6439</v>
          </cell>
          <cell r="V341">
            <v>4751</v>
          </cell>
          <cell r="W341">
            <v>6157</v>
          </cell>
          <cell r="X341">
            <v>4013</v>
          </cell>
          <cell r="Y341">
            <v>49</v>
          </cell>
          <cell r="Z341">
            <v>38</v>
          </cell>
          <cell r="AA341" t="str">
            <v/>
          </cell>
          <cell r="AB341">
            <v>0</v>
          </cell>
          <cell r="AC341">
            <v>1340</v>
          </cell>
          <cell r="AD341">
            <v>852</v>
          </cell>
          <cell r="AE341">
            <v>351</v>
          </cell>
          <cell r="AF341">
            <v>379</v>
          </cell>
          <cell r="AG341" t="str">
            <v/>
          </cell>
          <cell r="AH341">
            <v>18</v>
          </cell>
          <cell r="AI341" t="str">
            <v/>
          </cell>
          <cell r="AJ341">
            <v>0</v>
          </cell>
          <cell r="AK341" t="str">
            <v/>
          </cell>
          <cell r="AL341">
            <v>0</v>
          </cell>
          <cell r="AM341" t="str">
            <v/>
          </cell>
          <cell r="AN341">
            <v>0</v>
          </cell>
          <cell r="AO341" t="str">
            <v/>
          </cell>
          <cell r="AP341">
            <v>0</v>
          </cell>
          <cell r="AQ341" t="str">
            <v/>
          </cell>
          <cell r="AR341">
            <v>0</v>
          </cell>
          <cell r="AS341" t="str">
            <v/>
          </cell>
          <cell r="AT341">
            <v>0</v>
          </cell>
          <cell r="AU341" t="str">
            <v/>
          </cell>
          <cell r="AV341">
            <v>0</v>
          </cell>
          <cell r="AW341">
            <v>-1458</v>
          </cell>
          <cell r="AX341">
            <v>-549</v>
          </cell>
          <cell r="AY341" t="str">
            <v/>
          </cell>
          <cell r="AZ341">
            <v>0</v>
          </cell>
          <cell r="BA341" t="str">
            <v/>
          </cell>
          <cell r="BB341">
            <v>0</v>
          </cell>
          <cell r="BC341">
            <v>-1458</v>
          </cell>
          <cell r="BD341">
            <v>-549</v>
          </cell>
          <cell r="BE341">
            <v>569</v>
          </cell>
          <cell r="BF341">
            <v>764</v>
          </cell>
          <cell r="BG341">
            <v>90</v>
          </cell>
          <cell r="BH341">
            <v>20</v>
          </cell>
          <cell r="BI341">
            <v>93</v>
          </cell>
          <cell r="BJ341">
            <v>92</v>
          </cell>
          <cell r="BK341" t="str">
            <v>王海龙</v>
          </cell>
          <cell r="BL341" t="str">
            <v>李爽</v>
          </cell>
          <cell r="BM341" t="str">
            <v>李爽</v>
          </cell>
          <cell r="BN341" t="str">
            <v>15001368001</v>
          </cell>
          <cell r="BO341" t="str">
            <v>2025-03-13</v>
          </cell>
        </row>
        <row r="342">
          <cell r="A342" t="str">
            <v>911103023067039212</v>
          </cell>
          <cell r="B342" t="str">
            <v>北京合信锐风新能源发展有限公司</v>
          </cell>
          <cell r="C342" t="str">
            <v>2025</v>
          </cell>
          <cell r="D342" t="str">
            <v>2</v>
          </cell>
          <cell r="E342">
            <v>159217</v>
          </cell>
          <cell r="F342">
            <v>78157</v>
          </cell>
          <cell r="G342">
            <v>74376</v>
          </cell>
          <cell r="H342">
            <v>37333</v>
          </cell>
          <cell r="I342">
            <v>55070</v>
          </cell>
          <cell r="J342">
            <v>19519</v>
          </cell>
          <cell r="K342">
            <v>13201</v>
          </cell>
          <cell r="L342">
            <v>12564</v>
          </cell>
          <cell r="M342">
            <v>1429</v>
          </cell>
          <cell r="N342">
            <v>2865</v>
          </cell>
          <cell r="O342">
            <v>1177</v>
          </cell>
          <cell r="P342">
            <v>2756</v>
          </cell>
          <cell r="Q342">
            <v>166462</v>
          </cell>
          <cell r="R342">
            <v>85262</v>
          </cell>
          <cell r="S342">
            <v>127685</v>
          </cell>
          <cell r="T342">
            <v>57870</v>
          </cell>
          <cell r="U342">
            <v>10665</v>
          </cell>
          <cell r="V342">
            <v>4980</v>
          </cell>
          <cell r="W342">
            <v>3180</v>
          </cell>
          <cell r="X342">
            <v>2849</v>
          </cell>
          <cell r="Y342">
            <v>132</v>
          </cell>
          <cell r="Z342">
            <v>18</v>
          </cell>
          <cell r="AA342">
            <v>2293</v>
          </cell>
          <cell r="AB342">
            <v>1177</v>
          </cell>
          <cell r="AC342">
            <v>3157</v>
          </cell>
          <cell r="AD342">
            <v>1508</v>
          </cell>
          <cell r="AE342">
            <v>1469</v>
          </cell>
          <cell r="AF342">
            <v>848</v>
          </cell>
          <cell r="AG342">
            <v>160</v>
          </cell>
          <cell r="AH342">
            <v>106</v>
          </cell>
          <cell r="AI342" t="str">
            <v/>
          </cell>
          <cell r="AJ342">
            <v>0</v>
          </cell>
          <cell r="AK342" t="str">
            <v/>
          </cell>
          <cell r="AL342">
            <v>0</v>
          </cell>
          <cell r="AM342" t="str">
            <v/>
          </cell>
          <cell r="AN342">
            <v>0</v>
          </cell>
          <cell r="AO342" t="str">
            <v/>
          </cell>
          <cell r="AP342">
            <v>0</v>
          </cell>
          <cell r="AQ342" t="str">
            <v/>
          </cell>
          <cell r="AR342">
            <v>0</v>
          </cell>
          <cell r="AS342" t="str">
            <v/>
          </cell>
          <cell r="AT342">
            <v>0</v>
          </cell>
          <cell r="AU342" t="str">
            <v/>
          </cell>
          <cell r="AV342">
            <v>0</v>
          </cell>
          <cell r="AW342">
            <v>272</v>
          </cell>
          <cell r="AX342">
            <v>-1525</v>
          </cell>
          <cell r="AY342" t="str">
            <v/>
          </cell>
          <cell r="AZ342">
            <v>6</v>
          </cell>
          <cell r="BA342" t="str">
            <v/>
          </cell>
          <cell r="BB342">
            <v>2</v>
          </cell>
          <cell r="BC342">
            <v>272</v>
          </cell>
          <cell r="BD342">
            <v>-1521</v>
          </cell>
          <cell r="BE342">
            <v>690</v>
          </cell>
          <cell r="BF342">
            <v>31</v>
          </cell>
          <cell r="BG342">
            <v>690</v>
          </cell>
          <cell r="BH342">
            <v>0</v>
          </cell>
          <cell r="BI342">
            <v>0</v>
          </cell>
          <cell r="BJ342">
            <v>49</v>
          </cell>
          <cell r="BK342" t="str">
            <v>谢华</v>
          </cell>
          <cell r="BL342" t="str">
            <v>于焕换</v>
          </cell>
          <cell r="BM342" t="str">
            <v>于焕焕</v>
          </cell>
          <cell r="BN342" t="str">
            <v>13810462895</v>
          </cell>
          <cell r="BO342" t="str">
            <v>2025-03-18</v>
          </cell>
        </row>
        <row r="343">
          <cell r="A343" t="str">
            <v>911103023516040411</v>
          </cell>
          <cell r="B343" t="str">
            <v>北京特倍福电子技术有限公司</v>
          </cell>
          <cell r="C343" t="str">
            <v>2025</v>
          </cell>
          <cell r="D343" t="str">
            <v>2</v>
          </cell>
          <cell r="E343">
            <v>181257</v>
          </cell>
          <cell r="F343">
            <v>200388</v>
          </cell>
          <cell r="G343">
            <v>37171</v>
          </cell>
          <cell r="H343">
            <v>16462</v>
          </cell>
          <cell r="I343">
            <v>33008</v>
          </cell>
          <cell r="J343">
            <v>33025</v>
          </cell>
          <cell r="K343">
            <v>6369</v>
          </cell>
          <cell r="L343">
            <v>2452</v>
          </cell>
          <cell r="M343">
            <v>9919</v>
          </cell>
          <cell r="N343">
            <v>23685</v>
          </cell>
          <cell r="O343">
            <v>6133</v>
          </cell>
          <cell r="P343">
            <v>30573</v>
          </cell>
          <cell r="Q343">
            <v>191680</v>
          </cell>
          <cell r="R343">
            <v>207047</v>
          </cell>
          <cell r="S343">
            <v>81920</v>
          </cell>
          <cell r="T343">
            <v>14196</v>
          </cell>
          <cell r="U343">
            <v>26356</v>
          </cell>
          <cell r="V343">
            <v>23205</v>
          </cell>
          <cell r="W343">
            <v>8836</v>
          </cell>
          <cell r="X343">
            <v>5801</v>
          </cell>
          <cell r="Y343">
            <v>297</v>
          </cell>
          <cell r="Z343">
            <v>255</v>
          </cell>
          <cell r="AA343">
            <v>2708</v>
          </cell>
          <cell r="AB343">
            <v>3845</v>
          </cell>
          <cell r="AC343">
            <v>2503</v>
          </cell>
          <cell r="AD343">
            <v>3602</v>
          </cell>
          <cell r="AE343">
            <v>5010</v>
          </cell>
          <cell r="AF343">
            <v>2242</v>
          </cell>
          <cell r="AG343">
            <v>3</v>
          </cell>
          <cell r="AH343">
            <v>0</v>
          </cell>
          <cell r="AI343" t="str">
            <v/>
          </cell>
          <cell r="AJ343">
            <v>-3000</v>
          </cell>
          <cell r="AK343" t="str">
            <v/>
          </cell>
          <cell r="AL343">
            <v>0</v>
          </cell>
          <cell r="AM343">
            <v>861</v>
          </cell>
          <cell r="AN343">
            <v>0</v>
          </cell>
          <cell r="AO343" t="str">
            <v/>
          </cell>
          <cell r="AP343">
            <v>0</v>
          </cell>
          <cell r="AQ343" t="str">
            <v/>
          </cell>
          <cell r="AR343">
            <v>0</v>
          </cell>
          <cell r="AS343" t="str">
            <v/>
          </cell>
          <cell r="AT343">
            <v>0</v>
          </cell>
          <cell r="AU343" t="str">
            <v/>
          </cell>
          <cell r="AV343">
            <v>0</v>
          </cell>
          <cell r="AW343">
            <v>7861</v>
          </cell>
          <cell r="AX343">
            <v>4460</v>
          </cell>
          <cell r="AY343" t="str">
            <v/>
          </cell>
          <cell r="AZ343">
            <v>0</v>
          </cell>
          <cell r="BA343" t="str">
            <v/>
          </cell>
          <cell r="BB343">
            <v>0</v>
          </cell>
          <cell r="BC343">
            <v>7861</v>
          </cell>
          <cell r="BD343">
            <v>4460</v>
          </cell>
          <cell r="BE343">
            <v>2717</v>
          </cell>
          <cell r="BF343">
            <v>2429</v>
          </cell>
          <cell r="BG343">
            <v>217</v>
          </cell>
          <cell r="BH343" t="str">
            <v/>
          </cell>
          <cell r="BI343">
            <v>669</v>
          </cell>
          <cell r="BJ343">
            <v>158</v>
          </cell>
          <cell r="BK343" t="str">
            <v>宋晓丽</v>
          </cell>
          <cell r="BL343" t="str">
            <v>宋晓丽</v>
          </cell>
          <cell r="BM343" t="str">
            <v>柴倩</v>
          </cell>
          <cell r="BN343" t="str">
            <v>13716053609</v>
          </cell>
          <cell r="BO343" t="str">
            <v>2025-03-14</v>
          </cell>
        </row>
        <row r="344">
          <cell r="A344" t="str">
            <v>91110302MA002X200A</v>
          </cell>
          <cell r="B344" t="str">
            <v>北京屹唐半导体科技股份有限公司</v>
          </cell>
          <cell r="C344" t="str">
            <v>2025</v>
          </cell>
          <cell r="D344" t="str">
            <v>2</v>
          </cell>
          <cell r="E344">
            <v>4177251</v>
          </cell>
          <cell r="F344">
            <v>3164606</v>
          </cell>
          <cell r="G344">
            <v>789835</v>
          </cell>
          <cell r="H344">
            <v>380091</v>
          </cell>
          <cell r="I344">
            <v>1563704</v>
          </cell>
          <cell r="J344">
            <v>986724</v>
          </cell>
          <cell r="K344">
            <v>57491</v>
          </cell>
          <cell r="L344">
            <v>81436</v>
          </cell>
          <cell r="M344">
            <v>867300</v>
          </cell>
          <cell r="N344">
            <v>440264</v>
          </cell>
          <cell r="O344">
            <v>669006</v>
          </cell>
          <cell r="P344">
            <v>223153</v>
          </cell>
          <cell r="Q344">
            <v>8104390</v>
          </cell>
          <cell r="R344">
            <v>7097934</v>
          </cell>
          <cell r="S344">
            <v>2299823</v>
          </cell>
          <cell r="T344">
            <v>2082491</v>
          </cell>
          <cell r="U344">
            <v>510464</v>
          </cell>
          <cell r="V344">
            <v>106602</v>
          </cell>
          <cell r="W344">
            <v>309551</v>
          </cell>
          <cell r="X344">
            <v>52646</v>
          </cell>
          <cell r="Y344">
            <v>963</v>
          </cell>
          <cell r="Z344">
            <v>977</v>
          </cell>
          <cell r="AA344">
            <v>20107</v>
          </cell>
          <cell r="AB344">
            <v>19031</v>
          </cell>
          <cell r="AC344">
            <v>9822</v>
          </cell>
          <cell r="AD344">
            <v>8615</v>
          </cell>
          <cell r="AE344">
            <v>43519</v>
          </cell>
          <cell r="AF344">
            <v>32778</v>
          </cell>
          <cell r="AG344">
            <v>8431</v>
          </cell>
          <cell r="AH344">
            <v>2107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2521</v>
          </cell>
          <cell r="AN344">
            <v>1202</v>
          </cell>
          <cell r="AO344">
            <v>2934</v>
          </cell>
          <cell r="AP344">
            <v>2694</v>
          </cell>
          <cell r="AQ344">
            <v>0</v>
          </cell>
          <cell r="AR344">
            <v>0</v>
          </cell>
          <cell r="AS344">
            <v>2053</v>
          </cell>
          <cell r="AT344">
            <v>3907</v>
          </cell>
          <cell r="AU344">
            <v>0</v>
          </cell>
          <cell r="AV344">
            <v>0</v>
          </cell>
          <cell r="AW344">
            <v>125579</v>
          </cell>
          <cell r="AX344">
            <v>-1749</v>
          </cell>
          <cell r="AY344">
            <v>21</v>
          </cell>
          <cell r="AZ344">
            <v>23</v>
          </cell>
          <cell r="BA344">
            <v>1</v>
          </cell>
          <cell r="BB344">
            <v>20</v>
          </cell>
          <cell r="BC344">
            <v>125599</v>
          </cell>
          <cell r="BD344">
            <v>-1746</v>
          </cell>
          <cell r="BE344">
            <v>-35720</v>
          </cell>
          <cell r="BF344">
            <v>-36933</v>
          </cell>
          <cell r="BG344">
            <v>665</v>
          </cell>
          <cell r="BH344">
            <v>0</v>
          </cell>
          <cell r="BI344">
            <v>0</v>
          </cell>
          <cell r="BJ344">
            <v>501</v>
          </cell>
          <cell r="BK344" t="str">
            <v>张文冬</v>
          </cell>
          <cell r="BL344" t="str">
            <v>顾琦</v>
          </cell>
          <cell r="BM344" t="str">
            <v>李梦杰</v>
          </cell>
          <cell r="BN344" t="str">
            <v>18600002533</v>
          </cell>
          <cell r="BO344" t="str">
            <v>2025-03-17</v>
          </cell>
        </row>
        <row r="345">
          <cell r="A345" t="str">
            <v>91110302MA00GQGB73</v>
          </cell>
          <cell r="B345" t="str">
            <v>北京德为智慧科技有限公司</v>
          </cell>
          <cell r="C345" t="str">
            <v>2025</v>
          </cell>
          <cell r="D345" t="str">
            <v>2</v>
          </cell>
          <cell r="E345">
            <v>194641</v>
          </cell>
          <cell r="F345">
            <v>231137</v>
          </cell>
          <cell r="G345">
            <v>56899</v>
          </cell>
          <cell r="H345">
            <v>76262</v>
          </cell>
          <cell r="I345">
            <v>33653</v>
          </cell>
          <cell r="J345">
            <v>41696</v>
          </cell>
          <cell r="K345">
            <v>8041</v>
          </cell>
          <cell r="L345">
            <v>5594</v>
          </cell>
          <cell r="M345">
            <v>5515</v>
          </cell>
          <cell r="N345">
            <v>12085</v>
          </cell>
          <cell r="O345">
            <v>5342</v>
          </cell>
          <cell r="P345">
            <v>19400</v>
          </cell>
          <cell r="Q345">
            <v>280381</v>
          </cell>
          <cell r="R345">
            <v>302362</v>
          </cell>
          <cell r="S345">
            <v>170575</v>
          </cell>
          <cell r="T345">
            <v>194887</v>
          </cell>
          <cell r="U345">
            <v>28288</v>
          </cell>
          <cell r="V345">
            <v>22629</v>
          </cell>
          <cell r="W345">
            <v>24022</v>
          </cell>
          <cell r="X345">
            <v>19047</v>
          </cell>
          <cell r="Y345">
            <v>107</v>
          </cell>
          <cell r="Z345">
            <v>129</v>
          </cell>
          <cell r="AA345">
            <v>297</v>
          </cell>
          <cell r="AB345">
            <v>755</v>
          </cell>
          <cell r="AC345">
            <v>638</v>
          </cell>
          <cell r="AD345">
            <v>1225</v>
          </cell>
          <cell r="AE345">
            <v>1354</v>
          </cell>
          <cell r="AF345">
            <v>1429</v>
          </cell>
          <cell r="AG345">
            <v>641</v>
          </cell>
          <cell r="AH345">
            <v>883</v>
          </cell>
          <cell r="AI345" t="str">
            <v/>
          </cell>
          <cell r="AJ345">
            <v>0</v>
          </cell>
          <cell r="AK345" t="str">
            <v/>
          </cell>
          <cell r="AL345">
            <v>0</v>
          </cell>
          <cell r="AM345" t="str">
            <v/>
          </cell>
          <cell r="AN345">
            <v>0</v>
          </cell>
          <cell r="AO345" t="str">
            <v/>
          </cell>
          <cell r="AP345">
            <v>0</v>
          </cell>
          <cell r="AQ345" t="str">
            <v/>
          </cell>
          <cell r="AR345">
            <v>0</v>
          </cell>
          <cell r="AS345" t="str">
            <v/>
          </cell>
          <cell r="AT345">
            <v>0</v>
          </cell>
          <cell r="AU345" t="str">
            <v/>
          </cell>
          <cell r="AV345">
            <v>0</v>
          </cell>
          <cell r="AW345">
            <v>1229</v>
          </cell>
          <cell r="AX345">
            <v>-840</v>
          </cell>
          <cell r="AY345">
            <v>4</v>
          </cell>
          <cell r="AZ345">
            <v>38</v>
          </cell>
          <cell r="BA345" t="str">
            <v/>
          </cell>
          <cell r="BB345">
            <v>0</v>
          </cell>
          <cell r="BC345">
            <v>1233</v>
          </cell>
          <cell r="BD345">
            <v>-801</v>
          </cell>
          <cell r="BE345">
            <v>340</v>
          </cell>
          <cell r="BF345">
            <v>655</v>
          </cell>
          <cell r="BG345">
            <v>77</v>
          </cell>
          <cell r="BH345" t="str">
            <v/>
          </cell>
          <cell r="BI345">
            <v>0</v>
          </cell>
          <cell r="BJ345">
            <v>87</v>
          </cell>
          <cell r="BK345" t="str">
            <v>黄际雷</v>
          </cell>
          <cell r="BL345" t="str">
            <v>张娟</v>
          </cell>
          <cell r="BM345" t="str">
            <v>赫艳</v>
          </cell>
          <cell r="BN345" t="str">
            <v>15101083907</v>
          </cell>
          <cell r="BO345" t="str">
            <v>2025-03-17</v>
          </cell>
        </row>
        <row r="346">
          <cell r="A346" t="str">
            <v>91110302092433638Y</v>
          </cell>
          <cell r="B346" t="str">
            <v>东方晶源微电子科技（北京）股份有限公司</v>
          </cell>
          <cell r="C346" t="str">
            <v>2025</v>
          </cell>
          <cell r="D346" t="str">
            <v>2</v>
          </cell>
          <cell r="E346">
            <v>1393530</v>
          </cell>
          <cell r="F346">
            <v>1309974</v>
          </cell>
          <cell r="G346">
            <v>208117</v>
          </cell>
          <cell r="H346">
            <v>145130</v>
          </cell>
          <cell r="I346">
            <v>559769</v>
          </cell>
          <cell r="J346">
            <v>385481</v>
          </cell>
          <cell r="K346">
            <v>127711</v>
          </cell>
          <cell r="L346">
            <v>94582</v>
          </cell>
          <cell r="M346">
            <v>64158</v>
          </cell>
          <cell r="N346">
            <v>432058</v>
          </cell>
          <cell r="O346">
            <v>45759</v>
          </cell>
          <cell r="P346">
            <v>181171</v>
          </cell>
          <cell r="Q346">
            <v>1818734</v>
          </cell>
          <cell r="R346">
            <v>1674022</v>
          </cell>
          <cell r="S346">
            <v>941733</v>
          </cell>
          <cell r="T346">
            <v>533801</v>
          </cell>
          <cell r="U346">
            <v>16201</v>
          </cell>
          <cell r="V346">
            <v>62229</v>
          </cell>
          <cell r="W346">
            <v>12738</v>
          </cell>
          <cell r="X346">
            <v>45939</v>
          </cell>
          <cell r="Y346">
            <v>84</v>
          </cell>
          <cell r="Z346">
            <v>96</v>
          </cell>
          <cell r="AA346">
            <v>1430</v>
          </cell>
          <cell r="AB346">
            <v>4025</v>
          </cell>
          <cell r="AC346">
            <v>12201</v>
          </cell>
          <cell r="AD346">
            <v>11926</v>
          </cell>
          <cell r="AE346">
            <v>26565</v>
          </cell>
          <cell r="AF346">
            <v>32216</v>
          </cell>
          <cell r="AG346">
            <v>-1102</v>
          </cell>
          <cell r="AH346">
            <v>1023</v>
          </cell>
          <cell r="AI346" t="str">
            <v/>
          </cell>
          <cell r="AJ346">
            <v>0</v>
          </cell>
          <cell r="AK346" t="str">
            <v/>
          </cell>
          <cell r="AL346">
            <v>0</v>
          </cell>
          <cell r="AM346">
            <v>5809</v>
          </cell>
          <cell r="AN346">
            <v>2401</v>
          </cell>
          <cell r="AO346">
            <v>186</v>
          </cell>
          <cell r="AP346">
            <v>323</v>
          </cell>
          <cell r="AQ346" t="str">
            <v/>
          </cell>
          <cell r="AR346">
            <v>0</v>
          </cell>
          <cell r="AS346" t="str">
            <v/>
          </cell>
          <cell r="AT346">
            <v>0</v>
          </cell>
          <cell r="AU346" t="str">
            <v/>
          </cell>
          <cell r="AV346">
            <v>0</v>
          </cell>
          <cell r="AW346">
            <v>-29801</v>
          </cell>
          <cell r="AX346">
            <v>-30272</v>
          </cell>
          <cell r="AY346" t="str">
            <v/>
          </cell>
          <cell r="AZ346">
            <v>0</v>
          </cell>
          <cell r="BA346" t="str">
            <v/>
          </cell>
          <cell r="BB346">
            <v>1</v>
          </cell>
          <cell r="BC346">
            <v>-29801</v>
          </cell>
          <cell r="BD346">
            <v>-30273</v>
          </cell>
          <cell r="BE346">
            <v>2910</v>
          </cell>
          <cell r="BF346">
            <v>-2760</v>
          </cell>
          <cell r="BG346">
            <v>430</v>
          </cell>
          <cell r="BH346" t="str">
            <v/>
          </cell>
          <cell r="BI346">
            <v>0</v>
          </cell>
          <cell r="BJ346">
            <v>404</v>
          </cell>
          <cell r="BK346" t="str">
            <v>俞宗强</v>
          </cell>
          <cell r="BL346" t="str">
            <v>俞松辰</v>
          </cell>
          <cell r="BM346" t="str">
            <v>马静</v>
          </cell>
          <cell r="BN346" t="str">
            <v>17319200490</v>
          </cell>
          <cell r="BO346" t="str">
            <v>2025-03-17</v>
          </cell>
        </row>
        <row r="347">
          <cell r="A347" t="str">
            <v>91110302MA00F7RU5X</v>
          </cell>
          <cell r="B347" t="str">
            <v>京微齐力（北京）科技股份有限公司</v>
          </cell>
          <cell r="C347" t="str">
            <v>2025</v>
          </cell>
          <cell r="D347" t="str">
            <v>2</v>
          </cell>
          <cell r="E347">
            <v>229507</v>
          </cell>
          <cell r="F347">
            <v>327221</v>
          </cell>
          <cell r="G347">
            <v>17061</v>
          </cell>
          <cell r="H347">
            <v>1278</v>
          </cell>
          <cell r="I347">
            <v>47666</v>
          </cell>
          <cell r="J347">
            <v>55525</v>
          </cell>
          <cell r="K347">
            <v>19600</v>
          </cell>
          <cell r="L347">
            <v>21990</v>
          </cell>
          <cell r="M347">
            <v>10160</v>
          </cell>
          <cell r="N347">
            <v>17500</v>
          </cell>
          <cell r="O347">
            <v>5047</v>
          </cell>
          <cell r="P347">
            <v>17610</v>
          </cell>
          <cell r="Q347">
            <v>239681</v>
          </cell>
          <cell r="R347">
            <v>362904</v>
          </cell>
          <cell r="S347">
            <v>14913</v>
          </cell>
          <cell r="T347">
            <v>20028</v>
          </cell>
          <cell r="U347">
            <v>6242</v>
          </cell>
          <cell r="V347">
            <v>4896</v>
          </cell>
          <cell r="W347">
            <v>4730</v>
          </cell>
          <cell r="X347">
            <v>4336</v>
          </cell>
          <cell r="Y347" t="str">
            <v/>
          </cell>
          <cell r="Z347">
            <v>0</v>
          </cell>
          <cell r="AA347">
            <v>598</v>
          </cell>
          <cell r="AB347">
            <v>720</v>
          </cell>
          <cell r="AC347">
            <v>2188</v>
          </cell>
          <cell r="AD347">
            <v>2802</v>
          </cell>
          <cell r="AE347">
            <v>5680</v>
          </cell>
          <cell r="AF347">
            <v>8134</v>
          </cell>
          <cell r="AG347">
            <v>6</v>
          </cell>
          <cell r="AH347">
            <v>26</v>
          </cell>
          <cell r="AI347">
            <v>-6209</v>
          </cell>
          <cell r="AJ347">
            <v>-2943</v>
          </cell>
          <cell r="AK347" t="str">
            <v/>
          </cell>
          <cell r="AL347">
            <v>0</v>
          </cell>
          <cell r="AM347">
            <v>175</v>
          </cell>
          <cell r="AN347">
            <v>0</v>
          </cell>
          <cell r="AO347" t="str">
            <v/>
          </cell>
          <cell r="AP347">
            <v>0</v>
          </cell>
          <cell r="AQ347" t="str">
            <v/>
          </cell>
          <cell r="AR347">
            <v>0</v>
          </cell>
          <cell r="AS347" t="str">
            <v/>
          </cell>
          <cell r="AT347">
            <v>0</v>
          </cell>
          <cell r="AU347" t="str">
            <v/>
          </cell>
          <cell r="AV347">
            <v>0</v>
          </cell>
          <cell r="AW347">
            <v>-12994</v>
          </cell>
          <cell r="AX347">
            <v>-14065</v>
          </cell>
          <cell r="AY347" t="str">
            <v/>
          </cell>
          <cell r="AZ347">
            <v>0</v>
          </cell>
          <cell r="BA347" t="str">
            <v/>
          </cell>
          <cell r="BB347">
            <v>30</v>
          </cell>
          <cell r="BC347">
            <v>-12994</v>
          </cell>
          <cell r="BD347">
            <v>-14095</v>
          </cell>
          <cell r="BE347">
            <v>-707</v>
          </cell>
          <cell r="BF347">
            <v>-1021</v>
          </cell>
          <cell r="BG347">
            <v>91</v>
          </cell>
          <cell r="BH347" t="str">
            <v/>
          </cell>
          <cell r="BI347">
            <v>0</v>
          </cell>
          <cell r="BJ347">
            <v>72</v>
          </cell>
          <cell r="BK347" t="str">
            <v>王海力</v>
          </cell>
          <cell r="BL347" t="str">
            <v>付国良</v>
          </cell>
          <cell r="BM347" t="str">
            <v>付国良</v>
          </cell>
          <cell r="BN347" t="str">
            <v>13810108029</v>
          </cell>
          <cell r="BO347" t="str">
            <v>2025-03-14</v>
          </cell>
        </row>
        <row r="348">
          <cell r="A348" t="str">
            <v>91110302348317009L</v>
          </cell>
          <cell r="B348" t="str">
            <v>北京旌准医疗科技有限公司</v>
          </cell>
          <cell r="C348" t="str">
            <v>2025</v>
          </cell>
          <cell r="D348" t="str">
            <v>2</v>
          </cell>
          <cell r="E348">
            <v>132956</v>
          </cell>
          <cell r="F348">
            <v>126859</v>
          </cell>
          <cell r="G348">
            <v>85340</v>
          </cell>
          <cell r="H348">
            <v>81764</v>
          </cell>
          <cell r="I348">
            <v>10370</v>
          </cell>
          <cell r="J348">
            <v>10677</v>
          </cell>
          <cell r="K348">
            <v>3660</v>
          </cell>
          <cell r="L348">
            <v>6406</v>
          </cell>
          <cell r="M348">
            <v>29253</v>
          </cell>
          <cell r="N348">
            <v>6710</v>
          </cell>
          <cell r="O348">
            <v>29252</v>
          </cell>
          <cell r="P348">
            <v>4271</v>
          </cell>
          <cell r="Q348">
            <v>290186</v>
          </cell>
          <cell r="R348">
            <v>246973</v>
          </cell>
          <cell r="S348">
            <v>103368</v>
          </cell>
          <cell r="T348">
            <v>103756</v>
          </cell>
          <cell r="U348">
            <v>3584</v>
          </cell>
          <cell r="V348">
            <v>5518</v>
          </cell>
          <cell r="W348">
            <v>1219</v>
          </cell>
          <cell r="X348">
            <v>3870</v>
          </cell>
          <cell r="Y348">
            <v>0</v>
          </cell>
          <cell r="Z348">
            <v>4</v>
          </cell>
          <cell r="AA348">
            <v>207</v>
          </cell>
          <cell r="AB348">
            <v>1527</v>
          </cell>
          <cell r="AC348">
            <v>1501</v>
          </cell>
          <cell r="AD348">
            <v>1782</v>
          </cell>
          <cell r="AE348">
            <v>932</v>
          </cell>
          <cell r="AF348">
            <v>3289</v>
          </cell>
          <cell r="AG348">
            <v>335</v>
          </cell>
          <cell r="AH348">
            <v>86</v>
          </cell>
          <cell r="AI348" t="str">
            <v/>
          </cell>
          <cell r="AJ348">
            <v>0</v>
          </cell>
          <cell r="AK348" t="str">
            <v/>
          </cell>
          <cell r="AL348">
            <v>0</v>
          </cell>
          <cell r="AM348" t="str">
            <v/>
          </cell>
          <cell r="AN348">
            <v>25</v>
          </cell>
          <cell r="AO348" t="str">
            <v/>
          </cell>
          <cell r="AP348">
            <v>0</v>
          </cell>
          <cell r="AQ348" t="str">
            <v/>
          </cell>
          <cell r="AR348">
            <v>0</v>
          </cell>
          <cell r="AS348" t="str">
            <v/>
          </cell>
          <cell r="AT348">
            <v>0</v>
          </cell>
          <cell r="AU348" t="str">
            <v/>
          </cell>
          <cell r="AV348">
            <v>0</v>
          </cell>
          <cell r="AW348">
            <v>-610</v>
          </cell>
          <cell r="AX348">
            <v>-5015</v>
          </cell>
          <cell r="AY348">
            <v>33</v>
          </cell>
          <cell r="AZ348">
            <v>68</v>
          </cell>
          <cell r="BA348" t="str">
            <v/>
          </cell>
          <cell r="BB348">
            <v>0</v>
          </cell>
          <cell r="BC348">
            <v>-577</v>
          </cell>
          <cell r="BD348">
            <v>-4947</v>
          </cell>
          <cell r="BE348">
            <v>392</v>
          </cell>
          <cell r="BF348">
            <v>218</v>
          </cell>
          <cell r="BG348">
            <v>44</v>
          </cell>
          <cell r="BH348">
            <v>0</v>
          </cell>
          <cell r="BI348">
            <v>0</v>
          </cell>
          <cell r="BJ348">
            <v>70</v>
          </cell>
          <cell r="BK348" t="str">
            <v>叶锋</v>
          </cell>
          <cell r="BL348" t="str">
            <v>叶锋</v>
          </cell>
          <cell r="BM348" t="str">
            <v>刘学明</v>
          </cell>
          <cell r="BN348" t="str">
            <v>56380023</v>
          </cell>
          <cell r="BO348" t="str">
            <v>2025-03-13</v>
          </cell>
        </row>
        <row r="349">
          <cell r="A349" t="str">
            <v>91110302MA00FAA695</v>
          </cell>
          <cell r="B349" t="str">
            <v>北京中益建诚科技有限责任公司</v>
          </cell>
          <cell r="C349" t="str">
            <v>2025</v>
          </cell>
          <cell r="D349" t="str">
            <v>2</v>
          </cell>
          <cell r="E349">
            <v>29149</v>
          </cell>
          <cell r="F349">
            <v>21410</v>
          </cell>
          <cell r="G349">
            <v>16798</v>
          </cell>
          <cell r="H349">
            <v>14210</v>
          </cell>
          <cell r="I349" t="str">
            <v/>
          </cell>
          <cell r="J349">
            <v>0</v>
          </cell>
          <cell r="K349" t="str">
            <v/>
          </cell>
          <cell r="L349">
            <v>0</v>
          </cell>
          <cell r="M349">
            <v>385</v>
          </cell>
          <cell r="N349" t="str">
            <v/>
          </cell>
          <cell r="O349">
            <v>385</v>
          </cell>
          <cell r="P349">
            <v>0</v>
          </cell>
          <cell r="Q349">
            <v>29149</v>
          </cell>
          <cell r="R349">
            <v>21610</v>
          </cell>
          <cell r="S349">
            <v>19138</v>
          </cell>
          <cell r="T349">
            <v>15510</v>
          </cell>
          <cell r="U349">
            <v>2315</v>
          </cell>
          <cell r="V349">
            <v>2966</v>
          </cell>
          <cell r="W349">
            <v>1448</v>
          </cell>
          <cell r="X349">
            <v>1931</v>
          </cell>
          <cell r="Y349">
            <v>6</v>
          </cell>
          <cell r="Z349">
            <v>17</v>
          </cell>
          <cell r="AA349" t="str">
            <v/>
          </cell>
          <cell r="AB349">
            <v>0</v>
          </cell>
          <cell r="AC349">
            <v>460</v>
          </cell>
          <cell r="AD349">
            <v>675</v>
          </cell>
          <cell r="AE349" t="str">
            <v/>
          </cell>
          <cell r="AF349">
            <v>0</v>
          </cell>
          <cell r="AG349" t="str">
            <v/>
          </cell>
          <cell r="AH349">
            <v>0</v>
          </cell>
          <cell r="AI349" t="str">
            <v/>
          </cell>
          <cell r="AJ349">
            <v>0</v>
          </cell>
          <cell r="AK349" t="str">
            <v/>
          </cell>
          <cell r="AL349">
            <v>0</v>
          </cell>
          <cell r="AM349" t="str">
            <v/>
          </cell>
          <cell r="AN349">
            <v>0</v>
          </cell>
          <cell r="AO349" t="str">
            <v/>
          </cell>
          <cell r="AP349">
            <v>0</v>
          </cell>
          <cell r="AQ349" t="str">
            <v/>
          </cell>
          <cell r="AR349">
            <v>0</v>
          </cell>
          <cell r="AS349" t="str">
            <v/>
          </cell>
          <cell r="AT349">
            <v>0</v>
          </cell>
          <cell r="AU349" t="str">
            <v/>
          </cell>
          <cell r="AV349">
            <v>0</v>
          </cell>
          <cell r="AW349">
            <v>401</v>
          </cell>
          <cell r="AX349">
            <v>343</v>
          </cell>
          <cell r="AY349" t="str">
            <v/>
          </cell>
          <cell r="AZ349">
            <v>0</v>
          </cell>
          <cell r="BA349" t="str">
            <v/>
          </cell>
          <cell r="BB349">
            <v>0</v>
          </cell>
          <cell r="BC349">
            <v>401</v>
          </cell>
          <cell r="BD349">
            <v>343</v>
          </cell>
          <cell r="BE349">
            <v>104</v>
          </cell>
          <cell r="BF349">
            <v>0</v>
          </cell>
          <cell r="BG349">
            <v>16</v>
          </cell>
          <cell r="BH349" t="str">
            <v/>
          </cell>
          <cell r="BI349">
            <v>0</v>
          </cell>
          <cell r="BJ349">
            <v>15</v>
          </cell>
          <cell r="BK349" t="str">
            <v>杨溢波</v>
          </cell>
          <cell r="BL349" t="str">
            <v>李坤苓</v>
          </cell>
          <cell r="BM349" t="str">
            <v>李坤苓</v>
          </cell>
          <cell r="BN349" t="str">
            <v>13521582677</v>
          </cell>
          <cell r="BO349" t="str">
            <v>2025-03-12</v>
          </cell>
        </row>
        <row r="350">
          <cell r="A350" t="str">
            <v>91110302585847230P</v>
          </cell>
          <cell r="B350" t="str">
            <v>北京大族天成半导体技术有限公司</v>
          </cell>
          <cell r="C350" t="str">
            <v>2025</v>
          </cell>
          <cell r="D350" t="str">
            <v>2</v>
          </cell>
          <cell r="E350">
            <v>80974</v>
          </cell>
          <cell r="F350">
            <v>92482</v>
          </cell>
          <cell r="G350">
            <v>51192</v>
          </cell>
          <cell r="H350">
            <v>46426</v>
          </cell>
          <cell r="I350">
            <v>19557</v>
          </cell>
          <cell r="J350">
            <v>29915</v>
          </cell>
          <cell r="K350">
            <v>8213</v>
          </cell>
          <cell r="L350">
            <v>6996</v>
          </cell>
          <cell r="M350">
            <v>11287</v>
          </cell>
          <cell r="N350">
            <v>5522</v>
          </cell>
          <cell r="O350">
            <v>12608</v>
          </cell>
          <cell r="P350">
            <v>6999</v>
          </cell>
          <cell r="Q350">
            <v>108816</v>
          </cell>
          <cell r="R350">
            <v>117011</v>
          </cell>
          <cell r="S350">
            <v>21124</v>
          </cell>
          <cell r="T350">
            <v>23553</v>
          </cell>
          <cell r="U350">
            <v>6825</v>
          </cell>
          <cell r="V350">
            <v>11440</v>
          </cell>
          <cell r="W350">
            <v>5340</v>
          </cell>
          <cell r="X350">
            <v>9605</v>
          </cell>
          <cell r="Y350">
            <v>80</v>
          </cell>
          <cell r="Z350">
            <v>120</v>
          </cell>
          <cell r="AA350">
            <v>691</v>
          </cell>
          <cell r="AB350">
            <v>1060</v>
          </cell>
          <cell r="AC350">
            <v>1471</v>
          </cell>
          <cell r="AD350">
            <v>819</v>
          </cell>
          <cell r="AE350">
            <v>1928</v>
          </cell>
          <cell r="AF350">
            <v>2095</v>
          </cell>
          <cell r="AG350">
            <v>66</v>
          </cell>
          <cell r="AH350">
            <v>44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12</v>
          </cell>
          <cell r="AN350">
            <v>46</v>
          </cell>
          <cell r="AO350">
            <v>0</v>
          </cell>
          <cell r="AP350">
            <v>-62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-2740</v>
          </cell>
          <cell r="AX350">
            <v>-2319</v>
          </cell>
          <cell r="AY350">
            <v>2</v>
          </cell>
          <cell r="AZ350">
            <v>0</v>
          </cell>
          <cell r="BA350">
            <v>0</v>
          </cell>
          <cell r="BB350">
            <v>2</v>
          </cell>
          <cell r="BC350">
            <v>-2738</v>
          </cell>
          <cell r="BD350">
            <v>-2312</v>
          </cell>
          <cell r="BE350">
            <v>261</v>
          </cell>
          <cell r="BF350">
            <v>579</v>
          </cell>
          <cell r="BG350">
            <v>121</v>
          </cell>
          <cell r="BH350">
            <v>0</v>
          </cell>
          <cell r="BI350">
            <v>0</v>
          </cell>
          <cell r="BJ350">
            <v>145</v>
          </cell>
          <cell r="BK350" t="str">
            <v>朱晓鹏</v>
          </cell>
          <cell r="BL350" t="str">
            <v>赵冬连</v>
          </cell>
          <cell r="BM350" t="str">
            <v>孔森森</v>
          </cell>
          <cell r="BN350" t="str">
            <v>18034461989</v>
          </cell>
          <cell r="BO350" t="str">
            <v>2025-03-17</v>
          </cell>
        </row>
        <row r="351">
          <cell r="A351" t="str">
            <v>91110302062837201G</v>
          </cell>
          <cell r="B351" t="str">
            <v>北京泰诚信数字化技术有限公司</v>
          </cell>
          <cell r="C351" t="str">
            <v>2025</v>
          </cell>
          <cell r="D351" t="str">
            <v>2</v>
          </cell>
          <cell r="E351">
            <v>231947</v>
          </cell>
          <cell r="F351">
            <v>168828</v>
          </cell>
          <cell r="G351">
            <v>28291</v>
          </cell>
          <cell r="H351">
            <v>33004</v>
          </cell>
          <cell r="I351">
            <v>123769</v>
          </cell>
          <cell r="J351">
            <v>110760</v>
          </cell>
          <cell r="K351" t="str">
            <v/>
          </cell>
          <cell r="L351">
            <v>0</v>
          </cell>
          <cell r="M351">
            <v>28784</v>
          </cell>
          <cell r="N351" t="str">
            <v/>
          </cell>
          <cell r="O351">
            <v>28148</v>
          </cell>
          <cell r="P351">
            <v>0</v>
          </cell>
          <cell r="Q351">
            <v>266378</v>
          </cell>
          <cell r="R351">
            <v>205019</v>
          </cell>
          <cell r="S351">
            <v>148641</v>
          </cell>
          <cell r="T351">
            <v>90552</v>
          </cell>
          <cell r="U351">
            <v>0</v>
          </cell>
          <cell r="V351">
            <v>2346</v>
          </cell>
          <cell r="W351" t="str">
            <v/>
          </cell>
          <cell r="X351">
            <v>2570</v>
          </cell>
          <cell r="Y351">
            <v>291</v>
          </cell>
          <cell r="Z351">
            <v>61</v>
          </cell>
          <cell r="AA351">
            <v>806</v>
          </cell>
          <cell r="AB351">
            <v>1229</v>
          </cell>
          <cell r="AC351">
            <v>1079</v>
          </cell>
          <cell r="AD351">
            <v>1032</v>
          </cell>
          <cell r="AE351">
            <v>1526</v>
          </cell>
          <cell r="AF351">
            <v>2671</v>
          </cell>
          <cell r="AG351">
            <v>19</v>
          </cell>
          <cell r="AH351">
            <v>-1</v>
          </cell>
          <cell r="AI351" t="str">
            <v/>
          </cell>
          <cell r="AJ351">
            <v>275</v>
          </cell>
          <cell r="AK351" t="str">
            <v/>
          </cell>
          <cell r="AL351">
            <v>0</v>
          </cell>
          <cell r="AM351">
            <v>878</v>
          </cell>
          <cell r="AN351">
            <v>338</v>
          </cell>
          <cell r="AO351" t="str">
            <v/>
          </cell>
          <cell r="AP351">
            <v>0</v>
          </cell>
          <cell r="AQ351" t="str">
            <v/>
          </cell>
          <cell r="AR351">
            <v>0</v>
          </cell>
          <cell r="AS351" t="str">
            <v/>
          </cell>
          <cell r="AT351">
            <v>0</v>
          </cell>
          <cell r="AU351" t="str">
            <v/>
          </cell>
          <cell r="AV351">
            <v>0</v>
          </cell>
          <cell r="AW351">
            <v>-2843</v>
          </cell>
          <cell r="AX351">
            <v>-4602</v>
          </cell>
          <cell r="AY351" t="str">
            <v/>
          </cell>
          <cell r="AZ351">
            <v>0</v>
          </cell>
          <cell r="BA351" t="str">
            <v/>
          </cell>
          <cell r="BB351">
            <v>0</v>
          </cell>
          <cell r="BC351">
            <v>-2843</v>
          </cell>
          <cell r="BD351">
            <v>-4602</v>
          </cell>
          <cell r="BE351">
            <v>1451</v>
          </cell>
          <cell r="BF351">
            <v>-788</v>
          </cell>
          <cell r="BG351">
            <v>177</v>
          </cell>
          <cell r="BH351" t="str">
            <v/>
          </cell>
          <cell r="BI351">
            <v>41</v>
          </cell>
          <cell r="BJ351">
            <v>160</v>
          </cell>
          <cell r="BK351" t="str">
            <v>陶发荀</v>
          </cell>
          <cell r="BL351" t="str">
            <v>张晓晶</v>
          </cell>
          <cell r="BM351" t="str">
            <v>李蕾</v>
          </cell>
          <cell r="BN351" t="str">
            <v>17733666811</v>
          </cell>
          <cell r="BO351" t="str">
            <v>2025-03-17</v>
          </cell>
        </row>
        <row r="352">
          <cell r="A352" t="str">
            <v>91110302MA00AR3F76</v>
          </cell>
          <cell r="B352" t="str">
            <v>北京义翘神州科技股份有限公司</v>
          </cell>
          <cell r="C352" t="str">
            <v>2025</v>
          </cell>
          <cell r="D352" t="str">
            <v>2</v>
          </cell>
          <cell r="E352">
            <v>4405906</v>
          </cell>
          <cell r="F352">
            <v>5298405</v>
          </cell>
          <cell r="G352">
            <v>352013</v>
          </cell>
          <cell r="H352">
            <v>341792</v>
          </cell>
          <cell r="I352">
            <v>53169</v>
          </cell>
          <cell r="J352">
            <v>39125</v>
          </cell>
          <cell r="K352">
            <v>27046</v>
          </cell>
          <cell r="L352">
            <v>14573</v>
          </cell>
          <cell r="M352">
            <v>823579</v>
          </cell>
          <cell r="N352">
            <v>26123</v>
          </cell>
          <cell r="O352">
            <v>821502</v>
          </cell>
          <cell r="P352">
            <v>24552</v>
          </cell>
          <cell r="Q352">
            <v>6239151</v>
          </cell>
          <cell r="R352">
            <v>6663186</v>
          </cell>
          <cell r="S352">
            <v>184436</v>
          </cell>
          <cell r="T352">
            <v>149638</v>
          </cell>
          <cell r="U352">
            <v>71861</v>
          </cell>
          <cell r="V352">
            <v>66522</v>
          </cell>
          <cell r="W352">
            <v>25041</v>
          </cell>
          <cell r="X352">
            <v>23180</v>
          </cell>
          <cell r="Y352">
            <v>774</v>
          </cell>
          <cell r="Z352">
            <v>30</v>
          </cell>
          <cell r="AA352">
            <v>12347</v>
          </cell>
          <cell r="AB352">
            <v>11555</v>
          </cell>
          <cell r="AC352">
            <v>16757</v>
          </cell>
          <cell r="AD352">
            <v>16614</v>
          </cell>
          <cell r="AE352">
            <v>9305</v>
          </cell>
          <cell r="AF352">
            <v>11968</v>
          </cell>
          <cell r="AG352">
            <v>1360</v>
          </cell>
          <cell r="AH352">
            <v>-2297</v>
          </cell>
          <cell r="AI352">
            <v>0</v>
          </cell>
          <cell r="AJ352">
            <v>0</v>
          </cell>
          <cell r="AK352">
            <v>1167</v>
          </cell>
          <cell r="AL352">
            <v>-820</v>
          </cell>
          <cell r="AM352">
            <v>249</v>
          </cell>
          <cell r="AN352">
            <v>436</v>
          </cell>
          <cell r="AO352">
            <v>10686</v>
          </cell>
          <cell r="AP352">
            <v>9416</v>
          </cell>
          <cell r="AQ352">
            <v>0</v>
          </cell>
          <cell r="AR352">
            <v>0</v>
          </cell>
          <cell r="AS352">
            <v>-2486</v>
          </cell>
          <cell r="AT352">
            <v>9597</v>
          </cell>
          <cell r="AU352">
            <v>0</v>
          </cell>
          <cell r="AV352">
            <v>0</v>
          </cell>
          <cell r="AW352">
            <v>15891</v>
          </cell>
          <cell r="AX352">
            <v>24100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15891</v>
          </cell>
          <cell r="BD352">
            <v>24100</v>
          </cell>
          <cell r="BE352">
            <v>2182</v>
          </cell>
          <cell r="BF352">
            <v>3724</v>
          </cell>
          <cell r="BG352">
            <v>694</v>
          </cell>
          <cell r="BH352">
            <v>2172</v>
          </cell>
          <cell r="BI352">
            <v>3771</v>
          </cell>
          <cell r="BJ352">
            <v>731</v>
          </cell>
          <cell r="BK352" t="str">
            <v>张杰</v>
          </cell>
          <cell r="BL352" t="str">
            <v>冯涛</v>
          </cell>
          <cell r="BM352" t="str">
            <v>李婉晖</v>
          </cell>
          <cell r="BN352" t="str">
            <v>50911666-8210</v>
          </cell>
          <cell r="BO352" t="str">
            <v>2025-03-12</v>
          </cell>
        </row>
        <row r="353">
          <cell r="A353" t="str">
            <v>911100000804984857</v>
          </cell>
          <cell r="B353" t="str">
            <v>北京电控爱思开科技有限公司</v>
          </cell>
          <cell r="C353" t="str">
            <v>2025</v>
          </cell>
          <cell r="D353" t="str">
            <v>2</v>
          </cell>
          <cell r="E353">
            <v>171230</v>
          </cell>
          <cell r="F353">
            <v>202981</v>
          </cell>
          <cell r="G353">
            <v>50</v>
          </cell>
          <cell r="H353">
            <v>361</v>
          </cell>
          <cell r="I353">
            <v>8976</v>
          </cell>
          <cell r="J353">
            <v>6639</v>
          </cell>
          <cell r="K353">
            <v>699</v>
          </cell>
          <cell r="L353">
            <v>2129</v>
          </cell>
          <cell r="M353">
            <v>133218</v>
          </cell>
          <cell r="N353">
            <v>8277</v>
          </cell>
          <cell r="O353">
            <v>132893</v>
          </cell>
          <cell r="P353">
            <v>4108</v>
          </cell>
          <cell r="Q353">
            <v>2720519</v>
          </cell>
          <cell r="R353">
            <v>2772403</v>
          </cell>
          <cell r="S353">
            <v>9839</v>
          </cell>
          <cell r="T353">
            <v>9522</v>
          </cell>
          <cell r="U353">
            <v>193</v>
          </cell>
          <cell r="V353">
            <v>3</v>
          </cell>
          <cell r="W353">
            <v>3232</v>
          </cell>
          <cell r="X353">
            <v>4428</v>
          </cell>
          <cell r="Y353">
            <v>2</v>
          </cell>
          <cell r="Z353">
            <v>3</v>
          </cell>
          <cell r="AA353">
            <v>258</v>
          </cell>
          <cell r="AB353">
            <v>386</v>
          </cell>
          <cell r="AC353">
            <v>3149</v>
          </cell>
          <cell r="AD353">
            <v>5043</v>
          </cell>
          <cell r="AE353" t="str">
            <v/>
          </cell>
          <cell r="AF353">
            <v>189</v>
          </cell>
          <cell r="AG353">
            <v>-427</v>
          </cell>
          <cell r="AH353">
            <v>-527</v>
          </cell>
          <cell r="AI353" t="str">
            <v/>
          </cell>
          <cell r="AJ353">
            <v>0</v>
          </cell>
          <cell r="AK353" t="str">
            <v/>
          </cell>
          <cell r="AL353">
            <v>0</v>
          </cell>
          <cell r="AM353" t="str">
            <v/>
          </cell>
          <cell r="AN353">
            <v>0</v>
          </cell>
          <cell r="AO353" t="str">
            <v/>
          </cell>
          <cell r="AP353">
            <v>0</v>
          </cell>
          <cell r="AQ353" t="str">
            <v/>
          </cell>
          <cell r="AR353">
            <v>0</v>
          </cell>
          <cell r="AS353" t="str">
            <v/>
          </cell>
          <cell r="AT353">
            <v>0</v>
          </cell>
          <cell r="AU353" t="str">
            <v/>
          </cell>
          <cell r="AV353">
            <v>0</v>
          </cell>
          <cell r="AW353">
            <v>-6021</v>
          </cell>
          <cell r="AX353">
            <v>-9518</v>
          </cell>
          <cell r="AY353" t="str">
            <v/>
          </cell>
          <cell r="AZ353">
            <v>48</v>
          </cell>
          <cell r="BA353" t="str">
            <v/>
          </cell>
          <cell r="BB353">
            <v>0</v>
          </cell>
          <cell r="BC353">
            <v>-6021</v>
          </cell>
          <cell r="BD353">
            <v>-9471</v>
          </cell>
          <cell r="BE353">
            <v>-14</v>
          </cell>
          <cell r="BF353">
            <v>-381</v>
          </cell>
          <cell r="BG353">
            <v>57</v>
          </cell>
          <cell r="BH353" t="str">
            <v/>
          </cell>
          <cell r="BI353">
            <v>0</v>
          </cell>
          <cell r="BJ353">
            <v>97</v>
          </cell>
          <cell r="BK353" t="str">
            <v>朱雄雷</v>
          </cell>
          <cell r="BL353" t="str">
            <v>卞生富</v>
          </cell>
          <cell r="BM353" t="str">
            <v>曹民</v>
          </cell>
          <cell r="BN353" t="str">
            <v>01059290804</v>
          </cell>
          <cell r="BO353" t="str">
            <v>2025-03-12</v>
          </cell>
        </row>
        <row r="354">
          <cell r="A354" t="str">
            <v>911103023364672880</v>
          </cell>
          <cell r="B354" t="str">
            <v>地太科特电子制造（北京）有限公司</v>
          </cell>
          <cell r="C354" t="str">
            <v>2025</v>
          </cell>
          <cell r="D354" t="str">
            <v>2</v>
          </cell>
          <cell r="E354">
            <v>323233</v>
          </cell>
          <cell r="F354">
            <v>362448</v>
          </cell>
          <cell r="G354">
            <v>146859</v>
          </cell>
          <cell r="H354">
            <v>117225</v>
          </cell>
          <cell r="I354">
            <v>141025</v>
          </cell>
          <cell r="J354">
            <v>161403</v>
          </cell>
          <cell r="K354">
            <v>50204</v>
          </cell>
          <cell r="L354">
            <v>47165</v>
          </cell>
          <cell r="M354">
            <v>88958</v>
          </cell>
          <cell r="N354">
            <v>82352</v>
          </cell>
          <cell r="O354">
            <v>83411</v>
          </cell>
          <cell r="P354">
            <v>102174</v>
          </cell>
          <cell r="Q354">
            <v>341793</v>
          </cell>
          <cell r="R354">
            <v>384040</v>
          </cell>
          <cell r="S354">
            <v>80823</v>
          </cell>
          <cell r="T354">
            <v>88096</v>
          </cell>
          <cell r="U354">
            <v>77540</v>
          </cell>
          <cell r="V354">
            <v>60435</v>
          </cell>
          <cell r="W354">
            <v>60451</v>
          </cell>
          <cell r="X354">
            <v>51703</v>
          </cell>
          <cell r="Y354">
            <v>346</v>
          </cell>
          <cell r="Z354">
            <v>83</v>
          </cell>
          <cell r="AA354">
            <v>7875</v>
          </cell>
          <cell r="AB354">
            <v>5173</v>
          </cell>
          <cell r="AC354">
            <v>1423</v>
          </cell>
          <cell r="AD354">
            <v>1096</v>
          </cell>
          <cell r="AE354">
            <v>5109</v>
          </cell>
          <cell r="AF354">
            <v>4531</v>
          </cell>
          <cell r="AG354">
            <v>7</v>
          </cell>
          <cell r="AH354">
            <v>43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2328</v>
          </cell>
          <cell r="AX354">
            <v>-2194</v>
          </cell>
          <cell r="AY354">
            <v>948</v>
          </cell>
          <cell r="AZ354">
            <v>834</v>
          </cell>
          <cell r="BA354">
            <v>0</v>
          </cell>
          <cell r="BB354">
            <v>0</v>
          </cell>
          <cell r="BC354">
            <v>3276</v>
          </cell>
          <cell r="BD354">
            <v>-1360</v>
          </cell>
          <cell r="BE354">
            <v>281</v>
          </cell>
          <cell r="BF354">
            <v>1440</v>
          </cell>
          <cell r="BG354">
            <v>273</v>
          </cell>
          <cell r="BH354">
            <v>0</v>
          </cell>
          <cell r="BI354">
            <v>0</v>
          </cell>
          <cell r="BJ354">
            <v>268</v>
          </cell>
          <cell r="BK354" t="str">
            <v>韩龙</v>
          </cell>
          <cell r="BL354" t="str">
            <v>陈彦芳</v>
          </cell>
          <cell r="BM354" t="str">
            <v>陈彦芳</v>
          </cell>
          <cell r="BN354" t="str">
            <v>01067832601</v>
          </cell>
          <cell r="BO354" t="str">
            <v>2025-03-13</v>
          </cell>
        </row>
        <row r="355">
          <cell r="A355" t="str">
            <v>91110105351296763U</v>
          </cell>
          <cell r="B355" t="str">
            <v>健康力（北京）医疗科技有限公司</v>
          </cell>
          <cell r="C355" t="str">
            <v>2025</v>
          </cell>
          <cell r="D355" t="str">
            <v>2</v>
          </cell>
          <cell r="E355">
            <v>113254</v>
          </cell>
          <cell r="F355">
            <v>116008</v>
          </cell>
          <cell r="G355">
            <v>77396</v>
          </cell>
          <cell r="H355">
            <v>80725</v>
          </cell>
          <cell r="I355">
            <v>25965</v>
          </cell>
          <cell r="J355">
            <v>26130</v>
          </cell>
          <cell r="K355">
            <v>25965</v>
          </cell>
          <cell r="L355">
            <v>26130</v>
          </cell>
          <cell r="M355">
            <v>2843</v>
          </cell>
          <cell r="N355" t="str">
            <v/>
          </cell>
          <cell r="O355">
            <v>2843</v>
          </cell>
          <cell r="P355">
            <v>0</v>
          </cell>
          <cell r="Q355">
            <v>136146</v>
          </cell>
          <cell r="R355">
            <v>139256</v>
          </cell>
          <cell r="S355">
            <v>37104</v>
          </cell>
          <cell r="T355">
            <v>44613</v>
          </cell>
          <cell r="U355">
            <v>1343</v>
          </cell>
          <cell r="V355">
            <v>5619</v>
          </cell>
          <cell r="W355">
            <v>22</v>
          </cell>
          <cell r="X355">
            <v>3069</v>
          </cell>
          <cell r="Y355">
            <v>0</v>
          </cell>
          <cell r="Z355">
            <v>6</v>
          </cell>
          <cell r="AA355">
            <v>12</v>
          </cell>
          <cell r="AB355">
            <v>468</v>
          </cell>
          <cell r="AC355">
            <v>221</v>
          </cell>
          <cell r="AD355">
            <v>1194</v>
          </cell>
          <cell r="AE355">
            <v>32</v>
          </cell>
          <cell r="AF355">
            <v>456</v>
          </cell>
          <cell r="AG355">
            <v>0</v>
          </cell>
          <cell r="AH355">
            <v>364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1054</v>
          </cell>
          <cell r="AX355">
            <v>60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1054</v>
          </cell>
          <cell r="BD355">
            <v>60</v>
          </cell>
          <cell r="BE355">
            <v>0</v>
          </cell>
          <cell r="BF355">
            <v>3</v>
          </cell>
          <cell r="BG355">
            <v>28</v>
          </cell>
          <cell r="BH355">
            <v>0</v>
          </cell>
          <cell r="BI355">
            <v>0</v>
          </cell>
          <cell r="BJ355">
            <v>60</v>
          </cell>
          <cell r="BK355" t="str">
            <v>主海文</v>
          </cell>
          <cell r="BL355" t="str">
            <v>陈燕</v>
          </cell>
          <cell r="BM355" t="str">
            <v>冯艳</v>
          </cell>
          <cell r="BN355" t="str">
            <v>67728225</v>
          </cell>
          <cell r="BO355" t="str">
            <v>2025-03-17</v>
          </cell>
        </row>
        <row r="356">
          <cell r="A356" t="str">
            <v>91110400MA020QB85Y</v>
          </cell>
          <cell r="B356" t="str">
            <v>盛吉盛半导体科技（北京）有限公司</v>
          </cell>
          <cell r="C356" t="str">
            <v>2025</v>
          </cell>
          <cell r="D356" t="str">
            <v>2</v>
          </cell>
          <cell r="E356">
            <v>573856</v>
          </cell>
          <cell r="F356">
            <v>659388</v>
          </cell>
          <cell r="G356">
            <v>76069</v>
          </cell>
          <cell r="H356">
            <v>51920</v>
          </cell>
          <cell r="I356">
            <v>363585</v>
          </cell>
          <cell r="J356">
            <v>389358</v>
          </cell>
          <cell r="K356">
            <v>145945</v>
          </cell>
          <cell r="L356">
            <v>75886</v>
          </cell>
          <cell r="M356">
            <v>135769</v>
          </cell>
          <cell r="N356">
            <v>64838</v>
          </cell>
          <cell r="O356">
            <v>15483</v>
          </cell>
          <cell r="P356">
            <v>73495</v>
          </cell>
          <cell r="Q356">
            <v>919121</v>
          </cell>
          <cell r="R356">
            <v>724604</v>
          </cell>
          <cell r="S356">
            <v>650306</v>
          </cell>
          <cell r="T356">
            <v>574868</v>
          </cell>
          <cell r="U356">
            <v>2151</v>
          </cell>
          <cell r="V356">
            <v>22841</v>
          </cell>
          <cell r="W356">
            <v>1509</v>
          </cell>
          <cell r="X356">
            <v>25588</v>
          </cell>
          <cell r="Y356" t="str">
            <v/>
          </cell>
          <cell r="Z356">
            <v>17</v>
          </cell>
          <cell r="AA356">
            <v>351</v>
          </cell>
          <cell r="AB356">
            <v>212</v>
          </cell>
          <cell r="AC356">
            <v>1928</v>
          </cell>
          <cell r="AD356">
            <v>2077</v>
          </cell>
          <cell r="AE356">
            <v>13080</v>
          </cell>
          <cell r="AF356">
            <v>9314</v>
          </cell>
          <cell r="AG356">
            <v>-3</v>
          </cell>
          <cell r="AH356">
            <v>16</v>
          </cell>
          <cell r="AI356" t="str">
            <v/>
          </cell>
          <cell r="AJ356">
            <v>0</v>
          </cell>
          <cell r="AK356" t="str">
            <v/>
          </cell>
          <cell r="AL356">
            <v>0</v>
          </cell>
          <cell r="AM356">
            <v>84</v>
          </cell>
          <cell r="AN356">
            <v>54</v>
          </cell>
          <cell r="AO356" t="str">
            <v/>
          </cell>
          <cell r="AP356">
            <v>0</v>
          </cell>
          <cell r="AQ356" t="str">
            <v/>
          </cell>
          <cell r="AR356">
            <v>0</v>
          </cell>
          <cell r="AS356" t="str">
            <v/>
          </cell>
          <cell r="AT356">
            <v>0</v>
          </cell>
          <cell r="AU356" t="str">
            <v/>
          </cell>
          <cell r="AV356">
            <v>0</v>
          </cell>
          <cell r="AW356">
            <v>-14629</v>
          </cell>
          <cell r="AX356">
            <v>-14329</v>
          </cell>
          <cell r="AY356" t="str">
            <v/>
          </cell>
          <cell r="AZ356">
            <v>0</v>
          </cell>
          <cell r="BA356" t="str">
            <v/>
          </cell>
          <cell r="BB356">
            <v>0</v>
          </cell>
          <cell r="BC356">
            <v>-14629</v>
          </cell>
          <cell r="BD356">
            <v>-14329</v>
          </cell>
          <cell r="BE356">
            <v>-6026</v>
          </cell>
          <cell r="BF356">
            <v>-46123</v>
          </cell>
          <cell r="BG356">
            <v>131</v>
          </cell>
          <cell r="BH356" t="str">
            <v/>
          </cell>
          <cell r="BI356">
            <v>0</v>
          </cell>
          <cell r="BJ356">
            <v>113</v>
          </cell>
          <cell r="BK356" t="str">
            <v>项习飞</v>
          </cell>
          <cell r="BL356" t="str">
            <v>孙洋</v>
          </cell>
          <cell r="BM356" t="str">
            <v>苏东经</v>
          </cell>
          <cell r="BN356" t="str">
            <v>18612776197</v>
          </cell>
          <cell r="BO356" t="str">
            <v>2025-03-14</v>
          </cell>
        </row>
        <row r="357">
          <cell r="A357" t="str">
            <v>911103023303533195</v>
          </cell>
          <cell r="B357" t="str">
            <v>北京亦盛精密半导体有限公司</v>
          </cell>
          <cell r="C357" t="str">
            <v>2025</v>
          </cell>
          <cell r="D357" t="str">
            <v>2</v>
          </cell>
          <cell r="E357">
            <v>501627</v>
          </cell>
          <cell r="F357">
            <v>299266</v>
          </cell>
          <cell r="G357">
            <v>71338</v>
          </cell>
          <cell r="H357">
            <v>54471</v>
          </cell>
          <cell r="I357">
            <v>191518</v>
          </cell>
          <cell r="J357">
            <v>123266</v>
          </cell>
          <cell r="K357">
            <v>39998</v>
          </cell>
          <cell r="L357">
            <v>100370</v>
          </cell>
          <cell r="M357">
            <v>259592</v>
          </cell>
          <cell r="N357">
            <v>3003</v>
          </cell>
          <cell r="O357">
            <v>103485</v>
          </cell>
          <cell r="P357">
            <v>2289</v>
          </cell>
          <cell r="Q357">
            <v>794464</v>
          </cell>
          <cell r="R357">
            <v>535089</v>
          </cell>
          <cell r="S357">
            <v>360329</v>
          </cell>
          <cell r="T357">
            <v>396784</v>
          </cell>
          <cell r="U357">
            <v>25397</v>
          </cell>
          <cell r="V357">
            <v>17655</v>
          </cell>
          <cell r="W357">
            <v>17793</v>
          </cell>
          <cell r="X357">
            <v>16092</v>
          </cell>
          <cell r="Y357">
            <v>38</v>
          </cell>
          <cell r="Z357">
            <v>66</v>
          </cell>
          <cell r="AA357">
            <v>905</v>
          </cell>
          <cell r="AB357">
            <v>2733</v>
          </cell>
          <cell r="AC357">
            <v>2091</v>
          </cell>
          <cell r="AD357">
            <v>5396</v>
          </cell>
          <cell r="AE357">
            <v>1352</v>
          </cell>
          <cell r="AF357">
            <v>2276</v>
          </cell>
          <cell r="AG357">
            <v>634</v>
          </cell>
          <cell r="AH357">
            <v>1126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335</v>
          </cell>
          <cell r="AN357">
            <v>60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2915</v>
          </cell>
          <cell r="AX357">
            <v>-9975</v>
          </cell>
          <cell r="AY357" t="str">
            <v/>
          </cell>
          <cell r="AZ357">
            <v>0</v>
          </cell>
          <cell r="BA357" t="str">
            <v/>
          </cell>
          <cell r="BB357">
            <v>0</v>
          </cell>
          <cell r="BC357">
            <v>2915</v>
          </cell>
          <cell r="BD357">
            <v>-9975</v>
          </cell>
          <cell r="BE357">
            <v>0</v>
          </cell>
          <cell r="BF357">
            <v>-29</v>
          </cell>
          <cell r="BG357">
            <v>158</v>
          </cell>
          <cell r="BH357" t="str">
            <v/>
          </cell>
          <cell r="BI357">
            <v>0</v>
          </cell>
          <cell r="BJ357">
            <v>162</v>
          </cell>
          <cell r="BK357" t="str">
            <v>郑广文</v>
          </cell>
          <cell r="BL357" t="str">
            <v>张慧</v>
          </cell>
          <cell r="BM357" t="str">
            <v>陈冉</v>
          </cell>
          <cell r="BN357" t="str">
            <v>15797657323</v>
          </cell>
          <cell r="BO357" t="str">
            <v>2025-03-18</v>
          </cell>
        </row>
        <row r="358">
          <cell r="A358" t="str">
            <v>91110302MA002JAU90</v>
          </cell>
          <cell r="B358" t="str">
            <v>赛莱克斯微系统科技（北京）有限公司</v>
          </cell>
          <cell r="C358" t="str">
            <v>2025</v>
          </cell>
          <cell r="D358" t="str">
            <v>2</v>
          </cell>
          <cell r="E358">
            <v>864148</v>
          </cell>
          <cell r="F358">
            <v>866290</v>
          </cell>
          <cell r="G358">
            <v>72145</v>
          </cell>
          <cell r="H358">
            <v>67369</v>
          </cell>
          <cell r="I358">
            <v>136357</v>
          </cell>
          <cell r="J358">
            <v>133850</v>
          </cell>
          <cell r="K358">
            <v>2910</v>
          </cell>
          <cell r="L358">
            <v>1700</v>
          </cell>
          <cell r="M358">
            <v>1811719</v>
          </cell>
          <cell r="N358">
            <v>42707</v>
          </cell>
          <cell r="O358">
            <v>1304381</v>
          </cell>
          <cell r="P358">
            <v>42918</v>
          </cell>
          <cell r="Q358">
            <v>3228387</v>
          </cell>
          <cell r="R358">
            <v>3078425</v>
          </cell>
          <cell r="S358">
            <v>1924701</v>
          </cell>
          <cell r="T358">
            <v>1494733</v>
          </cell>
          <cell r="U358">
            <v>17014</v>
          </cell>
          <cell r="V358">
            <v>208006</v>
          </cell>
          <cell r="W358">
            <v>12257</v>
          </cell>
          <cell r="X358">
            <v>174227</v>
          </cell>
          <cell r="Y358">
            <v>653</v>
          </cell>
          <cell r="Z358">
            <v>771</v>
          </cell>
          <cell r="AA358">
            <v>363</v>
          </cell>
          <cell r="AB358">
            <v>365</v>
          </cell>
          <cell r="AC358">
            <v>5858</v>
          </cell>
          <cell r="AD358">
            <v>5029</v>
          </cell>
          <cell r="AE358">
            <v>60700</v>
          </cell>
          <cell r="AF358">
            <v>59082</v>
          </cell>
          <cell r="AG358">
            <v>1974</v>
          </cell>
          <cell r="AH358">
            <v>2545</v>
          </cell>
          <cell r="AI358">
            <v>0</v>
          </cell>
          <cell r="AJ358">
            <v>0</v>
          </cell>
          <cell r="AK358">
            <v>1207</v>
          </cell>
          <cell r="AL358">
            <v>1140</v>
          </cell>
          <cell r="AM358">
            <v>2185</v>
          </cell>
          <cell r="AN358">
            <v>9943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-61400</v>
          </cell>
          <cell r="AX358">
            <v>-22931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-61400</v>
          </cell>
          <cell r="BD358">
            <v>-22931</v>
          </cell>
          <cell r="BE358">
            <v>2217</v>
          </cell>
          <cell r="BF358">
            <v>21221</v>
          </cell>
          <cell r="BG358">
            <v>320</v>
          </cell>
          <cell r="BH358">
            <v>14371</v>
          </cell>
          <cell r="BI358">
            <v>7029</v>
          </cell>
          <cell r="BJ358">
            <v>391</v>
          </cell>
          <cell r="BK358" t="str">
            <v>杨云春</v>
          </cell>
          <cell r="BL358" t="str">
            <v>及利民</v>
          </cell>
          <cell r="BM358" t="str">
            <v>马亚茹</v>
          </cell>
          <cell r="BN358" t="str">
            <v>15630870537</v>
          </cell>
          <cell r="BO358" t="str">
            <v>2025-03-13</v>
          </cell>
        </row>
        <row r="359">
          <cell r="A359" t="str">
            <v>911103020648600770</v>
          </cell>
          <cell r="B359" t="str">
            <v>中国石化催化剂有限公司</v>
          </cell>
          <cell r="C359" t="str">
            <v>2025</v>
          </cell>
          <cell r="D359" t="str">
            <v>2</v>
          </cell>
          <cell r="E359">
            <v>1739273</v>
          </cell>
          <cell r="F359">
            <v>2846097</v>
          </cell>
          <cell r="G359">
            <v>209300</v>
          </cell>
          <cell r="H359">
            <v>435411</v>
          </cell>
          <cell r="I359">
            <v>658779</v>
          </cell>
          <cell r="J359">
            <v>599109</v>
          </cell>
          <cell r="K359">
            <v>534633</v>
          </cell>
          <cell r="L359">
            <v>303519</v>
          </cell>
          <cell r="M359">
            <v>684544</v>
          </cell>
          <cell r="N359">
            <v>65397</v>
          </cell>
          <cell r="O359">
            <v>698049</v>
          </cell>
          <cell r="P359">
            <v>238332</v>
          </cell>
          <cell r="Q359">
            <v>8648504</v>
          </cell>
          <cell r="R359">
            <v>8963105</v>
          </cell>
          <cell r="S359">
            <v>3394243</v>
          </cell>
          <cell r="T359">
            <v>3812750</v>
          </cell>
          <cell r="U359">
            <v>158750</v>
          </cell>
          <cell r="V359">
            <v>394464</v>
          </cell>
          <cell r="W359">
            <v>104677</v>
          </cell>
          <cell r="X359">
            <v>327850</v>
          </cell>
          <cell r="Y359">
            <v>1204</v>
          </cell>
          <cell r="Z359">
            <v>1161</v>
          </cell>
          <cell r="AA359">
            <v>6969</v>
          </cell>
          <cell r="AB359">
            <v>6234</v>
          </cell>
          <cell r="AC359">
            <v>43081</v>
          </cell>
          <cell r="AD359">
            <v>58743</v>
          </cell>
          <cell r="AE359">
            <v>9043</v>
          </cell>
          <cell r="AF359">
            <v>7338</v>
          </cell>
          <cell r="AG359">
            <v>3902</v>
          </cell>
          <cell r="AH359">
            <v>-2685</v>
          </cell>
          <cell r="AI359">
            <v>-14</v>
          </cell>
          <cell r="AJ359">
            <v>-24</v>
          </cell>
          <cell r="AK359">
            <v>1304</v>
          </cell>
          <cell r="AL359">
            <v>1177</v>
          </cell>
          <cell r="AM359">
            <v>2140</v>
          </cell>
          <cell r="AN359">
            <v>292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-6698</v>
          </cell>
          <cell r="AX359">
            <v>-2732</v>
          </cell>
          <cell r="AY359">
            <v>215</v>
          </cell>
          <cell r="AZ359">
            <v>153</v>
          </cell>
          <cell r="BA359">
            <v>28</v>
          </cell>
          <cell r="BB359">
            <v>1826</v>
          </cell>
          <cell r="BC359">
            <v>-6510</v>
          </cell>
          <cell r="BD359">
            <v>-4405</v>
          </cell>
          <cell r="BE359" t="str">
            <v/>
          </cell>
          <cell r="BF359">
            <v>5160</v>
          </cell>
          <cell r="BG359">
            <v>482</v>
          </cell>
          <cell r="BH359">
            <v>246</v>
          </cell>
          <cell r="BI359">
            <v>-661</v>
          </cell>
          <cell r="BJ359">
            <v>481</v>
          </cell>
          <cell r="BK359" t="str">
            <v>焦阳</v>
          </cell>
          <cell r="BL359" t="str">
            <v>沈浩</v>
          </cell>
          <cell r="BM359" t="str">
            <v>胡如金</v>
          </cell>
          <cell r="BN359" t="str">
            <v>010-21537679</v>
          </cell>
          <cell r="BO359" t="str">
            <v>2025-03-18</v>
          </cell>
        </row>
        <row r="360">
          <cell r="A360" t="str">
            <v>911101083397675346</v>
          </cell>
          <cell r="B360" t="str">
            <v>北京智充科技有限公司</v>
          </cell>
          <cell r="C360" t="str">
            <v>2025</v>
          </cell>
          <cell r="D360" t="str">
            <v>2</v>
          </cell>
          <cell r="E360">
            <v>352267</v>
          </cell>
          <cell r="F360">
            <v>326986</v>
          </cell>
          <cell r="G360">
            <v>158646</v>
          </cell>
          <cell r="H360">
            <v>128868</v>
          </cell>
          <cell r="I360">
            <v>46391</v>
          </cell>
          <cell r="J360">
            <v>38521</v>
          </cell>
          <cell r="K360">
            <v>20347</v>
          </cell>
          <cell r="L360">
            <v>4236</v>
          </cell>
          <cell r="M360">
            <v>1760</v>
          </cell>
          <cell r="N360">
            <v>10000</v>
          </cell>
          <cell r="O360">
            <v>6915</v>
          </cell>
          <cell r="P360">
            <v>11527</v>
          </cell>
          <cell r="Q360">
            <v>360116</v>
          </cell>
          <cell r="R360">
            <v>335150</v>
          </cell>
          <cell r="S360">
            <v>176509</v>
          </cell>
          <cell r="T360">
            <v>210687</v>
          </cell>
          <cell r="U360">
            <v>24209</v>
          </cell>
          <cell r="V360">
            <v>54778</v>
          </cell>
          <cell r="W360">
            <v>16343</v>
          </cell>
          <cell r="X360">
            <v>29495</v>
          </cell>
          <cell r="Y360">
            <v>-30</v>
          </cell>
          <cell r="Z360">
            <v>18</v>
          </cell>
          <cell r="AA360">
            <v>1960</v>
          </cell>
          <cell r="AB360">
            <v>2072</v>
          </cell>
          <cell r="AC360">
            <v>6314</v>
          </cell>
          <cell r="AD360">
            <v>6739</v>
          </cell>
          <cell r="AE360">
            <v>6987</v>
          </cell>
          <cell r="AF360">
            <v>4990</v>
          </cell>
          <cell r="AG360">
            <v>462</v>
          </cell>
          <cell r="AH360">
            <v>-1694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-7827</v>
          </cell>
          <cell r="AX360">
            <v>13158</v>
          </cell>
          <cell r="AY360">
            <v>335</v>
          </cell>
          <cell r="AZ360">
            <v>0</v>
          </cell>
          <cell r="BA360" t="str">
            <v/>
          </cell>
          <cell r="BB360">
            <v>23</v>
          </cell>
          <cell r="BC360">
            <v>-7492</v>
          </cell>
          <cell r="BD360">
            <v>13145</v>
          </cell>
          <cell r="BE360">
            <v>-2605</v>
          </cell>
          <cell r="BF360">
            <v>-932</v>
          </cell>
          <cell r="BG360">
            <v>150</v>
          </cell>
          <cell r="BH360">
            <v>0</v>
          </cell>
          <cell r="BI360">
            <v>0</v>
          </cell>
          <cell r="BJ360">
            <v>139</v>
          </cell>
          <cell r="BK360" t="str">
            <v>丁锐</v>
          </cell>
          <cell r="BL360" t="str">
            <v>张为国</v>
          </cell>
          <cell r="BM360" t="str">
            <v>孟然</v>
          </cell>
          <cell r="BN360" t="str">
            <v>15811063570</v>
          </cell>
          <cell r="BO360" t="str">
            <v>2025-03-12</v>
          </cell>
        </row>
        <row r="361">
          <cell r="A361" t="str">
            <v>91110302MA01G2UG2T</v>
          </cell>
          <cell r="B361" t="str">
            <v>轩竹（北京）医药科技有限公司</v>
          </cell>
          <cell r="C361" t="str">
            <v>2025</v>
          </cell>
          <cell r="D361" t="str">
            <v>2</v>
          </cell>
          <cell r="E361">
            <v>465458</v>
          </cell>
          <cell r="F361">
            <v>504722</v>
          </cell>
          <cell r="G361">
            <v>8199</v>
          </cell>
          <cell r="H361">
            <v>0</v>
          </cell>
          <cell r="I361">
            <v>14430</v>
          </cell>
          <cell r="J361">
            <v>11682</v>
          </cell>
          <cell r="K361">
            <v>2353</v>
          </cell>
          <cell r="L361">
            <v>1884</v>
          </cell>
          <cell r="M361">
            <v>820</v>
          </cell>
          <cell r="N361">
            <v>7933</v>
          </cell>
          <cell r="O361">
            <v>467</v>
          </cell>
          <cell r="P361">
            <v>5409</v>
          </cell>
          <cell r="Q361">
            <v>536983</v>
          </cell>
          <cell r="R361">
            <v>579855</v>
          </cell>
          <cell r="S361">
            <v>93415</v>
          </cell>
          <cell r="T361">
            <v>100635</v>
          </cell>
          <cell r="U361">
            <v>194</v>
          </cell>
          <cell r="V361">
            <v>756</v>
          </cell>
          <cell r="W361">
            <v>34</v>
          </cell>
          <cell r="X361">
            <v>443</v>
          </cell>
          <cell r="Y361">
            <v>1</v>
          </cell>
          <cell r="Z361">
            <v>4</v>
          </cell>
          <cell r="AA361">
            <v>659</v>
          </cell>
          <cell r="AB361">
            <v>805</v>
          </cell>
          <cell r="AC361">
            <v>455</v>
          </cell>
          <cell r="AD361">
            <v>547</v>
          </cell>
          <cell r="AE361">
            <v>1005</v>
          </cell>
          <cell r="AF361">
            <v>911</v>
          </cell>
          <cell r="AG361">
            <v>2</v>
          </cell>
          <cell r="AH361">
            <v>7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-1962</v>
          </cell>
          <cell r="AX361">
            <v>-1961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-1962</v>
          </cell>
          <cell r="BD361">
            <v>-1961</v>
          </cell>
          <cell r="BE361">
            <v>150</v>
          </cell>
          <cell r="BF361">
            <v>156</v>
          </cell>
          <cell r="BG361">
            <v>61</v>
          </cell>
          <cell r="BH361">
            <v>0</v>
          </cell>
          <cell r="BI361">
            <v>0</v>
          </cell>
          <cell r="BJ361">
            <v>73</v>
          </cell>
          <cell r="BK361" t="str">
            <v>徐艳君</v>
          </cell>
          <cell r="BL361" t="str">
            <v>郑少君</v>
          </cell>
          <cell r="BM361" t="str">
            <v>李宁</v>
          </cell>
          <cell r="BN361" t="str">
            <v>18715364798</v>
          </cell>
          <cell r="BO361" t="str">
            <v>2025-03-18</v>
          </cell>
        </row>
        <row r="362">
          <cell r="A362" t="str">
            <v>91110302080525404Y</v>
          </cell>
          <cell r="B362" t="str">
            <v>北京思瑞德医疗器械有限公司</v>
          </cell>
          <cell r="C362" t="str">
            <v>2025</v>
          </cell>
          <cell r="D362" t="str">
            <v>2</v>
          </cell>
          <cell r="E362">
            <v>109311</v>
          </cell>
          <cell r="F362">
            <v>100606</v>
          </cell>
          <cell r="G362">
            <v>28282</v>
          </cell>
          <cell r="H362">
            <v>16143</v>
          </cell>
          <cell r="I362">
            <v>36532</v>
          </cell>
          <cell r="J362">
            <v>42264</v>
          </cell>
          <cell r="K362">
            <v>4755</v>
          </cell>
          <cell r="L362">
            <v>4913</v>
          </cell>
          <cell r="M362">
            <v>9260</v>
          </cell>
          <cell r="N362">
            <v>20840</v>
          </cell>
          <cell r="O362">
            <v>8286</v>
          </cell>
          <cell r="P362">
            <v>22846</v>
          </cell>
          <cell r="Q362">
            <v>118061</v>
          </cell>
          <cell r="R362">
            <v>109572</v>
          </cell>
          <cell r="S362">
            <v>193492</v>
          </cell>
          <cell r="T362">
            <v>175819</v>
          </cell>
          <cell r="U362">
            <v>5241</v>
          </cell>
          <cell r="V362">
            <v>9204</v>
          </cell>
          <cell r="W362">
            <v>3433</v>
          </cell>
          <cell r="X362">
            <v>5856</v>
          </cell>
          <cell r="Y362">
            <v>4</v>
          </cell>
          <cell r="Z362">
            <v>3</v>
          </cell>
          <cell r="AA362">
            <v>1051</v>
          </cell>
          <cell r="AB362">
            <v>1194</v>
          </cell>
          <cell r="AC362">
            <v>658</v>
          </cell>
          <cell r="AD362">
            <v>694</v>
          </cell>
          <cell r="AE362">
            <v>1457</v>
          </cell>
          <cell r="AF362">
            <v>1608</v>
          </cell>
          <cell r="AG362">
            <v>-184</v>
          </cell>
          <cell r="AH362">
            <v>-73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-1178</v>
          </cell>
          <cell r="AX362">
            <v>-78</v>
          </cell>
          <cell r="AY362">
            <v>531</v>
          </cell>
          <cell r="AZ362">
            <v>65</v>
          </cell>
          <cell r="BA362">
            <v>90</v>
          </cell>
          <cell r="BB362">
            <v>110</v>
          </cell>
          <cell r="BC362">
            <v>-737</v>
          </cell>
          <cell r="BD362">
            <v>-122</v>
          </cell>
          <cell r="BE362">
            <v>-164</v>
          </cell>
          <cell r="BF362">
            <v>-230</v>
          </cell>
          <cell r="BG362">
            <v>69</v>
          </cell>
          <cell r="BH362">
            <v>0</v>
          </cell>
          <cell r="BI362">
            <v>0</v>
          </cell>
          <cell r="BJ362">
            <v>70</v>
          </cell>
          <cell r="BK362" t="str">
            <v>潘云杰</v>
          </cell>
          <cell r="BL362" t="str">
            <v>潘乐乐</v>
          </cell>
          <cell r="BM362" t="str">
            <v>潘乐乐</v>
          </cell>
          <cell r="BN362" t="str">
            <v>13604095356</v>
          </cell>
          <cell r="BO362" t="str">
            <v>2025-03-14</v>
          </cell>
        </row>
        <row r="363">
          <cell r="A363" t="str">
            <v>91110302MA00GRMLX4</v>
          </cell>
          <cell r="B363" t="str">
            <v>北京天星医疗股份有限公司</v>
          </cell>
          <cell r="C363" t="str">
            <v>2025</v>
          </cell>
          <cell r="D363" t="str">
            <v>2</v>
          </cell>
          <cell r="E363">
            <v>510046</v>
          </cell>
          <cell r="F363">
            <v>391521</v>
          </cell>
          <cell r="G363">
            <v>2293</v>
          </cell>
          <cell r="H363">
            <v>558</v>
          </cell>
          <cell r="I363">
            <v>67405</v>
          </cell>
          <cell r="J363">
            <v>45834</v>
          </cell>
          <cell r="K363">
            <v>25913</v>
          </cell>
          <cell r="L363">
            <v>15886</v>
          </cell>
          <cell r="M363">
            <v>24964</v>
          </cell>
          <cell r="N363">
            <v>17990</v>
          </cell>
          <cell r="O363">
            <v>20109</v>
          </cell>
          <cell r="P363">
            <v>11920</v>
          </cell>
          <cell r="Q363">
            <v>557343</v>
          </cell>
          <cell r="R363">
            <v>439212</v>
          </cell>
          <cell r="S363">
            <v>62770</v>
          </cell>
          <cell r="T363">
            <v>45153</v>
          </cell>
          <cell r="U363">
            <v>24440</v>
          </cell>
          <cell r="V363">
            <v>25112</v>
          </cell>
          <cell r="W363">
            <v>5987</v>
          </cell>
          <cell r="X363">
            <v>6112</v>
          </cell>
          <cell r="Y363">
            <v>45</v>
          </cell>
          <cell r="Z363">
            <v>218</v>
          </cell>
          <cell r="AA363">
            <v>9934</v>
          </cell>
          <cell r="AB363">
            <v>10859</v>
          </cell>
          <cell r="AC363">
            <v>3120</v>
          </cell>
          <cell r="AD363">
            <v>2727</v>
          </cell>
          <cell r="AE363">
            <v>5398</v>
          </cell>
          <cell r="AF363">
            <v>5155</v>
          </cell>
          <cell r="AG363">
            <v>-2285</v>
          </cell>
          <cell r="AH363">
            <v>-255</v>
          </cell>
          <cell r="AI363" t="str">
            <v/>
          </cell>
          <cell r="AJ363">
            <v>0</v>
          </cell>
          <cell r="AK363" t="str">
            <v/>
          </cell>
          <cell r="AL363">
            <v>0</v>
          </cell>
          <cell r="AM363">
            <v>60</v>
          </cell>
          <cell r="AN363">
            <v>0</v>
          </cell>
          <cell r="AO363" t="str">
            <v/>
          </cell>
          <cell r="AP363">
            <v>0</v>
          </cell>
          <cell r="AQ363" t="str">
            <v/>
          </cell>
          <cell r="AR363">
            <v>0</v>
          </cell>
          <cell r="AS363" t="str">
            <v/>
          </cell>
          <cell r="AT363">
            <v>0</v>
          </cell>
          <cell r="AU363" t="str">
            <v/>
          </cell>
          <cell r="AV363">
            <v>0</v>
          </cell>
          <cell r="AW363">
            <v>2300</v>
          </cell>
          <cell r="AX363">
            <v>296</v>
          </cell>
          <cell r="AY363" t="str">
            <v/>
          </cell>
          <cell r="AZ363">
            <v>0</v>
          </cell>
          <cell r="BA363" t="str">
            <v/>
          </cell>
          <cell r="BB363">
            <v>0</v>
          </cell>
          <cell r="BC363">
            <v>2300</v>
          </cell>
          <cell r="BD363">
            <v>296</v>
          </cell>
          <cell r="BE363">
            <v>419</v>
          </cell>
          <cell r="BF363">
            <v>1767</v>
          </cell>
          <cell r="BG363">
            <v>350</v>
          </cell>
          <cell r="BH363" t="str">
            <v/>
          </cell>
          <cell r="BI363">
            <v>0</v>
          </cell>
          <cell r="BJ363">
            <v>315</v>
          </cell>
          <cell r="BK363" t="str">
            <v>董文兴</v>
          </cell>
          <cell r="BL363" t="str">
            <v>武丁丁</v>
          </cell>
          <cell r="BM363" t="str">
            <v>冯玉洁</v>
          </cell>
          <cell r="BN363" t="str">
            <v>13463624713</v>
          </cell>
          <cell r="BO363" t="str">
            <v>2025-03-12</v>
          </cell>
        </row>
        <row r="364">
          <cell r="A364" t="str">
            <v>91110302MA007QPT25</v>
          </cell>
          <cell r="B364" t="str">
            <v>长鑫集电（北京）存储技术有限公司</v>
          </cell>
          <cell r="C364" t="str">
            <v>2025</v>
          </cell>
          <cell r="D364" t="str">
            <v>2</v>
          </cell>
          <cell r="E364">
            <v>22564452</v>
          </cell>
          <cell r="F364">
            <v>15239558</v>
          </cell>
          <cell r="G364">
            <v>2012259</v>
          </cell>
          <cell r="H364">
            <v>512226</v>
          </cell>
          <cell r="I364">
            <v>5681468</v>
          </cell>
          <cell r="J364">
            <v>2971223</v>
          </cell>
          <cell r="K364">
            <v>325501</v>
          </cell>
          <cell r="L364">
            <v>250839</v>
          </cell>
          <cell r="M364">
            <v>57340161</v>
          </cell>
          <cell r="N364">
            <v>1919609</v>
          </cell>
          <cell r="O364">
            <v>25857937</v>
          </cell>
          <cell r="P364">
            <v>1269091</v>
          </cell>
          <cell r="Q364">
            <v>94483106</v>
          </cell>
          <cell r="R364">
            <v>63369254</v>
          </cell>
          <cell r="S364">
            <v>53681073</v>
          </cell>
          <cell r="T364">
            <v>40079834</v>
          </cell>
          <cell r="U364">
            <v>1151932</v>
          </cell>
          <cell r="V364">
            <v>880086</v>
          </cell>
          <cell r="W364">
            <v>1079735</v>
          </cell>
          <cell r="X364">
            <v>1084687</v>
          </cell>
          <cell r="Y364">
            <v>8381</v>
          </cell>
          <cell r="Z364">
            <v>5871</v>
          </cell>
          <cell r="AA364">
            <v>33093</v>
          </cell>
          <cell r="AB364">
            <v>24643</v>
          </cell>
          <cell r="AC364">
            <v>61847</v>
          </cell>
          <cell r="AD364">
            <v>87497</v>
          </cell>
          <cell r="AE364">
            <v>74165</v>
          </cell>
          <cell r="AF364">
            <v>37315</v>
          </cell>
          <cell r="AG364">
            <v>171449</v>
          </cell>
          <cell r="AH364">
            <v>136300</v>
          </cell>
          <cell r="AI364">
            <v>-427566</v>
          </cell>
          <cell r="AJ364">
            <v>221704</v>
          </cell>
          <cell r="AK364" t="str">
            <v/>
          </cell>
          <cell r="AL364">
            <v>0</v>
          </cell>
          <cell r="AM364">
            <v>19788</v>
          </cell>
          <cell r="AN364">
            <v>16398</v>
          </cell>
          <cell r="AO364" t="str">
            <v/>
          </cell>
          <cell r="AP364">
            <v>0</v>
          </cell>
          <cell r="AQ364" t="str">
            <v/>
          </cell>
          <cell r="AR364">
            <v>0</v>
          </cell>
          <cell r="AS364">
            <v>7992</v>
          </cell>
          <cell r="AT364">
            <v>0</v>
          </cell>
          <cell r="AU364" t="str">
            <v/>
          </cell>
          <cell r="AV364">
            <v>0</v>
          </cell>
          <cell r="AW364">
            <v>-676525</v>
          </cell>
          <cell r="AX364">
            <v>-258123</v>
          </cell>
          <cell r="AY364">
            <v>169</v>
          </cell>
          <cell r="AZ364">
            <v>888</v>
          </cell>
          <cell r="BA364" t="str">
            <v/>
          </cell>
          <cell r="BB364">
            <v>0</v>
          </cell>
          <cell r="BC364">
            <v>-676355</v>
          </cell>
          <cell r="BD364">
            <v>-257235</v>
          </cell>
          <cell r="BE364">
            <v>229137</v>
          </cell>
          <cell r="BF364">
            <v>547542</v>
          </cell>
          <cell r="BG364">
            <v>2639</v>
          </cell>
          <cell r="BH364" t="str">
            <v/>
          </cell>
          <cell r="BI364">
            <v>0</v>
          </cell>
          <cell r="BJ364">
            <v>1809</v>
          </cell>
          <cell r="BK364" t="str">
            <v>刘延东</v>
          </cell>
          <cell r="BL364" t="str">
            <v>吴鹏</v>
          </cell>
          <cell r="BM364" t="str">
            <v>贺瑶</v>
          </cell>
          <cell r="BN364" t="str">
            <v>16601076821</v>
          </cell>
          <cell r="BO364" t="str">
            <v>2025-03-17</v>
          </cell>
        </row>
        <row r="365">
          <cell r="A365" t="str">
            <v>9111010859605245XJ</v>
          </cell>
          <cell r="B365" t="str">
            <v>北京华卓精科科技股份有限公司</v>
          </cell>
          <cell r="C365" t="str">
            <v>2025</v>
          </cell>
          <cell r="D365" t="str">
            <v>2</v>
          </cell>
          <cell r="E365">
            <v>1054496</v>
          </cell>
          <cell r="F365">
            <v>1167569</v>
          </cell>
          <cell r="G365">
            <v>379468</v>
          </cell>
          <cell r="H365">
            <v>455179</v>
          </cell>
          <cell r="I365">
            <v>428020</v>
          </cell>
          <cell r="J365">
            <v>440998</v>
          </cell>
          <cell r="K365">
            <v>129371</v>
          </cell>
          <cell r="L365">
            <v>71182</v>
          </cell>
          <cell r="M365">
            <v>326309</v>
          </cell>
          <cell r="N365">
            <v>97402</v>
          </cell>
          <cell r="O365">
            <v>278267</v>
          </cell>
          <cell r="P365">
            <v>118013</v>
          </cell>
          <cell r="Q365">
            <v>1866191</v>
          </cell>
          <cell r="R365">
            <v>1888676</v>
          </cell>
          <cell r="S365">
            <v>1225233</v>
          </cell>
          <cell r="T365">
            <v>1291018</v>
          </cell>
          <cell r="U365">
            <v>29148</v>
          </cell>
          <cell r="V365">
            <v>20222</v>
          </cell>
          <cell r="W365">
            <v>22095</v>
          </cell>
          <cell r="X365">
            <v>15806</v>
          </cell>
          <cell r="Y365">
            <v>107</v>
          </cell>
          <cell r="Z365">
            <v>137</v>
          </cell>
          <cell r="AA365">
            <v>3063</v>
          </cell>
          <cell r="AB365">
            <v>1462</v>
          </cell>
          <cell r="AC365">
            <v>10028</v>
          </cell>
          <cell r="AD365">
            <v>6196</v>
          </cell>
          <cell r="AE365">
            <v>22326</v>
          </cell>
          <cell r="AF365">
            <v>23994</v>
          </cell>
          <cell r="AG365">
            <v>375</v>
          </cell>
          <cell r="AH365">
            <v>-314</v>
          </cell>
          <cell r="AI365">
            <v>0</v>
          </cell>
          <cell r="AJ365">
            <v>0</v>
          </cell>
          <cell r="AK365" t="str">
            <v/>
          </cell>
          <cell r="AL365">
            <v>0</v>
          </cell>
          <cell r="AM365">
            <v>302</v>
          </cell>
          <cell r="AN365">
            <v>292</v>
          </cell>
          <cell r="AO365" t="str">
            <v/>
          </cell>
          <cell r="AP365">
            <v>0</v>
          </cell>
          <cell r="AQ365" t="str">
            <v/>
          </cell>
          <cell r="AR365">
            <v>0</v>
          </cell>
          <cell r="AS365" t="str">
            <v/>
          </cell>
          <cell r="AT365">
            <v>0</v>
          </cell>
          <cell r="AU365" t="str">
            <v/>
          </cell>
          <cell r="AV365">
            <v>0</v>
          </cell>
          <cell r="AW365">
            <v>-28544</v>
          </cell>
          <cell r="AX365">
            <v>-26767</v>
          </cell>
          <cell r="AY365">
            <v>188</v>
          </cell>
          <cell r="AZ365">
            <v>0</v>
          </cell>
          <cell r="BA365">
            <v>21</v>
          </cell>
          <cell r="BB365">
            <v>0</v>
          </cell>
          <cell r="BC365">
            <v>-28377</v>
          </cell>
          <cell r="BD365">
            <v>-26767</v>
          </cell>
          <cell r="BE365">
            <v>-4802</v>
          </cell>
          <cell r="BF365">
            <v>-13860</v>
          </cell>
          <cell r="BG365">
            <v>467</v>
          </cell>
          <cell r="BH365">
            <v>0</v>
          </cell>
          <cell r="BI365" t="str">
            <v/>
          </cell>
          <cell r="BJ365">
            <v>523</v>
          </cell>
          <cell r="BK365" t="str">
            <v>孙国华</v>
          </cell>
          <cell r="BL365" t="str">
            <v>肖雪梅</v>
          </cell>
          <cell r="BM365" t="str">
            <v>张京</v>
          </cell>
          <cell r="BN365" t="str">
            <v>13601255354</v>
          </cell>
          <cell r="BO365" t="str">
            <v>2025-03-14</v>
          </cell>
        </row>
        <row r="366">
          <cell r="A366" t="str">
            <v>91110115797571280N</v>
          </cell>
          <cell r="B366" t="str">
            <v>北京航天衡科技有限公司</v>
          </cell>
          <cell r="C366" t="str">
            <v>2025</v>
          </cell>
          <cell r="D366" t="str">
            <v>2</v>
          </cell>
          <cell r="E366">
            <v>35331</v>
          </cell>
          <cell r="F366">
            <v>47492</v>
          </cell>
          <cell r="G366">
            <v>9473</v>
          </cell>
          <cell r="H366">
            <v>7036</v>
          </cell>
          <cell r="I366">
            <v>6868</v>
          </cell>
          <cell r="J366">
            <v>10464</v>
          </cell>
          <cell r="K366">
            <v>138</v>
          </cell>
          <cell r="L366">
            <v>124</v>
          </cell>
          <cell r="M366">
            <v>32091</v>
          </cell>
          <cell r="N366">
            <v>3687</v>
          </cell>
          <cell r="O366">
            <v>29170</v>
          </cell>
          <cell r="P366">
            <v>5142</v>
          </cell>
          <cell r="Q366">
            <v>46149</v>
          </cell>
          <cell r="R366">
            <v>58407</v>
          </cell>
          <cell r="S366">
            <v>29998</v>
          </cell>
          <cell r="T366">
            <v>39935</v>
          </cell>
          <cell r="U366">
            <v>4903</v>
          </cell>
          <cell r="V366">
            <v>8735</v>
          </cell>
          <cell r="W366">
            <v>4081</v>
          </cell>
          <cell r="X366">
            <v>8440</v>
          </cell>
          <cell r="Y366">
            <v>43</v>
          </cell>
          <cell r="Z366">
            <v>48</v>
          </cell>
          <cell r="AA366" t="str">
            <v/>
          </cell>
          <cell r="AB366">
            <v>0</v>
          </cell>
          <cell r="AC366">
            <v>978</v>
          </cell>
          <cell r="AD366">
            <v>1013</v>
          </cell>
          <cell r="AE366" t="str">
            <v/>
          </cell>
          <cell r="AF366">
            <v>0</v>
          </cell>
          <cell r="AG366">
            <v>29</v>
          </cell>
          <cell r="AH366">
            <v>58</v>
          </cell>
          <cell r="AI366" t="str">
            <v/>
          </cell>
          <cell r="AJ366">
            <v>0</v>
          </cell>
          <cell r="AK366" t="str">
            <v/>
          </cell>
          <cell r="AL366">
            <v>0</v>
          </cell>
          <cell r="AM366" t="str">
            <v/>
          </cell>
          <cell r="AN366">
            <v>0</v>
          </cell>
          <cell r="AO366" t="str">
            <v/>
          </cell>
          <cell r="AP366">
            <v>0</v>
          </cell>
          <cell r="AQ366" t="str">
            <v/>
          </cell>
          <cell r="AR366">
            <v>0</v>
          </cell>
          <cell r="AS366" t="str">
            <v/>
          </cell>
          <cell r="AT366">
            <v>0</v>
          </cell>
          <cell r="AU366" t="str">
            <v/>
          </cell>
          <cell r="AV366">
            <v>0</v>
          </cell>
          <cell r="AW366">
            <v>-228</v>
          </cell>
          <cell r="AX366">
            <v>-824</v>
          </cell>
          <cell r="AY366" t="str">
            <v/>
          </cell>
          <cell r="AZ366">
            <v>0</v>
          </cell>
          <cell r="BA366" t="str">
            <v/>
          </cell>
          <cell r="BB366">
            <v>0</v>
          </cell>
          <cell r="BC366">
            <v>-228</v>
          </cell>
          <cell r="BD366">
            <v>-824</v>
          </cell>
          <cell r="BE366">
            <v>213</v>
          </cell>
          <cell r="BF366">
            <v>52</v>
          </cell>
          <cell r="BG366">
            <v>146</v>
          </cell>
          <cell r="BH366" t="str">
            <v/>
          </cell>
          <cell r="BI366">
            <v>0</v>
          </cell>
          <cell r="BJ366">
            <v>190</v>
          </cell>
          <cell r="BK366" t="str">
            <v>冯建榕</v>
          </cell>
          <cell r="BL366" t="str">
            <v>吴芳芳</v>
          </cell>
          <cell r="BM366" t="str">
            <v>周晓兰</v>
          </cell>
          <cell r="BN366" t="str">
            <v>18531619016</v>
          </cell>
          <cell r="BO366" t="str">
            <v>2025-03-12</v>
          </cell>
        </row>
        <row r="367">
          <cell r="A367" t="str">
            <v>91110115700272365B</v>
          </cell>
          <cell r="B367" t="str">
            <v>北京今谷神箭测控技术研究所</v>
          </cell>
          <cell r="C367" t="str">
            <v>2025</v>
          </cell>
          <cell r="D367" t="str">
            <v>2</v>
          </cell>
          <cell r="E367">
            <v>110449</v>
          </cell>
          <cell r="F367">
            <v>128059</v>
          </cell>
          <cell r="G367">
            <v>55802</v>
          </cell>
          <cell r="H367">
            <v>51128</v>
          </cell>
          <cell r="I367">
            <v>2820</v>
          </cell>
          <cell r="J367">
            <v>6120</v>
          </cell>
          <cell r="K367">
            <v>2680</v>
          </cell>
          <cell r="L367">
            <v>122</v>
          </cell>
          <cell r="M367">
            <v>13399</v>
          </cell>
          <cell r="N367">
            <v>140</v>
          </cell>
          <cell r="O367">
            <v>13007</v>
          </cell>
          <cell r="P367">
            <v>5998</v>
          </cell>
          <cell r="Q367">
            <v>127875</v>
          </cell>
          <cell r="R367">
            <v>137238</v>
          </cell>
          <cell r="S367">
            <v>118982</v>
          </cell>
          <cell r="T367">
            <v>128059</v>
          </cell>
          <cell r="U367">
            <v>7449</v>
          </cell>
          <cell r="V367">
            <v>7124</v>
          </cell>
          <cell r="W367">
            <v>6836</v>
          </cell>
          <cell r="X367">
            <v>6468</v>
          </cell>
          <cell r="Y367" t="str">
            <v/>
          </cell>
          <cell r="Z367">
            <v>11</v>
          </cell>
          <cell r="AA367">
            <v>508</v>
          </cell>
          <cell r="AB367">
            <v>259</v>
          </cell>
          <cell r="AC367">
            <v>358</v>
          </cell>
          <cell r="AD367">
            <v>409</v>
          </cell>
          <cell r="AE367" t="str">
            <v/>
          </cell>
          <cell r="AF367">
            <v>0</v>
          </cell>
          <cell r="AG367" t="str">
            <v/>
          </cell>
          <cell r="AH367">
            <v>0</v>
          </cell>
          <cell r="AI367" t="str">
            <v/>
          </cell>
          <cell r="AJ367">
            <v>0</v>
          </cell>
          <cell r="AK367" t="str">
            <v/>
          </cell>
          <cell r="AL367">
            <v>0</v>
          </cell>
          <cell r="AM367" t="str">
            <v/>
          </cell>
          <cell r="AN367">
            <v>0</v>
          </cell>
          <cell r="AO367" t="str">
            <v/>
          </cell>
          <cell r="AP367">
            <v>0</v>
          </cell>
          <cell r="AQ367" t="str">
            <v/>
          </cell>
          <cell r="AR367">
            <v>0</v>
          </cell>
          <cell r="AS367" t="str">
            <v/>
          </cell>
          <cell r="AT367">
            <v>0</v>
          </cell>
          <cell r="AU367" t="str">
            <v/>
          </cell>
          <cell r="AV367">
            <v>0</v>
          </cell>
          <cell r="AW367">
            <v>-254</v>
          </cell>
          <cell r="AX367">
            <v>-25</v>
          </cell>
          <cell r="AY367" t="str">
            <v/>
          </cell>
          <cell r="AZ367">
            <v>0</v>
          </cell>
          <cell r="BA367" t="str">
            <v/>
          </cell>
          <cell r="BB367">
            <v>0</v>
          </cell>
          <cell r="BC367">
            <v>-254</v>
          </cell>
          <cell r="BD367">
            <v>-25</v>
          </cell>
          <cell r="BE367">
            <v>6</v>
          </cell>
          <cell r="BF367">
            <v>23</v>
          </cell>
          <cell r="BG367">
            <v>46</v>
          </cell>
          <cell r="BH367" t="str">
            <v/>
          </cell>
          <cell r="BI367">
            <v>0</v>
          </cell>
          <cell r="BJ367">
            <v>49</v>
          </cell>
          <cell r="BK367" t="str">
            <v>彭司卉</v>
          </cell>
          <cell r="BL367" t="str">
            <v>杨丽</v>
          </cell>
          <cell r="BM367" t="str">
            <v>杨丽</v>
          </cell>
          <cell r="BN367" t="str">
            <v>67968227</v>
          </cell>
          <cell r="BO367" t="str">
            <v>2025-03-12</v>
          </cell>
        </row>
        <row r="368">
          <cell r="A368" t="str">
            <v>911103027786029260</v>
          </cell>
          <cell r="B368" t="str">
            <v>亿滋食品（北京）有限公司</v>
          </cell>
          <cell r="C368" t="str">
            <v>2025</v>
          </cell>
          <cell r="D368" t="str">
            <v>2</v>
          </cell>
          <cell r="E368">
            <v>622228</v>
          </cell>
          <cell r="F368">
            <v>908558</v>
          </cell>
          <cell r="G368">
            <v>102678</v>
          </cell>
          <cell r="H368">
            <v>145041</v>
          </cell>
          <cell r="I368">
            <v>23019</v>
          </cell>
          <cell r="J368">
            <v>16864</v>
          </cell>
          <cell r="K368">
            <v>11195</v>
          </cell>
          <cell r="L368">
            <v>3431</v>
          </cell>
          <cell r="M368">
            <v>1130544</v>
          </cell>
          <cell r="N368">
            <v>7761</v>
          </cell>
          <cell r="O368">
            <v>1144921</v>
          </cell>
          <cell r="P368">
            <v>9614</v>
          </cell>
          <cell r="Q368">
            <v>1197354</v>
          </cell>
          <cell r="R368">
            <v>1481345</v>
          </cell>
          <cell r="S368">
            <v>765631</v>
          </cell>
          <cell r="T368">
            <v>655828</v>
          </cell>
          <cell r="U368">
            <v>193166</v>
          </cell>
          <cell r="V368">
            <v>228295</v>
          </cell>
          <cell r="W368">
            <v>163953</v>
          </cell>
          <cell r="X368">
            <v>178054</v>
          </cell>
          <cell r="Y368">
            <v>855</v>
          </cell>
          <cell r="Z368">
            <v>1210</v>
          </cell>
          <cell r="AA368" t="str">
            <v/>
          </cell>
          <cell r="AB368">
            <v>30847</v>
          </cell>
          <cell r="AC368">
            <v>5111</v>
          </cell>
          <cell r="AD368">
            <v>6597</v>
          </cell>
          <cell r="AE368" t="str">
            <v/>
          </cell>
          <cell r="AF368">
            <v>0</v>
          </cell>
          <cell r="AG368">
            <v>14</v>
          </cell>
          <cell r="AH368">
            <v>-195</v>
          </cell>
          <cell r="AI368" t="str">
            <v/>
          </cell>
          <cell r="AJ368">
            <v>0</v>
          </cell>
          <cell r="AK368" t="str">
            <v/>
          </cell>
          <cell r="AL368">
            <v>0</v>
          </cell>
          <cell r="AM368">
            <v>73</v>
          </cell>
          <cell r="AN368">
            <v>63</v>
          </cell>
          <cell r="AO368">
            <v>2140</v>
          </cell>
          <cell r="AP368">
            <v>3275</v>
          </cell>
          <cell r="AQ368" t="str">
            <v/>
          </cell>
          <cell r="AR368">
            <v>0</v>
          </cell>
          <cell r="AS368" t="str">
            <v/>
          </cell>
          <cell r="AT368">
            <v>0</v>
          </cell>
          <cell r="AU368" t="str">
            <v/>
          </cell>
          <cell r="AV368">
            <v>0</v>
          </cell>
          <cell r="AW368">
            <v>25446</v>
          </cell>
          <cell r="AX368">
            <v>15120</v>
          </cell>
          <cell r="AY368">
            <v>3</v>
          </cell>
          <cell r="AZ368">
            <v>4</v>
          </cell>
          <cell r="BA368">
            <v>466</v>
          </cell>
          <cell r="BB368">
            <v>0</v>
          </cell>
          <cell r="BC368">
            <v>24983</v>
          </cell>
          <cell r="BD368">
            <v>15124</v>
          </cell>
          <cell r="BE368">
            <v>-2439</v>
          </cell>
          <cell r="BF368">
            <v>3093</v>
          </cell>
          <cell r="BG368">
            <v>494</v>
          </cell>
          <cell r="BH368">
            <v>6245</v>
          </cell>
          <cell r="BI368">
            <v>3781</v>
          </cell>
          <cell r="BJ368">
            <v>477</v>
          </cell>
          <cell r="BK368" t="str">
            <v>范睿思</v>
          </cell>
          <cell r="BL368" t="str">
            <v>王国虹</v>
          </cell>
          <cell r="BM368" t="str">
            <v>杨丽平</v>
          </cell>
          <cell r="BN368" t="str">
            <v>13581933916</v>
          </cell>
          <cell r="BO368" t="str">
            <v>2025-03-12</v>
          </cell>
        </row>
        <row r="369">
          <cell r="A369" t="str">
            <v>9111030276550178XK</v>
          </cell>
          <cell r="B369" t="str">
            <v>北京DOLE食品有限公司</v>
          </cell>
          <cell r="C369" t="str">
            <v>2025</v>
          </cell>
          <cell r="D369" t="str">
            <v>2</v>
          </cell>
          <cell r="E369">
            <v>69641</v>
          </cell>
          <cell r="F369">
            <v>60839</v>
          </cell>
          <cell r="G369">
            <v>19952</v>
          </cell>
          <cell r="H369">
            <v>21958</v>
          </cell>
          <cell r="I369">
            <v>5063</v>
          </cell>
          <cell r="J369">
            <v>4867</v>
          </cell>
          <cell r="K369">
            <v>3577</v>
          </cell>
          <cell r="L369">
            <v>3417</v>
          </cell>
          <cell r="M369">
            <v>58111</v>
          </cell>
          <cell r="N369">
            <v>1486</v>
          </cell>
          <cell r="O369">
            <v>58079</v>
          </cell>
          <cell r="P369">
            <v>1450</v>
          </cell>
          <cell r="Q369">
            <v>98749</v>
          </cell>
          <cell r="R369">
            <v>92159</v>
          </cell>
          <cell r="S369">
            <v>9624</v>
          </cell>
          <cell r="T369">
            <v>8198</v>
          </cell>
          <cell r="U369">
            <v>51773</v>
          </cell>
          <cell r="V369">
            <v>47277</v>
          </cell>
          <cell r="W369">
            <v>53458</v>
          </cell>
          <cell r="X369">
            <v>52330</v>
          </cell>
          <cell r="Y369">
            <v>116</v>
          </cell>
          <cell r="Z369">
            <v>108</v>
          </cell>
          <cell r="AA369">
            <v>4750</v>
          </cell>
          <cell r="AB369">
            <v>4230</v>
          </cell>
          <cell r="AC369">
            <v>1269</v>
          </cell>
          <cell r="AD369">
            <v>1274</v>
          </cell>
          <cell r="AE369" t="str">
            <v/>
          </cell>
          <cell r="AF369">
            <v>0</v>
          </cell>
          <cell r="AG369">
            <v>7</v>
          </cell>
          <cell r="AH369">
            <v>7</v>
          </cell>
          <cell r="AI369">
            <v>15</v>
          </cell>
          <cell r="AJ369">
            <v>0</v>
          </cell>
          <cell r="AK369" t="str">
            <v/>
          </cell>
          <cell r="AL369">
            <v>0</v>
          </cell>
          <cell r="AM369">
            <v>8</v>
          </cell>
          <cell r="AN369">
            <v>0</v>
          </cell>
          <cell r="AO369" t="str">
            <v/>
          </cell>
          <cell r="AP369">
            <v>0</v>
          </cell>
          <cell r="AQ369" t="str">
            <v/>
          </cell>
          <cell r="AR369">
            <v>0</v>
          </cell>
          <cell r="AS369" t="str">
            <v/>
          </cell>
          <cell r="AT369">
            <v>0</v>
          </cell>
          <cell r="AU369" t="str">
            <v/>
          </cell>
          <cell r="AV369">
            <v>0</v>
          </cell>
          <cell r="AW369">
            <v>-7804</v>
          </cell>
          <cell r="AX369">
            <v>-10673</v>
          </cell>
          <cell r="AY369">
            <v>19</v>
          </cell>
          <cell r="AZ369">
            <v>30</v>
          </cell>
          <cell r="BA369" t="str">
            <v/>
          </cell>
          <cell r="BB369">
            <v>0</v>
          </cell>
          <cell r="BC369">
            <v>-7785</v>
          </cell>
          <cell r="BD369">
            <v>-10643</v>
          </cell>
          <cell r="BE369">
            <v>34</v>
          </cell>
          <cell r="BF369">
            <v>-163</v>
          </cell>
          <cell r="BG369">
            <v>86</v>
          </cell>
          <cell r="BH369">
            <v>0</v>
          </cell>
          <cell r="BI369">
            <v>-2656</v>
          </cell>
          <cell r="BJ369">
            <v>91</v>
          </cell>
          <cell r="BK369" t="str">
            <v>渡边陽介</v>
          </cell>
          <cell r="BL369" t="str">
            <v>赵捷</v>
          </cell>
          <cell r="BM369" t="str">
            <v>吕晶</v>
          </cell>
          <cell r="BN369" t="str">
            <v>67803889</v>
          </cell>
          <cell r="BO369" t="str">
            <v>2025-03-13</v>
          </cell>
        </row>
        <row r="370">
          <cell r="A370" t="str">
            <v>9111011276754883X7</v>
          </cell>
          <cell r="B370" t="str">
            <v>北京索莱宝科技有限公司</v>
          </cell>
          <cell r="C370" t="str">
            <v>2025</v>
          </cell>
          <cell r="D370" t="str">
            <v>2</v>
          </cell>
          <cell r="E370">
            <v>140958</v>
          </cell>
          <cell r="F370">
            <v>99511</v>
          </cell>
          <cell r="G370">
            <v>8052</v>
          </cell>
          <cell r="H370">
            <v>9741</v>
          </cell>
          <cell r="I370">
            <v>2676</v>
          </cell>
          <cell r="J370">
            <v>739</v>
          </cell>
          <cell r="K370">
            <v>2119</v>
          </cell>
          <cell r="L370">
            <v>168</v>
          </cell>
          <cell r="M370">
            <v>45828</v>
          </cell>
          <cell r="N370">
            <v>475</v>
          </cell>
          <cell r="O370">
            <v>44275</v>
          </cell>
          <cell r="P370">
            <v>447</v>
          </cell>
          <cell r="Q370">
            <v>191827</v>
          </cell>
          <cell r="R370">
            <v>147310</v>
          </cell>
          <cell r="S370">
            <v>57845</v>
          </cell>
          <cell r="T370">
            <v>41518</v>
          </cell>
          <cell r="U370">
            <v>23448</v>
          </cell>
          <cell r="V370">
            <v>24594</v>
          </cell>
          <cell r="W370">
            <v>6841</v>
          </cell>
          <cell r="X370">
            <v>9415</v>
          </cell>
          <cell r="Y370">
            <v>145</v>
          </cell>
          <cell r="Z370">
            <v>121</v>
          </cell>
          <cell r="AA370">
            <v>2889</v>
          </cell>
          <cell r="AB370">
            <v>5551</v>
          </cell>
          <cell r="AC370">
            <v>7769</v>
          </cell>
          <cell r="AD370">
            <v>8309</v>
          </cell>
          <cell r="AE370">
            <v>4616</v>
          </cell>
          <cell r="AF370">
            <v>3266</v>
          </cell>
          <cell r="AG370">
            <v>7</v>
          </cell>
          <cell r="AH370">
            <v>-64</v>
          </cell>
          <cell r="AI370" t="str">
            <v/>
          </cell>
          <cell r="AJ370">
            <v>0</v>
          </cell>
          <cell r="AK370" t="str">
            <v/>
          </cell>
          <cell r="AL370">
            <v>0</v>
          </cell>
          <cell r="AM370">
            <v>185</v>
          </cell>
          <cell r="AN370">
            <v>727</v>
          </cell>
          <cell r="AO370">
            <v>1242</v>
          </cell>
          <cell r="AP370">
            <v>0</v>
          </cell>
          <cell r="AQ370" t="str">
            <v/>
          </cell>
          <cell r="AR370">
            <v>0</v>
          </cell>
          <cell r="AS370">
            <v>-580</v>
          </cell>
          <cell r="AT370">
            <v>0</v>
          </cell>
          <cell r="AU370" t="str">
            <v/>
          </cell>
          <cell r="AV370">
            <v>0</v>
          </cell>
          <cell r="AW370">
            <v>2027</v>
          </cell>
          <cell r="AX370">
            <v>-1276</v>
          </cell>
          <cell r="AY370">
            <v>9</v>
          </cell>
          <cell r="AZ370">
            <v>0</v>
          </cell>
          <cell r="BA370" t="str">
            <v/>
          </cell>
          <cell r="BB370">
            <v>0</v>
          </cell>
          <cell r="BC370">
            <v>2036</v>
          </cell>
          <cell r="BD370">
            <v>-1276</v>
          </cell>
          <cell r="BE370">
            <v>1052</v>
          </cell>
          <cell r="BF370">
            <v>1029</v>
          </cell>
          <cell r="BG370">
            <v>335</v>
          </cell>
          <cell r="BH370" t="str">
            <v/>
          </cell>
          <cell r="BI370">
            <v>0</v>
          </cell>
          <cell r="BJ370">
            <v>353</v>
          </cell>
          <cell r="BK370" t="str">
            <v>马玉岭</v>
          </cell>
          <cell r="BL370" t="str">
            <v>马玉岭</v>
          </cell>
          <cell r="BM370" t="str">
            <v>王金琳</v>
          </cell>
          <cell r="BN370" t="str">
            <v>50973164</v>
          </cell>
          <cell r="BO370" t="str">
            <v>2025-03-17</v>
          </cell>
        </row>
        <row r="371">
          <cell r="A371" t="str">
            <v>9111000071093297X1</v>
          </cell>
          <cell r="B371" t="str">
            <v>中国石油集团海洋工程有限公司</v>
          </cell>
          <cell r="C371" t="str">
            <v>2025</v>
          </cell>
          <cell r="D371" t="str">
            <v>2</v>
          </cell>
          <cell r="E371">
            <v>1036440</v>
          </cell>
          <cell r="F371">
            <v>1080540</v>
          </cell>
          <cell r="G371">
            <v>154854</v>
          </cell>
          <cell r="H371">
            <v>200695</v>
          </cell>
          <cell r="I371">
            <v>11043</v>
          </cell>
          <cell r="J371">
            <v>9787</v>
          </cell>
          <cell r="K371">
            <v>0</v>
          </cell>
          <cell r="L371">
            <v>0</v>
          </cell>
          <cell r="M371">
            <v>8782756</v>
          </cell>
          <cell r="N371">
            <v>11043</v>
          </cell>
          <cell r="O371">
            <v>8343777</v>
          </cell>
          <cell r="P371">
            <v>9787</v>
          </cell>
          <cell r="Q371">
            <v>5216434</v>
          </cell>
          <cell r="R371">
            <v>5076995</v>
          </cell>
          <cell r="S371">
            <v>2189752</v>
          </cell>
          <cell r="T371">
            <v>2381271</v>
          </cell>
          <cell r="U371">
            <v>331536</v>
          </cell>
          <cell r="V371">
            <v>357084</v>
          </cell>
          <cell r="W371">
            <v>269071</v>
          </cell>
          <cell r="X371">
            <v>310974</v>
          </cell>
          <cell r="Y371">
            <v>637</v>
          </cell>
          <cell r="Z371">
            <v>563</v>
          </cell>
          <cell r="AA371">
            <v>0</v>
          </cell>
          <cell r="AB371">
            <v>0</v>
          </cell>
          <cell r="AC371">
            <v>18374</v>
          </cell>
          <cell r="AD371">
            <v>17222</v>
          </cell>
          <cell r="AE371">
            <v>0</v>
          </cell>
          <cell r="AF371">
            <v>8668</v>
          </cell>
          <cell r="AG371">
            <v>729</v>
          </cell>
          <cell r="AH371">
            <v>333</v>
          </cell>
          <cell r="AI371">
            <v>-437</v>
          </cell>
          <cell r="AJ371">
            <v>-45</v>
          </cell>
          <cell r="AK371">
            <v>322</v>
          </cell>
          <cell r="AL371">
            <v>-12</v>
          </cell>
          <cell r="AM371">
            <v>20</v>
          </cell>
          <cell r="AN371">
            <v>45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-33</v>
          </cell>
          <cell r="AV371">
            <v>0</v>
          </cell>
          <cell r="AW371">
            <v>42597</v>
          </cell>
          <cell r="AX371">
            <v>19311</v>
          </cell>
          <cell r="AY371">
            <v>10</v>
          </cell>
          <cell r="AZ371">
            <v>1154</v>
          </cell>
          <cell r="BA371">
            <v>652</v>
          </cell>
          <cell r="BB371">
            <v>188</v>
          </cell>
          <cell r="BC371">
            <v>41955</v>
          </cell>
          <cell r="BD371">
            <v>20277</v>
          </cell>
          <cell r="BE371">
            <v>-2677</v>
          </cell>
          <cell r="BF371">
            <v>19200</v>
          </cell>
          <cell r="BG371">
            <v>1431</v>
          </cell>
          <cell r="BH371" t="str">
            <v/>
          </cell>
          <cell r="BI371">
            <v>0</v>
          </cell>
          <cell r="BJ371">
            <v>1414</v>
          </cell>
          <cell r="BK371" t="str">
            <v>熊敏</v>
          </cell>
          <cell r="BL371" t="str">
            <v>倪行宇</v>
          </cell>
          <cell r="BM371" t="str">
            <v>毕博</v>
          </cell>
          <cell r="BN371" t="str">
            <v>15901537750</v>
          </cell>
          <cell r="BO371" t="str">
            <v>2025-03-17</v>
          </cell>
        </row>
        <row r="372">
          <cell r="A372" t="str">
            <v>91110302794050762G</v>
          </cell>
          <cell r="B372" t="str">
            <v>威利朗沃矿业设备（北京）有限公司</v>
          </cell>
          <cell r="C372" t="str">
            <v>2025</v>
          </cell>
          <cell r="D372" t="str">
            <v>2</v>
          </cell>
          <cell r="E372">
            <v>181943</v>
          </cell>
          <cell r="F372">
            <v>203115</v>
          </cell>
          <cell r="G372">
            <v>102531</v>
          </cell>
          <cell r="H372">
            <v>128106</v>
          </cell>
          <cell r="I372">
            <v>55094</v>
          </cell>
          <cell r="J372">
            <v>56938</v>
          </cell>
          <cell r="K372">
            <v>4250</v>
          </cell>
          <cell r="L372">
            <v>0</v>
          </cell>
          <cell r="M372">
            <v>32490</v>
          </cell>
          <cell r="N372">
            <v>50844</v>
          </cell>
          <cell r="O372">
            <v>41628</v>
          </cell>
          <cell r="P372" t="str">
            <v/>
          </cell>
          <cell r="Q372">
            <v>201290</v>
          </cell>
          <cell r="R372">
            <v>218057</v>
          </cell>
          <cell r="S372">
            <v>64041</v>
          </cell>
          <cell r="T372">
            <v>89749</v>
          </cell>
          <cell r="U372">
            <v>8533</v>
          </cell>
          <cell r="V372">
            <v>5446</v>
          </cell>
          <cell r="W372">
            <v>6958</v>
          </cell>
          <cell r="X372">
            <v>6328</v>
          </cell>
          <cell r="Y372">
            <v>82</v>
          </cell>
          <cell r="Z372">
            <v>133</v>
          </cell>
          <cell r="AA372">
            <v>870</v>
          </cell>
          <cell r="AB372">
            <v>668</v>
          </cell>
          <cell r="AC372">
            <v>1334</v>
          </cell>
          <cell r="AD372">
            <v>1366</v>
          </cell>
          <cell r="AE372">
            <v>1127</v>
          </cell>
          <cell r="AF372">
            <v>771</v>
          </cell>
          <cell r="AG372">
            <v>354</v>
          </cell>
          <cell r="AH372">
            <v>296</v>
          </cell>
          <cell r="AI372" t="str">
            <v/>
          </cell>
          <cell r="AJ372">
            <v>0</v>
          </cell>
          <cell r="AK372" t="str">
            <v/>
          </cell>
          <cell r="AL372">
            <v>0</v>
          </cell>
          <cell r="AM372" t="str">
            <v/>
          </cell>
          <cell r="AN372">
            <v>0</v>
          </cell>
          <cell r="AO372">
            <v>0</v>
          </cell>
          <cell r="AP372">
            <v>0</v>
          </cell>
          <cell r="AQ372" t="str">
            <v/>
          </cell>
          <cell r="AR372">
            <v>0</v>
          </cell>
          <cell r="AS372" t="str">
            <v/>
          </cell>
          <cell r="AT372">
            <v>0</v>
          </cell>
          <cell r="AU372">
            <v>151</v>
          </cell>
          <cell r="AV372">
            <v>0</v>
          </cell>
          <cell r="AW372">
            <v>-2041</v>
          </cell>
          <cell r="AX372">
            <v>-4117</v>
          </cell>
          <cell r="AY372">
            <v>0</v>
          </cell>
          <cell r="AZ372">
            <v>61</v>
          </cell>
          <cell r="BA372">
            <v>0</v>
          </cell>
          <cell r="BB372">
            <v>0</v>
          </cell>
          <cell r="BC372">
            <v>-2041</v>
          </cell>
          <cell r="BD372">
            <v>-4055</v>
          </cell>
          <cell r="BE372">
            <v>-477</v>
          </cell>
          <cell r="BF372">
            <v>-732</v>
          </cell>
          <cell r="BG372">
            <v>111</v>
          </cell>
          <cell r="BH372">
            <v>0</v>
          </cell>
          <cell r="BI372" t="str">
            <v/>
          </cell>
          <cell r="BJ372">
            <v>71</v>
          </cell>
          <cell r="BK372" t="str">
            <v>苏军康</v>
          </cell>
          <cell r="BL372" t="str">
            <v>关亮</v>
          </cell>
          <cell r="BM372" t="str">
            <v>关亮</v>
          </cell>
          <cell r="BN372" t="str">
            <v>13910963472</v>
          </cell>
          <cell r="BO372" t="str">
            <v>2025-03-17</v>
          </cell>
        </row>
        <row r="373">
          <cell r="A373" t="str">
            <v>9111030275215407X8</v>
          </cell>
          <cell r="B373" t="str">
            <v>北京中车赛德铁道电气科技有限公司</v>
          </cell>
          <cell r="C373" t="str">
            <v>2025</v>
          </cell>
          <cell r="D373" t="str">
            <v>2</v>
          </cell>
          <cell r="E373">
            <v>680139</v>
          </cell>
          <cell r="F373">
            <v>641756</v>
          </cell>
          <cell r="G373">
            <v>275598</v>
          </cell>
          <cell r="H373">
            <v>206916</v>
          </cell>
          <cell r="I373">
            <v>319603</v>
          </cell>
          <cell r="J373">
            <v>293987</v>
          </cell>
          <cell r="K373">
            <v>119338</v>
          </cell>
          <cell r="L373">
            <v>118288</v>
          </cell>
          <cell r="M373">
            <v>66842</v>
          </cell>
          <cell r="N373">
            <v>83811</v>
          </cell>
          <cell r="O373">
            <v>69960</v>
          </cell>
          <cell r="P373">
            <v>48876</v>
          </cell>
          <cell r="Q373">
            <v>796031</v>
          </cell>
          <cell r="R373">
            <v>744333</v>
          </cell>
          <cell r="S373">
            <v>523803</v>
          </cell>
          <cell r="T373">
            <v>481403</v>
          </cell>
          <cell r="U373">
            <v>66610</v>
          </cell>
          <cell r="V373">
            <v>54500</v>
          </cell>
          <cell r="W373">
            <v>48200</v>
          </cell>
          <cell r="X373">
            <v>39309</v>
          </cell>
          <cell r="Y373">
            <v>243</v>
          </cell>
          <cell r="Z373">
            <v>147</v>
          </cell>
          <cell r="AA373">
            <v>3831</v>
          </cell>
          <cell r="AB373">
            <v>2131</v>
          </cell>
          <cell r="AC373">
            <v>3027</v>
          </cell>
          <cell r="AD373">
            <v>2724</v>
          </cell>
          <cell r="AE373">
            <v>3599</v>
          </cell>
          <cell r="AF373">
            <v>4636</v>
          </cell>
          <cell r="AG373">
            <v>157</v>
          </cell>
          <cell r="AH373">
            <v>5</v>
          </cell>
          <cell r="AI373" t="str">
            <v/>
          </cell>
          <cell r="AJ373">
            <v>0</v>
          </cell>
          <cell r="AK373" t="str">
            <v/>
          </cell>
          <cell r="AL373">
            <v>0</v>
          </cell>
          <cell r="AM373">
            <v>225</v>
          </cell>
          <cell r="AN373">
            <v>2264</v>
          </cell>
          <cell r="AO373" t="str">
            <v/>
          </cell>
          <cell r="AP373">
            <v>0</v>
          </cell>
          <cell r="AQ373" t="str">
            <v/>
          </cell>
          <cell r="AR373">
            <v>0</v>
          </cell>
          <cell r="AS373" t="str">
            <v/>
          </cell>
          <cell r="AT373">
            <v>0</v>
          </cell>
          <cell r="AU373" t="str">
            <v/>
          </cell>
          <cell r="AV373">
            <v>0</v>
          </cell>
          <cell r="AW373">
            <v>7776</v>
          </cell>
          <cell r="AX373">
            <v>7810</v>
          </cell>
          <cell r="AY373" t="str">
            <v/>
          </cell>
          <cell r="AZ373">
            <v>0</v>
          </cell>
          <cell r="BA373">
            <v>1</v>
          </cell>
          <cell r="BB373">
            <v>59</v>
          </cell>
          <cell r="BC373">
            <v>7776</v>
          </cell>
          <cell r="BD373">
            <v>7750</v>
          </cell>
          <cell r="BE373">
            <v>1223</v>
          </cell>
          <cell r="BF373">
            <v>1684</v>
          </cell>
          <cell r="BG373">
            <v>104</v>
          </cell>
          <cell r="BH373">
            <v>1173</v>
          </cell>
          <cell r="BI373">
            <v>1162</v>
          </cell>
          <cell r="BJ373">
            <v>318</v>
          </cell>
          <cell r="BK373" t="str">
            <v>耿海路</v>
          </cell>
          <cell r="BL373" t="str">
            <v>南霞</v>
          </cell>
          <cell r="BM373" t="str">
            <v>高煜坤</v>
          </cell>
          <cell r="BN373" t="str">
            <v>13994451192</v>
          </cell>
          <cell r="BO373" t="str">
            <v>2025-03-13</v>
          </cell>
        </row>
        <row r="374">
          <cell r="A374" t="str">
            <v>9111030278250283XW</v>
          </cell>
          <cell r="B374" t="str">
            <v>三盈联合科技股份有限公司</v>
          </cell>
          <cell r="C374" t="str">
            <v>2025</v>
          </cell>
          <cell r="D374" t="str">
            <v>2</v>
          </cell>
          <cell r="E374">
            <v>698338</v>
          </cell>
          <cell r="F374">
            <v>716105</v>
          </cell>
          <cell r="G374">
            <v>417666</v>
          </cell>
          <cell r="H374">
            <v>398244</v>
          </cell>
          <cell r="I374">
            <v>134861</v>
          </cell>
          <cell r="J374">
            <v>149225</v>
          </cell>
          <cell r="K374">
            <v>12515</v>
          </cell>
          <cell r="L374">
            <v>20768</v>
          </cell>
          <cell r="M374">
            <v>76625</v>
          </cell>
          <cell r="N374">
            <v>16222</v>
          </cell>
          <cell r="O374">
            <v>74142</v>
          </cell>
          <cell r="P374">
            <v>19308</v>
          </cell>
          <cell r="Q374">
            <v>841571</v>
          </cell>
          <cell r="R374">
            <v>811965</v>
          </cell>
          <cell r="S374">
            <v>482070</v>
          </cell>
          <cell r="T374">
            <v>494941</v>
          </cell>
          <cell r="U374">
            <v>67389</v>
          </cell>
          <cell r="V374">
            <v>51519</v>
          </cell>
          <cell r="W374">
            <v>51166</v>
          </cell>
          <cell r="X374">
            <v>36859</v>
          </cell>
          <cell r="Y374">
            <v>96</v>
          </cell>
          <cell r="Z374">
            <v>244</v>
          </cell>
          <cell r="AA374">
            <v>2926</v>
          </cell>
          <cell r="AB374">
            <v>7216</v>
          </cell>
          <cell r="AC374">
            <v>2314</v>
          </cell>
          <cell r="AD374">
            <v>3388</v>
          </cell>
          <cell r="AE374">
            <v>2088</v>
          </cell>
          <cell r="AF374">
            <v>1935</v>
          </cell>
          <cell r="AG374">
            <v>27</v>
          </cell>
          <cell r="AH374">
            <v>80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5104</v>
          </cell>
          <cell r="AN374">
            <v>2575</v>
          </cell>
          <cell r="AO374">
            <v>73</v>
          </cell>
          <cell r="AP374">
            <v>13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13951</v>
          </cell>
          <cell r="AX374">
            <v>4385</v>
          </cell>
          <cell r="AY374">
            <v>8</v>
          </cell>
          <cell r="AZ374">
            <v>0</v>
          </cell>
          <cell r="BA374">
            <v>0</v>
          </cell>
          <cell r="BB374">
            <v>3</v>
          </cell>
          <cell r="BC374">
            <v>13959</v>
          </cell>
          <cell r="BD374">
            <v>4382</v>
          </cell>
          <cell r="BE374">
            <v>-656</v>
          </cell>
          <cell r="BF374">
            <v>2182</v>
          </cell>
          <cell r="BG374">
            <v>325</v>
          </cell>
          <cell r="BH374">
            <v>0</v>
          </cell>
          <cell r="BI374">
            <v>1</v>
          </cell>
          <cell r="BJ374">
            <v>349</v>
          </cell>
          <cell r="BK374" t="str">
            <v>蔡红璞</v>
          </cell>
          <cell r="BL374" t="str">
            <v>杨艳梅</v>
          </cell>
          <cell r="BM374" t="str">
            <v>郭立清</v>
          </cell>
          <cell r="BN374" t="str">
            <v>15825384073</v>
          </cell>
          <cell r="BO374" t="str">
            <v>2025-03-13</v>
          </cell>
        </row>
        <row r="375">
          <cell r="A375" t="str">
            <v>911101127533029433</v>
          </cell>
          <cell r="B375" t="str">
            <v>北京国明通用电气设备有限公司</v>
          </cell>
          <cell r="C375" t="str">
            <v>2025</v>
          </cell>
          <cell r="D375" t="str">
            <v>2</v>
          </cell>
          <cell r="E375">
            <v>126714</v>
          </cell>
          <cell r="F375">
            <v>128245</v>
          </cell>
          <cell r="G375">
            <v>98496</v>
          </cell>
          <cell r="H375">
            <v>92110</v>
          </cell>
          <cell r="I375">
            <v>2150</v>
          </cell>
          <cell r="J375">
            <v>3961</v>
          </cell>
          <cell r="K375">
            <v>199</v>
          </cell>
          <cell r="L375">
            <v>3961</v>
          </cell>
          <cell r="M375">
            <v>7617</v>
          </cell>
          <cell r="N375">
            <v>96</v>
          </cell>
          <cell r="O375">
            <v>7672</v>
          </cell>
          <cell r="P375">
            <v>0</v>
          </cell>
          <cell r="Q375">
            <v>130345</v>
          </cell>
          <cell r="R375">
            <v>132293</v>
          </cell>
          <cell r="S375">
            <v>48470</v>
          </cell>
          <cell r="T375">
            <v>49509</v>
          </cell>
          <cell r="U375">
            <v>5761</v>
          </cell>
          <cell r="V375">
            <v>7631</v>
          </cell>
          <cell r="W375">
            <v>5136</v>
          </cell>
          <cell r="X375">
            <v>6073</v>
          </cell>
          <cell r="Y375">
            <v>24</v>
          </cell>
          <cell r="Z375">
            <v>21</v>
          </cell>
          <cell r="AA375">
            <v>0</v>
          </cell>
          <cell r="AB375">
            <v>50</v>
          </cell>
          <cell r="AC375">
            <v>448</v>
          </cell>
          <cell r="AD375">
            <v>1066</v>
          </cell>
          <cell r="AE375" t="str">
            <v/>
          </cell>
          <cell r="AF375">
            <v>0</v>
          </cell>
          <cell r="AG375">
            <v>31</v>
          </cell>
          <cell r="AH375">
            <v>196</v>
          </cell>
          <cell r="AI375" t="str">
            <v/>
          </cell>
          <cell r="AJ375">
            <v>0</v>
          </cell>
          <cell r="AK375" t="str">
            <v/>
          </cell>
          <cell r="AL375">
            <v>0</v>
          </cell>
          <cell r="AM375" t="str">
            <v/>
          </cell>
          <cell r="AN375">
            <v>0</v>
          </cell>
          <cell r="AO375" t="str">
            <v/>
          </cell>
          <cell r="AP375">
            <v>0</v>
          </cell>
          <cell r="AQ375" t="str">
            <v/>
          </cell>
          <cell r="AR375">
            <v>0</v>
          </cell>
          <cell r="AS375" t="str">
            <v/>
          </cell>
          <cell r="AT375">
            <v>0</v>
          </cell>
          <cell r="AU375" t="str">
            <v/>
          </cell>
          <cell r="AV375">
            <v>0</v>
          </cell>
          <cell r="AW375">
            <v>119</v>
          </cell>
          <cell r="AX375">
            <v>227</v>
          </cell>
          <cell r="AY375" t="str">
            <v/>
          </cell>
          <cell r="AZ375">
            <v>1</v>
          </cell>
          <cell r="BA375" t="str">
            <v/>
          </cell>
          <cell r="BB375">
            <v>0</v>
          </cell>
          <cell r="BC375">
            <v>119</v>
          </cell>
          <cell r="BD375">
            <v>228</v>
          </cell>
          <cell r="BE375">
            <v>217</v>
          </cell>
          <cell r="BF375">
            <v>341</v>
          </cell>
          <cell r="BG375">
            <v>17</v>
          </cell>
          <cell r="BH375" t="str">
            <v/>
          </cell>
          <cell r="BI375">
            <v>0</v>
          </cell>
          <cell r="BJ375">
            <v>55</v>
          </cell>
          <cell r="BK375" t="str">
            <v>钱琪美</v>
          </cell>
          <cell r="BL375" t="str">
            <v>刘洋</v>
          </cell>
          <cell r="BM375" t="str">
            <v>杨涛</v>
          </cell>
          <cell r="BN375" t="str">
            <v>13011015735</v>
          </cell>
          <cell r="BO375" t="str">
            <v>2025-03-17</v>
          </cell>
        </row>
        <row r="376">
          <cell r="A376" t="str">
            <v>911103027493534308</v>
          </cell>
          <cell r="B376" t="str">
            <v>北京星和众工设备技术股份有限公司</v>
          </cell>
          <cell r="C376" t="str">
            <v>2025</v>
          </cell>
          <cell r="D376" t="str">
            <v>2</v>
          </cell>
          <cell r="E376">
            <v>393221</v>
          </cell>
          <cell r="F376">
            <v>525152</v>
          </cell>
          <cell r="G376">
            <v>70499</v>
          </cell>
          <cell r="H376">
            <v>69241</v>
          </cell>
          <cell r="I376">
            <v>202682</v>
          </cell>
          <cell r="J376">
            <v>326369</v>
          </cell>
          <cell r="K376" t="str">
            <v/>
          </cell>
          <cell r="L376">
            <v>0</v>
          </cell>
          <cell r="M376">
            <v>16288</v>
          </cell>
          <cell r="N376">
            <v>202682</v>
          </cell>
          <cell r="O376">
            <v>16262</v>
          </cell>
          <cell r="P376">
            <v>326369</v>
          </cell>
          <cell r="Q376">
            <v>482962</v>
          </cell>
          <cell r="R376">
            <v>611596</v>
          </cell>
          <cell r="S376">
            <v>353275</v>
          </cell>
          <cell r="T376">
            <v>484352</v>
          </cell>
          <cell r="U376">
            <v>0</v>
          </cell>
          <cell r="V376">
            <v>89</v>
          </cell>
          <cell r="W376">
            <v>-14</v>
          </cell>
          <cell r="X376">
            <v>42</v>
          </cell>
          <cell r="Y376" t="str">
            <v/>
          </cell>
          <cell r="Z376">
            <v>209</v>
          </cell>
          <cell r="AA376">
            <v>162</v>
          </cell>
          <cell r="AB376">
            <v>220</v>
          </cell>
          <cell r="AC376">
            <v>1523</v>
          </cell>
          <cell r="AD376">
            <v>1210</v>
          </cell>
          <cell r="AE376">
            <v>827</v>
          </cell>
          <cell r="AF376">
            <v>793</v>
          </cell>
          <cell r="AG376">
            <v>110</v>
          </cell>
          <cell r="AH376">
            <v>369</v>
          </cell>
          <cell r="AI376" t="str">
            <v/>
          </cell>
          <cell r="AJ376">
            <v>0</v>
          </cell>
          <cell r="AK376" t="str">
            <v/>
          </cell>
          <cell r="AL376">
            <v>-10</v>
          </cell>
          <cell r="AM376">
            <v>7</v>
          </cell>
          <cell r="AN376">
            <v>813</v>
          </cell>
          <cell r="AO376" t="str">
            <v/>
          </cell>
          <cell r="AP376">
            <v>0</v>
          </cell>
          <cell r="AQ376" t="str">
            <v/>
          </cell>
          <cell r="AR376">
            <v>0</v>
          </cell>
          <cell r="AS376" t="str">
            <v/>
          </cell>
          <cell r="AT376">
            <v>0</v>
          </cell>
          <cell r="AU376" t="str">
            <v/>
          </cell>
          <cell r="AV376">
            <v>0</v>
          </cell>
          <cell r="AW376">
            <v>-2603</v>
          </cell>
          <cell r="AX376">
            <v>-1949</v>
          </cell>
          <cell r="AY376">
            <v>238</v>
          </cell>
          <cell r="AZ376">
            <v>1736</v>
          </cell>
          <cell r="BA376" t="str">
            <v/>
          </cell>
          <cell r="BB376">
            <v>18</v>
          </cell>
          <cell r="BC376">
            <v>-2365</v>
          </cell>
          <cell r="BD376">
            <v>-231</v>
          </cell>
          <cell r="BE376">
            <v>-1830</v>
          </cell>
          <cell r="BF376">
            <v>1743</v>
          </cell>
          <cell r="BG376">
            <v>52</v>
          </cell>
          <cell r="BH376" t="str">
            <v/>
          </cell>
          <cell r="BI376">
            <v>0</v>
          </cell>
          <cell r="BJ376">
            <v>49</v>
          </cell>
          <cell r="BK376" t="str">
            <v>杨放光</v>
          </cell>
          <cell r="BL376" t="str">
            <v>王斌</v>
          </cell>
          <cell r="BM376" t="str">
            <v>杜萌</v>
          </cell>
          <cell r="BN376" t="str">
            <v>15011360433</v>
          </cell>
          <cell r="BO376" t="str">
            <v>2025-03-14</v>
          </cell>
        </row>
        <row r="377">
          <cell r="A377" t="str">
            <v>91110302600067671C</v>
          </cell>
          <cell r="B377" t="str">
            <v>施耐德（北京）低压电器有限公司</v>
          </cell>
          <cell r="C377" t="str">
            <v>2025</v>
          </cell>
          <cell r="D377" t="str">
            <v>2</v>
          </cell>
          <cell r="E377">
            <v>934820</v>
          </cell>
          <cell r="F377">
            <v>1135624</v>
          </cell>
          <cell r="G377">
            <v>478294</v>
          </cell>
          <cell r="H377">
            <v>507083</v>
          </cell>
          <cell r="I377">
            <v>128131</v>
          </cell>
          <cell r="J377">
            <v>105712</v>
          </cell>
          <cell r="K377">
            <v>6112</v>
          </cell>
          <cell r="L377">
            <v>7020</v>
          </cell>
          <cell r="M377">
            <v>703868</v>
          </cell>
          <cell r="N377">
            <v>92255</v>
          </cell>
          <cell r="O377">
            <v>656373</v>
          </cell>
          <cell r="P377">
            <v>75583</v>
          </cell>
          <cell r="Q377">
            <v>1212546</v>
          </cell>
          <cell r="R377">
            <v>1444089</v>
          </cell>
          <cell r="S377">
            <v>843167</v>
          </cell>
          <cell r="T377">
            <v>980665</v>
          </cell>
          <cell r="U377">
            <v>439839</v>
          </cell>
          <cell r="V377">
            <v>452840</v>
          </cell>
          <cell r="W377">
            <v>307511</v>
          </cell>
          <cell r="X377">
            <v>280797</v>
          </cell>
          <cell r="Y377">
            <v>1578</v>
          </cell>
          <cell r="Z377">
            <v>3373</v>
          </cell>
          <cell r="AA377">
            <v>986</v>
          </cell>
          <cell r="AB377">
            <v>875</v>
          </cell>
          <cell r="AC377">
            <v>14315</v>
          </cell>
          <cell r="AD377">
            <v>7925</v>
          </cell>
          <cell r="AE377">
            <v>0</v>
          </cell>
          <cell r="AF377">
            <v>0</v>
          </cell>
          <cell r="AG377">
            <v>86</v>
          </cell>
          <cell r="AH377">
            <v>118</v>
          </cell>
          <cell r="AI377" t="str">
            <v/>
          </cell>
          <cell r="AJ377">
            <v>0</v>
          </cell>
          <cell r="AK377" t="str">
            <v/>
          </cell>
          <cell r="AL377">
            <v>0</v>
          </cell>
          <cell r="AM377" t="str">
            <v/>
          </cell>
          <cell r="AN377">
            <v>0</v>
          </cell>
          <cell r="AO377">
            <v>1091</v>
          </cell>
          <cell r="AP377">
            <v>2020</v>
          </cell>
          <cell r="AQ377" t="str">
            <v/>
          </cell>
          <cell r="AR377">
            <v>0</v>
          </cell>
          <cell r="AS377" t="str">
            <v/>
          </cell>
          <cell r="AT377">
            <v>0</v>
          </cell>
          <cell r="AU377" t="str">
            <v/>
          </cell>
          <cell r="AV377">
            <v>0</v>
          </cell>
          <cell r="AW377">
            <v>116455</v>
          </cell>
          <cell r="AX377">
            <v>161773</v>
          </cell>
          <cell r="AY377">
            <v>77</v>
          </cell>
          <cell r="AZ377">
            <v>59</v>
          </cell>
          <cell r="BA377" t="str">
            <v/>
          </cell>
          <cell r="BB377">
            <v>0</v>
          </cell>
          <cell r="BC377">
            <v>116532</v>
          </cell>
          <cell r="BD377">
            <v>161832</v>
          </cell>
          <cell r="BE377">
            <v>1152</v>
          </cell>
          <cell r="BF377">
            <v>10022</v>
          </cell>
          <cell r="BG377">
            <v>671</v>
          </cell>
          <cell r="BH377">
            <v>29133</v>
          </cell>
          <cell r="BI377">
            <v>40458</v>
          </cell>
          <cell r="BJ377">
            <v>785</v>
          </cell>
          <cell r="BK377" t="str">
            <v>郑智淞</v>
          </cell>
          <cell r="BL377" t="str">
            <v>李秀娟</v>
          </cell>
          <cell r="BM377" t="str">
            <v>朱瑞琪</v>
          </cell>
          <cell r="BN377" t="str">
            <v>17371027620</v>
          </cell>
          <cell r="BO377" t="str">
            <v>2025-03-12</v>
          </cell>
        </row>
        <row r="378">
          <cell r="A378" t="str">
            <v>91110302700216881B</v>
          </cell>
          <cell r="B378" t="str">
            <v>北京大宝化妆品有限公司</v>
          </cell>
          <cell r="C378" t="str">
            <v>2025</v>
          </cell>
          <cell r="D378" t="str">
            <v>2</v>
          </cell>
          <cell r="E378">
            <v>749798</v>
          </cell>
          <cell r="F378">
            <v>799351</v>
          </cell>
          <cell r="G378">
            <v>34437</v>
          </cell>
          <cell r="H378">
            <v>0</v>
          </cell>
          <cell r="I378">
            <v>20303</v>
          </cell>
          <cell r="J378">
            <v>19009</v>
          </cell>
          <cell r="K378">
            <v>2717</v>
          </cell>
          <cell r="L378">
            <v>1002</v>
          </cell>
          <cell r="M378">
            <v>387307</v>
          </cell>
          <cell r="N378">
            <v>17586</v>
          </cell>
          <cell r="O378">
            <v>386454</v>
          </cell>
          <cell r="P378">
            <v>15214</v>
          </cell>
          <cell r="Q378">
            <v>905514</v>
          </cell>
          <cell r="R378">
            <v>960491</v>
          </cell>
          <cell r="S378">
            <v>190375</v>
          </cell>
          <cell r="T378">
            <v>213746</v>
          </cell>
          <cell r="U378">
            <v>68865</v>
          </cell>
          <cell r="V378">
            <v>49510</v>
          </cell>
          <cell r="W378">
            <v>44499</v>
          </cell>
          <cell r="X378">
            <v>38778</v>
          </cell>
          <cell r="Y378">
            <v>0</v>
          </cell>
          <cell r="Z378">
            <v>0</v>
          </cell>
          <cell r="AA378">
            <v>38017</v>
          </cell>
          <cell r="AB378">
            <v>35614</v>
          </cell>
          <cell r="AC378">
            <v>2237</v>
          </cell>
          <cell r="AD378">
            <v>2540</v>
          </cell>
          <cell r="AE378">
            <v>0</v>
          </cell>
          <cell r="AF378">
            <v>0</v>
          </cell>
          <cell r="AG378">
            <v>-3</v>
          </cell>
          <cell r="AH378">
            <v>-90</v>
          </cell>
          <cell r="AI378">
            <v>-697</v>
          </cell>
          <cell r="AJ378">
            <v>-220</v>
          </cell>
          <cell r="AK378" t="str">
            <v/>
          </cell>
          <cell r="AL378">
            <v>0</v>
          </cell>
          <cell r="AM378" t="str">
            <v/>
          </cell>
          <cell r="AN378">
            <v>0</v>
          </cell>
          <cell r="AO378">
            <v>2296</v>
          </cell>
          <cell r="AP378">
            <v>2642</v>
          </cell>
          <cell r="AQ378" t="str">
            <v/>
          </cell>
          <cell r="AR378">
            <v>0</v>
          </cell>
          <cell r="AS378" t="str">
            <v/>
          </cell>
          <cell r="AT378">
            <v>0</v>
          </cell>
          <cell r="AU378" t="str">
            <v/>
          </cell>
          <cell r="AV378">
            <v>0</v>
          </cell>
          <cell r="AW378">
            <v>-14287</v>
          </cell>
          <cell r="AX378">
            <v>-24910</v>
          </cell>
          <cell r="AY378">
            <v>117</v>
          </cell>
          <cell r="AZ378">
            <v>0</v>
          </cell>
          <cell r="BA378" t="str">
            <v/>
          </cell>
          <cell r="BB378">
            <v>0</v>
          </cell>
          <cell r="BC378">
            <v>-14170</v>
          </cell>
          <cell r="BD378">
            <v>-24910</v>
          </cell>
          <cell r="BE378">
            <v>1592</v>
          </cell>
          <cell r="BF378">
            <v>1154</v>
          </cell>
          <cell r="BG378">
            <v>165</v>
          </cell>
          <cell r="BH378">
            <v>0</v>
          </cell>
          <cell r="BI378">
            <v>0</v>
          </cell>
          <cell r="BJ378">
            <v>172</v>
          </cell>
          <cell r="BK378" t="str">
            <v>ARPAPORNSAMABHANDHU</v>
          </cell>
          <cell r="BL378" t="str">
            <v>文芹</v>
          </cell>
          <cell r="BM378" t="str">
            <v>仲婕皓</v>
          </cell>
          <cell r="BN378" t="str">
            <v>13327996000</v>
          </cell>
          <cell r="BO378" t="str">
            <v>2025-03-17</v>
          </cell>
        </row>
        <row r="379">
          <cell r="A379" t="str">
            <v>91110302675700558Q</v>
          </cell>
          <cell r="B379" t="str">
            <v>北京和利时智能技术有限公司</v>
          </cell>
          <cell r="C379" t="str">
            <v>2025</v>
          </cell>
          <cell r="D379" t="str">
            <v>2</v>
          </cell>
          <cell r="E379">
            <v>222334</v>
          </cell>
          <cell r="F379">
            <v>230092</v>
          </cell>
          <cell r="G379">
            <v>31106</v>
          </cell>
          <cell r="H379">
            <v>30022</v>
          </cell>
          <cell r="I379">
            <v>136560</v>
          </cell>
          <cell r="J379">
            <v>150855</v>
          </cell>
          <cell r="K379">
            <v>96945</v>
          </cell>
          <cell r="L379">
            <v>24830</v>
          </cell>
          <cell r="M379">
            <v>10168</v>
          </cell>
          <cell r="N379">
            <v>33990</v>
          </cell>
          <cell r="O379">
            <v>10059</v>
          </cell>
          <cell r="P379">
            <v>40207</v>
          </cell>
          <cell r="Q379">
            <v>255653</v>
          </cell>
          <cell r="R379">
            <v>267090</v>
          </cell>
          <cell r="S379">
            <v>361498</v>
          </cell>
          <cell r="T379">
            <v>338481</v>
          </cell>
          <cell r="U379">
            <v>13468</v>
          </cell>
          <cell r="V379">
            <v>9799</v>
          </cell>
          <cell r="W379">
            <v>11168</v>
          </cell>
          <cell r="X379">
            <v>8929</v>
          </cell>
          <cell r="Y379">
            <v>147</v>
          </cell>
          <cell r="Z379">
            <v>22</v>
          </cell>
          <cell r="AA379">
            <v>11230</v>
          </cell>
          <cell r="AB379">
            <v>10429</v>
          </cell>
          <cell r="AC379">
            <v>1449</v>
          </cell>
          <cell r="AD379">
            <v>1749</v>
          </cell>
          <cell r="AE379">
            <v>4283</v>
          </cell>
          <cell r="AF379">
            <v>4759</v>
          </cell>
          <cell r="AG379">
            <v>32</v>
          </cell>
          <cell r="AH379">
            <v>10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119</v>
          </cell>
          <cell r="AN379">
            <v>327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-14722</v>
          </cell>
          <cell r="AX379">
            <v>-15771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-14722</v>
          </cell>
          <cell r="BD379">
            <v>-15771</v>
          </cell>
          <cell r="BE379">
            <v>-671</v>
          </cell>
          <cell r="BF379">
            <v>93</v>
          </cell>
          <cell r="BG379">
            <v>321</v>
          </cell>
          <cell r="BH379">
            <v>0</v>
          </cell>
          <cell r="BI379">
            <v>0</v>
          </cell>
          <cell r="BJ379">
            <v>310</v>
          </cell>
          <cell r="BK379" t="str">
            <v>方垒</v>
          </cell>
          <cell r="BL379" t="str">
            <v>徐艳</v>
          </cell>
          <cell r="BM379" t="str">
            <v>王元</v>
          </cell>
          <cell r="BN379" t="str">
            <v>58981372</v>
          </cell>
          <cell r="BO379" t="str">
            <v>2025-03-13</v>
          </cell>
        </row>
        <row r="380">
          <cell r="A380" t="str">
            <v>91110302633614168G</v>
          </cell>
          <cell r="B380" t="str">
            <v>北京中石伟业科技股份有限公司</v>
          </cell>
          <cell r="C380" t="str">
            <v>2025</v>
          </cell>
          <cell r="D380" t="str">
            <v>2</v>
          </cell>
          <cell r="E380">
            <v>973131</v>
          </cell>
          <cell r="F380">
            <v>1059297</v>
          </cell>
          <cell r="G380">
            <v>92627</v>
          </cell>
          <cell r="H380">
            <v>158739</v>
          </cell>
          <cell r="I380">
            <v>9085</v>
          </cell>
          <cell r="J380">
            <v>3731</v>
          </cell>
          <cell r="K380">
            <v>2199</v>
          </cell>
          <cell r="L380">
            <v>2544</v>
          </cell>
          <cell r="M380">
            <v>53383</v>
          </cell>
          <cell r="N380">
            <v>4168</v>
          </cell>
          <cell r="O380">
            <v>52325</v>
          </cell>
          <cell r="P380">
            <v>334</v>
          </cell>
          <cell r="Q380">
            <v>1809767</v>
          </cell>
          <cell r="R380">
            <v>1792864</v>
          </cell>
          <cell r="S380">
            <v>97345</v>
          </cell>
          <cell r="T380">
            <v>153610</v>
          </cell>
          <cell r="U380">
            <v>40361</v>
          </cell>
          <cell r="V380">
            <v>77546</v>
          </cell>
          <cell r="W380">
            <v>31781</v>
          </cell>
          <cell r="X380">
            <v>63505</v>
          </cell>
          <cell r="Y380">
            <v>251</v>
          </cell>
          <cell r="Z380">
            <v>1062</v>
          </cell>
          <cell r="AA380">
            <v>1881</v>
          </cell>
          <cell r="AB380">
            <v>2914</v>
          </cell>
          <cell r="AC380">
            <v>4368</v>
          </cell>
          <cell r="AD380">
            <v>4063</v>
          </cell>
          <cell r="AE380">
            <v>3214</v>
          </cell>
          <cell r="AF380">
            <v>2647</v>
          </cell>
          <cell r="AG380">
            <v>-43</v>
          </cell>
          <cell r="AH380">
            <v>-506</v>
          </cell>
          <cell r="AI380" t="str">
            <v/>
          </cell>
          <cell r="AJ380">
            <v>0</v>
          </cell>
          <cell r="AK380">
            <v>574</v>
          </cell>
          <cell r="AL380">
            <v>94</v>
          </cell>
          <cell r="AM380">
            <v>19</v>
          </cell>
          <cell r="AN380">
            <v>29</v>
          </cell>
          <cell r="AO380">
            <v>797</v>
          </cell>
          <cell r="AP380">
            <v>870</v>
          </cell>
          <cell r="AQ380" t="str">
            <v/>
          </cell>
          <cell r="AR380">
            <v>0</v>
          </cell>
          <cell r="AS380">
            <v>3065</v>
          </cell>
          <cell r="AT380">
            <v>2692</v>
          </cell>
          <cell r="AU380">
            <v>-3</v>
          </cell>
          <cell r="AV380">
            <v>0</v>
          </cell>
          <cell r="AW380">
            <v>3361</v>
          </cell>
          <cell r="AX380">
            <v>7547</v>
          </cell>
          <cell r="AY380" t="str">
            <v/>
          </cell>
          <cell r="AZ380">
            <v>0</v>
          </cell>
          <cell r="BA380">
            <v>9</v>
          </cell>
          <cell r="BB380">
            <v>0</v>
          </cell>
          <cell r="BC380">
            <v>3352</v>
          </cell>
          <cell r="BD380">
            <v>7547</v>
          </cell>
          <cell r="BE380">
            <v>73</v>
          </cell>
          <cell r="BF380">
            <v>523</v>
          </cell>
          <cell r="BG380">
            <v>91</v>
          </cell>
          <cell r="BH380">
            <v>61</v>
          </cell>
          <cell r="BI380">
            <v>857</v>
          </cell>
          <cell r="BJ380">
            <v>87</v>
          </cell>
          <cell r="BK380" t="str">
            <v>吴晓宁</v>
          </cell>
          <cell r="BL380" t="str">
            <v>马邦</v>
          </cell>
          <cell r="BM380" t="str">
            <v>张晓茹</v>
          </cell>
          <cell r="BN380" t="str">
            <v>67862636</v>
          </cell>
          <cell r="BO380" t="str">
            <v>2025-03-13</v>
          </cell>
        </row>
        <row r="381">
          <cell r="A381" t="str">
            <v>91110302755250446W</v>
          </cell>
          <cell r="B381" t="str">
            <v>北京智飞绿竹生物制药有限公司</v>
          </cell>
          <cell r="C381" t="str">
            <v>2025</v>
          </cell>
          <cell r="D381" t="str">
            <v>2</v>
          </cell>
          <cell r="E381">
            <v>1199262</v>
          </cell>
          <cell r="F381">
            <v>1357530</v>
          </cell>
          <cell r="G381">
            <v>792428</v>
          </cell>
          <cell r="H381">
            <v>959310</v>
          </cell>
          <cell r="I381">
            <v>304825</v>
          </cell>
          <cell r="J381">
            <v>315650</v>
          </cell>
          <cell r="K381">
            <v>102741</v>
          </cell>
          <cell r="L381">
            <v>112780</v>
          </cell>
          <cell r="M381">
            <v>3156376</v>
          </cell>
          <cell r="N381">
            <v>84723</v>
          </cell>
          <cell r="O381">
            <v>3112193</v>
          </cell>
          <cell r="P381">
            <v>90928</v>
          </cell>
          <cell r="Q381">
            <v>4540693</v>
          </cell>
          <cell r="R381">
            <v>4586997</v>
          </cell>
          <cell r="S381">
            <v>1463544</v>
          </cell>
          <cell r="T381">
            <v>1212396</v>
          </cell>
          <cell r="U381">
            <v>95897</v>
          </cell>
          <cell r="V381">
            <v>128021</v>
          </cell>
          <cell r="W381">
            <v>17638</v>
          </cell>
          <cell r="X381">
            <v>19378</v>
          </cell>
          <cell r="Y381">
            <v>314</v>
          </cell>
          <cell r="Z381">
            <v>503</v>
          </cell>
          <cell r="AA381">
            <v>66215</v>
          </cell>
          <cell r="AB381">
            <v>61054</v>
          </cell>
          <cell r="AC381">
            <v>15734</v>
          </cell>
          <cell r="AD381">
            <v>16480</v>
          </cell>
          <cell r="AE381">
            <v>104058</v>
          </cell>
          <cell r="AF381">
            <v>93884</v>
          </cell>
          <cell r="AG381">
            <v>139</v>
          </cell>
          <cell r="AH381">
            <v>129</v>
          </cell>
          <cell r="AI381">
            <v>-21</v>
          </cell>
          <cell r="AJ381">
            <v>-47</v>
          </cell>
          <cell r="AK381" t="str">
            <v/>
          </cell>
          <cell r="AL381">
            <v>0</v>
          </cell>
          <cell r="AM381">
            <v>1465</v>
          </cell>
          <cell r="AN381">
            <v>1644</v>
          </cell>
          <cell r="AO381" t="str">
            <v/>
          </cell>
          <cell r="AP381">
            <v>0</v>
          </cell>
          <cell r="AQ381" t="str">
            <v/>
          </cell>
          <cell r="AR381">
            <v>0</v>
          </cell>
          <cell r="AS381" t="str">
            <v/>
          </cell>
          <cell r="AT381">
            <v>0</v>
          </cell>
          <cell r="AU381" t="str">
            <v/>
          </cell>
          <cell r="AV381">
            <v>0</v>
          </cell>
          <cell r="AW381">
            <v>-106757</v>
          </cell>
          <cell r="AX381">
            <v>-61809</v>
          </cell>
          <cell r="AY381" t="str">
            <v/>
          </cell>
          <cell r="AZ381">
            <v>0</v>
          </cell>
          <cell r="BA381">
            <v>1</v>
          </cell>
          <cell r="BB381">
            <v>96</v>
          </cell>
          <cell r="BC381">
            <v>-106758</v>
          </cell>
          <cell r="BD381">
            <v>-61906</v>
          </cell>
          <cell r="BE381">
            <v>2627</v>
          </cell>
          <cell r="BF381">
            <v>3742</v>
          </cell>
          <cell r="BG381">
            <v>1144</v>
          </cell>
          <cell r="BH381" t="str">
            <v/>
          </cell>
          <cell r="BI381">
            <v>0</v>
          </cell>
          <cell r="BJ381">
            <v>1009</v>
          </cell>
          <cell r="BK381" t="str">
            <v>杜琳</v>
          </cell>
          <cell r="BL381" t="str">
            <v>朱加艳</v>
          </cell>
          <cell r="BM381" t="str">
            <v>刘璟</v>
          </cell>
          <cell r="BN381" t="str">
            <v>18515990413</v>
          </cell>
          <cell r="BO381" t="str">
            <v>2025-03-12</v>
          </cell>
        </row>
        <row r="382">
          <cell r="A382" t="str">
            <v>91110107663747172J</v>
          </cell>
          <cell r="B382" t="str">
            <v>钛玛科（北京）工业科技有限公司</v>
          </cell>
          <cell r="C382" t="str">
            <v>2025</v>
          </cell>
          <cell r="D382" t="str">
            <v>2</v>
          </cell>
          <cell r="E382">
            <v>180504</v>
          </cell>
          <cell r="F382">
            <v>169872</v>
          </cell>
          <cell r="G382">
            <v>75889</v>
          </cell>
          <cell r="H382">
            <v>94266</v>
          </cell>
          <cell r="I382">
            <v>50198</v>
          </cell>
          <cell r="J382">
            <v>62131</v>
          </cell>
          <cell r="K382">
            <v>28095</v>
          </cell>
          <cell r="L382">
            <v>40524</v>
          </cell>
          <cell r="M382">
            <v>4382</v>
          </cell>
          <cell r="N382">
            <v>22103</v>
          </cell>
          <cell r="O382">
            <v>4416</v>
          </cell>
          <cell r="P382">
            <v>21607</v>
          </cell>
          <cell r="Q382">
            <v>335608</v>
          </cell>
          <cell r="R382">
            <v>391435</v>
          </cell>
          <cell r="S382">
            <v>91221</v>
          </cell>
          <cell r="T382">
            <v>147761</v>
          </cell>
          <cell r="U382">
            <v>17455</v>
          </cell>
          <cell r="V382">
            <v>9971</v>
          </cell>
          <cell r="W382">
            <v>9629</v>
          </cell>
          <cell r="X382">
            <v>5850</v>
          </cell>
          <cell r="Y382">
            <v>70</v>
          </cell>
          <cell r="Z382">
            <v>53</v>
          </cell>
          <cell r="AA382">
            <v>1221</v>
          </cell>
          <cell r="AB382">
            <v>2340</v>
          </cell>
          <cell r="AC382">
            <v>1414</v>
          </cell>
          <cell r="AD382">
            <v>2033</v>
          </cell>
          <cell r="AE382">
            <v>2642</v>
          </cell>
          <cell r="AF382">
            <v>3000</v>
          </cell>
          <cell r="AG382">
            <v>151</v>
          </cell>
          <cell r="AH382">
            <v>20</v>
          </cell>
          <cell r="AI382" t="str">
            <v/>
          </cell>
          <cell r="AJ382">
            <v>0</v>
          </cell>
          <cell r="AK382">
            <v>-10</v>
          </cell>
          <cell r="AL382">
            <v>-473</v>
          </cell>
          <cell r="AM382">
            <v>20</v>
          </cell>
          <cell r="AN382">
            <v>815</v>
          </cell>
          <cell r="AO382">
            <v>4</v>
          </cell>
          <cell r="AP382">
            <v>0</v>
          </cell>
          <cell r="AQ382" t="str">
            <v/>
          </cell>
          <cell r="AR382">
            <v>0</v>
          </cell>
          <cell r="AS382">
            <v>50</v>
          </cell>
          <cell r="AT382">
            <v>0</v>
          </cell>
          <cell r="AU382" t="str">
            <v/>
          </cell>
          <cell r="AV382">
            <v>0</v>
          </cell>
          <cell r="AW382">
            <v>2392</v>
          </cell>
          <cell r="AX382">
            <v>-2983</v>
          </cell>
          <cell r="AY382">
            <v>34</v>
          </cell>
          <cell r="AZ382">
            <v>12</v>
          </cell>
          <cell r="BA382">
            <v>11</v>
          </cell>
          <cell r="BB382">
            <v>2</v>
          </cell>
          <cell r="BC382">
            <v>2415</v>
          </cell>
          <cell r="BD382">
            <v>-2973</v>
          </cell>
          <cell r="BE382">
            <v>71</v>
          </cell>
          <cell r="BF382">
            <v>81</v>
          </cell>
          <cell r="BG382">
            <v>122</v>
          </cell>
          <cell r="BH382">
            <v>0</v>
          </cell>
          <cell r="BI382">
            <v>4</v>
          </cell>
          <cell r="BJ382">
            <v>169</v>
          </cell>
          <cell r="BK382" t="str">
            <v>杨牧</v>
          </cell>
          <cell r="BL382" t="str">
            <v>童海燕</v>
          </cell>
          <cell r="BM382" t="str">
            <v>王静</v>
          </cell>
          <cell r="BN382" t="str">
            <v>15369630071</v>
          </cell>
          <cell r="BO382" t="str">
            <v>2025-03-17</v>
          </cell>
        </row>
        <row r="383">
          <cell r="A383" t="str">
            <v>91110115735103705F</v>
          </cell>
          <cell r="B383" t="str">
            <v>北京北方永达智能电气有限公司</v>
          </cell>
          <cell r="C383" t="str">
            <v>2025</v>
          </cell>
          <cell r="D383" t="str">
            <v>2</v>
          </cell>
          <cell r="E383">
            <v>45255</v>
          </cell>
          <cell r="F383">
            <v>48961</v>
          </cell>
          <cell r="G383">
            <v>26259</v>
          </cell>
          <cell r="H383">
            <v>31442</v>
          </cell>
          <cell r="I383">
            <v>1481</v>
          </cell>
          <cell r="J383">
            <v>359</v>
          </cell>
          <cell r="K383">
            <v>1035</v>
          </cell>
          <cell r="L383">
            <v>108</v>
          </cell>
          <cell r="M383">
            <v>4950</v>
          </cell>
          <cell r="N383">
            <v>446</v>
          </cell>
          <cell r="O383">
            <v>4315</v>
          </cell>
          <cell r="P383">
            <v>251</v>
          </cell>
          <cell r="Q383">
            <v>94929</v>
          </cell>
          <cell r="R383">
            <v>51560</v>
          </cell>
          <cell r="S383">
            <v>30525</v>
          </cell>
          <cell r="T383">
            <v>37234</v>
          </cell>
          <cell r="U383">
            <v>1740</v>
          </cell>
          <cell r="V383">
            <v>4765</v>
          </cell>
          <cell r="W383">
            <v>1143</v>
          </cell>
          <cell r="X383">
            <v>3385</v>
          </cell>
          <cell r="Y383">
            <v>1</v>
          </cell>
          <cell r="Z383">
            <v>22</v>
          </cell>
          <cell r="AA383">
            <v>343</v>
          </cell>
          <cell r="AB383">
            <v>294</v>
          </cell>
          <cell r="AC383">
            <v>1375</v>
          </cell>
          <cell r="AD383">
            <v>545</v>
          </cell>
          <cell r="AE383">
            <v>597</v>
          </cell>
          <cell r="AF383">
            <v>540</v>
          </cell>
          <cell r="AG383">
            <v>37</v>
          </cell>
          <cell r="AH383">
            <v>116</v>
          </cell>
          <cell r="AI383" t="str">
            <v/>
          </cell>
          <cell r="AJ383">
            <v>0</v>
          </cell>
          <cell r="AK383" t="str">
            <v/>
          </cell>
          <cell r="AL383">
            <v>0</v>
          </cell>
          <cell r="AM383" t="str">
            <v/>
          </cell>
          <cell r="AN383">
            <v>0</v>
          </cell>
          <cell r="AO383" t="str">
            <v/>
          </cell>
          <cell r="AP383">
            <v>0</v>
          </cell>
          <cell r="AQ383" t="str">
            <v/>
          </cell>
          <cell r="AR383">
            <v>0</v>
          </cell>
          <cell r="AS383" t="str">
            <v/>
          </cell>
          <cell r="AT383">
            <v>0</v>
          </cell>
          <cell r="AU383" t="str">
            <v/>
          </cell>
          <cell r="AV383">
            <v>0</v>
          </cell>
          <cell r="AW383">
            <v>-1755</v>
          </cell>
          <cell r="AX383">
            <v>-136</v>
          </cell>
          <cell r="AY383">
            <v>58</v>
          </cell>
          <cell r="AZ383">
            <v>0</v>
          </cell>
          <cell r="BA383" t="str">
            <v/>
          </cell>
          <cell r="BB383">
            <v>0</v>
          </cell>
          <cell r="BC383">
            <v>-1697</v>
          </cell>
          <cell r="BD383">
            <v>-136</v>
          </cell>
          <cell r="BE383">
            <v>0</v>
          </cell>
          <cell r="BF383">
            <v>166</v>
          </cell>
          <cell r="BG383">
            <v>44</v>
          </cell>
          <cell r="BH383" t="str">
            <v/>
          </cell>
          <cell r="BI383">
            <v>0</v>
          </cell>
          <cell r="BJ383">
            <v>44</v>
          </cell>
          <cell r="BK383" t="str">
            <v>许辉</v>
          </cell>
          <cell r="BL383" t="str">
            <v>韩聪</v>
          </cell>
          <cell r="BM383" t="str">
            <v>韩聪</v>
          </cell>
          <cell r="BN383" t="str">
            <v>18631229590</v>
          </cell>
          <cell r="BO383" t="str">
            <v>2025-03-13</v>
          </cell>
        </row>
        <row r="384">
          <cell r="A384" t="str">
            <v>9111011580171496X6</v>
          </cell>
          <cell r="B384" t="str">
            <v>北京市安恒滤清器有限公司</v>
          </cell>
          <cell r="C384" t="str">
            <v>2025</v>
          </cell>
          <cell r="D384" t="str">
            <v>2</v>
          </cell>
          <cell r="E384">
            <v>83164</v>
          </cell>
          <cell r="F384">
            <v>86201</v>
          </cell>
          <cell r="G384">
            <v>34385</v>
          </cell>
          <cell r="H384">
            <v>29763</v>
          </cell>
          <cell r="I384">
            <v>43090</v>
          </cell>
          <cell r="J384">
            <v>47816</v>
          </cell>
          <cell r="K384">
            <v>24871</v>
          </cell>
          <cell r="L384">
            <v>23572</v>
          </cell>
          <cell r="M384">
            <v>25288</v>
          </cell>
          <cell r="N384">
            <v>14844</v>
          </cell>
          <cell r="O384">
            <v>25035</v>
          </cell>
          <cell r="P384">
            <v>19969</v>
          </cell>
          <cell r="Q384">
            <v>93123</v>
          </cell>
          <cell r="R384">
            <v>99126</v>
          </cell>
          <cell r="S384">
            <v>93522</v>
          </cell>
          <cell r="T384">
            <v>96660</v>
          </cell>
          <cell r="U384">
            <v>18765</v>
          </cell>
          <cell r="V384">
            <v>17888</v>
          </cell>
          <cell r="W384">
            <v>16471</v>
          </cell>
          <cell r="X384">
            <v>16130</v>
          </cell>
          <cell r="Y384">
            <v>24</v>
          </cell>
          <cell r="Z384">
            <v>23</v>
          </cell>
          <cell r="AA384">
            <v>1179</v>
          </cell>
          <cell r="AB384">
            <v>407</v>
          </cell>
          <cell r="AC384">
            <v>588</v>
          </cell>
          <cell r="AD384">
            <v>729</v>
          </cell>
          <cell r="AE384">
            <v>680</v>
          </cell>
          <cell r="AF384">
            <v>463</v>
          </cell>
          <cell r="AG384">
            <v>191</v>
          </cell>
          <cell r="AH384">
            <v>120</v>
          </cell>
          <cell r="AI384" t="str">
            <v/>
          </cell>
          <cell r="AJ384">
            <v>0</v>
          </cell>
          <cell r="AK384" t="str">
            <v/>
          </cell>
          <cell r="AL384">
            <v>0</v>
          </cell>
          <cell r="AM384" t="str">
            <v/>
          </cell>
          <cell r="AN384">
            <v>0</v>
          </cell>
          <cell r="AO384" t="str">
            <v/>
          </cell>
          <cell r="AP384">
            <v>0</v>
          </cell>
          <cell r="AQ384" t="str">
            <v/>
          </cell>
          <cell r="AR384">
            <v>0</v>
          </cell>
          <cell r="AS384" t="str">
            <v/>
          </cell>
          <cell r="AT384">
            <v>0</v>
          </cell>
          <cell r="AU384" t="str">
            <v/>
          </cell>
          <cell r="AV384">
            <v>0</v>
          </cell>
          <cell r="AW384">
            <v>-379</v>
          </cell>
          <cell r="AX384">
            <v>16</v>
          </cell>
          <cell r="AY384" t="str">
            <v/>
          </cell>
          <cell r="AZ384">
            <v>0</v>
          </cell>
          <cell r="BA384" t="str">
            <v/>
          </cell>
          <cell r="BB384">
            <v>0</v>
          </cell>
          <cell r="BC384">
            <v>-379</v>
          </cell>
          <cell r="BD384">
            <v>16</v>
          </cell>
          <cell r="BE384">
            <v>245</v>
          </cell>
          <cell r="BF384">
            <v>232</v>
          </cell>
          <cell r="BG384">
            <v>58</v>
          </cell>
          <cell r="BH384" t="str">
            <v/>
          </cell>
          <cell r="BI384">
            <v>0</v>
          </cell>
          <cell r="BJ384">
            <v>75</v>
          </cell>
          <cell r="BK384" t="str">
            <v>li刘春雷</v>
          </cell>
          <cell r="BL384" t="str">
            <v>l刘春悦</v>
          </cell>
          <cell r="BM384" t="str">
            <v>曹红</v>
          </cell>
          <cell r="BN384" t="str">
            <v>13426426050</v>
          </cell>
          <cell r="BO384" t="str">
            <v>2025-03-12</v>
          </cell>
        </row>
        <row r="385">
          <cell r="A385" t="str">
            <v>91110000600042335K</v>
          </cell>
          <cell r="B385" t="str">
            <v>北京日伸电子精密部件有限公司</v>
          </cell>
          <cell r="C385" t="str">
            <v>2025</v>
          </cell>
          <cell r="D385" t="str">
            <v>2</v>
          </cell>
          <cell r="E385">
            <v>56208</v>
          </cell>
          <cell r="F385">
            <v>48261</v>
          </cell>
          <cell r="G385">
            <v>15621</v>
          </cell>
          <cell r="H385">
            <v>12307</v>
          </cell>
          <cell r="I385">
            <v>18503</v>
          </cell>
          <cell r="J385">
            <v>19584</v>
          </cell>
          <cell r="K385">
            <v>8229</v>
          </cell>
          <cell r="L385">
            <v>8151</v>
          </cell>
          <cell r="M385">
            <v>87789</v>
          </cell>
          <cell r="N385">
            <v>3602</v>
          </cell>
          <cell r="O385">
            <v>93315</v>
          </cell>
          <cell r="P385">
            <v>3171</v>
          </cell>
          <cell r="Q385">
            <v>84076</v>
          </cell>
          <cell r="R385">
            <v>82500</v>
          </cell>
          <cell r="S385">
            <v>60914</v>
          </cell>
          <cell r="T385">
            <v>61814</v>
          </cell>
          <cell r="U385">
            <v>11260</v>
          </cell>
          <cell r="V385">
            <v>9571</v>
          </cell>
          <cell r="W385">
            <v>9451</v>
          </cell>
          <cell r="X385">
            <v>8215</v>
          </cell>
          <cell r="Y385">
            <v>90</v>
          </cell>
          <cell r="Z385">
            <v>65</v>
          </cell>
          <cell r="AA385" t="str">
            <v/>
          </cell>
          <cell r="AB385">
            <v>0</v>
          </cell>
          <cell r="AC385">
            <v>1516</v>
          </cell>
          <cell r="AD385">
            <v>1393</v>
          </cell>
          <cell r="AE385" t="str">
            <v/>
          </cell>
          <cell r="AF385">
            <v>0</v>
          </cell>
          <cell r="AG385">
            <v>1135</v>
          </cell>
          <cell r="AH385">
            <v>-1704</v>
          </cell>
          <cell r="AI385" t="str">
            <v/>
          </cell>
          <cell r="AJ385">
            <v>0</v>
          </cell>
          <cell r="AK385" t="str">
            <v/>
          </cell>
          <cell r="AL385">
            <v>0</v>
          </cell>
          <cell r="AM385" t="str">
            <v/>
          </cell>
          <cell r="AN385">
            <v>0</v>
          </cell>
          <cell r="AO385" t="str">
            <v/>
          </cell>
          <cell r="AP385">
            <v>0</v>
          </cell>
          <cell r="AQ385" t="str">
            <v/>
          </cell>
          <cell r="AR385">
            <v>0</v>
          </cell>
          <cell r="AS385" t="str">
            <v/>
          </cell>
          <cell r="AT385">
            <v>0</v>
          </cell>
          <cell r="AU385" t="str">
            <v/>
          </cell>
          <cell r="AV385">
            <v>0</v>
          </cell>
          <cell r="AW385">
            <v>-933</v>
          </cell>
          <cell r="AX385">
            <v>1603</v>
          </cell>
          <cell r="AY385" t="str">
            <v/>
          </cell>
          <cell r="AZ385">
            <v>0</v>
          </cell>
          <cell r="BA385" t="str">
            <v/>
          </cell>
          <cell r="BB385">
            <v>0</v>
          </cell>
          <cell r="BC385">
            <v>-933</v>
          </cell>
          <cell r="BD385">
            <v>1603</v>
          </cell>
          <cell r="BE385">
            <v>707</v>
          </cell>
          <cell r="BF385">
            <v>469</v>
          </cell>
          <cell r="BG385">
            <v>78</v>
          </cell>
          <cell r="BH385" t="str">
            <v/>
          </cell>
          <cell r="BI385">
            <v>0</v>
          </cell>
          <cell r="BJ385">
            <v>78</v>
          </cell>
          <cell r="BK385" t="str">
            <v>杨安乐</v>
          </cell>
          <cell r="BL385" t="str">
            <v>马赫杰</v>
          </cell>
          <cell r="BM385" t="str">
            <v>祝杏叶</v>
          </cell>
          <cell r="BN385" t="str">
            <v>56381060</v>
          </cell>
          <cell r="BO385" t="str">
            <v>2025-03-14</v>
          </cell>
        </row>
        <row r="386">
          <cell r="A386" t="str">
            <v>91110115744701280Q</v>
          </cell>
          <cell r="B386" t="str">
            <v>北京宝典泛欧工艺制品有限公司</v>
          </cell>
          <cell r="C386" t="str">
            <v>2025</v>
          </cell>
          <cell r="D386" t="str">
            <v>2</v>
          </cell>
          <cell r="E386">
            <v>18542</v>
          </cell>
          <cell r="F386">
            <v>14723</v>
          </cell>
          <cell r="G386">
            <v>7023</v>
          </cell>
          <cell r="H386">
            <v>7290</v>
          </cell>
          <cell r="I386">
            <v>6</v>
          </cell>
          <cell r="J386">
            <v>1938</v>
          </cell>
          <cell r="K386">
            <v>0</v>
          </cell>
          <cell r="L386">
            <v>1389</v>
          </cell>
          <cell r="M386">
            <v>19890</v>
          </cell>
          <cell r="N386">
            <v>0</v>
          </cell>
          <cell r="O386">
            <v>19624</v>
          </cell>
          <cell r="P386">
            <v>549</v>
          </cell>
          <cell r="Q386">
            <v>35011</v>
          </cell>
          <cell r="R386">
            <v>31684</v>
          </cell>
          <cell r="S386">
            <v>47371</v>
          </cell>
          <cell r="T386">
            <v>44817</v>
          </cell>
          <cell r="U386">
            <v>8268</v>
          </cell>
          <cell r="V386">
            <v>8859</v>
          </cell>
          <cell r="W386">
            <v>6749</v>
          </cell>
          <cell r="X386">
            <v>7185</v>
          </cell>
          <cell r="Y386">
            <v>0</v>
          </cell>
          <cell r="Z386">
            <v>0</v>
          </cell>
          <cell r="AA386">
            <v>414</v>
          </cell>
          <cell r="AB386">
            <v>430</v>
          </cell>
          <cell r="AC386">
            <v>696</v>
          </cell>
          <cell r="AD386">
            <v>599</v>
          </cell>
          <cell r="AE386">
            <v>0</v>
          </cell>
          <cell r="AF386">
            <v>0</v>
          </cell>
          <cell r="AG386">
            <v>-84</v>
          </cell>
          <cell r="AH386">
            <v>38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493</v>
          </cell>
          <cell r="AX386">
            <v>604</v>
          </cell>
          <cell r="AY386" t="str">
            <v/>
          </cell>
          <cell r="AZ386">
            <v>0</v>
          </cell>
          <cell r="BA386">
            <v>20</v>
          </cell>
          <cell r="BB386">
            <v>10</v>
          </cell>
          <cell r="BC386">
            <v>473</v>
          </cell>
          <cell r="BD386">
            <v>594</v>
          </cell>
          <cell r="BE386">
            <v>6</v>
          </cell>
          <cell r="BF386">
            <v>52</v>
          </cell>
          <cell r="BG386">
            <v>21</v>
          </cell>
          <cell r="BH386" t="str">
            <v/>
          </cell>
          <cell r="BI386">
            <v>0</v>
          </cell>
          <cell r="BJ386">
            <v>18</v>
          </cell>
          <cell r="BK386" t="str">
            <v>贺华廉</v>
          </cell>
          <cell r="BL386" t="str">
            <v>王东</v>
          </cell>
          <cell r="BM386" t="str">
            <v>刘之菡</v>
          </cell>
          <cell r="BN386" t="str">
            <v>18562668805</v>
          </cell>
          <cell r="BO386" t="str">
            <v>2025-03-14</v>
          </cell>
        </row>
        <row r="387">
          <cell r="A387" t="str">
            <v>911101128014896867</v>
          </cell>
          <cell r="B387" t="str">
            <v>北京天工印刷有限公司</v>
          </cell>
          <cell r="C387" t="str">
            <v>2025</v>
          </cell>
          <cell r="D387" t="str">
            <v>2</v>
          </cell>
          <cell r="E387">
            <v>25818</v>
          </cell>
          <cell r="F387">
            <v>25241</v>
          </cell>
          <cell r="G387">
            <v>4039</v>
          </cell>
          <cell r="H387">
            <v>4615</v>
          </cell>
          <cell r="I387">
            <v>17822</v>
          </cell>
          <cell r="J387">
            <v>17122</v>
          </cell>
          <cell r="K387" t="str">
            <v/>
          </cell>
          <cell r="L387">
            <v>0</v>
          </cell>
          <cell r="M387">
            <v>22907</v>
          </cell>
          <cell r="N387">
            <v>17822</v>
          </cell>
          <cell r="O387">
            <v>26894</v>
          </cell>
          <cell r="P387">
            <v>17122</v>
          </cell>
          <cell r="Q387">
            <v>53809</v>
          </cell>
          <cell r="R387">
            <v>57118</v>
          </cell>
          <cell r="S387">
            <v>16198</v>
          </cell>
          <cell r="T387">
            <v>12524</v>
          </cell>
          <cell r="U387">
            <v>5114</v>
          </cell>
          <cell r="V387">
            <v>8530</v>
          </cell>
          <cell r="W387">
            <v>4881</v>
          </cell>
          <cell r="X387">
            <v>7778</v>
          </cell>
          <cell r="Y387">
            <v>37</v>
          </cell>
          <cell r="Z387">
            <v>58</v>
          </cell>
          <cell r="AA387" t="str">
            <v/>
          </cell>
          <cell r="AB387">
            <v>0</v>
          </cell>
          <cell r="AC387">
            <v>907</v>
          </cell>
          <cell r="AD387">
            <v>892</v>
          </cell>
          <cell r="AE387" t="str">
            <v/>
          </cell>
          <cell r="AF387">
            <v>0</v>
          </cell>
          <cell r="AG387">
            <v>36</v>
          </cell>
          <cell r="AH387">
            <v>0</v>
          </cell>
          <cell r="AI387" t="str">
            <v/>
          </cell>
          <cell r="AJ387">
            <v>0</v>
          </cell>
          <cell r="AK387" t="str">
            <v/>
          </cell>
          <cell r="AL387">
            <v>0</v>
          </cell>
          <cell r="AM387" t="str">
            <v/>
          </cell>
          <cell r="AN387">
            <v>0</v>
          </cell>
          <cell r="AO387" t="str">
            <v/>
          </cell>
          <cell r="AP387">
            <v>0</v>
          </cell>
          <cell r="AQ387" t="str">
            <v/>
          </cell>
          <cell r="AR387">
            <v>0</v>
          </cell>
          <cell r="AS387" t="str">
            <v/>
          </cell>
          <cell r="AT387">
            <v>0</v>
          </cell>
          <cell r="AU387" t="str">
            <v/>
          </cell>
          <cell r="AV387">
            <v>0</v>
          </cell>
          <cell r="AW387">
            <v>-746</v>
          </cell>
          <cell r="AX387">
            <v>-210</v>
          </cell>
          <cell r="AY387">
            <v>4</v>
          </cell>
          <cell r="AZ387">
            <v>0</v>
          </cell>
          <cell r="BA387" t="str">
            <v/>
          </cell>
          <cell r="BB387">
            <v>0</v>
          </cell>
          <cell r="BC387">
            <v>-742</v>
          </cell>
          <cell r="BD387">
            <v>-210</v>
          </cell>
          <cell r="BE387">
            <v>365</v>
          </cell>
          <cell r="BF387">
            <v>579</v>
          </cell>
          <cell r="BG387">
            <v>141</v>
          </cell>
          <cell r="BH387" t="str">
            <v/>
          </cell>
          <cell r="BI387">
            <v>0</v>
          </cell>
          <cell r="BJ387">
            <v>161</v>
          </cell>
          <cell r="BK387" t="str">
            <v>胡建宏</v>
          </cell>
          <cell r="BL387" t="str">
            <v>朱凡</v>
          </cell>
          <cell r="BM387" t="str">
            <v>朱凡</v>
          </cell>
          <cell r="BN387" t="str">
            <v>13910682318</v>
          </cell>
          <cell r="BO387" t="str">
            <v>2025-03-18</v>
          </cell>
        </row>
        <row r="388">
          <cell r="A388" t="str">
            <v>91110112802434302W</v>
          </cell>
          <cell r="B388" t="str">
            <v>北京东方通捷燃气有限责任公司</v>
          </cell>
          <cell r="C388" t="str">
            <v>2025</v>
          </cell>
          <cell r="D388" t="str">
            <v>2</v>
          </cell>
          <cell r="E388">
            <v>18402</v>
          </cell>
          <cell r="F388">
            <v>18358</v>
          </cell>
          <cell r="G388">
            <v>0</v>
          </cell>
          <cell r="H388">
            <v>4721</v>
          </cell>
          <cell r="I388">
            <v>0</v>
          </cell>
          <cell r="J388">
            <v>2019</v>
          </cell>
          <cell r="K388">
            <v>0</v>
          </cell>
          <cell r="L388">
            <v>0</v>
          </cell>
          <cell r="M388">
            <v>18145</v>
          </cell>
          <cell r="N388">
            <v>0</v>
          </cell>
          <cell r="O388">
            <v>47944</v>
          </cell>
          <cell r="P388">
            <v>0</v>
          </cell>
          <cell r="Q388">
            <v>37432</v>
          </cell>
          <cell r="R388">
            <v>39784</v>
          </cell>
          <cell r="S388">
            <v>4555</v>
          </cell>
          <cell r="T388">
            <v>9427</v>
          </cell>
          <cell r="U388">
            <v>33789</v>
          </cell>
          <cell r="V388">
            <v>33586</v>
          </cell>
          <cell r="W388">
            <v>30020</v>
          </cell>
          <cell r="X388">
            <v>30677</v>
          </cell>
          <cell r="Y388">
            <v>39</v>
          </cell>
          <cell r="Z388">
            <v>20</v>
          </cell>
          <cell r="AA388">
            <v>350</v>
          </cell>
          <cell r="AB388">
            <v>712</v>
          </cell>
          <cell r="AC388">
            <v>2256</v>
          </cell>
          <cell r="AD388">
            <v>820</v>
          </cell>
          <cell r="AE388">
            <v>0</v>
          </cell>
          <cell r="AF388">
            <v>0</v>
          </cell>
          <cell r="AG388">
            <v>9</v>
          </cell>
          <cell r="AH388">
            <v>11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1112</v>
          </cell>
          <cell r="AX388">
            <v>1346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1112</v>
          </cell>
          <cell r="BD388">
            <v>1346</v>
          </cell>
          <cell r="BE388">
            <v>345</v>
          </cell>
          <cell r="BF388">
            <v>13</v>
          </cell>
          <cell r="BG388">
            <v>20</v>
          </cell>
          <cell r="BH388">
            <v>40</v>
          </cell>
          <cell r="BI388">
            <v>41</v>
          </cell>
          <cell r="BJ388">
            <v>8</v>
          </cell>
          <cell r="BK388" t="str">
            <v>邵伟</v>
          </cell>
          <cell r="BL388" t="str">
            <v>马雷</v>
          </cell>
          <cell r="BM388" t="str">
            <v>张颖媛</v>
          </cell>
          <cell r="BN388" t="str">
            <v>15210680315</v>
          </cell>
          <cell r="BO388" t="str">
            <v>2025-03-18</v>
          </cell>
        </row>
        <row r="389">
          <cell r="A389" t="str">
            <v>91110302722616050J</v>
          </cell>
          <cell r="B389" t="str">
            <v>北京星昊医药股份有限公司</v>
          </cell>
          <cell r="C389" t="str">
            <v>2025</v>
          </cell>
          <cell r="D389" t="str">
            <v>2</v>
          </cell>
          <cell r="E389">
            <v>861117</v>
          </cell>
          <cell r="F389">
            <v>757224</v>
          </cell>
          <cell r="G389">
            <v>2695</v>
          </cell>
          <cell r="H389">
            <v>212</v>
          </cell>
          <cell r="I389">
            <v>21787</v>
          </cell>
          <cell r="J389">
            <v>21654</v>
          </cell>
          <cell r="K389">
            <v>11481</v>
          </cell>
          <cell r="L389">
            <v>6894</v>
          </cell>
          <cell r="M389">
            <v>81877</v>
          </cell>
          <cell r="N389">
            <v>5611</v>
          </cell>
          <cell r="O389">
            <v>80805</v>
          </cell>
          <cell r="P389">
            <v>8326</v>
          </cell>
          <cell r="Q389">
            <v>1511287</v>
          </cell>
          <cell r="R389">
            <v>1423038</v>
          </cell>
          <cell r="S389">
            <v>369435</v>
          </cell>
          <cell r="T389">
            <v>306894</v>
          </cell>
          <cell r="U389">
            <v>30164</v>
          </cell>
          <cell r="V389">
            <v>14575</v>
          </cell>
          <cell r="W389">
            <v>11034</v>
          </cell>
          <cell r="X389">
            <v>6814</v>
          </cell>
          <cell r="Y389">
            <v>330</v>
          </cell>
          <cell r="Z389">
            <v>178</v>
          </cell>
          <cell r="AA389">
            <v>4296</v>
          </cell>
          <cell r="AB389">
            <v>3812</v>
          </cell>
          <cell r="AC389">
            <v>1728</v>
          </cell>
          <cell r="AD389">
            <v>1881</v>
          </cell>
          <cell r="AE389">
            <v>3177</v>
          </cell>
          <cell r="AF389">
            <v>2516</v>
          </cell>
          <cell r="AG389">
            <v>53</v>
          </cell>
          <cell r="AH389">
            <v>35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122</v>
          </cell>
          <cell r="AN389">
            <v>108</v>
          </cell>
          <cell r="AO389">
            <v>358</v>
          </cell>
          <cell r="AP389">
            <v>295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10026</v>
          </cell>
          <cell r="AX389">
            <v>-257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10026</v>
          </cell>
          <cell r="BD389">
            <v>-257</v>
          </cell>
          <cell r="BE389">
            <v>2720</v>
          </cell>
          <cell r="BF389">
            <v>701</v>
          </cell>
          <cell r="BG389">
            <v>148</v>
          </cell>
          <cell r="BH389">
            <v>0</v>
          </cell>
          <cell r="BI389">
            <v>0</v>
          </cell>
          <cell r="BJ389">
            <v>141</v>
          </cell>
          <cell r="BK389" t="str">
            <v>殷岚</v>
          </cell>
          <cell r="BL389" t="str">
            <v>吴浩</v>
          </cell>
          <cell r="BM389" t="str">
            <v>段金雪</v>
          </cell>
          <cell r="BN389" t="str">
            <v>15613299868</v>
          </cell>
          <cell r="BO389" t="str">
            <v>2025-03-14</v>
          </cell>
        </row>
        <row r="390">
          <cell r="A390" t="str">
            <v>91110115722600358R</v>
          </cell>
          <cell r="B390" t="str">
            <v>北京日昌电气有限公司</v>
          </cell>
          <cell r="C390" t="str">
            <v>2025</v>
          </cell>
          <cell r="D390" t="str">
            <v>2</v>
          </cell>
          <cell r="E390">
            <v>126159</v>
          </cell>
          <cell r="F390">
            <v>140187</v>
          </cell>
          <cell r="G390">
            <v>28079</v>
          </cell>
          <cell r="H390">
            <v>54860</v>
          </cell>
          <cell r="I390">
            <v>24998</v>
          </cell>
          <cell r="J390">
            <v>22266</v>
          </cell>
          <cell r="K390">
            <v>21811</v>
          </cell>
          <cell r="L390">
            <v>14930</v>
          </cell>
          <cell r="M390">
            <v>47334</v>
          </cell>
          <cell r="N390">
            <v>3187</v>
          </cell>
          <cell r="O390">
            <v>47024</v>
          </cell>
          <cell r="P390">
            <v>7336</v>
          </cell>
          <cell r="Q390">
            <v>151831</v>
          </cell>
          <cell r="R390">
            <v>170232</v>
          </cell>
          <cell r="S390">
            <v>45688</v>
          </cell>
          <cell r="T390">
            <v>64018</v>
          </cell>
          <cell r="U390">
            <v>2500</v>
          </cell>
          <cell r="V390">
            <v>13369</v>
          </cell>
          <cell r="W390">
            <v>1750</v>
          </cell>
          <cell r="X390">
            <v>9929</v>
          </cell>
          <cell r="Y390">
            <v>21</v>
          </cell>
          <cell r="Z390">
            <v>29</v>
          </cell>
          <cell r="AA390">
            <v>440</v>
          </cell>
          <cell r="AB390">
            <v>480</v>
          </cell>
          <cell r="AC390">
            <v>339</v>
          </cell>
          <cell r="AD390">
            <v>372</v>
          </cell>
          <cell r="AE390">
            <v>175</v>
          </cell>
          <cell r="AF390">
            <v>1217</v>
          </cell>
          <cell r="AG390">
            <v>91</v>
          </cell>
          <cell r="AH390">
            <v>162</v>
          </cell>
          <cell r="AI390" t="str">
            <v/>
          </cell>
          <cell r="AJ390">
            <v>0</v>
          </cell>
          <cell r="AK390" t="str">
            <v/>
          </cell>
          <cell r="AL390">
            <v>0</v>
          </cell>
          <cell r="AM390" t="str">
            <v/>
          </cell>
          <cell r="AN390">
            <v>0</v>
          </cell>
          <cell r="AO390" t="str">
            <v/>
          </cell>
          <cell r="AP390">
            <v>0</v>
          </cell>
          <cell r="AQ390" t="str">
            <v/>
          </cell>
          <cell r="AR390">
            <v>0</v>
          </cell>
          <cell r="AS390" t="str">
            <v/>
          </cell>
          <cell r="AT390">
            <v>0</v>
          </cell>
          <cell r="AU390" t="str">
            <v/>
          </cell>
          <cell r="AV390">
            <v>0</v>
          </cell>
          <cell r="AW390">
            <v>-316</v>
          </cell>
          <cell r="AX390">
            <v>1181</v>
          </cell>
          <cell r="AY390">
            <v>10</v>
          </cell>
          <cell r="AZ390">
            <v>0</v>
          </cell>
          <cell r="BA390" t="str">
            <v/>
          </cell>
          <cell r="BB390">
            <v>20</v>
          </cell>
          <cell r="BC390">
            <v>-306</v>
          </cell>
          <cell r="BD390">
            <v>1161</v>
          </cell>
          <cell r="BE390">
            <v>184</v>
          </cell>
          <cell r="BF390">
            <v>-76</v>
          </cell>
          <cell r="BG390">
            <v>52</v>
          </cell>
          <cell r="BH390" t="str">
            <v/>
          </cell>
          <cell r="BI390">
            <v>0</v>
          </cell>
          <cell r="BJ390">
            <v>50</v>
          </cell>
          <cell r="BK390" t="str">
            <v>胡振柱</v>
          </cell>
          <cell r="BL390" t="str">
            <v>胡振柱</v>
          </cell>
          <cell r="BM390" t="str">
            <v>杨倩</v>
          </cell>
          <cell r="BN390" t="str">
            <v>80213841</v>
          </cell>
          <cell r="BO390" t="str">
            <v>2025-03-12</v>
          </cell>
        </row>
        <row r="391">
          <cell r="A391" t="str">
            <v>911100007382008775</v>
          </cell>
          <cell r="B391" t="str">
            <v>北京二锅头酒业股份有限公司</v>
          </cell>
          <cell r="C391" t="str">
            <v>2025</v>
          </cell>
          <cell r="D391" t="str">
            <v>2</v>
          </cell>
          <cell r="E391">
            <v>212432</v>
          </cell>
          <cell r="F391">
            <v>147206</v>
          </cell>
          <cell r="G391">
            <v>76754</v>
          </cell>
          <cell r="H391">
            <v>46791</v>
          </cell>
          <cell r="I391">
            <v>91182</v>
          </cell>
          <cell r="J391">
            <v>56357</v>
          </cell>
          <cell r="K391">
            <v>5611</v>
          </cell>
          <cell r="L391">
            <v>195</v>
          </cell>
          <cell r="M391">
            <v>75724</v>
          </cell>
          <cell r="N391">
            <v>42529</v>
          </cell>
          <cell r="O391">
            <v>74937</v>
          </cell>
          <cell r="P391">
            <v>20049</v>
          </cell>
          <cell r="Q391">
            <v>276600</v>
          </cell>
          <cell r="R391">
            <v>198244</v>
          </cell>
          <cell r="S391">
            <v>155712</v>
          </cell>
          <cell r="T391">
            <v>205002</v>
          </cell>
          <cell r="U391">
            <v>76137</v>
          </cell>
          <cell r="V391">
            <v>87429</v>
          </cell>
          <cell r="W391">
            <v>36862</v>
          </cell>
          <cell r="X391">
            <v>46687</v>
          </cell>
          <cell r="Y391">
            <v>22118</v>
          </cell>
          <cell r="Z391">
            <v>28415</v>
          </cell>
          <cell r="AA391">
            <v>110</v>
          </cell>
          <cell r="AB391">
            <v>700</v>
          </cell>
          <cell r="AC391">
            <v>2627</v>
          </cell>
          <cell r="AD391">
            <v>848</v>
          </cell>
          <cell r="AE391">
            <v>0</v>
          </cell>
          <cell r="AF391">
            <v>0</v>
          </cell>
          <cell r="AG391">
            <v>3</v>
          </cell>
          <cell r="AH391">
            <v>2</v>
          </cell>
          <cell r="AI391" t="str">
            <v/>
          </cell>
          <cell r="AJ391">
            <v>0</v>
          </cell>
          <cell r="AK391" t="str">
            <v/>
          </cell>
          <cell r="AL391">
            <v>0</v>
          </cell>
          <cell r="AM391" t="str">
            <v/>
          </cell>
          <cell r="AN391">
            <v>0</v>
          </cell>
          <cell r="AO391" t="str">
            <v/>
          </cell>
          <cell r="AP391">
            <v>0</v>
          </cell>
          <cell r="AQ391" t="str">
            <v/>
          </cell>
          <cell r="AR391">
            <v>0</v>
          </cell>
          <cell r="AS391" t="str">
            <v/>
          </cell>
          <cell r="AT391">
            <v>0</v>
          </cell>
          <cell r="AU391" t="str">
            <v/>
          </cell>
          <cell r="AV391">
            <v>0</v>
          </cell>
          <cell r="AW391">
            <v>14417</v>
          </cell>
          <cell r="AX391">
            <v>10777</v>
          </cell>
          <cell r="AY391">
            <v>0</v>
          </cell>
          <cell r="AZ391">
            <v>437</v>
          </cell>
          <cell r="BA391">
            <v>4014</v>
          </cell>
          <cell r="BB391">
            <v>0</v>
          </cell>
          <cell r="BC391">
            <v>10403</v>
          </cell>
          <cell r="BD391">
            <v>11214</v>
          </cell>
          <cell r="BE391">
            <v>3413</v>
          </cell>
          <cell r="BF391">
            <v>7165</v>
          </cell>
          <cell r="BG391">
            <v>91</v>
          </cell>
          <cell r="BH391">
            <v>0</v>
          </cell>
          <cell r="BI391">
            <v>0</v>
          </cell>
          <cell r="BJ391">
            <v>95</v>
          </cell>
          <cell r="BK391" t="str">
            <v>程学昌</v>
          </cell>
          <cell r="BL391" t="str">
            <v>冯泽强</v>
          </cell>
          <cell r="BM391" t="str">
            <v>张洪艳</v>
          </cell>
          <cell r="BN391" t="str">
            <v>13601152476</v>
          </cell>
          <cell r="BO391" t="str">
            <v>2025-03-13</v>
          </cell>
        </row>
        <row r="392">
          <cell r="A392" t="str">
            <v>91110302700002293N</v>
          </cell>
          <cell r="B392" t="str">
            <v>北京吉洛华制药有限公司</v>
          </cell>
          <cell r="C392" t="str">
            <v>2025</v>
          </cell>
          <cell r="D392" t="str">
            <v>2</v>
          </cell>
          <cell r="E392">
            <v>590241</v>
          </cell>
          <cell r="F392">
            <v>436194</v>
          </cell>
          <cell r="G392">
            <v>143076</v>
          </cell>
          <cell r="H392">
            <v>179266</v>
          </cell>
          <cell r="I392">
            <v>33055</v>
          </cell>
          <cell r="J392">
            <v>31578</v>
          </cell>
          <cell r="K392">
            <v>9280</v>
          </cell>
          <cell r="L392">
            <v>8408</v>
          </cell>
          <cell r="M392">
            <v>484714</v>
          </cell>
          <cell r="N392">
            <v>13050</v>
          </cell>
          <cell r="O392">
            <v>485375</v>
          </cell>
          <cell r="P392">
            <v>16262</v>
          </cell>
          <cell r="Q392">
            <v>712696</v>
          </cell>
          <cell r="R392">
            <v>568029</v>
          </cell>
          <cell r="S392">
            <v>154505</v>
          </cell>
          <cell r="T392">
            <v>146641</v>
          </cell>
          <cell r="U392">
            <v>138389</v>
          </cell>
          <cell r="V392">
            <v>148974</v>
          </cell>
          <cell r="W392">
            <v>19066</v>
          </cell>
          <cell r="X392">
            <v>23132</v>
          </cell>
          <cell r="Y392">
            <v>1904</v>
          </cell>
          <cell r="Z392">
            <v>2229</v>
          </cell>
          <cell r="AA392">
            <v>70219</v>
          </cell>
          <cell r="AB392">
            <v>61554</v>
          </cell>
          <cell r="AC392">
            <v>1247</v>
          </cell>
          <cell r="AD392">
            <v>550</v>
          </cell>
          <cell r="AE392">
            <v>1123</v>
          </cell>
          <cell r="AF392">
            <v>900</v>
          </cell>
          <cell r="AG392">
            <v>1</v>
          </cell>
          <cell r="AH392">
            <v>0</v>
          </cell>
          <cell r="AI392" t="str">
            <v/>
          </cell>
          <cell r="AJ392">
            <v>0</v>
          </cell>
          <cell r="AK392" t="str">
            <v/>
          </cell>
          <cell r="AL392">
            <v>0</v>
          </cell>
          <cell r="AM392">
            <v>27</v>
          </cell>
          <cell r="AN392">
            <v>27</v>
          </cell>
          <cell r="AO392" t="str">
            <v/>
          </cell>
          <cell r="AP392">
            <v>0</v>
          </cell>
          <cell r="AQ392" t="str">
            <v/>
          </cell>
          <cell r="AR392">
            <v>0</v>
          </cell>
          <cell r="AS392" t="str">
            <v/>
          </cell>
          <cell r="AT392">
            <v>0</v>
          </cell>
          <cell r="AU392" t="str">
            <v/>
          </cell>
          <cell r="AV392">
            <v>0</v>
          </cell>
          <cell r="AW392">
            <v>44855</v>
          </cell>
          <cell r="AX392">
            <v>60635</v>
          </cell>
          <cell r="AY392" t="str">
            <v/>
          </cell>
          <cell r="AZ392">
            <v>0</v>
          </cell>
          <cell r="BA392" t="str">
            <v/>
          </cell>
          <cell r="BB392">
            <v>0</v>
          </cell>
          <cell r="BC392">
            <v>44855</v>
          </cell>
          <cell r="BD392">
            <v>60635</v>
          </cell>
          <cell r="BE392">
            <v>15378</v>
          </cell>
          <cell r="BF392">
            <v>18131</v>
          </cell>
          <cell r="BG392">
            <v>156</v>
          </cell>
          <cell r="BH392">
            <v>6632</v>
          </cell>
          <cell r="BI392">
            <v>15159</v>
          </cell>
          <cell r="BJ392">
            <v>155</v>
          </cell>
          <cell r="BK392" t="str">
            <v>李睿</v>
          </cell>
          <cell r="BL392" t="str">
            <v>李睿</v>
          </cell>
          <cell r="BM392" t="str">
            <v>谭卿</v>
          </cell>
          <cell r="BN392" t="str">
            <v>17783570299</v>
          </cell>
          <cell r="BO392" t="str">
            <v>2025-03-12</v>
          </cell>
        </row>
        <row r="393">
          <cell r="A393" t="str">
            <v>91110302101942400P</v>
          </cell>
          <cell r="B393" t="str">
            <v>北京四环生物制药有限公司</v>
          </cell>
          <cell r="C393" t="str">
            <v>2025</v>
          </cell>
          <cell r="D393" t="str">
            <v>2</v>
          </cell>
          <cell r="E393">
            <v>218505</v>
          </cell>
          <cell r="F393">
            <v>226937</v>
          </cell>
          <cell r="G393">
            <v>47968</v>
          </cell>
          <cell r="H393">
            <v>54036</v>
          </cell>
          <cell r="I393">
            <v>24844</v>
          </cell>
          <cell r="J393">
            <v>21997</v>
          </cell>
          <cell r="K393">
            <v>5829</v>
          </cell>
          <cell r="L393">
            <v>5871</v>
          </cell>
          <cell r="M393">
            <v>200969</v>
          </cell>
          <cell r="N393">
            <v>5954</v>
          </cell>
          <cell r="O393">
            <v>196103</v>
          </cell>
          <cell r="P393">
            <v>7219</v>
          </cell>
          <cell r="Q393">
            <v>341009</v>
          </cell>
          <cell r="R393">
            <v>358822</v>
          </cell>
          <cell r="S393">
            <v>27899</v>
          </cell>
          <cell r="T393">
            <v>23248</v>
          </cell>
          <cell r="U393">
            <v>25341</v>
          </cell>
          <cell r="V393">
            <v>34293</v>
          </cell>
          <cell r="W393">
            <v>8957</v>
          </cell>
          <cell r="X393">
            <v>9053</v>
          </cell>
          <cell r="Y393">
            <v>106</v>
          </cell>
          <cell r="Z393">
            <v>150</v>
          </cell>
          <cell r="AA393">
            <v>12173</v>
          </cell>
          <cell r="AB393">
            <v>9879</v>
          </cell>
          <cell r="AC393">
            <v>10341</v>
          </cell>
          <cell r="AD393">
            <v>8424</v>
          </cell>
          <cell r="AE393">
            <v>2021</v>
          </cell>
          <cell r="AF393">
            <v>8895</v>
          </cell>
          <cell r="AG393" t="str">
            <v/>
          </cell>
          <cell r="AH393">
            <v>36</v>
          </cell>
          <cell r="AI393" t="str">
            <v/>
          </cell>
          <cell r="AJ393">
            <v>0</v>
          </cell>
          <cell r="AK393" t="str">
            <v/>
          </cell>
          <cell r="AL393">
            <v>0</v>
          </cell>
          <cell r="AM393" t="str">
            <v/>
          </cell>
          <cell r="AN393">
            <v>0</v>
          </cell>
          <cell r="AO393" t="str">
            <v/>
          </cell>
          <cell r="AP393">
            <v>0</v>
          </cell>
          <cell r="AQ393" t="str">
            <v/>
          </cell>
          <cell r="AR393">
            <v>0</v>
          </cell>
          <cell r="AS393" t="str">
            <v/>
          </cell>
          <cell r="AT393">
            <v>0</v>
          </cell>
          <cell r="AU393" t="str">
            <v/>
          </cell>
          <cell r="AV393">
            <v>0</v>
          </cell>
          <cell r="AW393">
            <v>-8257</v>
          </cell>
          <cell r="AX393">
            <v>-2144</v>
          </cell>
          <cell r="AY393" t="str">
            <v/>
          </cell>
          <cell r="AZ393">
            <v>0</v>
          </cell>
          <cell r="BA393" t="str">
            <v/>
          </cell>
          <cell r="BB393">
            <v>0</v>
          </cell>
          <cell r="BC393">
            <v>-8257</v>
          </cell>
          <cell r="BD393">
            <v>-2144</v>
          </cell>
          <cell r="BE393">
            <v>763</v>
          </cell>
          <cell r="BF393">
            <v>1035</v>
          </cell>
          <cell r="BG393">
            <v>221</v>
          </cell>
          <cell r="BH393" t="str">
            <v/>
          </cell>
          <cell r="BI393">
            <v>0</v>
          </cell>
          <cell r="BJ393">
            <v>225</v>
          </cell>
          <cell r="BK393" t="str">
            <v>程度胜</v>
          </cell>
          <cell r="BL393" t="str">
            <v>文军</v>
          </cell>
          <cell r="BM393" t="str">
            <v>骆翠霞</v>
          </cell>
          <cell r="BN393" t="str">
            <v>01051570888</v>
          </cell>
          <cell r="BO393" t="str">
            <v>2025-03-12</v>
          </cell>
        </row>
        <row r="394">
          <cell r="A394" t="str">
            <v>91110302678200989B</v>
          </cell>
          <cell r="B394" t="str">
            <v>施乐辉外科植入物（北京）有限公司</v>
          </cell>
          <cell r="C394" t="str">
            <v>2025</v>
          </cell>
          <cell r="D394" t="str">
            <v>2</v>
          </cell>
          <cell r="E394" t="str">
            <v/>
          </cell>
          <cell r="F394">
            <v>171686</v>
          </cell>
          <cell r="G394" t="str">
            <v/>
          </cell>
          <cell r="H394">
            <v>64830</v>
          </cell>
          <cell r="I394" t="str">
            <v/>
          </cell>
          <cell r="J394">
            <v>27648</v>
          </cell>
          <cell r="K394" t="str">
            <v/>
          </cell>
          <cell r="L394">
            <v>150</v>
          </cell>
          <cell r="M394" t="str">
            <v/>
          </cell>
          <cell r="N394">
            <v>0</v>
          </cell>
          <cell r="O394">
            <v>322329</v>
          </cell>
          <cell r="P394">
            <v>27498</v>
          </cell>
          <cell r="Q394" t="str">
            <v/>
          </cell>
          <cell r="R394">
            <v>281322</v>
          </cell>
          <cell r="S394" t="str">
            <v/>
          </cell>
          <cell r="T394">
            <v>109748</v>
          </cell>
          <cell r="U394" t="str">
            <v/>
          </cell>
          <cell r="V394">
            <v>523</v>
          </cell>
          <cell r="W394" t="str">
            <v/>
          </cell>
          <cell r="X394">
            <v>718</v>
          </cell>
          <cell r="Y394" t="str">
            <v/>
          </cell>
          <cell r="Z394">
            <v>0</v>
          </cell>
          <cell r="AA394" t="str">
            <v/>
          </cell>
          <cell r="AB394">
            <v>0</v>
          </cell>
          <cell r="AC394" t="str">
            <v/>
          </cell>
          <cell r="AD394">
            <v>11210</v>
          </cell>
          <cell r="AE394" t="str">
            <v/>
          </cell>
          <cell r="AF394">
            <v>0</v>
          </cell>
          <cell r="AG394" t="str">
            <v/>
          </cell>
          <cell r="AH394">
            <v>226</v>
          </cell>
          <cell r="AI394" t="str">
            <v/>
          </cell>
          <cell r="AJ394">
            <v>0</v>
          </cell>
          <cell r="AK394" t="str">
            <v/>
          </cell>
          <cell r="AL394">
            <v>0</v>
          </cell>
          <cell r="AM394" t="str">
            <v/>
          </cell>
          <cell r="AN394">
            <v>0</v>
          </cell>
          <cell r="AO394" t="str">
            <v/>
          </cell>
          <cell r="AP394">
            <v>0</v>
          </cell>
          <cell r="AQ394" t="str">
            <v/>
          </cell>
          <cell r="AR394">
            <v>0</v>
          </cell>
          <cell r="AS394" t="str">
            <v/>
          </cell>
          <cell r="AT394">
            <v>0</v>
          </cell>
          <cell r="AU394" t="str">
            <v/>
          </cell>
          <cell r="AV394">
            <v>0</v>
          </cell>
          <cell r="AW394" t="str">
            <v/>
          </cell>
          <cell r="AX394">
            <v>-11631</v>
          </cell>
          <cell r="AY394" t="str">
            <v/>
          </cell>
          <cell r="AZ394">
            <v>0</v>
          </cell>
          <cell r="BA394" t="str">
            <v/>
          </cell>
          <cell r="BB394">
            <v>0</v>
          </cell>
          <cell r="BC394" t="str">
            <v/>
          </cell>
          <cell r="BD394">
            <v>-11631</v>
          </cell>
          <cell r="BE394" t="str">
            <v/>
          </cell>
          <cell r="BF394">
            <v>-190</v>
          </cell>
          <cell r="BG394" t="str">
            <v/>
          </cell>
          <cell r="BH394">
            <v>0</v>
          </cell>
          <cell r="BI394">
            <v>0</v>
          </cell>
          <cell r="BJ394">
            <v>19</v>
          </cell>
          <cell r="BK394" t="str">
            <v/>
          </cell>
          <cell r="BL394" t="str">
            <v/>
          </cell>
          <cell r="BM394" t="str">
            <v/>
          </cell>
          <cell r="BN394" t="str">
            <v/>
          </cell>
          <cell r="BO394" t="str">
            <v>2025-03-13</v>
          </cell>
        </row>
        <row r="395">
          <cell r="A395" t="str">
            <v>91110000722600841J</v>
          </cell>
          <cell r="B395" t="str">
            <v>北京同仁堂科技发展股份有限公司</v>
          </cell>
          <cell r="C395" t="str">
            <v>2025</v>
          </cell>
          <cell r="D395" t="str">
            <v>2</v>
          </cell>
          <cell r="E395">
            <v>6020646</v>
          </cell>
          <cell r="F395">
            <v>6196501</v>
          </cell>
          <cell r="G395">
            <v>684691</v>
          </cell>
          <cell r="H395">
            <v>843174</v>
          </cell>
          <cell r="I395">
            <v>3168717</v>
          </cell>
          <cell r="J395">
            <v>3336474</v>
          </cell>
          <cell r="K395">
            <v>1046530</v>
          </cell>
          <cell r="L395">
            <v>867141</v>
          </cell>
          <cell r="M395">
            <v>2195071</v>
          </cell>
          <cell r="N395">
            <v>1611543</v>
          </cell>
          <cell r="O395">
            <v>2140229</v>
          </cell>
          <cell r="P395">
            <v>1837869</v>
          </cell>
          <cell r="Q395">
            <v>9416873</v>
          </cell>
          <cell r="R395">
            <v>9552165</v>
          </cell>
          <cell r="S395">
            <v>3534060</v>
          </cell>
          <cell r="T395">
            <v>3757039</v>
          </cell>
          <cell r="U395">
            <v>752086</v>
          </cell>
          <cell r="V395">
            <v>799826</v>
          </cell>
          <cell r="W395">
            <v>467504</v>
          </cell>
          <cell r="X395">
            <v>471201</v>
          </cell>
          <cell r="Y395">
            <v>6916</v>
          </cell>
          <cell r="Z395">
            <v>6384</v>
          </cell>
          <cell r="AA395">
            <v>128665</v>
          </cell>
          <cell r="AB395">
            <v>191830</v>
          </cell>
          <cell r="AC395">
            <v>42464</v>
          </cell>
          <cell r="AD395">
            <v>38264</v>
          </cell>
          <cell r="AE395">
            <v>5517</v>
          </cell>
          <cell r="AF395">
            <v>9719</v>
          </cell>
          <cell r="AG395">
            <v>11282</v>
          </cell>
          <cell r="AH395">
            <v>6963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7218</v>
          </cell>
          <cell r="AN395">
            <v>8893</v>
          </cell>
          <cell r="AO395">
            <v>0</v>
          </cell>
          <cell r="AP395">
            <v>2739</v>
          </cell>
          <cell r="AQ395">
            <v>0</v>
          </cell>
          <cell r="AR395">
            <v>0</v>
          </cell>
          <cell r="AS395">
            <v>-33</v>
          </cell>
          <cell r="AT395">
            <v>3</v>
          </cell>
          <cell r="AU395">
            <v>12</v>
          </cell>
          <cell r="AV395">
            <v>66</v>
          </cell>
          <cell r="AW395">
            <v>96935</v>
          </cell>
          <cell r="AX395">
            <v>87166</v>
          </cell>
          <cell r="AY395">
            <v>15</v>
          </cell>
          <cell r="AZ395">
            <v>142</v>
          </cell>
          <cell r="BA395">
            <v>73</v>
          </cell>
          <cell r="BB395">
            <v>39</v>
          </cell>
          <cell r="BC395">
            <v>96877</v>
          </cell>
          <cell r="BD395">
            <v>87270</v>
          </cell>
          <cell r="BE395">
            <v>40802</v>
          </cell>
          <cell r="BF395">
            <v>98638</v>
          </cell>
          <cell r="BG395">
            <v>1941</v>
          </cell>
          <cell r="BH395">
            <v>14532</v>
          </cell>
          <cell r="BI395">
            <v>13090</v>
          </cell>
          <cell r="BJ395">
            <v>2020</v>
          </cell>
          <cell r="BK395" t="str">
            <v>邸淑兵</v>
          </cell>
          <cell r="BL395" t="str">
            <v>杨利</v>
          </cell>
          <cell r="BM395" t="str">
            <v>郜文婷</v>
          </cell>
          <cell r="BN395" t="str">
            <v>67513115</v>
          </cell>
          <cell r="BO395" t="str">
            <v>2025-03-18</v>
          </cell>
        </row>
        <row r="396">
          <cell r="A396" t="str">
            <v>91110302600001082L</v>
          </cell>
          <cell r="B396" t="str">
            <v>北京南常肉食机械有限公司</v>
          </cell>
          <cell r="C396" t="str">
            <v>2025</v>
          </cell>
          <cell r="D396" t="str">
            <v>2</v>
          </cell>
          <cell r="E396">
            <v>88488</v>
          </cell>
          <cell r="F396">
            <v>94235</v>
          </cell>
          <cell r="G396">
            <v>16583</v>
          </cell>
          <cell r="H396">
            <v>17541</v>
          </cell>
          <cell r="I396">
            <v>63990</v>
          </cell>
          <cell r="J396">
            <v>63163</v>
          </cell>
          <cell r="K396">
            <v>29055</v>
          </cell>
          <cell r="L396">
            <v>27438</v>
          </cell>
          <cell r="M396">
            <v>29922</v>
          </cell>
          <cell r="N396">
            <v>34935</v>
          </cell>
          <cell r="O396">
            <v>29642</v>
          </cell>
          <cell r="P396">
            <v>35725</v>
          </cell>
          <cell r="Q396">
            <v>96191</v>
          </cell>
          <cell r="R396">
            <v>102406</v>
          </cell>
          <cell r="S396">
            <v>54139</v>
          </cell>
          <cell r="T396">
            <v>63199</v>
          </cell>
          <cell r="U396">
            <v>8731</v>
          </cell>
          <cell r="V396">
            <v>9435</v>
          </cell>
          <cell r="W396">
            <v>6421</v>
          </cell>
          <cell r="X396">
            <v>7618</v>
          </cell>
          <cell r="Y396">
            <v>18</v>
          </cell>
          <cell r="Z396">
            <v>51</v>
          </cell>
          <cell r="AA396">
            <v>917</v>
          </cell>
          <cell r="AB396">
            <v>937</v>
          </cell>
          <cell r="AC396">
            <v>1575</v>
          </cell>
          <cell r="AD396">
            <v>1242</v>
          </cell>
          <cell r="AE396">
            <v>124</v>
          </cell>
          <cell r="AF396">
            <v>144</v>
          </cell>
          <cell r="AG396">
            <v>13</v>
          </cell>
          <cell r="AH396">
            <v>41</v>
          </cell>
          <cell r="AI396">
            <v>0</v>
          </cell>
          <cell r="AJ396">
            <v>0</v>
          </cell>
          <cell r="AK396">
            <v>16</v>
          </cell>
          <cell r="AL396">
            <v>17</v>
          </cell>
          <cell r="AM396" t="str">
            <v/>
          </cell>
          <cell r="AN396">
            <v>0</v>
          </cell>
          <cell r="AO396" t="str">
            <v/>
          </cell>
          <cell r="AP396">
            <v>0</v>
          </cell>
          <cell r="AQ396" t="str">
            <v/>
          </cell>
          <cell r="AR396">
            <v>0</v>
          </cell>
          <cell r="AS396" t="str">
            <v/>
          </cell>
          <cell r="AT396">
            <v>0</v>
          </cell>
          <cell r="AU396" t="str">
            <v/>
          </cell>
          <cell r="AV396">
            <v>0</v>
          </cell>
          <cell r="AW396">
            <v>-353</v>
          </cell>
          <cell r="AX396">
            <v>-615</v>
          </cell>
          <cell r="AY396">
            <v>0</v>
          </cell>
          <cell r="AZ396">
            <v>1</v>
          </cell>
          <cell r="BA396">
            <v>0</v>
          </cell>
          <cell r="BB396">
            <v>0</v>
          </cell>
          <cell r="BC396">
            <v>-353</v>
          </cell>
          <cell r="BD396">
            <v>-614</v>
          </cell>
          <cell r="BE396">
            <v>-266</v>
          </cell>
          <cell r="BF396">
            <v>-9</v>
          </cell>
          <cell r="BG396">
            <v>99</v>
          </cell>
          <cell r="BH396">
            <v>0</v>
          </cell>
          <cell r="BI396">
            <v>0</v>
          </cell>
          <cell r="BJ396">
            <v>92</v>
          </cell>
          <cell r="BK396" t="str">
            <v>南常之</v>
          </cell>
          <cell r="BL396" t="str">
            <v>张建新</v>
          </cell>
          <cell r="BM396" t="str">
            <v>孙秀民</v>
          </cell>
          <cell r="BN396" t="str">
            <v>15101046593</v>
          </cell>
          <cell r="BO396" t="str">
            <v>2025-03-14</v>
          </cell>
        </row>
        <row r="397">
          <cell r="A397" t="str">
            <v>911103026000391790</v>
          </cell>
          <cell r="B397" t="str">
            <v>北京热力装备制造有限公司</v>
          </cell>
          <cell r="C397" t="str">
            <v>2025</v>
          </cell>
          <cell r="D397" t="str">
            <v>2</v>
          </cell>
          <cell r="E397">
            <v>310259</v>
          </cell>
          <cell r="F397">
            <v>392463</v>
          </cell>
          <cell r="G397">
            <v>170067</v>
          </cell>
          <cell r="H397">
            <v>173569</v>
          </cell>
          <cell r="I397">
            <v>66176</v>
          </cell>
          <cell r="J397">
            <v>145801</v>
          </cell>
          <cell r="K397">
            <v>55391</v>
          </cell>
          <cell r="L397">
            <v>99382</v>
          </cell>
          <cell r="M397">
            <v>146933</v>
          </cell>
          <cell r="N397">
            <v>10785</v>
          </cell>
          <cell r="O397">
            <v>146420</v>
          </cell>
          <cell r="P397">
            <v>46419</v>
          </cell>
          <cell r="Q397">
            <v>330277</v>
          </cell>
          <cell r="R397">
            <v>421451</v>
          </cell>
          <cell r="S397">
            <v>652010</v>
          </cell>
          <cell r="T397">
            <v>671293</v>
          </cell>
          <cell r="U397">
            <v>11454</v>
          </cell>
          <cell r="V397">
            <v>13209</v>
          </cell>
          <cell r="W397">
            <v>5884</v>
          </cell>
          <cell r="X397">
            <v>9262</v>
          </cell>
          <cell r="Y397">
            <v>140</v>
          </cell>
          <cell r="Z397">
            <v>17</v>
          </cell>
          <cell r="AA397">
            <v>880</v>
          </cell>
          <cell r="AB397">
            <v>518</v>
          </cell>
          <cell r="AC397">
            <v>3835</v>
          </cell>
          <cell r="AD397">
            <v>4478</v>
          </cell>
          <cell r="AE397">
            <v>1565</v>
          </cell>
          <cell r="AF397">
            <v>2399</v>
          </cell>
          <cell r="AG397">
            <v>2545</v>
          </cell>
          <cell r="AH397">
            <v>2971</v>
          </cell>
          <cell r="AI397" t="str">
            <v/>
          </cell>
          <cell r="AJ397">
            <v>0</v>
          </cell>
          <cell r="AK397" t="str">
            <v/>
          </cell>
          <cell r="AL397">
            <v>-540</v>
          </cell>
          <cell r="AM397">
            <v>22</v>
          </cell>
          <cell r="AN397">
            <v>430</v>
          </cell>
          <cell r="AO397" t="str">
            <v/>
          </cell>
          <cell r="AP397">
            <v>0</v>
          </cell>
          <cell r="AQ397" t="str">
            <v/>
          </cell>
          <cell r="AR397">
            <v>0</v>
          </cell>
          <cell r="AS397" t="str">
            <v/>
          </cell>
          <cell r="AT397">
            <v>0</v>
          </cell>
          <cell r="AU397" t="str">
            <v/>
          </cell>
          <cell r="AV397">
            <v>0</v>
          </cell>
          <cell r="AW397">
            <v>-3373</v>
          </cell>
          <cell r="AX397">
            <v>-6547</v>
          </cell>
          <cell r="AY397">
            <v>113</v>
          </cell>
          <cell r="AZ397">
            <v>0</v>
          </cell>
          <cell r="BA397" t="str">
            <v/>
          </cell>
          <cell r="BB397">
            <v>0</v>
          </cell>
          <cell r="BC397">
            <v>-3260</v>
          </cell>
          <cell r="BD397">
            <v>-6547</v>
          </cell>
          <cell r="BE397">
            <v>-200</v>
          </cell>
          <cell r="BF397">
            <v>619</v>
          </cell>
          <cell r="BG397">
            <v>89</v>
          </cell>
          <cell r="BH397" t="str">
            <v/>
          </cell>
          <cell r="BI397">
            <v>0</v>
          </cell>
          <cell r="BJ397">
            <v>201</v>
          </cell>
          <cell r="BK397" t="str">
            <v>张忠</v>
          </cell>
          <cell r="BL397" t="str">
            <v>李玉昌</v>
          </cell>
          <cell r="BM397" t="str">
            <v>郗晨</v>
          </cell>
          <cell r="BN397" t="str">
            <v>67882588</v>
          </cell>
          <cell r="BO397" t="str">
            <v>2025-03-13</v>
          </cell>
        </row>
        <row r="398">
          <cell r="A398" t="str">
            <v>91110105744717434Y</v>
          </cell>
          <cell r="B398" t="str">
            <v>北京天助畅运医疗技术股份有限公司</v>
          </cell>
          <cell r="C398" t="str">
            <v>2025</v>
          </cell>
          <cell r="D398" t="str">
            <v>2</v>
          </cell>
          <cell r="E398">
            <v>338418</v>
          </cell>
          <cell r="F398">
            <v>311981</v>
          </cell>
          <cell r="G398">
            <v>1098</v>
          </cell>
          <cell r="H398">
            <v>1828</v>
          </cell>
          <cell r="I398">
            <v>49836</v>
          </cell>
          <cell r="J398">
            <v>41821</v>
          </cell>
          <cell r="K398">
            <v>13472</v>
          </cell>
          <cell r="L398">
            <v>16876</v>
          </cell>
          <cell r="M398">
            <v>17301</v>
          </cell>
          <cell r="N398">
            <v>22817</v>
          </cell>
          <cell r="O398">
            <v>15273</v>
          </cell>
          <cell r="P398">
            <v>19092</v>
          </cell>
          <cell r="Q398">
            <v>547537</v>
          </cell>
          <cell r="R398">
            <v>415606</v>
          </cell>
          <cell r="S398">
            <v>48567</v>
          </cell>
          <cell r="T398">
            <v>27501</v>
          </cell>
          <cell r="U398">
            <v>41935</v>
          </cell>
          <cell r="V398">
            <v>33549</v>
          </cell>
          <cell r="W398">
            <v>6591</v>
          </cell>
          <cell r="X398">
            <v>4822</v>
          </cell>
          <cell r="Y398">
            <v>606</v>
          </cell>
          <cell r="Z398">
            <v>388</v>
          </cell>
          <cell r="AA398">
            <v>7533</v>
          </cell>
          <cell r="AB398">
            <v>6792</v>
          </cell>
          <cell r="AC398">
            <v>4533</v>
          </cell>
          <cell r="AD398">
            <v>4822</v>
          </cell>
          <cell r="AE398">
            <v>3426</v>
          </cell>
          <cell r="AF398">
            <v>2571</v>
          </cell>
          <cell r="AG398">
            <v>-111</v>
          </cell>
          <cell r="AH398">
            <v>-54</v>
          </cell>
          <cell r="AI398" t="str">
            <v/>
          </cell>
          <cell r="AJ398">
            <v>0</v>
          </cell>
          <cell r="AK398" t="str">
            <v/>
          </cell>
          <cell r="AL398">
            <v>0</v>
          </cell>
          <cell r="AM398">
            <v>164</v>
          </cell>
          <cell r="AN398">
            <v>76</v>
          </cell>
          <cell r="AO398" t="str">
            <v/>
          </cell>
          <cell r="AP398">
            <v>0</v>
          </cell>
          <cell r="AQ398" t="str">
            <v/>
          </cell>
          <cell r="AR398">
            <v>0</v>
          </cell>
          <cell r="AS398" t="str">
            <v/>
          </cell>
          <cell r="AT398">
            <v>0</v>
          </cell>
          <cell r="AU398" t="str">
            <v/>
          </cell>
          <cell r="AV398">
            <v>0</v>
          </cell>
          <cell r="AW398">
            <v>19519</v>
          </cell>
          <cell r="AX398">
            <v>14283</v>
          </cell>
          <cell r="AY398" t="str">
            <v/>
          </cell>
          <cell r="AZ398">
            <v>0</v>
          </cell>
          <cell r="BA398" t="str">
            <v/>
          </cell>
          <cell r="BB398">
            <v>0</v>
          </cell>
          <cell r="BC398">
            <v>19519</v>
          </cell>
          <cell r="BD398">
            <v>14283</v>
          </cell>
          <cell r="BE398" t="str">
            <v/>
          </cell>
          <cell r="BF398">
            <v>2997</v>
          </cell>
          <cell r="BG398">
            <v>205</v>
          </cell>
          <cell r="BH398">
            <v>2414</v>
          </cell>
          <cell r="BI398">
            <v>1756</v>
          </cell>
          <cell r="BJ398">
            <v>219</v>
          </cell>
          <cell r="BK398" t="str">
            <v>郑志国</v>
          </cell>
          <cell r="BL398" t="str">
            <v>郭丽媛</v>
          </cell>
          <cell r="BM398" t="str">
            <v>朱金山</v>
          </cell>
          <cell r="BN398" t="str">
            <v>13521235791</v>
          </cell>
          <cell r="BO398" t="str">
            <v>2025-03-12</v>
          </cell>
        </row>
        <row r="399">
          <cell r="A399" t="str">
            <v>91110302742602094J</v>
          </cell>
          <cell r="B399" t="str">
            <v>利乐包装（北京）有限公司</v>
          </cell>
          <cell r="C399" t="str">
            <v>2025</v>
          </cell>
          <cell r="D399" t="str">
            <v>2</v>
          </cell>
          <cell r="E399">
            <v>1185763</v>
          </cell>
          <cell r="F399">
            <v>1083273</v>
          </cell>
          <cell r="G399">
            <v>173867</v>
          </cell>
          <cell r="H399">
            <v>93820</v>
          </cell>
          <cell r="I399">
            <v>750323</v>
          </cell>
          <cell r="J399">
            <v>574190</v>
          </cell>
          <cell r="K399">
            <v>81392</v>
          </cell>
          <cell r="L399">
            <v>79196</v>
          </cell>
          <cell r="M399">
            <v>227846</v>
          </cell>
          <cell r="N399">
            <v>299234</v>
          </cell>
          <cell r="O399">
            <v>183541</v>
          </cell>
          <cell r="P399">
            <v>177928</v>
          </cell>
          <cell r="Q399">
            <v>1701268</v>
          </cell>
          <cell r="R399">
            <v>1558759</v>
          </cell>
          <cell r="S399">
            <v>1072988</v>
          </cell>
          <cell r="T399">
            <v>1031172</v>
          </cell>
          <cell r="U399">
            <v>580374</v>
          </cell>
          <cell r="V399">
            <v>585062</v>
          </cell>
          <cell r="W399">
            <v>452228</v>
          </cell>
          <cell r="X399">
            <v>408101</v>
          </cell>
          <cell r="Y399">
            <v>1665</v>
          </cell>
          <cell r="Z399">
            <v>1376</v>
          </cell>
          <cell r="AA399">
            <v>6844</v>
          </cell>
          <cell r="AB399">
            <v>4830</v>
          </cell>
          <cell r="AC399">
            <v>29623</v>
          </cell>
          <cell r="AD399">
            <v>36695</v>
          </cell>
          <cell r="AE399">
            <v>0</v>
          </cell>
          <cell r="AF399">
            <v>0</v>
          </cell>
          <cell r="AG399">
            <v>-977</v>
          </cell>
          <cell r="AH399">
            <v>-813</v>
          </cell>
          <cell r="AI399">
            <v>-191</v>
          </cell>
          <cell r="AJ399">
            <v>148</v>
          </cell>
          <cell r="AK399" t="str">
            <v/>
          </cell>
          <cell r="AL399">
            <v>0</v>
          </cell>
          <cell r="AM399" t="str">
            <v/>
          </cell>
          <cell r="AN399">
            <v>0</v>
          </cell>
          <cell r="AO399" t="str">
            <v/>
          </cell>
          <cell r="AP399">
            <v>0</v>
          </cell>
          <cell r="AQ399" t="str">
            <v/>
          </cell>
          <cell r="AR399">
            <v>0</v>
          </cell>
          <cell r="AS399" t="str">
            <v/>
          </cell>
          <cell r="AT399">
            <v>0</v>
          </cell>
          <cell r="AU399" t="str">
            <v/>
          </cell>
          <cell r="AV399">
            <v>0</v>
          </cell>
          <cell r="AW399">
            <v>90799</v>
          </cell>
          <cell r="AX399">
            <v>135022</v>
          </cell>
          <cell r="AY399">
            <v>206</v>
          </cell>
          <cell r="AZ399">
            <v>0</v>
          </cell>
          <cell r="BA399">
            <v>0</v>
          </cell>
          <cell r="BB399">
            <v>0</v>
          </cell>
          <cell r="BC399">
            <v>91005</v>
          </cell>
          <cell r="BD399">
            <v>135022</v>
          </cell>
          <cell r="BE399">
            <v>-4875</v>
          </cell>
          <cell r="BF399">
            <v>7127</v>
          </cell>
          <cell r="BG399">
            <v>450</v>
          </cell>
          <cell r="BH399">
            <v>22874</v>
          </cell>
          <cell r="BI399">
            <v>33755</v>
          </cell>
          <cell r="BJ399">
            <v>442</v>
          </cell>
          <cell r="BK399" t="str">
            <v>朱屹东</v>
          </cell>
          <cell r="BL399" t="str">
            <v>陶梦娜</v>
          </cell>
          <cell r="BM399" t="str">
            <v>张雪</v>
          </cell>
          <cell r="BN399" t="str">
            <v>67887117</v>
          </cell>
          <cell r="BO399" t="str">
            <v>2025-03-14</v>
          </cell>
        </row>
        <row r="400">
          <cell r="A400" t="str">
            <v>91110115754685835F</v>
          </cell>
          <cell r="B400" t="str">
            <v>中鸿泰电气有限公司</v>
          </cell>
          <cell r="C400" t="str">
            <v>2025</v>
          </cell>
          <cell r="D400" t="str">
            <v>2</v>
          </cell>
          <cell r="E400">
            <v>7421</v>
          </cell>
          <cell r="F400">
            <v>7800</v>
          </cell>
          <cell r="G400">
            <v>3999</v>
          </cell>
          <cell r="H400">
            <v>3744</v>
          </cell>
          <cell r="I400">
            <v>2245</v>
          </cell>
          <cell r="J400">
            <v>2270</v>
          </cell>
          <cell r="K400">
            <v>1</v>
          </cell>
          <cell r="L400">
            <v>70</v>
          </cell>
          <cell r="M400">
            <v>359</v>
          </cell>
          <cell r="N400">
            <v>2244</v>
          </cell>
          <cell r="O400">
            <v>1</v>
          </cell>
          <cell r="P400">
            <v>2200</v>
          </cell>
          <cell r="Q400">
            <v>7780</v>
          </cell>
          <cell r="R400">
            <v>7801</v>
          </cell>
          <cell r="S400">
            <v>2775</v>
          </cell>
          <cell r="T400">
            <v>2624</v>
          </cell>
          <cell r="U400">
            <v>1955</v>
          </cell>
          <cell r="V400">
            <v>1545</v>
          </cell>
          <cell r="W400">
            <v>1571</v>
          </cell>
          <cell r="X400">
            <v>1287</v>
          </cell>
          <cell r="Y400">
            <v>0</v>
          </cell>
          <cell r="Z400">
            <v>0</v>
          </cell>
          <cell r="AA400">
            <v>136</v>
          </cell>
          <cell r="AB400">
            <v>98</v>
          </cell>
          <cell r="AC400">
            <v>337</v>
          </cell>
          <cell r="AD400">
            <v>376</v>
          </cell>
          <cell r="AE400" t="str">
            <v/>
          </cell>
          <cell r="AF400">
            <v>0</v>
          </cell>
          <cell r="AG400">
            <v>46</v>
          </cell>
          <cell r="AH400">
            <v>8</v>
          </cell>
          <cell r="AI400" t="str">
            <v/>
          </cell>
          <cell r="AJ400">
            <v>0</v>
          </cell>
          <cell r="AK400" t="str">
            <v/>
          </cell>
          <cell r="AL400">
            <v>0</v>
          </cell>
          <cell r="AM400" t="str">
            <v/>
          </cell>
          <cell r="AN400">
            <v>0</v>
          </cell>
          <cell r="AO400" t="str">
            <v/>
          </cell>
          <cell r="AP400">
            <v>0</v>
          </cell>
          <cell r="AQ400" t="str">
            <v/>
          </cell>
          <cell r="AR400">
            <v>0</v>
          </cell>
          <cell r="AS400" t="str">
            <v/>
          </cell>
          <cell r="AT400">
            <v>0</v>
          </cell>
          <cell r="AU400" t="str">
            <v/>
          </cell>
          <cell r="AV400">
            <v>0</v>
          </cell>
          <cell r="AW400">
            <v>-136</v>
          </cell>
          <cell r="AX400">
            <v>-224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-136</v>
          </cell>
          <cell r="BD400">
            <v>-224</v>
          </cell>
          <cell r="BE400">
            <v>3</v>
          </cell>
          <cell r="BF400">
            <v>0</v>
          </cell>
          <cell r="BG400">
            <v>8</v>
          </cell>
          <cell r="BH400" t="str">
            <v/>
          </cell>
          <cell r="BI400">
            <v>0</v>
          </cell>
          <cell r="BJ400">
            <v>13</v>
          </cell>
          <cell r="BK400" t="str">
            <v>张肇雷</v>
          </cell>
          <cell r="BL400" t="str">
            <v>张肇雷</v>
          </cell>
          <cell r="BM400" t="str">
            <v>王小草</v>
          </cell>
          <cell r="BN400" t="str">
            <v>18701646638</v>
          </cell>
          <cell r="BO400" t="str">
            <v>2025-03-14</v>
          </cell>
        </row>
        <row r="401">
          <cell r="A401" t="str">
            <v>911103026000012934</v>
          </cell>
          <cell r="B401" t="str">
            <v>中粮可口可乐饮料（北京）有限公司</v>
          </cell>
          <cell r="C401" t="str">
            <v>2025</v>
          </cell>
          <cell r="D401" t="str">
            <v>2</v>
          </cell>
          <cell r="E401">
            <v>688320</v>
          </cell>
          <cell r="F401">
            <v>525141</v>
          </cell>
          <cell r="G401">
            <v>249861</v>
          </cell>
          <cell r="H401">
            <v>253906</v>
          </cell>
          <cell r="I401">
            <v>81980</v>
          </cell>
          <cell r="J401">
            <v>117495</v>
          </cell>
          <cell r="K401">
            <v>52885</v>
          </cell>
          <cell r="L401">
            <v>76893</v>
          </cell>
          <cell r="M401">
            <v>763659</v>
          </cell>
          <cell r="N401">
            <v>26532</v>
          </cell>
          <cell r="O401">
            <v>758327</v>
          </cell>
          <cell r="P401">
            <v>34987</v>
          </cell>
          <cell r="Q401">
            <v>1027716</v>
          </cell>
          <cell r="R401">
            <v>893300</v>
          </cell>
          <cell r="S401">
            <v>732869</v>
          </cell>
          <cell r="T401">
            <v>624820</v>
          </cell>
          <cell r="U401">
            <v>394703</v>
          </cell>
          <cell r="V401">
            <v>365448</v>
          </cell>
          <cell r="W401">
            <v>297175</v>
          </cell>
          <cell r="X401">
            <v>285395</v>
          </cell>
          <cell r="Y401">
            <v>2198</v>
          </cell>
          <cell r="Z401">
            <v>2163</v>
          </cell>
          <cell r="AA401">
            <v>86024</v>
          </cell>
          <cell r="AB401">
            <v>76556</v>
          </cell>
          <cell r="AC401">
            <v>4155</v>
          </cell>
          <cell r="AD401">
            <v>4412</v>
          </cell>
          <cell r="AE401">
            <v>0</v>
          </cell>
          <cell r="AF401">
            <v>0</v>
          </cell>
          <cell r="AG401">
            <v>176</v>
          </cell>
          <cell r="AH401">
            <v>84</v>
          </cell>
          <cell r="AI401">
            <v>220</v>
          </cell>
          <cell r="AJ401">
            <v>14</v>
          </cell>
          <cell r="AK401">
            <v>0</v>
          </cell>
          <cell r="AL401">
            <v>205</v>
          </cell>
          <cell r="AM401">
            <v>82</v>
          </cell>
          <cell r="AN401">
            <v>51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416</v>
          </cell>
          <cell r="AW401">
            <v>5277</v>
          </cell>
          <cell r="AX401">
            <v>-2477</v>
          </cell>
          <cell r="AY401">
            <v>109</v>
          </cell>
          <cell r="AZ401">
            <v>36</v>
          </cell>
          <cell r="BA401">
            <v>126</v>
          </cell>
          <cell r="BB401">
            <v>-4775</v>
          </cell>
          <cell r="BC401">
            <v>5259</v>
          </cell>
          <cell r="BD401">
            <v>2334</v>
          </cell>
          <cell r="BE401">
            <v>25383</v>
          </cell>
          <cell r="BF401">
            <v>20742</v>
          </cell>
          <cell r="BG401">
            <v>1033</v>
          </cell>
          <cell r="BH401">
            <v>1315</v>
          </cell>
          <cell r="BI401">
            <v>584</v>
          </cell>
          <cell r="BJ401">
            <v>1027</v>
          </cell>
          <cell r="BK401" t="str">
            <v>张阳</v>
          </cell>
          <cell r="BL401" t="str">
            <v>曲晓波</v>
          </cell>
          <cell r="BM401" t="str">
            <v>啟菲</v>
          </cell>
          <cell r="BN401" t="str">
            <v>010-67813051</v>
          </cell>
          <cell r="BO401" t="str">
            <v>2025-03-13</v>
          </cell>
        </row>
        <row r="402">
          <cell r="A402" t="str">
            <v>91110116779522119W</v>
          </cell>
          <cell r="B402" t="str">
            <v>京瑞恒诚电气（北京）股份有限公司</v>
          </cell>
          <cell r="C402" t="str">
            <v>2025</v>
          </cell>
          <cell r="D402" t="str">
            <v>2</v>
          </cell>
          <cell r="E402">
            <v>197969</v>
          </cell>
          <cell r="F402">
            <v>312885</v>
          </cell>
          <cell r="G402">
            <v>106970</v>
          </cell>
          <cell r="H402">
            <v>205265</v>
          </cell>
          <cell r="I402">
            <v>50483</v>
          </cell>
          <cell r="J402">
            <v>76716</v>
          </cell>
          <cell r="K402">
            <v>26066</v>
          </cell>
          <cell r="L402">
            <v>17139</v>
          </cell>
          <cell r="M402">
            <v>26547</v>
          </cell>
          <cell r="N402">
            <v>9127</v>
          </cell>
          <cell r="O402">
            <v>13316</v>
          </cell>
          <cell r="P402">
            <v>20417</v>
          </cell>
          <cell r="Q402">
            <v>238780</v>
          </cell>
          <cell r="R402">
            <v>347551</v>
          </cell>
          <cell r="S402">
            <v>100064</v>
          </cell>
          <cell r="T402">
            <v>215985</v>
          </cell>
          <cell r="U402">
            <v>20210</v>
          </cell>
          <cell r="V402">
            <v>47337</v>
          </cell>
          <cell r="W402">
            <v>12709</v>
          </cell>
          <cell r="X402">
            <v>40146</v>
          </cell>
          <cell r="Y402">
            <v>185</v>
          </cell>
          <cell r="Z402">
            <v>133</v>
          </cell>
          <cell r="AA402">
            <v>730</v>
          </cell>
          <cell r="AB402">
            <v>678</v>
          </cell>
          <cell r="AC402">
            <v>2924</v>
          </cell>
          <cell r="AD402">
            <v>2294</v>
          </cell>
          <cell r="AE402">
            <v>644</v>
          </cell>
          <cell r="AF402">
            <v>980</v>
          </cell>
          <cell r="AG402">
            <v>84</v>
          </cell>
          <cell r="AH402">
            <v>81</v>
          </cell>
          <cell r="AI402" t="str">
            <v/>
          </cell>
          <cell r="AJ402">
            <v>0</v>
          </cell>
          <cell r="AK402" t="str">
            <v/>
          </cell>
          <cell r="AL402">
            <v>0</v>
          </cell>
          <cell r="AM402" t="str">
            <v/>
          </cell>
          <cell r="AN402">
            <v>0</v>
          </cell>
          <cell r="AO402" t="str">
            <v/>
          </cell>
          <cell r="AP402">
            <v>0</v>
          </cell>
          <cell r="AQ402" t="str">
            <v/>
          </cell>
          <cell r="AR402">
            <v>0</v>
          </cell>
          <cell r="AS402" t="str">
            <v/>
          </cell>
          <cell r="AT402">
            <v>0</v>
          </cell>
          <cell r="AU402" t="str">
            <v/>
          </cell>
          <cell r="AV402">
            <v>0</v>
          </cell>
          <cell r="AW402">
            <v>2934</v>
          </cell>
          <cell r="AX402">
            <v>3025</v>
          </cell>
          <cell r="AY402">
            <v>3</v>
          </cell>
          <cell r="AZ402">
            <v>0</v>
          </cell>
          <cell r="BA402" t="str">
            <v/>
          </cell>
          <cell r="BB402">
            <v>0</v>
          </cell>
          <cell r="BC402">
            <v>2937</v>
          </cell>
          <cell r="BD402">
            <v>3025</v>
          </cell>
          <cell r="BE402">
            <v>621</v>
          </cell>
          <cell r="BF402">
            <v>1151</v>
          </cell>
          <cell r="BG402">
            <v>133</v>
          </cell>
          <cell r="BH402" t="str">
            <v/>
          </cell>
          <cell r="BI402">
            <v>0</v>
          </cell>
          <cell r="BJ402">
            <v>150</v>
          </cell>
          <cell r="BK402" t="str">
            <v>陈恩超</v>
          </cell>
          <cell r="BL402" t="str">
            <v>王振莲</v>
          </cell>
          <cell r="BM402" t="str">
            <v>卜玉竺</v>
          </cell>
          <cell r="BN402" t="str">
            <v>13522106491</v>
          </cell>
          <cell r="BO402" t="str">
            <v>2025-03-17</v>
          </cell>
        </row>
        <row r="403">
          <cell r="A403" t="str">
            <v>91110115690817789W</v>
          </cell>
          <cell r="B403" t="str">
            <v>北京东方诚鼎板材有限公司</v>
          </cell>
          <cell r="C403" t="str">
            <v>2025</v>
          </cell>
          <cell r="D403" t="str">
            <v>2</v>
          </cell>
          <cell r="E403">
            <v>86961</v>
          </cell>
          <cell r="F403">
            <v>85943</v>
          </cell>
          <cell r="G403">
            <v>313</v>
          </cell>
          <cell r="H403">
            <v>2349</v>
          </cell>
          <cell r="I403">
            <v>69839</v>
          </cell>
          <cell r="J403">
            <v>73574</v>
          </cell>
          <cell r="K403">
            <v>52542</v>
          </cell>
          <cell r="L403">
            <v>24796</v>
          </cell>
          <cell r="M403">
            <v>28912</v>
          </cell>
          <cell r="N403">
            <v>17297</v>
          </cell>
          <cell r="O403">
            <v>27569</v>
          </cell>
          <cell r="P403">
            <v>48778</v>
          </cell>
          <cell r="Q403">
            <v>103606</v>
          </cell>
          <cell r="R403">
            <v>90554</v>
          </cell>
          <cell r="S403">
            <v>94137</v>
          </cell>
          <cell r="T403">
            <v>80371</v>
          </cell>
          <cell r="U403">
            <v>7032</v>
          </cell>
          <cell r="V403">
            <v>11466</v>
          </cell>
          <cell r="W403">
            <v>6713</v>
          </cell>
          <cell r="X403">
            <v>10006</v>
          </cell>
          <cell r="Y403">
            <v>9</v>
          </cell>
          <cell r="Z403">
            <v>28</v>
          </cell>
          <cell r="AA403">
            <v>122</v>
          </cell>
          <cell r="AB403">
            <v>489</v>
          </cell>
          <cell r="AC403">
            <v>2224</v>
          </cell>
          <cell r="AD403">
            <v>859</v>
          </cell>
          <cell r="AE403">
            <v>0</v>
          </cell>
          <cell r="AF403">
            <v>0</v>
          </cell>
          <cell r="AG403">
            <v>127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 t="str">
            <v/>
          </cell>
          <cell r="AN403">
            <v>0</v>
          </cell>
          <cell r="AO403" t="str">
            <v/>
          </cell>
          <cell r="AP403">
            <v>0</v>
          </cell>
          <cell r="AQ403" t="str">
            <v/>
          </cell>
          <cell r="AR403">
            <v>0</v>
          </cell>
          <cell r="AS403" t="str">
            <v/>
          </cell>
          <cell r="AT403">
            <v>0</v>
          </cell>
          <cell r="AU403" t="str">
            <v/>
          </cell>
          <cell r="AV403">
            <v>0</v>
          </cell>
          <cell r="AW403">
            <v>-2163</v>
          </cell>
          <cell r="AX403">
            <v>84</v>
          </cell>
          <cell r="AY403">
            <v>2041</v>
          </cell>
          <cell r="AZ403">
            <v>0</v>
          </cell>
          <cell r="BA403" t="str">
            <v/>
          </cell>
          <cell r="BB403">
            <v>0</v>
          </cell>
          <cell r="BC403">
            <v>-122</v>
          </cell>
          <cell r="BD403">
            <v>84</v>
          </cell>
          <cell r="BE403">
            <v>79</v>
          </cell>
          <cell r="BF403">
            <v>252</v>
          </cell>
          <cell r="BG403">
            <v>90</v>
          </cell>
          <cell r="BH403">
            <v>0</v>
          </cell>
          <cell r="BI403">
            <v>0</v>
          </cell>
          <cell r="BJ403">
            <v>97</v>
          </cell>
          <cell r="BK403" t="str">
            <v>多学斌</v>
          </cell>
          <cell r="BL403" t="str">
            <v>郭华伟</v>
          </cell>
          <cell r="BM403" t="str">
            <v>郭华伟</v>
          </cell>
          <cell r="BN403" t="str">
            <v>13716645265</v>
          </cell>
          <cell r="BO403" t="str">
            <v>2025-03-17</v>
          </cell>
        </row>
        <row r="404">
          <cell r="A404" t="str">
            <v>911103026766005755</v>
          </cell>
          <cell r="B404" t="str">
            <v>康明斯排放处理系统（中国）有限公司</v>
          </cell>
          <cell r="C404" t="str">
            <v>2025</v>
          </cell>
          <cell r="D404" t="str">
            <v>2</v>
          </cell>
          <cell r="E404">
            <v>1241840</v>
          </cell>
          <cell r="F404">
            <v>1589905</v>
          </cell>
          <cell r="G404">
            <v>683351</v>
          </cell>
          <cell r="H404">
            <v>832113</v>
          </cell>
          <cell r="I404">
            <v>235569</v>
          </cell>
          <cell r="J404">
            <v>300692</v>
          </cell>
          <cell r="K404">
            <v>59185</v>
          </cell>
          <cell r="L404">
            <v>67307</v>
          </cell>
          <cell r="M404">
            <v>88915</v>
          </cell>
          <cell r="N404">
            <v>157004</v>
          </cell>
          <cell r="O404">
            <v>88649</v>
          </cell>
          <cell r="P404">
            <v>209840</v>
          </cell>
          <cell r="Q404">
            <v>1385773</v>
          </cell>
          <cell r="R404">
            <v>1761852</v>
          </cell>
          <cell r="S404">
            <v>1063078</v>
          </cell>
          <cell r="T404">
            <v>1242217</v>
          </cell>
          <cell r="U404">
            <v>571029</v>
          </cell>
          <cell r="V404">
            <v>572924</v>
          </cell>
          <cell r="W404">
            <v>446902</v>
          </cell>
          <cell r="X404">
            <v>471773</v>
          </cell>
          <cell r="Y404">
            <v>811</v>
          </cell>
          <cell r="Z404">
            <v>2180</v>
          </cell>
          <cell r="AA404">
            <v>5572</v>
          </cell>
          <cell r="AB404">
            <v>6004</v>
          </cell>
          <cell r="AC404">
            <v>6218</v>
          </cell>
          <cell r="AD404">
            <v>6383</v>
          </cell>
          <cell r="AE404">
            <v>26542</v>
          </cell>
          <cell r="AF404">
            <v>29695</v>
          </cell>
          <cell r="AG404">
            <v>562</v>
          </cell>
          <cell r="AH404">
            <v>943</v>
          </cell>
          <cell r="AI404">
            <v>-1</v>
          </cell>
          <cell r="AJ404">
            <v>-56</v>
          </cell>
          <cell r="AK404" t="str">
            <v/>
          </cell>
          <cell r="AL404">
            <v>0</v>
          </cell>
          <cell r="AM404" t="str">
            <v/>
          </cell>
          <cell r="AN404">
            <v>0</v>
          </cell>
          <cell r="AO404" t="str">
            <v/>
          </cell>
          <cell r="AP404">
            <v>0</v>
          </cell>
          <cell r="AQ404" t="str">
            <v/>
          </cell>
          <cell r="AR404">
            <v>0</v>
          </cell>
          <cell r="AS404" t="str">
            <v/>
          </cell>
          <cell r="AT404">
            <v>0</v>
          </cell>
          <cell r="AU404" t="str">
            <v/>
          </cell>
          <cell r="AV404">
            <v>27</v>
          </cell>
          <cell r="AW404">
            <v>84420</v>
          </cell>
          <cell r="AX404">
            <v>55926</v>
          </cell>
          <cell r="AY404">
            <v>785</v>
          </cell>
          <cell r="AZ404">
            <v>840</v>
          </cell>
          <cell r="BA404">
            <v>89</v>
          </cell>
          <cell r="BB404">
            <v>104</v>
          </cell>
          <cell r="BC404">
            <v>85116</v>
          </cell>
          <cell r="BD404">
            <v>56663</v>
          </cell>
          <cell r="BE404">
            <v>4971</v>
          </cell>
          <cell r="BF404">
            <v>17763</v>
          </cell>
          <cell r="BG404">
            <v>288</v>
          </cell>
          <cell r="BH404" t="str">
            <v/>
          </cell>
          <cell r="BI404">
            <v>0</v>
          </cell>
          <cell r="BJ404">
            <v>309</v>
          </cell>
          <cell r="BK404" t="str">
            <v>陈剑</v>
          </cell>
          <cell r="BL404" t="str">
            <v>刘冬梅</v>
          </cell>
          <cell r="BM404" t="str">
            <v>佟欣</v>
          </cell>
          <cell r="BN404" t="str">
            <v>13028189600</v>
          </cell>
          <cell r="BO404" t="str">
            <v>2025-03-17</v>
          </cell>
        </row>
        <row r="405">
          <cell r="A405" t="str">
            <v>91110302802112346J</v>
          </cell>
          <cell r="B405" t="str">
            <v>北京华油联合燃气开发有限公司</v>
          </cell>
          <cell r="C405" t="str">
            <v>2025</v>
          </cell>
          <cell r="D405" t="str">
            <v>2</v>
          </cell>
          <cell r="E405">
            <v>64625</v>
          </cell>
          <cell r="F405">
            <v>48741</v>
          </cell>
          <cell r="G405">
            <v>3258</v>
          </cell>
          <cell r="H405">
            <v>18985</v>
          </cell>
          <cell r="I405">
            <v>1769</v>
          </cell>
          <cell r="J405">
            <v>1769</v>
          </cell>
          <cell r="K405" t="str">
            <v/>
          </cell>
          <cell r="L405">
            <v>0</v>
          </cell>
          <cell r="M405">
            <v>498167</v>
          </cell>
          <cell r="N405">
            <v>1769</v>
          </cell>
          <cell r="O405">
            <v>495413</v>
          </cell>
          <cell r="P405">
            <v>1769</v>
          </cell>
          <cell r="Q405">
            <v>635136</v>
          </cell>
          <cell r="R405">
            <v>711656</v>
          </cell>
          <cell r="S405">
            <v>220743</v>
          </cell>
          <cell r="T405">
            <v>212798</v>
          </cell>
          <cell r="U405">
            <v>488269</v>
          </cell>
          <cell r="V405">
            <v>475591</v>
          </cell>
          <cell r="W405">
            <v>430749</v>
          </cell>
          <cell r="X405">
            <v>426230</v>
          </cell>
          <cell r="Y405">
            <v>183</v>
          </cell>
          <cell r="Z405">
            <v>294</v>
          </cell>
          <cell r="AA405">
            <v>4522</v>
          </cell>
          <cell r="AB405">
            <v>3749</v>
          </cell>
          <cell r="AC405">
            <v>3361</v>
          </cell>
          <cell r="AD405">
            <v>1860</v>
          </cell>
          <cell r="AE405">
            <v>0</v>
          </cell>
          <cell r="AF405">
            <v>0</v>
          </cell>
          <cell r="AG405">
            <v>45</v>
          </cell>
          <cell r="AH405">
            <v>44</v>
          </cell>
          <cell r="AI405">
            <v>0</v>
          </cell>
          <cell r="AJ405">
            <v>0</v>
          </cell>
          <cell r="AK405">
            <v>26</v>
          </cell>
          <cell r="AL405">
            <v>493</v>
          </cell>
          <cell r="AM405">
            <v>176</v>
          </cell>
          <cell r="AN405">
            <v>181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49612</v>
          </cell>
          <cell r="AX405">
            <v>44089</v>
          </cell>
          <cell r="AY405">
            <v>0</v>
          </cell>
          <cell r="AZ405">
            <v>0</v>
          </cell>
          <cell r="BA405">
            <v>385</v>
          </cell>
          <cell r="BB405">
            <v>0</v>
          </cell>
          <cell r="BC405">
            <v>49227</v>
          </cell>
          <cell r="BD405">
            <v>44089</v>
          </cell>
          <cell r="BE405">
            <v>625</v>
          </cell>
          <cell r="BF405">
            <v>86</v>
          </cell>
          <cell r="BG405">
            <v>204</v>
          </cell>
          <cell r="BH405">
            <v>12663</v>
          </cell>
          <cell r="BI405">
            <v>11039</v>
          </cell>
          <cell r="BJ405">
            <v>220</v>
          </cell>
          <cell r="BK405" t="str">
            <v>吴溪</v>
          </cell>
          <cell r="BL405" t="str">
            <v>杨杨</v>
          </cell>
          <cell r="BM405" t="str">
            <v>黄雅蓉</v>
          </cell>
          <cell r="BN405" t="str">
            <v>57605651</v>
          </cell>
          <cell r="BO405" t="str">
            <v>2025-03-14</v>
          </cell>
        </row>
        <row r="406">
          <cell r="A406" t="str">
            <v>91110112672350206B</v>
          </cell>
          <cell r="B406" t="str">
            <v>北京宏强富瑞技术有限公司</v>
          </cell>
          <cell r="C406" t="str">
            <v>2025</v>
          </cell>
          <cell r="D406" t="str">
            <v>2</v>
          </cell>
          <cell r="E406">
            <v>147722</v>
          </cell>
          <cell r="F406">
            <v>237646</v>
          </cell>
          <cell r="G406">
            <v>19122</v>
          </cell>
          <cell r="H406">
            <v>52151</v>
          </cell>
          <cell r="I406">
            <v>128600</v>
          </cell>
          <cell r="J406">
            <v>132629</v>
          </cell>
          <cell r="K406" t="str">
            <v/>
          </cell>
          <cell r="L406">
            <v>0</v>
          </cell>
          <cell r="M406">
            <v>84971</v>
          </cell>
          <cell r="N406" t="str">
            <v/>
          </cell>
          <cell r="O406">
            <v>84264</v>
          </cell>
          <cell r="P406">
            <v>0</v>
          </cell>
          <cell r="Q406">
            <v>222608</v>
          </cell>
          <cell r="R406">
            <v>282906</v>
          </cell>
          <cell r="S406">
            <v>183447</v>
          </cell>
          <cell r="T406">
            <v>241791</v>
          </cell>
          <cell r="U406">
            <v>2979</v>
          </cell>
          <cell r="V406">
            <v>5417</v>
          </cell>
          <cell r="W406">
            <v>571</v>
          </cell>
          <cell r="X406">
            <v>1408</v>
          </cell>
          <cell r="Y406">
            <v>12</v>
          </cell>
          <cell r="Z406">
            <v>13</v>
          </cell>
          <cell r="AA406">
            <v>1771</v>
          </cell>
          <cell r="AB406">
            <v>3931</v>
          </cell>
          <cell r="AC406">
            <v>130</v>
          </cell>
          <cell r="AD406">
            <v>243</v>
          </cell>
          <cell r="AE406">
            <v>592</v>
          </cell>
          <cell r="AF406">
            <v>688</v>
          </cell>
          <cell r="AG406">
            <v>-21</v>
          </cell>
          <cell r="AH406">
            <v>-353</v>
          </cell>
          <cell r="AI406" t="str">
            <v/>
          </cell>
          <cell r="AJ406">
            <v>0</v>
          </cell>
          <cell r="AK406" t="str">
            <v/>
          </cell>
          <cell r="AL406">
            <v>0</v>
          </cell>
          <cell r="AM406" t="str">
            <v/>
          </cell>
          <cell r="AN406">
            <v>0</v>
          </cell>
          <cell r="AO406" t="str">
            <v/>
          </cell>
          <cell r="AP406">
            <v>0</v>
          </cell>
          <cell r="AQ406" t="str">
            <v/>
          </cell>
          <cell r="AR406">
            <v>0</v>
          </cell>
          <cell r="AS406" t="str">
            <v/>
          </cell>
          <cell r="AT406">
            <v>0</v>
          </cell>
          <cell r="AU406" t="str">
            <v/>
          </cell>
          <cell r="AV406">
            <v>0</v>
          </cell>
          <cell r="AW406">
            <v>-76</v>
          </cell>
          <cell r="AX406">
            <v>-513</v>
          </cell>
          <cell r="AY406">
            <v>0</v>
          </cell>
          <cell r="AZ406">
            <v>1771</v>
          </cell>
          <cell r="BA406">
            <v>0</v>
          </cell>
          <cell r="BB406">
            <v>1720</v>
          </cell>
          <cell r="BC406">
            <v>-76</v>
          </cell>
          <cell r="BD406">
            <v>-461</v>
          </cell>
          <cell r="BE406">
            <v>10</v>
          </cell>
          <cell r="BF406">
            <v>60</v>
          </cell>
          <cell r="BG406">
            <v>120</v>
          </cell>
          <cell r="BH406" t="str">
            <v/>
          </cell>
          <cell r="BI406">
            <v>0</v>
          </cell>
          <cell r="BJ406">
            <v>319</v>
          </cell>
          <cell r="BK406" t="str">
            <v>李易</v>
          </cell>
          <cell r="BL406" t="str">
            <v>任新颖</v>
          </cell>
          <cell r="BM406" t="str">
            <v>任新颖</v>
          </cell>
          <cell r="BN406" t="str">
            <v>18331250870</v>
          </cell>
          <cell r="BO406" t="str">
            <v>2025-03-18</v>
          </cell>
        </row>
        <row r="407">
          <cell r="A407" t="str">
            <v>91110105700222069G</v>
          </cell>
          <cell r="B407" t="str">
            <v>北京睿智航显示科技有限公司</v>
          </cell>
          <cell r="C407" t="str">
            <v>2025</v>
          </cell>
          <cell r="D407" t="str">
            <v>2</v>
          </cell>
          <cell r="E407">
            <v>195701</v>
          </cell>
          <cell r="F407">
            <v>204085</v>
          </cell>
          <cell r="G407">
            <v>8586</v>
          </cell>
          <cell r="H407">
            <v>23641</v>
          </cell>
          <cell r="I407">
            <v>97384</v>
          </cell>
          <cell r="J407">
            <v>96066</v>
          </cell>
          <cell r="K407">
            <v>1278</v>
          </cell>
          <cell r="L407">
            <v>1290</v>
          </cell>
          <cell r="M407">
            <v>33188</v>
          </cell>
          <cell r="N407">
            <v>76127</v>
          </cell>
          <cell r="O407">
            <v>33143</v>
          </cell>
          <cell r="P407">
            <v>75865</v>
          </cell>
          <cell r="Q407">
            <v>205636</v>
          </cell>
          <cell r="R407">
            <v>219218</v>
          </cell>
          <cell r="S407">
            <v>145746</v>
          </cell>
          <cell r="T407">
            <v>152362</v>
          </cell>
          <cell r="U407">
            <v>23158</v>
          </cell>
          <cell r="V407">
            <v>80762</v>
          </cell>
          <cell r="W407">
            <v>19921</v>
          </cell>
          <cell r="X407">
            <v>66964</v>
          </cell>
          <cell r="Y407">
            <v>13</v>
          </cell>
          <cell r="Z407">
            <v>81</v>
          </cell>
          <cell r="AA407">
            <v>1525</v>
          </cell>
          <cell r="AB407">
            <v>1126</v>
          </cell>
          <cell r="AC407">
            <v>4912</v>
          </cell>
          <cell r="AD407">
            <v>15586</v>
          </cell>
          <cell r="AE407">
            <v>3960</v>
          </cell>
          <cell r="AF407">
            <v>4191</v>
          </cell>
          <cell r="AG407">
            <v>-396</v>
          </cell>
          <cell r="AH407">
            <v>-1193</v>
          </cell>
          <cell r="AI407" t="str">
            <v/>
          </cell>
          <cell r="AJ407">
            <v>0</v>
          </cell>
          <cell r="AK407" t="str">
            <v/>
          </cell>
          <cell r="AL407">
            <v>0</v>
          </cell>
          <cell r="AM407">
            <v>46</v>
          </cell>
          <cell r="AN407">
            <v>137</v>
          </cell>
          <cell r="AO407" t="str">
            <v/>
          </cell>
          <cell r="AP407">
            <v>0</v>
          </cell>
          <cell r="AQ407" t="str">
            <v/>
          </cell>
          <cell r="AR407">
            <v>0</v>
          </cell>
          <cell r="AS407" t="str">
            <v/>
          </cell>
          <cell r="AT407">
            <v>0</v>
          </cell>
          <cell r="AU407" t="str">
            <v/>
          </cell>
          <cell r="AV407">
            <v>0</v>
          </cell>
          <cell r="AW407">
            <v>-6731</v>
          </cell>
          <cell r="AX407">
            <v>-5855</v>
          </cell>
          <cell r="AY407" t="str">
            <v/>
          </cell>
          <cell r="AZ407">
            <v>0</v>
          </cell>
          <cell r="BA407" t="str">
            <v/>
          </cell>
          <cell r="BB407">
            <v>0</v>
          </cell>
          <cell r="BC407">
            <v>-6726</v>
          </cell>
          <cell r="BD407">
            <v>-5855</v>
          </cell>
          <cell r="BE407">
            <v>-324</v>
          </cell>
          <cell r="BF407">
            <v>-6506</v>
          </cell>
          <cell r="BG407">
            <v>192</v>
          </cell>
          <cell r="BH407" t="str">
            <v/>
          </cell>
          <cell r="BI407">
            <v>0</v>
          </cell>
          <cell r="BJ407">
            <v>182</v>
          </cell>
          <cell r="BK407" t="str">
            <v>孙盛林</v>
          </cell>
          <cell r="BL407" t="str">
            <v>侯学军</v>
          </cell>
          <cell r="BM407" t="str">
            <v>赵婷婷</v>
          </cell>
          <cell r="BN407" t="str">
            <v>18910188591</v>
          </cell>
          <cell r="BO407" t="str">
            <v>2025-03-12</v>
          </cell>
        </row>
        <row r="408">
          <cell r="A408" t="str">
            <v>911103026000314683</v>
          </cell>
          <cell r="B408" t="str">
            <v>北京泰德制药股份有限公司</v>
          </cell>
          <cell r="C408" t="str">
            <v>2025</v>
          </cell>
          <cell r="D408" t="str">
            <v>2</v>
          </cell>
          <cell r="E408">
            <v>5657015</v>
          </cell>
          <cell r="F408">
            <v>4842080</v>
          </cell>
          <cell r="G408">
            <v>263781</v>
          </cell>
          <cell r="H408">
            <v>227747</v>
          </cell>
          <cell r="I408">
            <v>397600</v>
          </cell>
          <cell r="J408">
            <v>400216</v>
          </cell>
          <cell r="K408">
            <v>188635</v>
          </cell>
          <cell r="L408">
            <v>188989</v>
          </cell>
          <cell r="M408">
            <v>1708914</v>
          </cell>
          <cell r="N408">
            <v>206295</v>
          </cell>
          <cell r="O408">
            <v>1690371</v>
          </cell>
          <cell r="P408">
            <v>200305</v>
          </cell>
          <cell r="Q408">
            <v>6994647</v>
          </cell>
          <cell r="R408">
            <v>6088971</v>
          </cell>
          <cell r="S408">
            <v>2070829</v>
          </cell>
          <cell r="T408">
            <v>1411402</v>
          </cell>
          <cell r="U408">
            <v>756203</v>
          </cell>
          <cell r="V408">
            <v>747805</v>
          </cell>
          <cell r="W408">
            <v>143063</v>
          </cell>
          <cell r="X408">
            <v>142919</v>
          </cell>
          <cell r="Y408">
            <v>8798</v>
          </cell>
          <cell r="Z408">
            <v>9407</v>
          </cell>
          <cell r="AA408">
            <v>241458</v>
          </cell>
          <cell r="AB408">
            <v>246626</v>
          </cell>
          <cell r="AC408">
            <v>22149</v>
          </cell>
          <cell r="AD408">
            <v>27580</v>
          </cell>
          <cell r="AE408">
            <v>96957</v>
          </cell>
          <cell r="AF408">
            <v>82418</v>
          </cell>
          <cell r="AG408">
            <v>-24046</v>
          </cell>
          <cell r="AH408">
            <v>7445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2468</v>
          </cell>
          <cell r="AN408">
            <v>1069</v>
          </cell>
          <cell r="AO408">
            <v>2126</v>
          </cell>
          <cell r="AP408">
            <v>1289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272418</v>
          </cell>
          <cell r="AX408">
            <v>233766</v>
          </cell>
          <cell r="AY408">
            <v>312</v>
          </cell>
          <cell r="AZ408">
            <v>249</v>
          </cell>
          <cell r="BA408">
            <v>421</v>
          </cell>
          <cell r="BB408">
            <v>1736</v>
          </cell>
          <cell r="BC408">
            <v>272310</v>
          </cell>
          <cell r="BD408">
            <v>232278</v>
          </cell>
          <cell r="BE408">
            <v>68424</v>
          </cell>
          <cell r="BF408">
            <v>74829</v>
          </cell>
          <cell r="BG408">
            <v>2202</v>
          </cell>
          <cell r="BH408">
            <v>41000</v>
          </cell>
          <cell r="BI408">
            <v>34935</v>
          </cell>
          <cell r="BJ408">
            <v>2754</v>
          </cell>
          <cell r="BK408" t="str">
            <v>孙宇航</v>
          </cell>
          <cell r="BL408" t="str">
            <v>杨静</v>
          </cell>
          <cell r="BM408" t="str">
            <v>张晨曦</v>
          </cell>
          <cell r="BN408" t="str">
            <v>01067880648</v>
          </cell>
          <cell r="BO408" t="str">
            <v>2025-03-17</v>
          </cell>
        </row>
        <row r="409">
          <cell r="A409" t="str">
            <v>911103027832046745</v>
          </cell>
          <cell r="B409" t="str">
            <v>北京鸿瑞辰星科技有限公司</v>
          </cell>
          <cell r="C409" t="str">
            <v>2025</v>
          </cell>
          <cell r="D409" t="str">
            <v>2</v>
          </cell>
          <cell r="E409">
            <v>32741</v>
          </cell>
          <cell r="F409">
            <v>40204</v>
          </cell>
          <cell r="G409">
            <v>7987</v>
          </cell>
          <cell r="H409">
            <v>10958</v>
          </cell>
          <cell r="I409">
            <v>1112</v>
          </cell>
          <cell r="J409">
            <v>632</v>
          </cell>
          <cell r="K409" t="str">
            <v/>
          </cell>
          <cell r="L409">
            <v>632</v>
          </cell>
          <cell r="M409">
            <v>25409</v>
          </cell>
          <cell r="N409" t="str">
            <v/>
          </cell>
          <cell r="O409">
            <v>25378</v>
          </cell>
          <cell r="P409">
            <v>0</v>
          </cell>
          <cell r="Q409">
            <v>43414</v>
          </cell>
          <cell r="R409">
            <v>51967</v>
          </cell>
          <cell r="S409">
            <v>1063</v>
          </cell>
          <cell r="T409">
            <v>532</v>
          </cell>
          <cell r="U409">
            <v>3079</v>
          </cell>
          <cell r="V409">
            <v>6180</v>
          </cell>
          <cell r="W409">
            <v>1242</v>
          </cell>
          <cell r="X409">
            <v>1945</v>
          </cell>
          <cell r="Y409">
            <v>29</v>
          </cell>
          <cell r="Z409">
            <v>54</v>
          </cell>
          <cell r="AA409">
            <v>147</v>
          </cell>
          <cell r="AB409">
            <v>135</v>
          </cell>
          <cell r="AC409">
            <v>922</v>
          </cell>
          <cell r="AD409">
            <v>393</v>
          </cell>
          <cell r="AE409" t="str">
            <v/>
          </cell>
          <cell r="AF409">
            <v>421</v>
          </cell>
          <cell r="AG409">
            <v>-13</v>
          </cell>
          <cell r="AH409">
            <v>-13</v>
          </cell>
          <cell r="AI409" t="str">
            <v/>
          </cell>
          <cell r="AJ409">
            <v>0</v>
          </cell>
          <cell r="AK409" t="str">
            <v/>
          </cell>
          <cell r="AL409">
            <v>0</v>
          </cell>
          <cell r="AM409" t="str">
            <v/>
          </cell>
          <cell r="AN409">
            <v>0</v>
          </cell>
          <cell r="AO409" t="str">
            <v/>
          </cell>
          <cell r="AP409">
            <v>0</v>
          </cell>
          <cell r="AQ409" t="str">
            <v/>
          </cell>
          <cell r="AR409">
            <v>0</v>
          </cell>
          <cell r="AS409" t="str">
            <v/>
          </cell>
          <cell r="AT409">
            <v>0</v>
          </cell>
          <cell r="AU409" t="str">
            <v/>
          </cell>
          <cell r="AV409">
            <v>0</v>
          </cell>
          <cell r="AW409">
            <v>752</v>
          </cell>
          <cell r="AX409">
            <v>3245</v>
          </cell>
          <cell r="AY409" t="str">
            <v/>
          </cell>
          <cell r="AZ409">
            <v>0</v>
          </cell>
          <cell r="BA409">
            <v>96</v>
          </cell>
          <cell r="BB409">
            <v>0</v>
          </cell>
          <cell r="BC409">
            <v>656</v>
          </cell>
          <cell r="BD409">
            <v>3245</v>
          </cell>
          <cell r="BE409">
            <v>129</v>
          </cell>
          <cell r="BF409">
            <v>109</v>
          </cell>
          <cell r="BG409">
            <v>32</v>
          </cell>
          <cell r="BH409" t="str">
            <v/>
          </cell>
          <cell r="BI409">
            <v>0</v>
          </cell>
          <cell r="BJ409">
            <v>37</v>
          </cell>
          <cell r="BK409" t="str">
            <v>邹文莉</v>
          </cell>
          <cell r="BL409" t="str">
            <v>邹文莉</v>
          </cell>
          <cell r="BM409" t="str">
            <v>田俊秀</v>
          </cell>
          <cell r="BN409" t="str">
            <v>56532256</v>
          </cell>
          <cell r="BO409" t="str">
            <v>2025-03-13</v>
          </cell>
        </row>
        <row r="410">
          <cell r="A410" t="str">
            <v>91110302700005320H</v>
          </cell>
          <cell r="B410" t="str">
            <v>北京银牡丹印务有限公司</v>
          </cell>
          <cell r="C410" t="str">
            <v>2025</v>
          </cell>
          <cell r="D410" t="str">
            <v>2</v>
          </cell>
          <cell r="E410">
            <v>70694</v>
          </cell>
          <cell r="F410">
            <v>55000</v>
          </cell>
          <cell r="G410">
            <v>34193</v>
          </cell>
          <cell r="H410">
            <v>28776</v>
          </cell>
          <cell r="I410">
            <v>15867</v>
          </cell>
          <cell r="J410">
            <v>1724</v>
          </cell>
          <cell r="K410">
            <v>12266</v>
          </cell>
          <cell r="L410">
            <v>1622</v>
          </cell>
          <cell r="M410">
            <v>17067</v>
          </cell>
          <cell r="N410">
            <v>3601</v>
          </cell>
          <cell r="O410">
            <v>19712</v>
          </cell>
          <cell r="P410">
            <v>102</v>
          </cell>
          <cell r="Q410">
            <v>77884</v>
          </cell>
          <cell r="R410">
            <v>61673</v>
          </cell>
          <cell r="S410">
            <v>59874</v>
          </cell>
          <cell r="T410">
            <v>49758</v>
          </cell>
          <cell r="U410">
            <v>9272</v>
          </cell>
          <cell r="V410">
            <v>4930</v>
          </cell>
          <cell r="W410">
            <v>7353</v>
          </cell>
          <cell r="X410">
            <v>3845</v>
          </cell>
          <cell r="Y410">
            <v>2</v>
          </cell>
          <cell r="Z410">
            <v>19</v>
          </cell>
          <cell r="AA410">
            <v>18</v>
          </cell>
          <cell r="AB410">
            <v>35</v>
          </cell>
          <cell r="AC410">
            <v>511</v>
          </cell>
          <cell r="AD410">
            <v>341</v>
          </cell>
          <cell r="AE410">
            <v>0</v>
          </cell>
          <cell r="AF410">
            <v>0</v>
          </cell>
          <cell r="AG410">
            <v>150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1195</v>
          </cell>
          <cell r="AX410">
            <v>691</v>
          </cell>
          <cell r="AY410">
            <v>138</v>
          </cell>
          <cell r="AZ410">
            <v>-8</v>
          </cell>
          <cell r="BA410">
            <v>0</v>
          </cell>
          <cell r="BB410">
            <v>0</v>
          </cell>
          <cell r="BC410">
            <v>1333</v>
          </cell>
          <cell r="BD410">
            <v>683</v>
          </cell>
          <cell r="BE410">
            <v>31</v>
          </cell>
          <cell r="BF410">
            <v>232</v>
          </cell>
          <cell r="BG410">
            <v>40</v>
          </cell>
          <cell r="BH410">
            <v>0</v>
          </cell>
          <cell r="BI410">
            <v>0</v>
          </cell>
          <cell r="BJ410">
            <v>35</v>
          </cell>
          <cell r="BK410" t="str">
            <v>朱敏</v>
          </cell>
          <cell r="BL410" t="str">
            <v>杜晓梅</v>
          </cell>
          <cell r="BM410" t="str">
            <v>白晨晨</v>
          </cell>
          <cell r="BN410" t="str">
            <v>15175779250</v>
          </cell>
          <cell r="BO410" t="str">
            <v>2025-03-17</v>
          </cell>
        </row>
        <row r="411">
          <cell r="A411" t="str">
            <v>9111011567505009XN</v>
          </cell>
          <cell r="B411" t="str">
            <v>北京海纳川李尔汽车系统有限公司</v>
          </cell>
          <cell r="C411" t="str">
            <v>2025</v>
          </cell>
          <cell r="D411" t="str">
            <v>2</v>
          </cell>
          <cell r="E411">
            <v>1536514</v>
          </cell>
          <cell r="F411">
            <v>1294160</v>
          </cell>
          <cell r="G411">
            <v>1082768</v>
          </cell>
          <cell r="H411">
            <v>922522</v>
          </cell>
          <cell r="I411">
            <v>51405</v>
          </cell>
          <cell r="J411">
            <v>82612</v>
          </cell>
          <cell r="K411">
            <v>17040</v>
          </cell>
          <cell r="L411">
            <v>16818</v>
          </cell>
          <cell r="M411">
            <v>132904</v>
          </cell>
          <cell r="N411">
            <v>28640</v>
          </cell>
          <cell r="O411">
            <v>117250</v>
          </cell>
          <cell r="P411">
            <v>58481</v>
          </cell>
          <cell r="Q411">
            <v>1636488</v>
          </cell>
          <cell r="R411">
            <v>1379679</v>
          </cell>
          <cell r="S411">
            <v>1386477</v>
          </cell>
          <cell r="T411">
            <v>1158530</v>
          </cell>
          <cell r="U411">
            <v>623896</v>
          </cell>
          <cell r="V411">
            <v>523045</v>
          </cell>
          <cell r="W411">
            <v>592742</v>
          </cell>
          <cell r="X411">
            <v>506277</v>
          </cell>
          <cell r="Y411">
            <v>599</v>
          </cell>
          <cell r="Z411">
            <v>509</v>
          </cell>
          <cell r="AA411">
            <v>132</v>
          </cell>
          <cell r="AB411">
            <v>127</v>
          </cell>
          <cell r="AC411">
            <v>19193</v>
          </cell>
          <cell r="AD411">
            <v>19205</v>
          </cell>
          <cell r="AE411">
            <v>3282</v>
          </cell>
          <cell r="AF411">
            <v>2315</v>
          </cell>
          <cell r="AG411">
            <v>-24</v>
          </cell>
          <cell r="AH411">
            <v>-138</v>
          </cell>
          <cell r="AI411">
            <v>0</v>
          </cell>
          <cell r="AJ411">
            <v>-3064</v>
          </cell>
          <cell r="AK411">
            <v>0</v>
          </cell>
          <cell r="AL411">
            <v>0</v>
          </cell>
          <cell r="AM411" t="str">
            <v/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7972</v>
          </cell>
          <cell r="AX411">
            <v>-8297</v>
          </cell>
          <cell r="AY411">
            <v>0</v>
          </cell>
          <cell r="AZ411">
            <v>0</v>
          </cell>
          <cell r="BA411">
            <v>106</v>
          </cell>
          <cell r="BB411">
            <v>0</v>
          </cell>
          <cell r="BC411">
            <v>7866</v>
          </cell>
          <cell r="BD411">
            <v>-8297</v>
          </cell>
          <cell r="BE411">
            <v>12466</v>
          </cell>
          <cell r="BF411">
            <v>8822</v>
          </cell>
          <cell r="BG411">
            <v>503</v>
          </cell>
          <cell r="BH411">
            <v>0</v>
          </cell>
          <cell r="BI411">
            <v>0</v>
          </cell>
          <cell r="BJ411">
            <v>503</v>
          </cell>
          <cell r="BK411" t="str">
            <v>赵凯</v>
          </cell>
          <cell r="BL411" t="str">
            <v>林鑫鑫</v>
          </cell>
          <cell r="BM411" t="str">
            <v>杨欢欢</v>
          </cell>
          <cell r="BN411" t="str">
            <v>15600167923</v>
          </cell>
          <cell r="BO411" t="str">
            <v>2025-03-17</v>
          </cell>
        </row>
        <row r="412">
          <cell r="A412" t="str">
            <v>911101121024521124</v>
          </cell>
          <cell r="B412" t="str">
            <v>中国石化催化剂有限公司北京奥达分公司</v>
          </cell>
          <cell r="C412" t="str">
            <v>2025</v>
          </cell>
          <cell r="D412" t="str">
            <v>2</v>
          </cell>
          <cell r="E412">
            <v>694105</v>
          </cell>
          <cell r="F412">
            <v>792633</v>
          </cell>
          <cell r="G412">
            <v>59368</v>
          </cell>
          <cell r="H412">
            <v>66547</v>
          </cell>
          <cell r="I412">
            <v>118149</v>
          </cell>
          <cell r="J412">
            <v>166892</v>
          </cell>
          <cell r="K412">
            <v>93239</v>
          </cell>
          <cell r="L412">
            <v>139926</v>
          </cell>
          <cell r="M412">
            <v>307629</v>
          </cell>
          <cell r="N412">
            <v>6664</v>
          </cell>
          <cell r="O412">
            <v>294254</v>
          </cell>
          <cell r="P412">
            <v>12517</v>
          </cell>
          <cell r="Q412">
            <v>877739</v>
          </cell>
          <cell r="R412">
            <v>965282</v>
          </cell>
          <cell r="S412">
            <v>462754</v>
          </cell>
          <cell r="T412">
            <v>512667</v>
          </cell>
          <cell r="U412">
            <v>129026</v>
          </cell>
          <cell r="V412">
            <v>148921</v>
          </cell>
          <cell r="W412">
            <v>71647</v>
          </cell>
          <cell r="X412">
            <v>97738</v>
          </cell>
          <cell r="Y412">
            <v>1343</v>
          </cell>
          <cell r="Z412">
            <v>2983</v>
          </cell>
          <cell r="AA412">
            <v>2898</v>
          </cell>
          <cell r="AB412">
            <v>1852</v>
          </cell>
          <cell r="AC412">
            <v>29619</v>
          </cell>
          <cell r="AD412">
            <v>33199</v>
          </cell>
          <cell r="AE412">
            <v>2757</v>
          </cell>
          <cell r="AF412">
            <v>2114</v>
          </cell>
          <cell r="AG412">
            <v>-1178</v>
          </cell>
          <cell r="AH412">
            <v>-1343</v>
          </cell>
          <cell r="AI412" t="str">
            <v/>
          </cell>
          <cell r="AJ412">
            <v>0</v>
          </cell>
          <cell r="AK412">
            <v>1116</v>
          </cell>
          <cell r="AL412">
            <v>-270</v>
          </cell>
          <cell r="AM412">
            <v>591</v>
          </cell>
          <cell r="AN412">
            <v>437</v>
          </cell>
          <cell r="AO412" t="str">
            <v/>
          </cell>
          <cell r="AP412">
            <v>0</v>
          </cell>
          <cell r="AQ412" t="str">
            <v/>
          </cell>
          <cell r="AR412">
            <v>0</v>
          </cell>
          <cell r="AS412" t="str">
            <v/>
          </cell>
          <cell r="AT412">
            <v>0</v>
          </cell>
          <cell r="AU412" t="str">
            <v/>
          </cell>
          <cell r="AV412">
            <v>0</v>
          </cell>
          <cell r="AW412">
            <v>23647</v>
          </cell>
          <cell r="AX412">
            <v>12545</v>
          </cell>
          <cell r="AY412">
            <v>1</v>
          </cell>
          <cell r="AZ412">
            <v>0</v>
          </cell>
          <cell r="BA412">
            <v>31</v>
          </cell>
          <cell r="BB412">
            <v>0</v>
          </cell>
          <cell r="BC412">
            <v>23616</v>
          </cell>
          <cell r="BD412">
            <v>12545</v>
          </cell>
          <cell r="BE412">
            <v>4852</v>
          </cell>
          <cell r="BF412">
            <v>8290</v>
          </cell>
          <cell r="BG412">
            <v>245</v>
          </cell>
          <cell r="BH412">
            <v>3542</v>
          </cell>
          <cell r="BI412" t="str">
            <v/>
          </cell>
          <cell r="BJ412">
            <v>256</v>
          </cell>
          <cell r="BK412" t="str">
            <v>刘显杰</v>
          </cell>
          <cell r="BL412" t="str">
            <v>杜传彬</v>
          </cell>
          <cell r="BM412" t="str">
            <v>高琦</v>
          </cell>
          <cell r="BN412" t="str">
            <v>81502445</v>
          </cell>
          <cell r="BO412" t="str">
            <v>2025-03-17</v>
          </cell>
        </row>
        <row r="413">
          <cell r="A413" t="str">
            <v>9111010679755822XC</v>
          </cell>
          <cell r="B413" t="str">
            <v>北京华科泰生物技术股份有限公司</v>
          </cell>
          <cell r="C413" t="str">
            <v>2025</v>
          </cell>
          <cell r="D413" t="str">
            <v>2</v>
          </cell>
          <cell r="E413">
            <v>240301</v>
          </cell>
          <cell r="F413">
            <v>288767</v>
          </cell>
          <cell r="G413">
            <v>43717</v>
          </cell>
          <cell r="H413">
            <v>68967</v>
          </cell>
          <cell r="I413">
            <v>20716</v>
          </cell>
          <cell r="J413">
            <v>20695</v>
          </cell>
          <cell r="K413">
            <v>9179</v>
          </cell>
          <cell r="L413">
            <v>9030</v>
          </cell>
          <cell r="M413">
            <v>73767</v>
          </cell>
          <cell r="N413">
            <v>10460</v>
          </cell>
          <cell r="O413">
            <v>101879</v>
          </cell>
          <cell r="P413">
            <v>9354</v>
          </cell>
          <cell r="Q413">
            <v>535232</v>
          </cell>
          <cell r="R413">
            <v>523969</v>
          </cell>
          <cell r="S413">
            <v>51870</v>
          </cell>
          <cell r="T413">
            <v>45252</v>
          </cell>
          <cell r="U413">
            <v>8439</v>
          </cell>
          <cell r="V413">
            <v>11230</v>
          </cell>
          <cell r="W413">
            <v>3391</v>
          </cell>
          <cell r="X413">
            <v>4617</v>
          </cell>
          <cell r="Y413">
            <v>4</v>
          </cell>
          <cell r="Z413">
            <v>24</v>
          </cell>
          <cell r="AA413">
            <v>4498</v>
          </cell>
          <cell r="AB413">
            <v>4302</v>
          </cell>
          <cell r="AC413">
            <v>854</v>
          </cell>
          <cell r="AD413">
            <v>1114</v>
          </cell>
          <cell r="AE413">
            <v>883</v>
          </cell>
          <cell r="AF413">
            <v>948</v>
          </cell>
          <cell r="AG413">
            <v>-33</v>
          </cell>
          <cell r="AH413">
            <v>-125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141</v>
          </cell>
          <cell r="AN413">
            <v>100</v>
          </cell>
          <cell r="AO413">
            <v>24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8</v>
          </cell>
          <cell r="AW413">
            <v>-992</v>
          </cell>
          <cell r="AX413">
            <v>457</v>
          </cell>
          <cell r="AY413">
            <v>1</v>
          </cell>
          <cell r="AZ413">
            <v>0</v>
          </cell>
          <cell r="BA413">
            <v>0</v>
          </cell>
          <cell r="BB413">
            <v>0</v>
          </cell>
          <cell r="BC413">
            <v>-991</v>
          </cell>
          <cell r="BD413">
            <v>457</v>
          </cell>
          <cell r="BE413">
            <v>-956</v>
          </cell>
          <cell r="BF413">
            <v>414</v>
          </cell>
          <cell r="BG413">
            <v>83</v>
          </cell>
          <cell r="BH413">
            <v>-149</v>
          </cell>
          <cell r="BI413">
            <v>68</v>
          </cell>
          <cell r="BJ413">
            <v>91</v>
          </cell>
          <cell r="BK413" t="str">
            <v>杨国平</v>
          </cell>
          <cell r="BL413" t="str">
            <v>胡涛</v>
          </cell>
          <cell r="BM413" t="str">
            <v>张馨茹</v>
          </cell>
          <cell r="BN413" t="str">
            <v>18647680592</v>
          </cell>
          <cell r="BO413" t="str">
            <v>2025-03-17</v>
          </cell>
        </row>
        <row r="414">
          <cell r="A414" t="str">
            <v>911103026963642583</v>
          </cell>
          <cell r="B414" t="str">
            <v>北京森美希克玛生物科技有限公司</v>
          </cell>
          <cell r="C414" t="str">
            <v>2025</v>
          </cell>
          <cell r="D414" t="str">
            <v>2</v>
          </cell>
          <cell r="E414">
            <v>335888</v>
          </cell>
          <cell r="F414">
            <v>337913</v>
          </cell>
          <cell r="G414">
            <v>122290</v>
          </cell>
          <cell r="H414">
            <v>120137</v>
          </cell>
          <cell r="I414">
            <v>10537</v>
          </cell>
          <cell r="J414">
            <v>14792</v>
          </cell>
          <cell r="K414">
            <v>9133</v>
          </cell>
          <cell r="L414">
            <v>13517</v>
          </cell>
          <cell r="M414">
            <v>10644</v>
          </cell>
          <cell r="N414">
            <v>1404</v>
          </cell>
          <cell r="O414">
            <v>12194</v>
          </cell>
          <cell r="P414">
            <v>1275</v>
          </cell>
          <cell r="Q414">
            <v>415395</v>
          </cell>
          <cell r="R414">
            <v>405484</v>
          </cell>
          <cell r="S414">
            <v>34639</v>
          </cell>
          <cell r="T414">
            <v>20581</v>
          </cell>
          <cell r="U414">
            <v>12643</v>
          </cell>
          <cell r="V414">
            <v>17161</v>
          </cell>
          <cell r="W414">
            <v>10344</v>
          </cell>
          <cell r="X414">
            <v>11671</v>
          </cell>
          <cell r="Y414">
            <v>143</v>
          </cell>
          <cell r="Z414">
            <v>62</v>
          </cell>
          <cell r="AA414">
            <v>2246</v>
          </cell>
          <cell r="AB414">
            <v>2378</v>
          </cell>
          <cell r="AC414">
            <v>1862</v>
          </cell>
          <cell r="AD414">
            <v>3665</v>
          </cell>
          <cell r="AE414">
            <v>668</v>
          </cell>
          <cell r="AF414">
            <v>1187</v>
          </cell>
          <cell r="AG414">
            <v>-7</v>
          </cell>
          <cell r="AH414">
            <v>94</v>
          </cell>
          <cell r="AI414" t="str">
            <v/>
          </cell>
          <cell r="AJ414">
            <v>0</v>
          </cell>
          <cell r="AK414" t="str">
            <v/>
          </cell>
          <cell r="AL414">
            <v>0</v>
          </cell>
          <cell r="AM414" t="str">
            <v/>
          </cell>
          <cell r="AN414">
            <v>0</v>
          </cell>
          <cell r="AO414" t="str">
            <v/>
          </cell>
          <cell r="AP414">
            <v>0</v>
          </cell>
          <cell r="AQ414" t="str">
            <v/>
          </cell>
          <cell r="AR414">
            <v>0</v>
          </cell>
          <cell r="AS414" t="str">
            <v/>
          </cell>
          <cell r="AT414">
            <v>0</v>
          </cell>
          <cell r="AU414" t="str">
            <v/>
          </cell>
          <cell r="AV414">
            <v>0</v>
          </cell>
          <cell r="AW414">
            <v>-2613</v>
          </cell>
          <cell r="AX414">
            <v>-1890</v>
          </cell>
          <cell r="AY414" t="str">
            <v/>
          </cell>
          <cell r="AZ414">
            <v>0</v>
          </cell>
          <cell r="BA414" t="str">
            <v/>
          </cell>
          <cell r="BB414">
            <v>88</v>
          </cell>
          <cell r="BC414">
            <v>-2613</v>
          </cell>
          <cell r="BD414">
            <v>-1988</v>
          </cell>
          <cell r="BE414">
            <v>1039</v>
          </cell>
          <cell r="BF414">
            <v>412</v>
          </cell>
          <cell r="BG414">
            <v>68</v>
          </cell>
          <cell r="BH414">
            <v>0</v>
          </cell>
          <cell r="BI414">
            <v>0</v>
          </cell>
          <cell r="BJ414">
            <v>90</v>
          </cell>
          <cell r="BK414" t="str">
            <v>肖文峰</v>
          </cell>
          <cell r="BL414" t="str">
            <v>林金梅</v>
          </cell>
          <cell r="BM414" t="str">
            <v>林金梅</v>
          </cell>
          <cell r="BN414" t="str">
            <v>67837255</v>
          </cell>
          <cell r="BO414" t="str">
            <v>2025-03-17</v>
          </cell>
        </row>
        <row r="415">
          <cell r="A415" t="str">
            <v>91320191MA1WRJ1033</v>
          </cell>
          <cell r="B415" t="str">
            <v>北京芯驰半导体科技股份有限公司</v>
          </cell>
          <cell r="C415" t="str">
            <v>2025</v>
          </cell>
          <cell r="D415" t="str">
            <v>2</v>
          </cell>
          <cell r="E415">
            <v>1009670</v>
          </cell>
          <cell r="F415" t="str">
            <v/>
          </cell>
          <cell r="G415">
            <v>7828</v>
          </cell>
          <cell r="H415" t="str">
            <v/>
          </cell>
          <cell r="I415">
            <v>216565</v>
          </cell>
          <cell r="J415" t="str">
            <v/>
          </cell>
          <cell r="K415">
            <v>92703</v>
          </cell>
          <cell r="L415" t="str">
            <v/>
          </cell>
          <cell r="M415">
            <v>74276</v>
          </cell>
          <cell r="N415">
            <v>3277</v>
          </cell>
          <cell r="O415" t="str">
            <v/>
          </cell>
          <cell r="P415" t="str">
            <v/>
          </cell>
          <cell r="Q415">
            <v>1497696</v>
          </cell>
          <cell r="R415" t="str">
            <v/>
          </cell>
          <cell r="S415">
            <v>243134</v>
          </cell>
          <cell r="T415" t="str">
            <v/>
          </cell>
          <cell r="U415">
            <v>56416</v>
          </cell>
          <cell r="V415" t="str">
            <v/>
          </cell>
          <cell r="W415">
            <v>49925</v>
          </cell>
          <cell r="X415" t="str">
            <v/>
          </cell>
          <cell r="Y415" t="str">
            <v/>
          </cell>
          <cell r="Z415" t="str">
            <v/>
          </cell>
          <cell r="AA415">
            <v>1242</v>
          </cell>
          <cell r="AB415" t="str">
            <v/>
          </cell>
          <cell r="AC415">
            <v>2532</v>
          </cell>
          <cell r="AD415" t="str">
            <v/>
          </cell>
          <cell r="AE415">
            <v>15425</v>
          </cell>
          <cell r="AF415" t="str">
            <v/>
          </cell>
          <cell r="AG415">
            <v>280</v>
          </cell>
          <cell r="AH415" t="str">
            <v/>
          </cell>
          <cell r="AI415" t="str">
            <v/>
          </cell>
          <cell r="AJ415" t="str">
            <v/>
          </cell>
          <cell r="AK415">
            <v>70</v>
          </cell>
          <cell r="AL415" t="str">
            <v/>
          </cell>
          <cell r="AM415">
            <v>73</v>
          </cell>
          <cell r="AN415" t="str">
            <v/>
          </cell>
          <cell r="AO415">
            <v>916</v>
          </cell>
          <cell r="AP415" t="str">
            <v/>
          </cell>
          <cell r="AQ415" t="str">
            <v/>
          </cell>
          <cell r="AR415" t="str">
            <v/>
          </cell>
          <cell r="AS415">
            <v>26</v>
          </cell>
          <cell r="AT415" t="str">
            <v/>
          </cell>
          <cell r="AU415" t="str">
            <v/>
          </cell>
          <cell r="AV415" t="str">
            <v/>
          </cell>
          <cell r="AW415">
            <v>-11903</v>
          </cell>
          <cell r="AX415" t="str">
            <v/>
          </cell>
          <cell r="AY415" t="str">
            <v/>
          </cell>
          <cell r="AZ415" t="str">
            <v/>
          </cell>
          <cell r="BA415" t="str">
            <v/>
          </cell>
          <cell r="BB415" t="str">
            <v/>
          </cell>
          <cell r="BC415">
            <v>-11903</v>
          </cell>
          <cell r="BD415" t="str">
            <v/>
          </cell>
          <cell r="BE415">
            <v>-437</v>
          </cell>
          <cell r="BF415" t="str">
            <v/>
          </cell>
          <cell r="BG415">
            <v>31</v>
          </cell>
          <cell r="BH415">
            <v>0</v>
          </cell>
          <cell r="BI415" t="str">
            <v/>
          </cell>
          <cell r="BJ415" t="str">
            <v/>
          </cell>
          <cell r="BK415" t="str">
            <v>孙鸣乐</v>
          </cell>
          <cell r="BL415" t="str">
            <v>龙关森</v>
          </cell>
          <cell r="BM415" t="str">
            <v>杨梅梅</v>
          </cell>
          <cell r="BN415" t="str">
            <v>13063478241</v>
          </cell>
          <cell r="BO415" t="str">
            <v>2025-03-18</v>
          </cell>
        </row>
        <row r="416">
          <cell r="A416" t="str">
            <v>91110115102183725J</v>
          </cell>
          <cell r="B416" t="str">
            <v>北京百麦食品加工有限公司</v>
          </cell>
          <cell r="C416" t="str">
            <v>2025</v>
          </cell>
          <cell r="D416" t="str">
            <v>2</v>
          </cell>
          <cell r="E416">
            <v>158548</v>
          </cell>
          <cell r="F416">
            <v>127140</v>
          </cell>
          <cell r="G416">
            <v>42620</v>
          </cell>
          <cell r="H416">
            <v>41822</v>
          </cell>
          <cell r="I416">
            <v>36047</v>
          </cell>
          <cell r="J416">
            <v>43317</v>
          </cell>
          <cell r="K416">
            <v>23071</v>
          </cell>
          <cell r="L416">
            <v>21183</v>
          </cell>
          <cell r="M416">
            <v>162132</v>
          </cell>
          <cell r="N416">
            <v>12976</v>
          </cell>
          <cell r="O416">
            <v>161108</v>
          </cell>
          <cell r="P416">
            <v>22134</v>
          </cell>
          <cell r="Q416">
            <v>195431</v>
          </cell>
          <cell r="R416">
            <v>165950</v>
          </cell>
          <cell r="S416">
            <v>60854</v>
          </cell>
          <cell r="T416">
            <v>63796</v>
          </cell>
          <cell r="U416">
            <v>64303</v>
          </cell>
          <cell r="V416">
            <v>63632</v>
          </cell>
          <cell r="W416">
            <v>46160</v>
          </cell>
          <cell r="X416">
            <v>49712</v>
          </cell>
          <cell r="Y416">
            <v>599</v>
          </cell>
          <cell r="Z416">
            <v>505</v>
          </cell>
          <cell r="AA416">
            <v>794</v>
          </cell>
          <cell r="AB416">
            <v>709</v>
          </cell>
          <cell r="AC416">
            <v>12932</v>
          </cell>
          <cell r="AD416">
            <v>8372</v>
          </cell>
          <cell r="AE416">
            <v>0</v>
          </cell>
          <cell r="AF416">
            <v>0</v>
          </cell>
          <cell r="AG416">
            <v>-176</v>
          </cell>
          <cell r="AH416">
            <v>-112</v>
          </cell>
          <cell r="AI416" t="str">
            <v/>
          </cell>
          <cell r="AJ416">
            <v>0</v>
          </cell>
          <cell r="AK416" t="str">
            <v/>
          </cell>
          <cell r="AL416">
            <v>0</v>
          </cell>
          <cell r="AM416">
            <v>118</v>
          </cell>
          <cell r="AN416">
            <v>151</v>
          </cell>
          <cell r="AO416" t="str">
            <v/>
          </cell>
          <cell r="AP416">
            <v>0</v>
          </cell>
          <cell r="AQ416" t="str">
            <v/>
          </cell>
          <cell r="AR416">
            <v>0</v>
          </cell>
          <cell r="AS416" t="str">
            <v/>
          </cell>
          <cell r="AT416">
            <v>0</v>
          </cell>
          <cell r="AU416" t="str">
            <v/>
          </cell>
          <cell r="AV416">
            <v>0</v>
          </cell>
          <cell r="AW416">
            <v>4111</v>
          </cell>
          <cell r="AX416">
            <v>4596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4111</v>
          </cell>
          <cell r="BD416">
            <v>4596</v>
          </cell>
          <cell r="BE416">
            <v>2281</v>
          </cell>
          <cell r="BF416">
            <v>1549</v>
          </cell>
          <cell r="BG416">
            <v>263</v>
          </cell>
          <cell r="BH416">
            <v>1027</v>
          </cell>
          <cell r="BI416">
            <v>1149</v>
          </cell>
          <cell r="BJ416">
            <v>258</v>
          </cell>
          <cell r="BK416" t="str">
            <v>龚龙骏</v>
          </cell>
          <cell r="BL416" t="str">
            <v>高岚</v>
          </cell>
          <cell r="BM416" t="str">
            <v>孙微</v>
          </cell>
          <cell r="BN416" t="str">
            <v>13701316219</v>
          </cell>
          <cell r="BO416" t="str">
            <v>2025-03-14</v>
          </cell>
        </row>
        <row r="417">
          <cell r="A417" t="str">
            <v>911103026000136579</v>
          </cell>
          <cell r="B417" t="str">
            <v>北京中彩印制有限公司</v>
          </cell>
          <cell r="C417" t="str">
            <v>2025</v>
          </cell>
          <cell r="D417" t="str">
            <v>2</v>
          </cell>
          <cell r="E417">
            <v>357112</v>
          </cell>
          <cell r="F417">
            <v>307660</v>
          </cell>
          <cell r="G417">
            <v>114264</v>
          </cell>
          <cell r="H417">
            <v>73939</v>
          </cell>
          <cell r="I417">
            <v>21466</v>
          </cell>
          <cell r="J417">
            <v>16193</v>
          </cell>
          <cell r="K417">
            <v>4614</v>
          </cell>
          <cell r="L417">
            <v>4006</v>
          </cell>
          <cell r="M417">
            <v>180169</v>
          </cell>
          <cell r="N417">
            <v>15572</v>
          </cell>
          <cell r="O417">
            <v>173680</v>
          </cell>
          <cell r="P417">
            <v>10187</v>
          </cell>
          <cell r="Q417">
            <v>410179</v>
          </cell>
          <cell r="R417">
            <v>370704</v>
          </cell>
          <cell r="S417">
            <v>57647</v>
          </cell>
          <cell r="T417">
            <v>42742</v>
          </cell>
          <cell r="U417">
            <v>81246</v>
          </cell>
          <cell r="V417">
            <v>60298</v>
          </cell>
          <cell r="W417">
            <v>59480</v>
          </cell>
          <cell r="X417">
            <v>41449</v>
          </cell>
          <cell r="Y417">
            <v>601</v>
          </cell>
          <cell r="Z417">
            <v>358</v>
          </cell>
          <cell r="AA417">
            <v>745</v>
          </cell>
          <cell r="AB417">
            <v>42</v>
          </cell>
          <cell r="AC417">
            <v>3266</v>
          </cell>
          <cell r="AD417">
            <v>1515</v>
          </cell>
          <cell r="AE417">
            <v>2821</v>
          </cell>
          <cell r="AF417">
            <v>2067</v>
          </cell>
          <cell r="AG417">
            <v>-200</v>
          </cell>
          <cell r="AH417">
            <v>-367</v>
          </cell>
          <cell r="AI417" t="str">
            <v/>
          </cell>
          <cell r="AJ417">
            <v>0</v>
          </cell>
          <cell r="AK417" t="str">
            <v/>
          </cell>
          <cell r="AL417">
            <v>0</v>
          </cell>
          <cell r="AM417" t="str">
            <v/>
          </cell>
          <cell r="AN417">
            <v>20</v>
          </cell>
          <cell r="AO417" t="str">
            <v/>
          </cell>
          <cell r="AP417">
            <v>337</v>
          </cell>
          <cell r="AQ417" t="str">
            <v/>
          </cell>
          <cell r="AR417">
            <v>0</v>
          </cell>
          <cell r="AS417">
            <v>419</v>
          </cell>
          <cell r="AT417">
            <v>0</v>
          </cell>
          <cell r="AU417" t="str">
            <v/>
          </cell>
          <cell r="AV417">
            <v>44</v>
          </cell>
          <cell r="AW417">
            <v>14952</v>
          </cell>
          <cell r="AX417">
            <v>15634</v>
          </cell>
          <cell r="AY417" t="str">
            <v/>
          </cell>
          <cell r="AZ417">
            <v>0</v>
          </cell>
          <cell r="BA417" t="str">
            <v/>
          </cell>
          <cell r="BB417">
            <v>10</v>
          </cell>
          <cell r="BC417">
            <v>14952</v>
          </cell>
          <cell r="BD417">
            <v>15624</v>
          </cell>
          <cell r="BE417">
            <v>5278</v>
          </cell>
          <cell r="BF417">
            <v>2862</v>
          </cell>
          <cell r="BG417">
            <v>246</v>
          </cell>
          <cell r="BH417">
            <v>2242</v>
          </cell>
          <cell r="BI417">
            <v>2344</v>
          </cell>
          <cell r="BJ417">
            <v>224</v>
          </cell>
          <cell r="BK417" t="str">
            <v>穆星力</v>
          </cell>
          <cell r="BL417" t="str">
            <v>孙洁中</v>
          </cell>
          <cell r="BM417" t="str">
            <v>张薇</v>
          </cell>
          <cell r="BN417" t="str">
            <v>67881537</v>
          </cell>
          <cell r="BO417" t="str">
            <v>2025-03-13</v>
          </cell>
        </row>
        <row r="418">
          <cell r="A418" t="str">
            <v>911100007467002814</v>
          </cell>
          <cell r="B418" t="str">
            <v>北京现代坦迪斯变速器有限公司</v>
          </cell>
          <cell r="C418" t="str">
            <v>2025</v>
          </cell>
          <cell r="D418" t="str">
            <v>2</v>
          </cell>
          <cell r="E418">
            <v>2005396</v>
          </cell>
          <cell r="F418">
            <v>1358729</v>
          </cell>
          <cell r="G418">
            <v>373018</v>
          </cell>
          <cell r="H418">
            <v>357963</v>
          </cell>
          <cell r="I418">
            <v>324436</v>
          </cell>
          <cell r="J418">
            <v>282521</v>
          </cell>
          <cell r="K418">
            <v>145157</v>
          </cell>
          <cell r="L418">
            <v>111124</v>
          </cell>
          <cell r="M418">
            <v>1707236</v>
          </cell>
          <cell r="N418">
            <v>136231</v>
          </cell>
          <cell r="O418">
            <v>1742497</v>
          </cell>
          <cell r="P418">
            <v>125786</v>
          </cell>
          <cell r="Q418">
            <v>2361455</v>
          </cell>
          <cell r="R418">
            <v>1788180</v>
          </cell>
          <cell r="S418">
            <v>1098252</v>
          </cell>
          <cell r="T418">
            <v>769969</v>
          </cell>
          <cell r="U418">
            <v>516517</v>
          </cell>
          <cell r="V418">
            <v>368522</v>
          </cell>
          <cell r="W418">
            <v>502330</v>
          </cell>
          <cell r="X418">
            <v>322032</v>
          </cell>
          <cell r="Y418">
            <v>2951</v>
          </cell>
          <cell r="Z418">
            <v>998</v>
          </cell>
          <cell r="AA418">
            <v>7602</v>
          </cell>
          <cell r="AB418">
            <v>3147</v>
          </cell>
          <cell r="AC418">
            <v>4865</v>
          </cell>
          <cell r="AD418">
            <v>3648</v>
          </cell>
          <cell r="AE418">
            <v>0</v>
          </cell>
          <cell r="AF418">
            <v>0</v>
          </cell>
          <cell r="AG418">
            <v>-6604</v>
          </cell>
          <cell r="AH418">
            <v>-1123</v>
          </cell>
          <cell r="AI418" t="str">
            <v/>
          </cell>
          <cell r="AJ418">
            <v>0</v>
          </cell>
          <cell r="AK418" t="str">
            <v/>
          </cell>
          <cell r="AL418">
            <v>0</v>
          </cell>
          <cell r="AM418" t="str">
            <v/>
          </cell>
          <cell r="AN418">
            <v>0</v>
          </cell>
          <cell r="AO418">
            <v>13</v>
          </cell>
          <cell r="AP418">
            <v>46</v>
          </cell>
          <cell r="AQ418" t="str">
            <v/>
          </cell>
          <cell r="AR418">
            <v>0</v>
          </cell>
          <cell r="AS418" t="str">
            <v/>
          </cell>
          <cell r="AT418">
            <v>0</v>
          </cell>
          <cell r="AU418" t="str">
            <v/>
          </cell>
          <cell r="AV418">
            <v>0</v>
          </cell>
          <cell r="AW418">
            <v>5386</v>
          </cell>
          <cell r="AX418">
            <v>39866</v>
          </cell>
          <cell r="AY418">
            <v>262</v>
          </cell>
          <cell r="AZ418">
            <v>193</v>
          </cell>
          <cell r="BA418" t="str">
            <v/>
          </cell>
          <cell r="BB418">
            <v>4</v>
          </cell>
          <cell r="BC418">
            <v>5648</v>
          </cell>
          <cell r="BD418">
            <v>40056</v>
          </cell>
          <cell r="BE418">
            <v>22776</v>
          </cell>
          <cell r="BF418">
            <v>-12112</v>
          </cell>
          <cell r="BG418">
            <v>330</v>
          </cell>
          <cell r="BH418">
            <v>1412</v>
          </cell>
          <cell r="BI418">
            <v>10014</v>
          </cell>
          <cell r="BJ418">
            <v>312</v>
          </cell>
          <cell r="BK418" t="str">
            <v>金甲胄</v>
          </cell>
          <cell r="BL418" t="str">
            <v>申浩煐</v>
          </cell>
          <cell r="BM418" t="str">
            <v>邹筠</v>
          </cell>
          <cell r="BN418" t="str">
            <v>13426076095</v>
          </cell>
          <cell r="BO418" t="str">
            <v>2025-03-13</v>
          </cell>
        </row>
        <row r="419">
          <cell r="A419" t="str">
            <v>911101157541634550</v>
          </cell>
          <cell r="B419" t="str">
            <v>北京富诚彩色印刷有限公司</v>
          </cell>
          <cell r="C419" t="str">
            <v>2025</v>
          </cell>
          <cell r="D419" t="str">
            <v>2</v>
          </cell>
          <cell r="E419">
            <v>12223</v>
          </cell>
          <cell r="F419">
            <v>9137</v>
          </cell>
          <cell r="G419">
            <v>4431</v>
          </cell>
          <cell r="H419">
            <v>4548</v>
          </cell>
          <cell r="I419">
            <v>5172</v>
          </cell>
          <cell r="J419">
            <v>2473</v>
          </cell>
          <cell r="K419">
            <v>4274</v>
          </cell>
          <cell r="L419">
            <v>1172</v>
          </cell>
          <cell r="M419">
            <v>13281</v>
          </cell>
          <cell r="N419">
            <v>293</v>
          </cell>
          <cell r="O419">
            <v>12602</v>
          </cell>
          <cell r="P419">
            <v>559</v>
          </cell>
          <cell r="Q419">
            <v>17023</v>
          </cell>
          <cell r="R419">
            <v>14217</v>
          </cell>
          <cell r="S419">
            <v>14649</v>
          </cell>
          <cell r="T419">
            <v>11754</v>
          </cell>
          <cell r="U419">
            <v>4120</v>
          </cell>
          <cell r="V419">
            <v>4804</v>
          </cell>
          <cell r="W419">
            <v>3444</v>
          </cell>
          <cell r="X419">
            <v>3959</v>
          </cell>
          <cell r="Y419">
            <v>13</v>
          </cell>
          <cell r="Z419">
            <v>14</v>
          </cell>
          <cell r="AA419">
            <v>52</v>
          </cell>
          <cell r="AB419">
            <v>50</v>
          </cell>
          <cell r="AC419">
            <v>701</v>
          </cell>
          <cell r="AD419">
            <v>733</v>
          </cell>
          <cell r="AE419" t="str">
            <v/>
          </cell>
          <cell r="AF419">
            <v>0</v>
          </cell>
          <cell r="AG419">
            <v>12</v>
          </cell>
          <cell r="AH419">
            <v>19</v>
          </cell>
          <cell r="AI419" t="str">
            <v/>
          </cell>
          <cell r="AJ419">
            <v>0</v>
          </cell>
          <cell r="AK419" t="str">
            <v/>
          </cell>
          <cell r="AL419">
            <v>0</v>
          </cell>
          <cell r="AM419" t="str">
            <v/>
          </cell>
          <cell r="AN419">
            <v>0</v>
          </cell>
          <cell r="AO419" t="str">
            <v/>
          </cell>
          <cell r="AP419">
            <v>0</v>
          </cell>
          <cell r="AQ419" t="str">
            <v/>
          </cell>
          <cell r="AR419">
            <v>0</v>
          </cell>
          <cell r="AS419" t="str">
            <v/>
          </cell>
          <cell r="AT419">
            <v>0</v>
          </cell>
          <cell r="AU419" t="str">
            <v/>
          </cell>
          <cell r="AV419">
            <v>0</v>
          </cell>
          <cell r="AW419">
            <v>-101</v>
          </cell>
          <cell r="AX419">
            <v>26</v>
          </cell>
          <cell r="AY419" t="str">
            <v/>
          </cell>
          <cell r="AZ419">
            <v>0</v>
          </cell>
          <cell r="BA419" t="str">
            <v/>
          </cell>
          <cell r="BB419">
            <v>1</v>
          </cell>
          <cell r="BC419">
            <v>-101</v>
          </cell>
          <cell r="BD419">
            <v>25</v>
          </cell>
          <cell r="BE419">
            <v>253</v>
          </cell>
          <cell r="BF419">
            <v>282</v>
          </cell>
          <cell r="BG419">
            <v>87</v>
          </cell>
          <cell r="BH419" t="str">
            <v/>
          </cell>
          <cell r="BI419">
            <v>0</v>
          </cell>
          <cell r="BJ419">
            <v>110</v>
          </cell>
          <cell r="BK419" t="str">
            <v>牛永利</v>
          </cell>
          <cell r="BL419" t="str">
            <v>王海林</v>
          </cell>
          <cell r="BM419" t="str">
            <v>王海林</v>
          </cell>
          <cell r="BN419" t="str">
            <v>15701594959</v>
          </cell>
          <cell r="BO419" t="str">
            <v>2025-03-14</v>
          </cell>
        </row>
        <row r="420">
          <cell r="A420" t="str">
            <v>91110302794051423M</v>
          </cell>
          <cell r="B420" t="str">
            <v>阿帕奇（北京）光纤激光技术有限公司</v>
          </cell>
          <cell r="C420" t="str">
            <v>2025</v>
          </cell>
          <cell r="D420" t="str">
            <v>2</v>
          </cell>
          <cell r="E420">
            <v>1106711</v>
          </cell>
          <cell r="F420">
            <v>1035597</v>
          </cell>
          <cell r="G420">
            <v>356795</v>
          </cell>
          <cell r="H420">
            <v>451042</v>
          </cell>
          <cell r="I420">
            <v>194295</v>
          </cell>
          <cell r="J420">
            <v>358512</v>
          </cell>
          <cell r="K420">
            <v>194295</v>
          </cell>
          <cell r="L420">
            <v>358512</v>
          </cell>
          <cell r="M420">
            <v>99412</v>
          </cell>
          <cell r="N420" t="str">
            <v/>
          </cell>
          <cell r="O420">
            <v>105760</v>
          </cell>
          <cell r="P420">
            <v>0</v>
          </cell>
          <cell r="Q420">
            <v>1125142</v>
          </cell>
          <cell r="R420">
            <v>1055072</v>
          </cell>
          <cell r="S420">
            <v>398448</v>
          </cell>
          <cell r="T420">
            <v>378215</v>
          </cell>
          <cell r="U420">
            <v>241593</v>
          </cell>
          <cell r="V420">
            <v>235608</v>
          </cell>
          <cell r="W420">
            <v>218513</v>
          </cell>
          <cell r="X420">
            <v>218900</v>
          </cell>
          <cell r="Y420" t="str">
            <v/>
          </cell>
          <cell r="Z420">
            <v>0</v>
          </cell>
          <cell r="AA420">
            <v>12413</v>
          </cell>
          <cell r="AB420">
            <v>12282</v>
          </cell>
          <cell r="AC420">
            <v>3895</v>
          </cell>
          <cell r="AD420">
            <v>4894</v>
          </cell>
          <cell r="AE420" t="str">
            <v/>
          </cell>
          <cell r="AF420">
            <v>0</v>
          </cell>
          <cell r="AG420">
            <v>2121</v>
          </cell>
          <cell r="AH420">
            <v>4599</v>
          </cell>
          <cell r="AI420" t="str">
            <v/>
          </cell>
          <cell r="AJ420">
            <v>0</v>
          </cell>
          <cell r="AK420" t="str">
            <v/>
          </cell>
          <cell r="AL420">
            <v>0</v>
          </cell>
          <cell r="AM420" t="str">
            <v/>
          </cell>
          <cell r="AN420">
            <v>0</v>
          </cell>
          <cell r="AO420" t="str">
            <v/>
          </cell>
          <cell r="AP420">
            <v>0</v>
          </cell>
          <cell r="AQ420" t="str">
            <v/>
          </cell>
          <cell r="AR420">
            <v>0</v>
          </cell>
          <cell r="AS420" t="str">
            <v/>
          </cell>
          <cell r="AT420">
            <v>0</v>
          </cell>
          <cell r="AU420" t="str">
            <v/>
          </cell>
          <cell r="AV420">
            <v>0</v>
          </cell>
          <cell r="AW420">
            <v>4651</v>
          </cell>
          <cell r="AX420">
            <v>-5066</v>
          </cell>
          <cell r="AY420">
            <v>144</v>
          </cell>
          <cell r="AZ420">
            <v>0</v>
          </cell>
          <cell r="BA420">
            <v>-132</v>
          </cell>
          <cell r="BB420">
            <v>-712</v>
          </cell>
          <cell r="BC420">
            <v>4927</v>
          </cell>
          <cell r="BD420">
            <v>-4354</v>
          </cell>
          <cell r="BE420">
            <v>5933</v>
          </cell>
          <cell r="BF420">
            <v>793</v>
          </cell>
          <cell r="BG420">
            <v>205</v>
          </cell>
          <cell r="BH420">
            <v>1232</v>
          </cell>
          <cell r="BI420">
            <v>0</v>
          </cell>
          <cell r="BJ420">
            <v>238</v>
          </cell>
          <cell r="BK420" t="str">
            <v>周建波</v>
          </cell>
          <cell r="BL420" t="str">
            <v>张静茹</v>
          </cell>
          <cell r="BM420" t="str">
            <v>王淼</v>
          </cell>
          <cell r="BN420" t="str">
            <v>59025421</v>
          </cell>
          <cell r="BO420" t="str">
            <v>2025-03-12</v>
          </cell>
        </row>
        <row r="421">
          <cell r="A421" t="str">
            <v>91110302621705062U</v>
          </cell>
          <cell r="B421" t="str">
            <v>北京通用电气华伦医疗设备有限公司</v>
          </cell>
          <cell r="C421" t="str">
            <v>2025</v>
          </cell>
          <cell r="D421" t="str">
            <v>2</v>
          </cell>
          <cell r="E421">
            <v>963054</v>
          </cell>
          <cell r="F421">
            <v>949183</v>
          </cell>
          <cell r="G421">
            <v>284303</v>
          </cell>
          <cell r="H421">
            <v>289593</v>
          </cell>
          <cell r="I421">
            <v>252436</v>
          </cell>
          <cell r="J421">
            <v>276179</v>
          </cell>
          <cell r="K421">
            <v>19821</v>
          </cell>
          <cell r="L421">
            <v>13937</v>
          </cell>
          <cell r="M421">
            <v>652842</v>
          </cell>
          <cell r="N421">
            <v>232615</v>
          </cell>
          <cell r="O421">
            <v>627146</v>
          </cell>
          <cell r="P421">
            <v>262242</v>
          </cell>
          <cell r="Q421">
            <v>1182320</v>
          </cell>
          <cell r="R421">
            <v>1149343</v>
          </cell>
          <cell r="S421">
            <v>577695</v>
          </cell>
          <cell r="T421">
            <v>622823</v>
          </cell>
          <cell r="U421">
            <v>295292</v>
          </cell>
          <cell r="V421">
            <v>213819</v>
          </cell>
          <cell r="W421">
            <v>240667</v>
          </cell>
          <cell r="X421">
            <v>250851</v>
          </cell>
          <cell r="Y421">
            <v>2521</v>
          </cell>
          <cell r="Z421">
            <v>0</v>
          </cell>
          <cell r="AA421">
            <v>0</v>
          </cell>
          <cell r="AB421">
            <v>0</v>
          </cell>
          <cell r="AC421">
            <v>58627</v>
          </cell>
          <cell r="AD421">
            <v>52293</v>
          </cell>
          <cell r="AE421">
            <v>0</v>
          </cell>
          <cell r="AF421">
            <v>0</v>
          </cell>
          <cell r="AG421">
            <v>2199</v>
          </cell>
          <cell r="AH421">
            <v>-4262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-1931</v>
          </cell>
          <cell r="AT421">
            <v>-4172</v>
          </cell>
          <cell r="AU421">
            <v>556</v>
          </cell>
          <cell r="AV421">
            <v>-20</v>
          </cell>
          <cell r="AW421">
            <v>-10097</v>
          </cell>
          <cell r="AX421">
            <v>-89254</v>
          </cell>
          <cell r="AY421">
            <v>0</v>
          </cell>
          <cell r="AZ421">
            <v>8</v>
          </cell>
          <cell r="BA421">
            <v>0</v>
          </cell>
          <cell r="BB421">
            <v>0</v>
          </cell>
          <cell r="BC421">
            <v>-10097</v>
          </cell>
          <cell r="BD421">
            <v>-89247</v>
          </cell>
          <cell r="BE421">
            <v>-2897</v>
          </cell>
          <cell r="BF421">
            <v>-11188</v>
          </cell>
          <cell r="BG421">
            <v>483</v>
          </cell>
          <cell r="BH421">
            <v>4801</v>
          </cell>
          <cell r="BI421">
            <v>0</v>
          </cell>
          <cell r="BJ421">
            <v>451</v>
          </cell>
          <cell r="BK421" t="str">
            <v>陈和强</v>
          </cell>
          <cell r="BL421" t="str">
            <v>王威</v>
          </cell>
          <cell r="BM421" t="str">
            <v>夏梦婷</v>
          </cell>
          <cell r="BN421" t="str">
            <v>13818757609</v>
          </cell>
          <cell r="BO421" t="str">
            <v>2025-03-14</v>
          </cell>
        </row>
        <row r="422">
          <cell r="A422" t="str">
            <v>911100001013073198</v>
          </cell>
          <cell r="B422" t="str">
            <v>中国安全防伪证件研制中心有限公司</v>
          </cell>
          <cell r="C422" t="str">
            <v>2025</v>
          </cell>
          <cell r="D422" t="str">
            <v>2</v>
          </cell>
          <cell r="E422">
            <v>2105493</v>
          </cell>
          <cell r="F422">
            <v>1993351</v>
          </cell>
          <cell r="G422">
            <v>695318</v>
          </cell>
          <cell r="H422">
            <v>506422</v>
          </cell>
          <cell r="I422">
            <v>81995</v>
          </cell>
          <cell r="J422">
            <v>141210</v>
          </cell>
          <cell r="K422">
            <v>12573</v>
          </cell>
          <cell r="L422">
            <v>54983</v>
          </cell>
          <cell r="M422">
            <v>1453563</v>
          </cell>
          <cell r="N422">
            <v>52428</v>
          </cell>
          <cell r="O422">
            <v>1446291</v>
          </cell>
          <cell r="P422">
            <v>81289</v>
          </cell>
          <cell r="Q422">
            <v>4163848</v>
          </cell>
          <cell r="R422">
            <v>4113303</v>
          </cell>
          <cell r="S422">
            <v>373689</v>
          </cell>
          <cell r="T422">
            <v>620545</v>
          </cell>
          <cell r="U422">
            <v>107917</v>
          </cell>
          <cell r="V422">
            <v>12396</v>
          </cell>
          <cell r="W422">
            <v>73656</v>
          </cell>
          <cell r="X422">
            <v>8374</v>
          </cell>
          <cell r="Y422">
            <v>20</v>
          </cell>
          <cell r="Z422">
            <v>22</v>
          </cell>
          <cell r="AA422">
            <v>1532</v>
          </cell>
          <cell r="AB422">
            <v>270</v>
          </cell>
          <cell r="AC422">
            <v>16042</v>
          </cell>
          <cell r="AD422">
            <v>13436</v>
          </cell>
          <cell r="AE422">
            <v>1135</v>
          </cell>
          <cell r="AF422">
            <v>769</v>
          </cell>
          <cell r="AG422">
            <v>-188</v>
          </cell>
          <cell r="AH422">
            <v>-62</v>
          </cell>
          <cell r="AI422" t="str">
            <v/>
          </cell>
          <cell r="AJ422">
            <v>0</v>
          </cell>
          <cell r="AK422" t="str">
            <v/>
          </cell>
          <cell r="AL422">
            <v>0</v>
          </cell>
          <cell r="AM422">
            <v>59</v>
          </cell>
          <cell r="AN422">
            <v>0</v>
          </cell>
          <cell r="AO422" t="str">
            <v/>
          </cell>
          <cell r="AP422">
            <v>0</v>
          </cell>
          <cell r="AQ422" t="str">
            <v/>
          </cell>
          <cell r="AR422">
            <v>0</v>
          </cell>
          <cell r="AS422" t="str">
            <v/>
          </cell>
          <cell r="AT422">
            <v>0</v>
          </cell>
          <cell r="AU422" t="str">
            <v/>
          </cell>
          <cell r="AV422">
            <v>0</v>
          </cell>
          <cell r="AW422">
            <v>15779</v>
          </cell>
          <cell r="AX422">
            <v>-10412</v>
          </cell>
          <cell r="AY422" t="str">
            <v/>
          </cell>
          <cell r="AZ422">
            <v>0</v>
          </cell>
          <cell r="BA422" t="str">
            <v/>
          </cell>
          <cell r="BB422">
            <v>0</v>
          </cell>
          <cell r="BC422">
            <v>15779</v>
          </cell>
          <cell r="BD422">
            <v>-10412</v>
          </cell>
          <cell r="BE422">
            <v>-22598</v>
          </cell>
          <cell r="BF422">
            <v>-4771</v>
          </cell>
          <cell r="BG422">
            <v>141</v>
          </cell>
          <cell r="BH422">
            <v>4123</v>
          </cell>
          <cell r="BI422">
            <v>0</v>
          </cell>
          <cell r="BJ422">
            <v>135</v>
          </cell>
          <cell r="BK422" t="str">
            <v>张强</v>
          </cell>
          <cell r="BL422" t="str">
            <v>张超</v>
          </cell>
          <cell r="BM422" t="str">
            <v>刘莹</v>
          </cell>
          <cell r="BN422" t="str">
            <v>13810318571</v>
          </cell>
          <cell r="BO422" t="str">
            <v>2025-03-14</v>
          </cell>
        </row>
        <row r="423">
          <cell r="A423" t="str">
            <v>91110302769903786X</v>
          </cell>
          <cell r="B423" t="str">
            <v>北京北燃港华燃气有限公司</v>
          </cell>
          <cell r="C423" t="str">
            <v>2025</v>
          </cell>
          <cell r="D423" t="str">
            <v>2</v>
          </cell>
          <cell r="E423">
            <v>127847</v>
          </cell>
          <cell r="F423">
            <v>130287</v>
          </cell>
          <cell r="G423">
            <v>12271</v>
          </cell>
          <cell r="H423">
            <v>9369</v>
          </cell>
          <cell r="I423">
            <v>5390</v>
          </cell>
          <cell r="J423">
            <v>3845</v>
          </cell>
          <cell r="K423">
            <v>458</v>
          </cell>
          <cell r="L423">
            <v>502</v>
          </cell>
          <cell r="M423">
            <v>93459</v>
          </cell>
          <cell r="N423" t="str">
            <v/>
          </cell>
          <cell r="O423">
            <v>91133</v>
          </cell>
          <cell r="P423">
            <v>0</v>
          </cell>
          <cell r="Q423">
            <v>220230</v>
          </cell>
          <cell r="R423">
            <v>214475</v>
          </cell>
          <cell r="S423">
            <v>102525</v>
          </cell>
          <cell r="T423">
            <v>109697</v>
          </cell>
          <cell r="U423">
            <v>89451</v>
          </cell>
          <cell r="V423">
            <v>82915</v>
          </cell>
          <cell r="W423">
            <v>70112</v>
          </cell>
          <cell r="X423">
            <v>64039</v>
          </cell>
          <cell r="Y423">
            <v>405</v>
          </cell>
          <cell r="Z423">
            <v>473</v>
          </cell>
          <cell r="AA423">
            <v>26</v>
          </cell>
          <cell r="AB423">
            <v>11</v>
          </cell>
          <cell r="AC423">
            <v>1581</v>
          </cell>
          <cell r="AD423">
            <v>1933</v>
          </cell>
          <cell r="AE423">
            <v>1401</v>
          </cell>
          <cell r="AF423">
            <v>1912</v>
          </cell>
          <cell r="AG423">
            <v>-173</v>
          </cell>
          <cell r="AH423">
            <v>-248</v>
          </cell>
          <cell r="AI423" t="str">
            <v/>
          </cell>
          <cell r="AJ423">
            <v>0</v>
          </cell>
          <cell r="AK423" t="str">
            <v/>
          </cell>
          <cell r="AL423">
            <v>0</v>
          </cell>
          <cell r="AM423" t="str">
            <v/>
          </cell>
          <cell r="AN423">
            <v>0</v>
          </cell>
          <cell r="AO423" t="str">
            <v/>
          </cell>
          <cell r="AP423">
            <v>0</v>
          </cell>
          <cell r="AQ423" t="str">
            <v/>
          </cell>
          <cell r="AR423">
            <v>0</v>
          </cell>
          <cell r="AS423" t="str">
            <v/>
          </cell>
          <cell r="AT423">
            <v>0</v>
          </cell>
          <cell r="AU423" t="str">
            <v/>
          </cell>
          <cell r="AV423">
            <v>0</v>
          </cell>
          <cell r="AW423">
            <v>16099</v>
          </cell>
          <cell r="AX423">
            <v>14795</v>
          </cell>
          <cell r="AY423" t="str">
            <v/>
          </cell>
          <cell r="AZ423">
            <v>0</v>
          </cell>
          <cell r="BA423" t="str">
            <v/>
          </cell>
          <cell r="BB423">
            <v>0</v>
          </cell>
          <cell r="BC423">
            <v>16099</v>
          </cell>
          <cell r="BD423">
            <v>14795</v>
          </cell>
          <cell r="BE423">
            <v>2515</v>
          </cell>
          <cell r="BF423">
            <v>3384</v>
          </cell>
          <cell r="BG423">
            <v>58</v>
          </cell>
          <cell r="BH423" t="str">
            <v/>
          </cell>
          <cell r="BI423">
            <v>0</v>
          </cell>
          <cell r="BJ423">
            <v>58</v>
          </cell>
          <cell r="BK423" t="str">
            <v>左熠</v>
          </cell>
          <cell r="BL423" t="str">
            <v>雷飞</v>
          </cell>
          <cell r="BM423" t="str">
            <v>李丹丹</v>
          </cell>
          <cell r="BN423" t="str">
            <v>13911519860</v>
          </cell>
          <cell r="BO423" t="str">
            <v>2025-03-12</v>
          </cell>
        </row>
        <row r="424">
          <cell r="A424" t="str">
            <v>91110302101182835B</v>
          </cell>
          <cell r="B424" t="str">
            <v>北京博大开拓热力有限公司</v>
          </cell>
          <cell r="C424" t="str">
            <v>2025</v>
          </cell>
          <cell r="D424" t="str">
            <v>2</v>
          </cell>
          <cell r="E424">
            <v>1138540</v>
          </cell>
          <cell r="F424">
            <v>1114113</v>
          </cell>
          <cell r="G424">
            <v>98660</v>
          </cell>
          <cell r="H424">
            <v>87206</v>
          </cell>
          <cell r="I424">
            <v>40</v>
          </cell>
          <cell r="J424">
            <v>66</v>
          </cell>
          <cell r="K424" t="str">
            <v/>
          </cell>
          <cell r="L424">
            <v>0</v>
          </cell>
          <cell r="M424">
            <v>796534</v>
          </cell>
          <cell r="N424">
            <v>40</v>
          </cell>
          <cell r="O424">
            <v>775945</v>
          </cell>
          <cell r="P424">
            <v>66</v>
          </cell>
          <cell r="Q424">
            <v>1435980</v>
          </cell>
          <cell r="R424">
            <v>1432358</v>
          </cell>
          <cell r="S424">
            <v>217120</v>
          </cell>
          <cell r="T424">
            <v>208022</v>
          </cell>
          <cell r="U424">
            <v>306910</v>
          </cell>
          <cell r="V424">
            <v>329085</v>
          </cell>
          <cell r="W424">
            <v>153750</v>
          </cell>
          <cell r="X424">
            <v>159681</v>
          </cell>
          <cell r="Y424">
            <v>670</v>
          </cell>
          <cell r="Z424">
            <v>986</v>
          </cell>
          <cell r="AA424">
            <v>1360</v>
          </cell>
          <cell r="AB424">
            <v>2996</v>
          </cell>
          <cell r="AC424">
            <v>6710</v>
          </cell>
          <cell r="AD424">
            <v>6169</v>
          </cell>
          <cell r="AE424">
            <v>0</v>
          </cell>
          <cell r="AF424">
            <v>0</v>
          </cell>
          <cell r="AG424">
            <v>-450</v>
          </cell>
          <cell r="AH424">
            <v>-1421</v>
          </cell>
          <cell r="AI424" t="str">
            <v/>
          </cell>
          <cell r="AJ424">
            <v>0</v>
          </cell>
          <cell r="AK424" t="str">
            <v/>
          </cell>
          <cell r="AL424">
            <v>0</v>
          </cell>
          <cell r="AM424">
            <v>4880</v>
          </cell>
          <cell r="AN424">
            <v>6035</v>
          </cell>
          <cell r="AO424" t="str">
            <v/>
          </cell>
          <cell r="AP424">
            <v>0</v>
          </cell>
          <cell r="AQ424" t="str">
            <v/>
          </cell>
          <cell r="AR424">
            <v>0</v>
          </cell>
          <cell r="AS424" t="str">
            <v/>
          </cell>
          <cell r="AT424">
            <v>0</v>
          </cell>
          <cell r="AU424">
            <v>0</v>
          </cell>
          <cell r="AV424">
            <v>0</v>
          </cell>
          <cell r="AW424">
            <v>149750</v>
          </cell>
          <cell r="AX424">
            <v>166709</v>
          </cell>
          <cell r="AY424">
            <v>100</v>
          </cell>
          <cell r="AZ424">
            <v>-2</v>
          </cell>
          <cell r="BA424" t="str">
            <v/>
          </cell>
          <cell r="BB424">
            <v>356</v>
          </cell>
          <cell r="BC424">
            <v>149850</v>
          </cell>
          <cell r="BD424">
            <v>166351</v>
          </cell>
          <cell r="BE424">
            <v>587</v>
          </cell>
          <cell r="BF424">
            <v>3083</v>
          </cell>
          <cell r="BG424">
            <v>412</v>
          </cell>
          <cell r="BH424">
            <v>0</v>
          </cell>
          <cell r="BI424">
            <v>0</v>
          </cell>
          <cell r="BJ424">
            <v>416</v>
          </cell>
          <cell r="BK424" t="str">
            <v>蒋玉明</v>
          </cell>
          <cell r="BL424" t="str">
            <v>李博</v>
          </cell>
          <cell r="BM424" t="str">
            <v>朱云雪</v>
          </cell>
          <cell r="BN424" t="str">
            <v>67883535</v>
          </cell>
          <cell r="BO424" t="str">
            <v>2025-03-18</v>
          </cell>
        </row>
        <row r="425">
          <cell r="A425" t="str">
            <v>9111030266310461XA</v>
          </cell>
          <cell r="B425" t="str">
            <v>北京亚宝生物药业有限公司</v>
          </cell>
          <cell r="C425" t="str">
            <v>2025</v>
          </cell>
          <cell r="D425" t="str">
            <v>2</v>
          </cell>
          <cell r="E425">
            <v>27289</v>
          </cell>
          <cell r="F425">
            <v>22040</v>
          </cell>
          <cell r="G425">
            <v>1162</v>
          </cell>
          <cell r="H425">
            <v>1640</v>
          </cell>
          <cell r="I425">
            <v>13036</v>
          </cell>
          <cell r="J425">
            <v>6168</v>
          </cell>
          <cell r="K425">
            <v>294</v>
          </cell>
          <cell r="L425">
            <v>50</v>
          </cell>
          <cell r="M425">
            <v>101485</v>
          </cell>
          <cell r="N425">
            <v>4312</v>
          </cell>
          <cell r="O425">
            <v>294460</v>
          </cell>
          <cell r="P425">
            <v>2217</v>
          </cell>
          <cell r="Q425">
            <v>164424</v>
          </cell>
          <cell r="R425">
            <v>171221</v>
          </cell>
          <cell r="S425">
            <v>119571</v>
          </cell>
          <cell r="T425">
            <v>95279</v>
          </cell>
          <cell r="U425">
            <v>2362</v>
          </cell>
          <cell r="V425">
            <v>2046</v>
          </cell>
          <cell r="W425">
            <v>3546</v>
          </cell>
          <cell r="X425">
            <v>4962</v>
          </cell>
          <cell r="Y425">
            <v>203</v>
          </cell>
          <cell r="Z425">
            <v>207</v>
          </cell>
          <cell r="AA425">
            <v>1</v>
          </cell>
          <cell r="AB425">
            <v>47</v>
          </cell>
          <cell r="AC425">
            <v>1852</v>
          </cell>
          <cell r="AD425">
            <v>1638</v>
          </cell>
          <cell r="AE425">
            <v>1698</v>
          </cell>
          <cell r="AF425">
            <v>2451</v>
          </cell>
          <cell r="AG425">
            <v>315</v>
          </cell>
          <cell r="AH425">
            <v>228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44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-5230</v>
          </cell>
          <cell r="AX425">
            <v>-7443</v>
          </cell>
          <cell r="AY425">
            <v>0</v>
          </cell>
          <cell r="AZ425">
            <v>0</v>
          </cell>
          <cell r="BA425">
            <v>0</v>
          </cell>
          <cell r="BB425">
            <v>6</v>
          </cell>
          <cell r="BC425">
            <v>-5230</v>
          </cell>
          <cell r="BD425">
            <v>-7448</v>
          </cell>
          <cell r="BE425">
            <v>118</v>
          </cell>
          <cell r="BF425">
            <v>12</v>
          </cell>
          <cell r="BG425">
            <v>90</v>
          </cell>
          <cell r="BH425">
            <v>3</v>
          </cell>
          <cell r="BI425">
            <v>3</v>
          </cell>
          <cell r="BJ425">
            <v>84</v>
          </cell>
          <cell r="BK425" t="str">
            <v>刘军</v>
          </cell>
          <cell r="BL425" t="str">
            <v>杜朋</v>
          </cell>
          <cell r="BM425" t="str">
            <v>和淼琦</v>
          </cell>
          <cell r="BN425" t="str">
            <v>18310016839</v>
          </cell>
          <cell r="BO425" t="str">
            <v>2025-03-18</v>
          </cell>
        </row>
        <row r="426">
          <cell r="A426" t="str">
            <v>91110302679601637N</v>
          </cell>
          <cell r="B426" t="str">
            <v>欧必翼门控科技（北京）有限公司</v>
          </cell>
          <cell r="C426" t="str">
            <v>2025</v>
          </cell>
          <cell r="D426" t="str">
            <v>2</v>
          </cell>
          <cell r="E426">
            <v>119513</v>
          </cell>
          <cell r="F426">
            <v>126166</v>
          </cell>
          <cell r="G426">
            <v>19103</v>
          </cell>
          <cell r="H426">
            <v>21230</v>
          </cell>
          <cell r="I426">
            <v>30434</v>
          </cell>
          <cell r="J426">
            <v>30305</v>
          </cell>
          <cell r="K426">
            <v>299</v>
          </cell>
          <cell r="L426">
            <v>299</v>
          </cell>
          <cell r="M426">
            <v>101860</v>
          </cell>
          <cell r="N426">
            <v>16005</v>
          </cell>
          <cell r="O426">
            <v>101837</v>
          </cell>
          <cell r="P426">
            <v>16005</v>
          </cell>
          <cell r="Q426">
            <v>219007</v>
          </cell>
          <cell r="R426">
            <v>231928</v>
          </cell>
          <cell r="S426">
            <v>212877</v>
          </cell>
          <cell r="T426">
            <v>226806</v>
          </cell>
          <cell r="U426">
            <v>4564</v>
          </cell>
          <cell r="V426">
            <v>2708</v>
          </cell>
          <cell r="W426">
            <v>1734</v>
          </cell>
          <cell r="X426">
            <v>2131</v>
          </cell>
          <cell r="Y426">
            <v>25</v>
          </cell>
          <cell r="Z426">
            <v>605</v>
          </cell>
          <cell r="AA426">
            <v>8</v>
          </cell>
          <cell r="AB426">
            <v>18</v>
          </cell>
          <cell r="AC426">
            <v>373</v>
          </cell>
          <cell r="AD426">
            <v>617</v>
          </cell>
          <cell r="AE426" t="str">
            <v/>
          </cell>
          <cell r="AF426">
            <v>0</v>
          </cell>
          <cell r="AG426">
            <v>540</v>
          </cell>
          <cell r="AH426">
            <v>714</v>
          </cell>
          <cell r="AI426" t="str">
            <v/>
          </cell>
          <cell r="AJ426">
            <v>0</v>
          </cell>
          <cell r="AK426" t="str">
            <v/>
          </cell>
          <cell r="AL426">
            <v>0</v>
          </cell>
          <cell r="AM426" t="str">
            <v/>
          </cell>
          <cell r="AN426">
            <v>0</v>
          </cell>
          <cell r="AO426" t="str">
            <v/>
          </cell>
          <cell r="AP426">
            <v>0</v>
          </cell>
          <cell r="AQ426" t="str">
            <v/>
          </cell>
          <cell r="AR426">
            <v>0</v>
          </cell>
          <cell r="AS426" t="str">
            <v/>
          </cell>
          <cell r="AT426">
            <v>0</v>
          </cell>
          <cell r="AU426" t="str">
            <v/>
          </cell>
          <cell r="AV426">
            <v>0</v>
          </cell>
          <cell r="AW426">
            <v>1884</v>
          </cell>
          <cell r="AX426">
            <v>-1377</v>
          </cell>
          <cell r="AY426" t="str">
            <v/>
          </cell>
          <cell r="AZ426">
            <v>0</v>
          </cell>
          <cell r="BA426" t="str">
            <v/>
          </cell>
          <cell r="BB426">
            <v>198</v>
          </cell>
          <cell r="BC426">
            <v>1884</v>
          </cell>
          <cell r="BD426">
            <v>-1575</v>
          </cell>
          <cell r="BE426">
            <v>202</v>
          </cell>
          <cell r="BF426">
            <v>55</v>
          </cell>
          <cell r="BG426">
            <v>5</v>
          </cell>
          <cell r="BH426" t="str">
            <v/>
          </cell>
          <cell r="BI426">
            <v>0</v>
          </cell>
          <cell r="BJ426">
            <v>8</v>
          </cell>
          <cell r="BK426" t="str">
            <v>张建新</v>
          </cell>
          <cell r="BL426" t="str">
            <v>闫青</v>
          </cell>
          <cell r="BM426" t="str">
            <v>翟羽佳</v>
          </cell>
          <cell r="BN426" t="str">
            <v>67892223</v>
          </cell>
          <cell r="BO426" t="str">
            <v>2025-03-13</v>
          </cell>
        </row>
        <row r="427">
          <cell r="A427" t="str">
            <v>91110302735090430Y</v>
          </cell>
          <cell r="B427" t="str">
            <v>托普威尔石油技术股份公司</v>
          </cell>
          <cell r="C427" t="str">
            <v>2025</v>
          </cell>
          <cell r="D427" t="str">
            <v>2</v>
          </cell>
          <cell r="E427">
            <v>178440</v>
          </cell>
          <cell r="F427">
            <v>195523</v>
          </cell>
          <cell r="G427">
            <v>127502</v>
          </cell>
          <cell r="H427">
            <v>130095</v>
          </cell>
          <cell r="I427">
            <v>21642</v>
          </cell>
          <cell r="J427">
            <v>19855</v>
          </cell>
          <cell r="K427" t="str">
            <v/>
          </cell>
          <cell r="L427">
            <v>0</v>
          </cell>
          <cell r="M427">
            <v>204717</v>
          </cell>
          <cell r="N427">
            <v>20800</v>
          </cell>
          <cell r="O427">
            <v>189615</v>
          </cell>
          <cell r="P427">
            <v>19262</v>
          </cell>
          <cell r="Q427">
            <v>293148</v>
          </cell>
          <cell r="R427">
            <v>303515</v>
          </cell>
          <cell r="S427">
            <v>51553</v>
          </cell>
          <cell r="T427">
            <v>33825</v>
          </cell>
          <cell r="U427">
            <v>3504</v>
          </cell>
          <cell r="V427">
            <v>2584</v>
          </cell>
          <cell r="W427">
            <v>17278</v>
          </cell>
          <cell r="X427">
            <v>13273</v>
          </cell>
          <cell r="Y427">
            <v>21</v>
          </cell>
          <cell r="Z427">
            <v>37</v>
          </cell>
          <cell r="AA427">
            <v>2912</v>
          </cell>
          <cell r="AB427">
            <v>3324</v>
          </cell>
          <cell r="AC427">
            <v>1763</v>
          </cell>
          <cell r="AD427">
            <v>3033</v>
          </cell>
          <cell r="AE427">
            <v>1335</v>
          </cell>
          <cell r="AF427">
            <v>1337</v>
          </cell>
          <cell r="AG427">
            <v>61</v>
          </cell>
          <cell r="AH427">
            <v>16</v>
          </cell>
          <cell r="AI427" t="str">
            <v/>
          </cell>
          <cell r="AJ427">
            <v>0</v>
          </cell>
          <cell r="AK427" t="str">
            <v/>
          </cell>
          <cell r="AL427">
            <v>0</v>
          </cell>
          <cell r="AM427">
            <v>31</v>
          </cell>
          <cell r="AN427">
            <v>0</v>
          </cell>
          <cell r="AO427" t="str">
            <v/>
          </cell>
          <cell r="AP427">
            <v>0</v>
          </cell>
          <cell r="AQ427" t="str">
            <v/>
          </cell>
          <cell r="AR427">
            <v>0</v>
          </cell>
          <cell r="AS427" t="str">
            <v/>
          </cell>
          <cell r="AT427">
            <v>0</v>
          </cell>
          <cell r="AU427" t="str">
            <v/>
          </cell>
          <cell r="AV427">
            <v>0</v>
          </cell>
          <cell r="AW427">
            <v>-19835</v>
          </cell>
          <cell r="AX427">
            <v>-18436</v>
          </cell>
          <cell r="AY427">
            <v>14</v>
          </cell>
          <cell r="AZ427">
            <v>0</v>
          </cell>
          <cell r="BA427" t="str">
            <v/>
          </cell>
          <cell r="BB427">
            <v>0</v>
          </cell>
          <cell r="BC427">
            <v>-19822</v>
          </cell>
          <cell r="BD427">
            <v>-18436</v>
          </cell>
          <cell r="BE427">
            <v>-143</v>
          </cell>
          <cell r="BF427">
            <v>0</v>
          </cell>
          <cell r="BG427">
            <v>331</v>
          </cell>
          <cell r="BH427">
            <v>11</v>
          </cell>
          <cell r="BI427">
            <v>9</v>
          </cell>
          <cell r="BJ427">
            <v>279</v>
          </cell>
          <cell r="BK427" t="str">
            <v>孟兆贤</v>
          </cell>
          <cell r="BL427" t="str">
            <v>李春梅</v>
          </cell>
          <cell r="BM427" t="str">
            <v>陈新华</v>
          </cell>
          <cell r="BN427" t="str">
            <v>64820099-8202</v>
          </cell>
          <cell r="BO427" t="str">
            <v>2025-03-12</v>
          </cell>
        </row>
        <row r="428">
          <cell r="A428" t="str">
            <v>911103027404017237</v>
          </cell>
          <cell r="B428" t="str">
            <v>中芯国际集成电路制造（北京）有限公司</v>
          </cell>
          <cell r="C428" t="str">
            <v>2025</v>
          </cell>
          <cell r="D428" t="str">
            <v>2</v>
          </cell>
          <cell r="E428">
            <v>88307876</v>
          </cell>
          <cell r="F428">
            <v>165770496</v>
          </cell>
          <cell r="G428">
            <v>1262655</v>
          </cell>
          <cell r="H428">
            <v>1587474</v>
          </cell>
          <cell r="I428">
            <v>1405488</v>
          </cell>
          <cell r="J428">
            <v>1603118</v>
          </cell>
          <cell r="K428">
            <v>177757</v>
          </cell>
          <cell r="L428">
            <v>274120</v>
          </cell>
          <cell r="M428">
            <v>27065533</v>
          </cell>
          <cell r="N428">
            <v>713381</v>
          </cell>
          <cell r="O428">
            <v>26556011</v>
          </cell>
          <cell r="P428">
            <v>790644</v>
          </cell>
          <cell r="Q428">
            <v>117431858</v>
          </cell>
          <cell r="R428">
            <v>215491957</v>
          </cell>
          <cell r="S428">
            <v>99667306</v>
          </cell>
          <cell r="T428">
            <v>178895145</v>
          </cell>
          <cell r="U428">
            <v>1429782</v>
          </cell>
          <cell r="V428">
            <v>1294885</v>
          </cell>
          <cell r="W428">
            <v>820265</v>
          </cell>
          <cell r="X428">
            <v>803492</v>
          </cell>
          <cell r="Y428">
            <v>10712</v>
          </cell>
          <cell r="Z428">
            <v>9550</v>
          </cell>
          <cell r="AA428">
            <v>7025</v>
          </cell>
          <cell r="AB428">
            <v>6633</v>
          </cell>
          <cell r="AC428">
            <v>20411</v>
          </cell>
          <cell r="AD428">
            <v>21728</v>
          </cell>
          <cell r="AE428">
            <v>82984</v>
          </cell>
          <cell r="AF428">
            <v>66416</v>
          </cell>
          <cell r="AG428">
            <v>-123536</v>
          </cell>
          <cell r="AH428">
            <v>-421354</v>
          </cell>
          <cell r="AI428">
            <v>11007</v>
          </cell>
          <cell r="AJ428">
            <v>-24863</v>
          </cell>
          <cell r="AK428">
            <v>2058</v>
          </cell>
          <cell r="AL428">
            <v>-966</v>
          </cell>
          <cell r="AM428">
            <v>-16290</v>
          </cell>
          <cell r="AN428">
            <v>24830</v>
          </cell>
          <cell r="AO428">
            <v>126658</v>
          </cell>
          <cell r="AP428">
            <v>149546</v>
          </cell>
          <cell r="AQ428" t="str">
            <v/>
          </cell>
          <cell r="AR428">
            <v>0</v>
          </cell>
          <cell r="AS428">
            <v>0</v>
          </cell>
          <cell r="AT428">
            <v>0</v>
          </cell>
          <cell r="AU428">
            <v>10541</v>
          </cell>
          <cell r="AV428">
            <v>7</v>
          </cell>
          <cell r="AW428">
            <v>745894</v>
          </cell>
          <cell r="AX428">
            <v>956973</v>
          </cell>
          <cell r="AY428">
            <v>1109</v>
          </cell>
          <cell r="AZ428">
            <v>1246</v>
          </cell>
          <cell r="BA428">
            <v>0</v>
          </cell>
          <cell r="BB428">
            <v>60</v>
          </cell>
          <cell r="BC428">
            <v>747004</v>
          </cell>
          <cell r="BD428">
            <v>958160</v>
          </cell>
          <cell r="BE428">
            <v>13031</v>
          </cell>
          <cell r="BF428">
            <v>-22249</v>
          </cell>
          <cell r="BG428">
            <v>2448</v>
          </cell>
          <cell r="BH428">
            <v>112545</v>
          </cell>
          <cell r="BI428">
            <v>0</v>
          </cell>
          <cell r="BJ428">
            <v>2641</v>
          </cell>
          <cell r="BK428" t="str">
            <v>刘训峰</v>
          </cell>
          <cell r="BL428" t="str">
            <v>廖系民</v>
          </cell>
          <cell r="BM428" t="str">
            <v>张槟</v>
          </cell>
          <cell r="BN428" t="str">
            <v>57820214</v>
          </cell>
          <cell r="BO428" t="str">
            <v>2025-03-14</v>
          </cell>
        </row>
        <row r="429">
          <cell r="A429" t="str">
            <v>91110302MA01XTAC9X</v>
          </cell>
          <cell r="B429" t="str">
            <v>中芯京城集成电路制造（北京）有限公司</v>
          </cell>
          <cell r="C429" t="str">
            <v>2025</v>
          </cell>
          <cell r="D429" t="str">
            <v>2</v>
          </cell>
          <cell r="E429">
            <v>2714896</v>
          </cell>
          <cell r="F429">
            <v>3412775</v>
          </cell>
          <cell r="G429">
            <v>267079</v>
          </cell>
          <cell r="H429">
            <v>151943</v>
          </cell>
          <cell r="I429">
            <v>1947809</v>
          </cell>
          <cell r="J429">
            <v>1088930</v>
          </cell>
          <cell r="K429">
            <v>350593</v>
          </cell>
          <cell r="L429">
            <v>47678</v>
          </cell>
          <cell r="M429">
            <v>25713863</v>
          </cell>
          <cell r="N429">
            <v>1116104</v>
          </cell>
          <cell r="O429">
            <v>14103480</v>
          </cell>
          <cell r="P429">
            <v>824155</v>
          </cell>
          <cell r="Q429">
            <v>40697721</v>
          </cell>
          <cell r="R429">
            <v>32183419</v>
          </cell>
          <cell r="S429">
            <v>9207055</v>
          </cell>
          <cell r="T429">
            <v>5749027</v>
          </cell>
          <cell r="U429">
            <v>687755</v>
          </cell>
          <cell r="V429">
            <v>217847</v>
          </cell>
          <cell r="W429">
            <v>924233</v>
          </cell>
          <cell r="X429">
            <v>232163</v>
          </cell>
          <cell r="Y429">
            <v>5497</v>
          </cell>
          <cell r="Z429">
            <v>5611</v>
          </cell>
          <cell r="AA429">
            <v>-412</v>
          </cell>
          <cell r="AB429">
            <v>149</v>
          </cell>
          <cell r="AC429">
            <v>39313</v>
          </cell>
          <cell r="AD429">
            <v>40472</v>
          </cell>
          <cell r="AE429">
            <v>41241</v>
          </cell>
          <cell r="AF429">
            <v>36484</v>
          </cell>
          <cell r="AG429">
            <v>25075</v>
          </cell>
          <cell r="AH429">
            <v>-4552</v>
          </cell>
          <cell r="AI429">
            <v>-76839</v>
          </cell>
          <cell r="AJ429">
            <v>-39436</v>
          </cell>
          <cell r="AK429">
            <v>330</v>
          </cell>
          <cell r="AL429">
            <v>-274</v>
          </cell>
          <cell r="AM429">
            <v>21229</v>
          </cell>
          <cell r="AN429">
            <v>1756</v>
          </cell>
          <cell r="AO429" t="str">
            <v/>
          </cell>
          <cell r="AP429">
            <v>0</v>
          </cell>
          <cell r="AQ429" t="str">
            <v/>
          </cell>
          <cell r="AR429">
            <v>0</v>
          </cell>
          <cell r="AS429" t="str">
            <v/>
          </cell>
          <cell r="AT429">
            <v>0</v>
          </cell>
          <cell r="AU429" t="str">
            <v/>
          </cell>
          <cell r="AV429">
            <v>0</v>
          </cell>
          <cell r="AW429">
            <v>-402471</v>
          </cell>
          <cell r="AX429">
            <v>-130433</v>
          </cell>
          <cell r="AY429">
            <v>313</v>
          </cell>
          <cell r="AZ429">
            <v>83</v>
          </cell>
          <cell r="BA429" t="str">
            <v/>
          </cell>
          <cell r="BB429">
            <v>0</v>
          </cell>
          <cell r="BC429">
            <v>-402158</v>
          </cell>
          <cell r="BD429">
            <v>-130350</v>
          </cell>
          <cell r="BE429">
            <v>117840</v>
          </cell>
          <cell r="BF429">
            <v>436044</v>
          </cell>
          <cell r="BG429">
            <v>1078</v>
          </cell>
          <cell r="BH429" t="str">
            <v/>
          </cell>
          <cell r="BI429">
            <v>0</v>
          </cell>
          <cell r="BJ429">
            <v>1005</v>
          </cell>
          <cell r="BK429" t="str">
            <v>刘训峰</v>
          </cell>
          <cell r="BL429" t="str">
            <v>马媛媛</v>
          </cell>
          <cell r="BM429" t="str">
            <v>魏芳兰</v>
          </cell>
          <cell r="BN429" t="str">
            <v>57820241</v>
          </cell>
          <cell r="BO429" t="str">
            <v>2025-03-17</v>
          </cell>
        </row>
        <row r="430">
          <cell r="A430" t="str">
            <v>91110302MA009Y64XC</v>
          </cell>
          <cell r="B430" t="str">
            <v>北京凯因格领生物技术有限公司</v>
          </cell>
          <cell r="C430" t="str">
            <v>2025</v>
          </cell>
          <cell r="D430" t="str">
            <v>2</v>
          </cell>
          <cell r="E430">
            <v>215983</v>
          </cell>
          <cell r="F430">
            <v>248330</v>
          </cell>
          <cell r="G430">
            <v>98612</v>
          </cell>
          <cell r="H430">
            <v>128997</v>
          </cell>
          <cell r="I430">
            <v>10496</v>
          </cell>
          <cell r="J430">
            <v>41855</v>
          </cell>
          <cell r="K430">
            <v>983</v>
          </cell>
          <cell r="L430">
            <v>34581</v>
          </cell>
          <cell r="M430">
            <v>7651</v>
          </cell>
          <cell r="N430">
            <v>9513</v>
          </cell>
          <cell r="O430">
            <v>7194</v>
          </cell>
          <cell r="P430">
            <v>7274</v>
          </cell>
          <cell r="Q430">
            <v>324598</v>
          </cell>
          <cell r="R430">
            <v>370885</v>
          </cell>
          <cell r="S430">
            <v>73569</v>
          </cell>
          <cell r="T430">
            <v>226244</v>
          </cell>
          <cell r="U430">
            <v>16382</v>
          </cell>
          <cell r="V430">
            <v>41102</v>
          </cell>
          <cell r="W430">
            <v>4141</v>
          </cell>
          <cell r="X430">
            <v>7786</v>
          </cell>
          <cell r="Y430">
            <v>174</v>
          </cell>
          <cell r="Z430">
            <v>130</v>
          </cell>
          <cell r="AA430">
            <v>16</v>
          </cell>
          <cell r="AB430">
            <v>24336</v>
          </cell>
          <cell r="AC430">
            <v>940</v>
          </cell>
          <cell r="AD430">
            <v>726</v>
          </cell>
          <cell r="AE430">
            <v>3250</v>
          </cell>
          <cell r="AF430">
            <v>5316</v>
          </cell>
          <cell r="AG430">
            <v>-7</v>
          </cell>
          <cell r="AH430">
            <v>59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390</v>
          </cell>
          <cell r="AN430">
            <v>383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8256</v>
          </cell>
          <cell r="AX430">
            <v>3132</v>
          </cell>
          <cell r="AY430">
            <v>0</v>
          </cell>
          <cell r="AZ430">
            <v>0</v>
          </cell>
          <cell r="BA430">
            <v>608</v>
          </cell>
          <cell r="BB430">
            <v>33</v>
          </cell>
          <cell r="BC430">
            <v>7647</v>
          </cell>
          <cell r="BD430">
            <v>3099</v>
          </cell>
          <cell r="BE430">
            <v>1354</v>
          </cell>
          <cell r="BF430">
            <v>1041</v>
          </cell>
          <cell r="BG430">
            <v>20</v>
          </cell>
          <cell r="BH430">
            <v>672</v>
          </cell>
          <cell r="BI430">
            <v>0</v>
          </cell>
          <cell r="BJ430">
            <v>15</v>
          </cell>
          <cell r="BK430" t="str">
            <v>周德胜</v>
          </cell>
          <cell r="BL430" t="str">
            <v>刘洪娟</v>
          </cell>
          <cell r="BM430" t="str">
            <v>李跃兴</v>
          </cell>
          <cell r="BN430" t="str">
            <v>87120819</v>
          </cell>
          <cell r="BO430" t="str">
            <v>2025-03-13</v>
          </cell>
        </row>
        <row r="431">
          <cell r="A431" t="str">
            <v>91110114355231318N</v>
          </cell>
          <cell r="B431" t="str">
            <v>北京德动能自动化科技有限公司</v>
          </cell>
          <cell r="C431" t="str">
            <v>2025</v>
          </cell>
          <cell r="D431" t="str">
            <v>2</v>
          </cell>
          <cell r="E431">
            <v>24185</v>
          </cell>
          <cell r="F431">
            <v>32068</v>
          </cell>
          <cell r="G431">
            <v>14770</v>
          </cell>
          <cell r="H431">
            <v>16323</v>
          </cell>
          <cell r="I431">
            <v>5201</v>
          </cell>
          <cell r="J431">
            <v>3461</v>
          </cell>
          <cell r="K431">
            <v>2813</v>
          </cell>
          <cell r="L431">
            <v>1127</v>
          </cell>
          <cell r="M431">
            <v>474</v>
          </cell>
          <cell r="N431">
            <v>2387</v>
          </cell>
          <cell r="O431">
            <v>287</v>
          </cell>
          <cell r="P431">
            <v>2334</v>
          </cell>
          <cell r="Q431">
            <v>24395</v>
          </cell>
          <cell r="R431">
            <v>32171</v>
          </cell>
          <cell r="S431">
            <v>14591</v>
          </cell>
          <cell r="T431">
            <v>21562</v>
          </cell>
          <cell r="U431">
            <v>1618</v>
          </cell>
          <cell r="V431">
            <v>0</v>
          </cell>
          <cell r="W431">
            <v>1459</v>
          </cell>
          <cell r="X431">
            <v>0</v>
          </cell>
          <cell r="Y431">
            <v>1</v>
          </cell>
          <cell r="Z431">
            <v>0</v>
          </cell>
          <cell r="AA431">
            <v>167</v>
          </cell>
          <cell r="AB431">
            <v>15</v>
          </cell>
          <cell r="AC431">
            <v>270</v>
          </cell>
          <cell r="AD431">
            <v>413</v>
          </cell>
          <cell r="AE431">
            <v>56</v>
          </cell>
          <cell r="AF431">
            <v>0</v>
          </cell>
          <cell r="AG431">
            <v>58</v>
          </cell>
          <cell r="AH431">
            <v>0</v>
          </cell>
          <cell r="AI431" t="str">
            <v/>
          </cell>
          <cell r="AJ431">
            <v>0</v>
          </cell>
          <cell r="AK431" t="str">
            <v/>
          </cell>
          <cell r="AL431">
            <v>0</v>
          </cell>
          <cell r="AM431" t="str">
            <v/>
          </cell>
          <cell r="AN431">
            <v>0</v>
          </cell>
          <cell r="AO431" t="str">
            <v/>
          </cell>
          <cell r="AP431">
            <v>0</v>
          </cell>
          <cell r="AQ431" t="str">
            <v/>
          </cell>
          <cell r="AR431">
            <v>0</v>
          </cell>
          <cell r="AS431" t="str">
            <v/>
          </cell>
          <cell r="AT431">
            <v>0</v>
          </cell>
          <cell r="AU431" t="str">
            <v/>
          </cell>
          <cell r="AV431">
            <v>0</v>
          </cell>
          <cell r="AW431">
            <v>-393</v>
          </cell>
          <cell r="AX431">
            <v>-428</v>
          </cell>
          <cell r="AY431">
            <v>2</v>
          </cell>
          <cell r="AZ431">
            <v>0</v>
          </cell>
          <cell r="BA431" t="str">
            <v/>
          </cell>
          <cell r="BB431">
            <v>0</v>
          </cell>
          <cell r="BC431">
            <v>-391</v>
          </cell>
          <cell r="BD431">
            <v>-428</v>
          </cell>
          <cell r="BE431">
            <v>12</v>
          </cell>
          <cell r="BF431">
            <v>0</v>
          </cell>
          <cell r="BG431">
            <v>42</v>
          </cell>
          <cell r="BH431" t="str">
            <v/>
          </cell>
          <cell r="BI431">
            <v>0</v>
          </cell>
          <cell r="BJ431">
            <v>43</v>
          </cell>
          <cell r="BK431" t="str">
            <v>邓佳楠</v>
          </cell>
          <cell r="BL431" t="str">
            <v>邓佳楠</v>
          </cell>
          <cell r="BM431" t="str">
            <v>邓佳楠</v>
          </cell>
          <cell r="BN431" t="str">
            <v>15937348563</v>
          </cell>
          <cell r="BO431" t="str">
            <v>2025-03-17</v>
          </cell>
        </row>
        <row r="432">
          <cell r="A432" t="str">
            <v>91110105MA01AEWR5C</v>
          </cell>
          <cell r="B432" t="str">
            <v>新石器慧通（北京）科技有限公司</v>
          </cell>
          <cell r="C432" t="str">
            <v>2025</v>
          </cell>
          <cell r="D432" t="str">
            <v>2</v>
          </cell>
          <cell r="E432">
            <v>659674</v>
          </cell>
          <cell r="F432">
            <v>177415</v>
          </cell>
          <cell r="G432">
            <v>19948</v>
          </cell>
          <cell r="H432">
            <v>14591</v>
          </cell>
          <cell r="I432">
            <v>55290</v>
          </cell>
          <cell r="J432">
            <v>117788</v>
          </cell>
          <cell r="K432">
            <v>46845</v>
          </cell>
          <cell r="L432">
            <v>107560</v>
          </cell>
          <cell r="M432">
            <v>10739</v>
          </cell>
          <cell r="N432">
            <v>8445</v>
          </cell>
          <cell r="O432">
            <v>6112</v>
          </cell>
          <cell r="P432">
            <v>10228</v>
          </cell>
          <cell r="Q432">
            <v>2060255</v>
          </cell>
          <cell r="R432">
            <v>1016310</v>
          </cell>
          <cell r="S432">
            <v>797973</v>
          </cell>
          <cell r="T432">
            <v>37916</v>
          </cell>
          <cell r="U432">
            <v>14619</v>
          </cell>
          <cell r="V432">
            <v>1045</v>
          </cell>
          <cell r="W432">
            <v>11143</v>
          </cell>
          <cell r="X432">
            <v>0</v>
          </cell>
          <cell r="Y432">
            <v>-3</v>
          </cell>
          <cell r="Z432">
            <v>0</v>
          </cell>
          <cell r="AA432">
            <v>1666</v>
          </cell>
          <cell r="AB432">
            <v>965</v>
          </cell>
          <cell r="AC432">
            <v>5896</v>
          </cell>
          <cell r="AD432">
            <v>2268</v>
          </cell>
          <cell r="AE432">
            <v>14107</v>
          </cell>
          <cell r="AF432">
            <v>25245</v>
          </cell>
          <cell r="AG432">
            <v>184</v>
          </cell>
          <cell r="AH432">
            <v>171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123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-14901</v>
          </cell>
          <cell r="AV432">
            <v>0</v>
          </cell>
          <cell r="AW432">
            <v>-33153</v>
          </cell>
          <cell r="AX432">
            <v>-27604</v>
          </cell>
          <cell r="AY432">
            <v>11408</v>
          </cell>
          <cell r="AZ432">
            <v>0</v>
          </cell>
          <cell r="BA432">
            <v>0</v>
          </cell>
          <cell r="BB432">
            <v>0</v>
          </cell>
          <cell r="BC432">
            <v>-21745</v>
          </cell>
          <cell r="BD432">
            <v>-27604</v>
          </cell>
          <cell r="BE432">
            <v>0</v>
          </cell>
          <cell r="BF432">
            <v>0</v>
          </cell>
          <cell r="BG432">
            <v>159</v>
          </cell>
          <cell r="BH432">
            <v>0</v>
          </cell>
          <cell r="BI432">
            <v>0</v>
          </cell>
          <cell r="BJ432">
            <v>193</v>
          </cell>
          <cell r="BK432" t="str">
            <v>余恩源</v>
          </cell>
          <cell r="BL432" t="str">
            <v>张辉</v>
          </cell>
          <cell r="BM432" t="str">
            <v>臧叶</v>
          </cell>
          <cell r="BN432" t="str">
            <v>13671216864</v>
          </cell>
          <cell r="BO432" t="str">
            <v>2025-03-17</v>
          </cell>
        </row>
        <row r="433">
          <cell r="A433" t="str">
            <v>91110302MA01MRH182</v>
          </cell>
          <cell r="B433" t="str">
            <v>北京晶亦精微科技股份有限公司</v>
          </cell>
          <cell r="C433" t="str">
            <v>2025</v>
          </cell>
          <cell r="D433" t="str">
            <v>2</v>
          </cell>
          <cell r="E433">
            <v>1095531</v>
          </cell>
          <cell r="F433">
            <v>1136989</v>
          </cell>
          <cell r="G433">
            <v>264442</v>
          </cell>
          <cell r="H433">
            <v>161700</v>
          </cell>
          <cell r="I433">
            <v>241931</v>
          </cell>
          <cell r="J433">
            <v>190082</v>
          </cell>
          <cell r="K433" t="str">
            <v/>
          </cell>
          <cell r="L433">
            <v>0</v>
          </cell>
          <cell r="M433">
            <v>14750</v>
          </cell>
          <cell r="N433">
            <v>76592</v>
          </cell>
          <cell r="O433">
            <v>28799</v>
          </cell>
          <cell r="P433">
            <v>49865</v>
          </cell>
          <cell r="Q433">
            <v>1163973</v>
          </cell>
          <cell r="R433">
            <v>1231338</v>
          </cell>
          <cell r="S433">
            <v>228443</v>
          </cell>
          <cell r="T433">
            <v>258848</v>
          </cell>
          <cell r="U433">
            <v>70025</v>
          </cell>
          <cell r="V433">
            <v>0</v>
          </cell>
          <cell r="W433">
            <v>44527</v>
          </cell>
          <cell r="X433">
            <v>0</v>
          </cell>
          <cell r="Y433">
            <v>53</v>
          </cell>
          <cell r="Z433">
            <v>1396</v>
          </cell>
          <cell r="AA433">
            <v>6300</v>
          </cell>
          <cell r="AB433">
            <v>4558</v>
          </cell>
          <cell r="AC433">
            <v>7300</v>
          </cell>
          <cell r="AD433">
            <v>7624</v>
          </cell>
          <cell r="AE433">
            <v>10500</v>
          </cell>
          <cell r="AF433">
            <v>6315</v>
          </cell>
          <cell r="AG433">
            <v>-2</v>
          </cell>
          <cell r="AH433">
            <v>-21</v>
          </cell>
          <cell r="AI433" t="str">
            <v/>
          </cell>
          <cell r="AJ433">
            <v>0</v>
          </cell>
          <cell r="AK433" t="str">
            <v/>
          </cell>
          <cell r="AL433">
            <v>0</v>
          </cell>
          <cell r="AM433" t="str">
            <v/>
          </cell>
          <cell r="AN433">
            <v>3425</v>
          </cell>
          <cell r="AO433" t="str">
            <v/>
          </cell>
          <cell r="AP433">
            <v>0</v>
          </cell>
          <cell r="AQ433" t="str">
            <v/>
          </cell>
          <cell r="AR433">
            <v>0</v>
          </cell>
          <cell r="AS433" t="str">
            <v/>
          </cell>
          <cell r="AT433">
            <v>0</v>
          </cell>
          <cell r="AU433" t="str">
            <v/>
          </cell>
          <cell r="AV433">
            <v>0</v>
          </cell>
          <cell r="AW433">
            <v>1348</v>
          </cell>
          <cell r="AX433">
            <v>-16447</v>
          </cell>
          <cell r="AY433" t="str">
            <v/>
          </cell>
          <cell r="AZ433">
            <v>0</v>
          </cell>
          <cell r="BA433" t="str">
            <v/>
          </cell>
          <cell r="BB433">
            <v>0</v>
          </cell>
          <cell r="BC433">
            <v>1348</v>
          </cell>
          <cell r="BD433">
            <v>-16447</v>
          </cell>
          <cell r="BE433">
            <v>-1461</v>
          </cell>
          <cell r="BF433">
            <v>25862</v>
          </cell>
          <cell r="BG433">
            <v>297</v>
          </cell>
          <cell r="BH433" t="str">
            <v/>
          </cell>
          <cell r="BI433">
            <v>0</v>
          </cell>
          <cell r="BJ433">
            <v>246</v>
          </cell>
          <cell r="BK433" t="str">
            <v>景璀</v>
          </cell>
          <cell r="BL433" t="str">
            <v>陈瑞驰</v>
          </cell>
          <cell r="BM433" t="str">
            <v>焦宝强</v>
          </cell>
          <cell r="BN433" t="str">
            <v>59113887</v>
          </cell>
          <cell r="BO433" t="str">
            <v>2025-03-18</v>
          </cell>
        </row>
        <row r="434">
          <cell r="A434" t="str">
            <v>91110302MA00EWB003</v>
          </cell>
          <cell r="B434" t="str">
            <v>北京新研创能科技有限公司</v>
          </cell>
          <cell r="C434" t="str">
            <v>2025</v>
          </cell>
          <cell r="D434" t="str">
            <v>2</v>
          </cell>
          <cell r="E434">
            <v>69594</v>
          </cell>
          <cell r="F434">
            <v>61143</v>
          </cell>
          <cell r="G434">
            <v>56771</v>
          </cell>
          <cell r="H434">
            <v>50593</v>
          </cell>
          <cell r="I434">
            <v>3506</v>
          </cell>
          <cell r="J434">
            <v>6882</v>
          </cell>
          <cell r="K434">
            <v>339</v>
          </cell>
          <cell r="L434">
            <v>5655</v>
          </cell>
          <cell r="M434">
            <v>15549</v>
          </cell>
          <cell r="N434">
            <v>2347</v>
          </cell>
          <cell r="O434">
            <v>14926</v>
          </cell>
          <cell r="P434">
            <v>994</v>
          </cell>
          <cell r="Q434">
            <v>86174</v>
          </cell>
          <cell r="R434">
            <v>83395</v>
          </cell>
          <cell r="S434">
            <v>105624</v>
          </cell>
          <cell r="T434">
            <v>95323</v>
          </cell>
          <cell r="U434">
            <v>0</v>
          </cell>
          <cell r="V434">
            <v>245</v>
          </cell>
          <cell r="W434">
            <v>0</v>
          </cell>
          <cell r="X434">
            <v>0</v>
          </cell>
          <cell r="Y434">
            <v>15</v>
          </cell>
          <cell r="Z434">
            <v>7</v>
          </cell>
          <cell r="AA434">
            <v>22</v>
          </cell>
          <cell r="AB434">
            <v>2839</v>
          </cell>
          <cell r="AC434">
            <v>448</v>
          </cell>
          <cell r="AD434">
            <v>584</v>
          </cell>
          <cell r="AE434">
            <v>1254</v>
          </cell>
          <cell r="AF434">
            <v>1786</v>
          </cell>
          <cell r="AG434">
            <v>117</v>
          </cell>
          <cell r="AH434">
            <v>171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9</v>
          </cell>
          <cell r="AN434">
            <v>200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-1847</v>
          </cell>
          <cell r="AX434">
            <v>-4942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-1847</v>
          </cell>
          <cell r="BD434">
            <v>-4942</v>
          </cell>
          <cell r="BE434">
            <v>-147</v>
          </cell>
          <cell r="BF434">
            <v>-542</v>
          </cell>
          <cell r="BG434">
            <v>25</v>
          </cell>
          <cell r="BH434">
            <v>0</v>
          </cell>
          <cell r="BI434">
            <v>0</v>
          </cell>
          <cell r="BJ434">
            <v>30</v>
          </cell>
          <cell r="BK434" t="str">
            <v>齐志刚</v>
          </cell>
          <cell r="BL434" t="str">
            <v>党永岗</v>
          </cell>
          <cell r="BM434" t="str">
            <v>张桂娟</v>
          </cell>
          <cell r="BN434" t="str">
            <v>13581797180</v>
          </cell>
          <cell r="BO434" t="str">
            <v>2025-03-14</v>
          </cell>
        </row>
        <row r="435">
          <cell r="A435" t="str">
            <v>91110115MA00FN4QXT</v>
          </cell>
          <cell r="B435" t="str">
            <v>北京育华能源有限公司</v>
          </cell>
          <cell r="C435" t="str">
            <v>2025</v>
          </cell>
          <cell r="D435" t="str">
            <v>2</v>
          </cell>
          <cell r="E435">
            <v>62072</v>
          </cell>
          <cell r="F435">
            <v>45932</v>
          </cell>
          <cell r="G435">
            <v>4955</v>
          </cell>
          <cell r="H435">
            <v>7328</v>
          </cell>
          <cell r="I435">
            <v>3534</v>
          </cell>
          <cell r="J435">
            <v>2472</v>
          </cell>
          <cell r="K435" t="str">
            <v/>
          </cell>
          <cell r="L435">
            <v>0</v>
          </cell>
          <cell r="M435">
            <v>3554</v>
          </cell>
          <cell r="N435">
            <v>3534</v>
          </cell>
          <cell r="O435">
            <v>33482</v>
          </cell>
          <cell r="P435">
            <v>2472</v>
          </cell>
          <cell r="Q435">
            <v>91978</v>
          </cell>
          <cell r="R435">
            <v>76386</v>
          </cell>
          <cell r="S435">
            <v>29124</v>
          </cell>
          <cell r="T435">
            <v>21665</v>
          </cell>
          <cell r="U435">
            <v>34979</v>
          </cell>
          <cell r="V435">
            <v>33489</v>
          </cell>
          <cell r="W435">
            <v>25285</v>
          </cell>
          <cell r="X435">
            <v>27328</v>
          </cell>
          <cell r="Y435">
            <v>192</v>
          </cell>
          <cell r="Z435">
            <v>233</v>
          </cell>
          <cell r="AA435" t="str">
            <v/>
          </cell>
          <cell r="AB435">
            <v>0</v>
          </cell>
          <cell r="AC435">
            <v>891</v>
          </cell>
          <cell r="AD435">
            <v>856</v>
          </cell>
          <cell r="AE435">
            <v>568</v>
          </cell>
          <cell r="AF435">
            <v>508</v>
          </cell>
          <cell r="AG435">
            <v>16</v>
          </cell>
          <cell r="AH435">
            <v>15</v>
          </cell>
          <cell r="AI435" t="str">
            <v/>
          </cell>
          <cell r="AJ435">
            <v>0</v>
          </cell>
          <cell r="AK435" t="str">
            <v/>
          </cell>
          <cell r="AL435">
            <v>0</v>
          </cell>
          <cell r="AM435" t="str">
            <v/>
          </cell>
          <cell r="AN435">
            <v>0</v>
          </cell>
          <cell r="AO435" t="str">
            <v/>
          </cell>
          <cell r="AP435">
            <v>0</v>
          </cell>
          <cell r="AQ435" t="str">
            <v/>
          </cell>
          <cell r="AR435">
            <v>0</v>
          </cell>
          <cell r="AS435" t="str">
            <v/>
          </cell>
          <cell r="AT435">
            <v>0</v>
          </cell>
          <cell r="AU435" t="str">
            <v/>
          </cell>
          <cell r="AV435">
            <v>0</v>
          </cell>
          <cell r="AW435">
            <v>8027</v>
          </cell>
          <cell r="AX435">
            <v>4550</v>
          </cell>
          <cell r="AY435">
            <v>16</v>
          </cell>
          <cell r="AZ435">
            <v>23</v>
          </cell>
          <cell r="BA435" t="str">
            <v/>
          </cell>
          <cell r="BB435">
            <v>0</v>
          </cell>
          <cell r="BC435">
            <v>8043</v>
          </cell>
          <cell r="BD435">
            <v>4572</v>
          </cell>
          <cell r="BE435">
            <v>280</v>
          </cell>
          <cell r="BF435">
            <v>85</v>
          </cell>
          <cell r="BG435">
            <v>107</v>
          </cell>
          <cell r="BH435" t="str">
            <v/>
          </cell>
          <cell r="BI435">
            <v>0</v>
          </cell>
          <cell r="BJ435">
            <v>105</v>
          </cell>
          <cell r="BK435" t="str">
            <v>冯毅</v>
          </cell>
          <cell r="BL435" t="str">
            <v>车瑞</v>
          </cell>
          <cell r="BM435" t="str">
            <v>车瑞</v>
          </cell>
          <cell r="BN435" t="str">
            <v>13810045716</v>
          </cell>
          <cell r="BO435" t="str">
            <v>2025-03-14</v>
          </cell>
        </row>
        <row r="436">
          <cell r="A436" t="str">
            <v>911103020997739698</v>
          </cell>
          <cell r="B436" t="str">
            <v>北京百通科信机械设备有限公司</v>
          </cell>
          <cell r="C436" t="str">
            <v>2025</v>
          </cell>
          <cell r="D436" t="str">
            <v>2</v>
          </cell>
          <cell r="E436">
            <v>18229</v>
          </cell>
          <cell r="F436">
            <v>22946</v>
          </cell>
          <cell r="G436">
            <v>2868</v>
          </cell>
          <cell r="H436">
            <v>2838</v>
          </cell>
          <cell r="I436">
            <v>7276</v>
          </cell>
          <cell r="J436">
            <v>9726</v>
          </cell>
          <cell r="K436">
            <v>5316</v>
          </cell>
          <cell r="L436">
            <v>5597</v>
          </cell>
          <cell r="M436">
            <v>1977</v>
          </cell>
          <cell r="N436">
            <v>1746</v>
          </cell>
          <cell r="O436">
            <v>1812</v>
          </cell>
          <cell r="P436">
            <v>3585</v>
          </cell>
          <cell r="Q436">
            <v>23250</v>
          </cell>
          <cell r="R436">
            <v>26224</v>
          </cell>
          <cell r="S436">
            <v>12936</v>
          </cell>
          <cell r="T436">
            <v>14786</v>
          </cell>
          <cell r="U436">
            <v>1065</v>
          </cell>
          <cell r="V436">
            <v>6646</v>
          </cell>
          <cell r="W436">
            <v>917</v>
          </cell>
          <cell r="X436">
            <v>3091</v>
          </cell>
          <cell r="Y436">
            <v>0</v>
          </cell>
          <cell r="Z436">
            <v>9</v>
          </cell>
          <cell r="AA436">
            <v>1318</v>
          </cell>
          <cell r="AB436">
            <v>1854</v>
          </cell>
          <cell r="AC436">
            <v>496</v>
          </cell>
          <cell r="AD436">
            <v>782</v>
          </cell>
          <cell r="AE436">
            <v>403</v>
          </cell>
          <cell r="AF436">
            <v>524</v>
          </cell>
          <cell r="AG436">
            <v>40</v>
          </cell>
          <cell r="AH436">
            <v>29</v>
          </cell>
          <cell r="AI436" t="str">
            <v/>
          </cell>
          <cell r="AJ436">
            <v>0</v>
          </cell>
          <cell r="AK436" t="str">
            <v/>
          </cell>
          <cell r="AL436">
            <v>0</v>
          </cell>
          <cell r="AM436">
            <v>67</v>
          </cell>
          <cell r="AN436">
            <v>282</v>
          </cell>
          <cell r="AO436">
            <v>0</v>
          </cell>
          <cell r="AP436">
            <v>46</v>
          </cell>
          <cell r="AQ436" t="str">
            <v/>
          </cell>
          <cell r="AR436">
            <v>0</v>
          </cell>
          <cell r="AS436" t="str">
            <v/>
          </cell>
          <cell r="AT436">
            <v>0</v>
          </cell>
          <cell r="AU436" t="str">
            <v/>
          </cell>
          <cell r="AV436">
            <v>0</v>
          </cell>
          <cell r="AW436">
            <v>-2140</v>
          </cell>
          <cell r="AX436">
            <v>686</v>
          </cell>
          <cell r="AY436" t="str">
            <v/>
          </cell>
          <cell r="AZ436">
            <v>0</v>
          </cell>
          <cell r="BA436" t="str">
            <v/>
          </cell>
          <cell r="BB436">
            <v>0</v>
          </cell>
          <cell r="BC436">
            <v>-2140</v>
          </cell>
          <cell r="BD436">
            <v>686</v>
          </cell>
          <cell r="BE436">
            <v>-85</v>
          </cell>
          <cell r="BF436">
            <v>137</v>
          </cell>
          <cell r="BG436">
            <v>58</v>
          </cell>
          <cell r="BH436" t="str">
            <v/>
          </cell>
          <cell r="BI436">
            <v>0</v>
          </cell>
          <cell r="BJ436">
            <v>69</v>
          </cell>
          <cell r="BK436" t="str">
            <v>戴景岩</v>
          </cell>
          <cell r="BL436" t="str">
            <v>戴景岩</v>
          </cell>
          <cell r="BM436" t="str">
            <v>孙长菊</v>
          </cell>
          <cell r="BN436" t="str">
            <v>15910764818</v>
          </cell>
          <cell r="BO436" t="str">
            <v>2025-03-16</v>
          </cell>
        </row>
        <row r="437">
          <cell r="A437" t="str">
            <v>91110302MA01GXT18B</v>
          </cell>
          <cell r="B437" t="str">
            <v>麦格纳汽车系统（北京）有限公司</v>
          </cell>
          <cell r="C437" t="str">
            <v>2025</v>
          </cell>
          <cell r="D437" t="str">
            <v>2</v>
          </cell>
          <cell r="E437">
            <v>376635</v>
          </cell>
          <cell r="F437">
            <v>278908</v>
          </cell>
          <cell r="G437">
            <v>186485</v>
          </cell>
          <cell r="H437">
            <v>174488</v>
          </cell>
          <cell r="I437">
            <v>30391</v>
          </cell>
          <cell r="J437">
            <v>31586</v>
          </cell>
          <cell r="K437" t="str">
            <v/>
          </cell>
          <cell r="L437">
            <v>0</v>
          </cell>
          <cell r="M437">
            <v>69416</v>
          </cell>
          <cell r="N437">
            <v>30391</v>
          </cell>
          <cell r="O437">
            <v>70940</v>
          </cell>
          <cell r="P437">
            <v>31586</v>
          </cell>
          <cell r="Q437">
            <v>494624</v>
          </cell>
          <cell r="R437">
            <v>402726</v>
          </cell>
          <cell r="S437">
            <v>332168</v>
          </cell>
          <cell r="T437">
            <v>284440</v>
          </cell>
          <cell r="U437">
            <v>115047</v>
          </cell>
          <cell r="V437">
            <v>54245</v>
          </cell>
          <cell r="W437">
            <v>103054</v>
          </cell>
          <cell r="X437">
            <v>48786</v>
          </cell>
          <cell r="Y437">
            <v>514</v>
          </cell>
          <cell r="Z437">
            <v>27</v>
          </cell>
          <cell r="AA437" t="str">
            <v/>
          </cell>
          <cell r="AB437">
            <v>0</v>
          </cell>
          <cell r="AC437">
            <v>2275</v>
          </cell>
          <cell r="AD437">
            <v>1032</v>
          </cell>
          <cell r="AE437">
            <v>1772</v>
          </cell>
          <cell r="AF437">
            <v>643</v>
          </cell>
          <cell r="AG437">
            <v>30</v>
          </cell>
          <cell r="AH437">
            <v>7</v>
          </cell>
          <cell r="AI437" t="str">
            <v/>
          </cell>
          <cell r="AJ437">
            <v>0</v>
          </cell>
          <cell r="AK437" t="str">
            <v/>
          </cell>
          <cell r="AL437">
            <v>0</v>
          </cell>
          <cell r="AM437" t="str">
            <v/>
          </cell>
          <cell r="AN437">
            <v>0</v>
          </cell>
          <cell r="AO437" t="str">
            <v/>
          </cell>
          <cell r="AP437">
            <v>0</v>
          </cell>
          <cell r="AQ437" t="str">
            <v/>
          </cell>
          <cell r="AR437">
            <v>0</v>
          </cell>
          <cell r="AS437" t="str">
            <v/>
          </cell>
          <cell r="AT437">
            <v>0</v>
          </cell>
          <cell r="AU437" t="str">
            <v/>
          </cell>
          <cell r="AV437">
            <v>0</v>
          </cell>
          <cell r="AW437">
            <v>7402</v>
          </cell>
          <cell r="AX437">
            <v>3750</v>
          </cell>
          <cell r="AY437" t="str">
            <v/>
          </cell>
          <cell r="AZ437">
            <v>0</v>
          </cell>
          <cell r="BA437" t="str">
            <v/>
          </cell>
          <cell r="BB437">
            <v>0</v>
          </cell>
          <cell r="BC437">
            <v>7402</v>
          </cell>
          <cell r="BD437">
            <v>3750</v>
          </cell>
          <cell r="BE437">
            <v>3268</v>
          </cell>
          <cell r="BF437">
            <v>3110</v>
          </cell>
          <cell r="BG437">
            <v>158</v>
          </cell>
          <cell r="BH437" t="str">
            <v/>
          </cell>
          <cell r="BI437">
            <v>0</v>
          </cell>
          <cell r="BJ437">
            <v>160</v>
          </cell>
          <cell r="BK437" t="str">
            <v>陈更</v>
          </cell>
          <cell r="BL437" t="str">
            <v>李远航</v>
          </cell>
          <cell r="BM437" t="str">
            <v>张玉</v>
          </cell>
          <cell r="BN437" t="str">
            <v>010-58352226</v>
          </cell>
          <cell r="BO437" t="str">
            <v>2025-03-13</v>
          </cell>
        </row>
        <row r="438">
          <cell r="A438" t="str">
            <v>91110302318134885C</v>
          </cell>
          <cell r="B438" t="str">
            <v>北京天杉高科风电科技有限责任公司</v>
          </cell>
          <cell r="C438" t="str">
            <v>2025</v>
          </cell>
          <cell r="D438" t="str">
            <v>2</v>
          </cell>
          <cell r="E438">
            <v>2849446</v>
          </cell>
          <cell r="F438">
            <v>1360935</v>
          </cell>
          <cell r="G438">
            <v>961103</v>
          </cell>
          <cell r="H438">
            <v>445184</v>
          </cell>
          <cell r="I438">
            <v>128632</v>
          </cell>
          <cell r="J438">
            <v>118378</v>
          </cell>
          <cell r="K438">
            <v>128632</v>
          </cell>
          <cell r="L438">
            <v>118378</v>
          </cell>
          <cell r="M438">
            <v>79729</v>
          </cell>
          <cell r="N438" t="str">
            <v/>
          </cell>
          <cell r="O438">
            <v>51056</v>
          </cell>
          <cell r="P438">
            <v>0</v>
          </cell>
          <cell r="Q438">
            <v>3191932</v>
          </cell>
          <cell r="R438">
            <v>1490740</v>
          </cell>
          <cell r="S438">
            <v>2977973</v>
          </cell>
          <cell r="T438">
            <v>1493694</v>
          </cell>
          <cell r="U438">
            <v>78993</v>
          </cell>
          <cell r="V438">
            <v>108770</v>
          </cell>
          <cell r="W438">
            <v>70089</v>
          </cell>
          <cell r="X438">
            <v>98644</v>
          </cell>
          <cell r="Y438">
            <v>574</v>
          </cell>
          <cell r="Z438">
            <v>147</v>
          </cell>
          <cell r="AA438">
            <v>3477</v>
          </cell>
          <cell r="AB438">
            <v>1810</v>
          </cell>
          <cell r="AC438">
            <v>5340</v>
          </cell>
          <cell r="AD438">
            <v>2917</v>
          </cell>
          <cell r="AE438">
            <v>7393</v>
          </cell>
          <cell r="AF438">
            <v>1282</v>
          </cell>
          <cell r="AG438">
            <v>-1522</v>
          </cell>
          <cell r="AH438">
            <v>-623</v>
          </cell>
          <cell r="AI438">
            <v>19</v>
          </cell>
          <cell r="AJ438">
            <v>3</v>
          </cell>
          <cell r="AK438">
            <v>-1035</v>
          </cell>
          <cell r="AL438">
            <v>170</v>
          </cell>
          <cell r="AM438">
            <v>62</v>
          </cell>
          <cell r="AN438">
            <v>13</v>
          </cell>
          <cell r="AO438">
            <v>0</v>
          </cell>
          <cell r="AP438">
            <v>0</v>
          </cell>
          <cell r="AQ438" t="str">
            <v/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-7311</v>
          </cell>
          <cell r="AX438">
            <v>4778</v>
          </cell>
          <cell r="AY438">
            <v>25</v>
          </cell>
          <cell r="AZ438">
            <v>0</v>
          </cell>
          <cell r="BA438">
            <v>4</v>
          </cell>
          <cell r="BB438">
            <v>0</v>
          </cell>
          <cell r="BC438">
            <v>-7290</v>
          </cell>
          <cell r="BD438">
            <v>4778</v>
          </cell>
          <cell r="BE438">
            <v>-7290</v>
          </cell>
          <cell r="BF438">
            <v>356</v>
          </cell>
          <cell r="BG438">
            <v>202</v>
          </cell>
          <cell r="BH438">
            <v>-1093</v>
          </cell>
          <cell r="BI438">
            <v>716</v>
          </cell>
          <cell r="BJ438">
            <v>186</v>
          </cell>
          <cell r="BK438" t="str">
            <v>赵祥</v>
          </cell>
          <cell r="BL438" t="str">
            <v>李鹏</v>
          </cell>
          <cell r="BM438" t="str">
            <v>吴艳芳</v>
          </cell>
          <cell r="BN438" t="str">
            <v>13810145272</v>
          </cell>
          <cell r="BO438" t="str">
            <v>2025-03-14</v>
          </cell>
        </row>
        <row r="439">
          <cell r="A439" t="str">
            <v>91110302MA01RGP674</v>
          </cell>
          <cell r="B439" t="str">
            <v>北京凯世通半导体有限公司</v>
          </cell>
          <cell r="C439" t="str">
            <v>2025</v>
          </cell>
          <cell r="D439" t="str">
            <v>2</v>
          </cell>
          <cell r="E439">
            <v>332850</v>
          </cell>
          <cell r="F439">
            <v>252487</v>
          </cell>
          <cell r="G439">
            <v>17781</v>
          </cell>
          <cell r="H439">
            <v>25267</v>
          </cell>
          <cell r="I439">
            <v>187154</v>
          </cell>
          <cell r="J439">
            <v>215490</v>
          </cell>
          <cell r="K439">
            <v>0</v>
          </cell>
          <cell r="L439">
            <v>19541</v>
          </cell>
          <cell r="M439">
            <v>3011</v>
          </cell>
          <cell r="N439">
            <v>13047</v>
          </cell>
          <cell r="O439">
            <v>1405</v>
          </cell>
          <cell r="P439">
            <v>15217</v>
          </cell>
          <cell r="Q439">
            <v>372176</v>
          </cell>
          <cell r="R439">
            <v>294826</v>
          </cell>
          <cell r="S439">
            <v>430330</v>
          </cell>
          <cell r="T439">
            <v>323265</v>
          </cell>
          <cell r="U439" t="str">
            <v/>
          </cell>
          <cell r="V439">
            <v>638</v>
          </cell>
          <cell r="W439">
            <v>729</v>
          </cell>
          <cell r="X439">
            <v>345</v>
          </cell>
          <cell r="Y439" t="str">
            <v/>
          </cell>
          <cell r="Z439">
            <v>0</v>
          </cell>
          <cell r="AA439">
            <v>177</v>
          </cell>
          <cell r="AB439">
            <v>588</v>
          </cell>
          <cell r="AC439">
            <v>1260</v>
          </cell>
          <cell r="AD439">
            <v>1583</v>
          </cell>
          <cell r="AE439" t="str">
            <v/>
          </cell>
          <cell r="AF439">
            <v>0</v>
          </cell>
          <cell r="AG439">
            <v>16</v>
          </cell>
          <cell r="AH439">
            <v>21</v>
          </cell>
          <cell r="AI439" t="str">
            <v/>
          </cell>
          <cell r="AJ439">
            <v>0</v>
          </cell>
          <cell r="AK439" t="str">
            <v/>
          </cell>
          <cell r="AL439">
            <v>0</v>
          </cell>
          <cell r="AM439">
            <v>19</v>
          </cell>
          <cell r="AN439">
            <v>0</v>
          </cell>
          <cell r="AO439" t="str">
            <v/>
          </cell>
          <cell r="AP439">
            <v>0</v>
          </cell>
          <cell r="AQ439" t="str">
            <v/>
          </cell>
          <cell r="AR439">
            <v>0</v>
          </cell>
          <cell r="AS439" t="str">
            <v/>
          </cell>
          <cell r="AT439">
            <v>0</v>
          </cell>
          <cell r="AU439" t="str">
            <v/>
          </cell>
          <cell r="AV439">
            <v>0</v>
          </cell>
          <cell r="AW439">
            <v>-2163</v>
          </cell>
          <cell r="AX439">
            <v>-1899</v>
          </cell>
          <cell r="AY439" t="str">
            <v/>
          </cell>
          <cell r="AZ439">
            <v>0</v>
          </cell>
          <cell r="BA439" t="str">
            <v/>
          </cell>
          <cell r="BB439">
            <v>20</v>
          </cell>
          <cell r="BC439">
            <v>-2163</v>
          </cell>
          <cell r="BD439">
            <v>-1919</v>
          </cell>
          <cell r="BE439">
            <v>-364</v>
          </cell>
          <cell r="BF439">
            <v>2482</v>
          </cell>
          <cell r="BG439">
            <v>89</v>
          </cell>
          <cell r="BH439" t="str">
            <v/>
          </cell>
          <cell r="BI439">
            <v>0</v>
          </cell>
          <cell r="BJ439">
            <v>70</v>
          </cell>
          <cell r="BK439" t="str">
            <v>朱世会</v>
          </cell>
          <cell r="BL439" t="str">
            <v>陈辉</v>
          </cell>
          <cell r="BM439" t="str">
            <v>罗颖</v>
          </cell>
          <cell r="BN439" t="str">
            <v>18616278597</v>
          </cell>
          <cell r="BO439" t="str">
            <v>2025-03-17</v>
          </cell>
        </row>
        <row r="440">
          <cell r="A440" t="str">
            <v>91110302MA01HEYEXU</v>
          </cell>
          <cell r="B440" t="str">
            <v>华海清科（北京）科技有限公司</v>
          </cell>
          <cell r="C440" t="str">
            <v>2025</v>
          </cell>
          <cell r="D440" t="str">
            <v>2</v>
          </cell>
          <cell r="E440">
            <v>1324167</v>
          </cell>
          <cell r="F440">
            <v>1151717</v>
          </cell>
          <cell r="G440">
            <v>267050</v>
          </cell>
          <cell r="H440">
            <v>72393</v>
          </cell>
          <cell r="I440">
            <v>601231</v>
          </cell>
          <cell r="J440">
            <v>595289</v>
          </cell>
          <cell r="K440">
            <v>488223</v>
          </cell>
          <cell r="L440">
            <v>441142</v>
          </cell>
          <cell r="M440">
            <v>415903</v>
          </cell>
          <cell r="N440">
            <v>86144</v>
          </cell>
          <cell r="O440">
            <v>2369</v>
          </cell>
          <cell r="P440">
            <v>82803</v>
          </cell>
          <cell r="Q440">
            <v>1754718</v>
          </cell>
          <cell r="R440">
            <v>1339703</v>
          </cell>
          <cell r="S440">
            <v>1389483</v>
          </cell>
          <cell r="T440">
            <v>1180187</v>
          </cell>
          <cell r="U440">
            <v>238676</v>
          </cell>
          <cell r="V440">
            <v>41050</v>
          </cell>
          <cell r="W440">
            <v>139710</v>
          </cell>
          <cell r="X440">
            <v>41130</v>
          </cell>
          <cell r="Y440">
            <v>1</v>
          </cell>
          <cell r="Z440">
            <v>122</v>
          </cell>
          <cell r="AA440">
            <v>386</v>
          </cell>
          <cell r="AB440">
            <v>712</v>
          </cell>
          <cell r="AC440">
            <v>5957</v>
          </cell>
          <cell r="AD440">
            <v>607</v>
          </cell>
          <cell r="AE440">
            <v>6538</v>
          </cell>
          <cell r="AF440">
            <v>2543</v>
          </cell>
          <cell r="AG440">
            <v>-13</v>
          </cell>
          <cell r="AH440">
            <v>3</v>
          </cell>
          <cell r="AI440" t="str">
            <v/>
          </cell>
          <cell r="AJ440">
            <v>0</v>
          </cell>
          <cell r="AK440" t="str">
            <v/>
          </cell>
          <cell r="AL440">
            <v>0</v>
          </cell>
          <cell r="AM440">
            <v>622</v>
          </cell>
          <cell r="AN440">
            <v>1666</v>
          </cell>
          <cell r="AO440" t="str">
            <v/>
          </cell>
          <cell r="AP440">
            <v>0</v>
          </cell>
          <cell r="AQ440" t="str">
            <v/>
          </cell>
          <cell r="AR440">
            <v>0</v>
          </cell>
          <cell r="AS440" t="str">
            <v/>
          </cell>
          <cell r="AT440">
            <v>0</v>
          </cell>
          <cell r="AU440" t="str">
            <v/>
          </cell>
          <cell r="AV440">
            <v>0</v>
          </cell>
          <cell r="AW440">
            <v>86719</v>
          </cell>
          <cell r="AX440">
            <v>-2401</v>
          </cell>
          <cell r="AY440" t="str">
            <v/>
          </cell>
          <cell r="AZ440">
            <v>0</v>
          </cell>
          <cell r="BA440" t="str">
            <v/>
          </cell>
          <cell r="BB440">
            <v>0</v>
          </cell>
          <cell r="BC440">
            <v>86719</v>
          </cell>
          <cell r="BD440">
            <v>-2401</v>
          </cell>
          <cell r="BE440">
            <v>-6831</v>
          </cell>
          <cell r="BF440">
            <v>-11600</v>
          </cell>
          <cell r="BG440">
            <v>125</v>
          </cell>
          <cell r="BH440" t="str">
            <v/>
          </cell>
          <cell r="BI440">
            <v>0</v>
          </cell>
          <cell r="BJ440">
            <v>56</v>
          </cell>
          <cell r="BK440" t="str">
            <v>刘福生</v>
          </cell>
          <cell r="BL440" t="str">
            <v>王峰</v>
          </cell>
          <cell r="BM440" t="str">
            <v>杨婧</v>
          </cell>
          <cell r="BN440" t="str">
            <v>18526209898</v>
          </cell>
          <cell r="BO440" t="str">
            <v>2025-03-14</v>
          </cell>
        </row>
        <row r="441">
          <cell r="A441" t="str">
            <v>91110302MA018BPR1D</v>
          </cell>
          <cell r="B441" t="str">
            <v>传麒科技（北京）股份有限公司</v>
          </cell>
          <cell r="C441" t="str">
            <v>2025</v>
          </cell>
          <cell r="D441" t="str">
            <v>2</v>
          </cell>
          <cell r="E441">
            <v>65372</v>
          </cell>
          <cell r="F441">
            <v>54536</v>
          </cell>
          <cell r="G441">
            <v>31089</v>
          </cell>
          <cell r="H441">
            <v>31561</v>
          </cell>
          <cell r="I441">
            <v>29168</v>
          </cell>
          <cell r="J441">
            <v>15125</v>
          </cell>
          <cell r="K441">
            <v>9067</v>
          </cell>
          <cell r="L441">
            <v>153</v>
          </cell>
          <cell r="M441">
            <v>2651</v>
          </cell>
          <cell r="N441">
            <v>18452</v>
          </cell>
          <cell r="O441">
            <v>2365</v>
          </cell>
          <cell r="P441">
            <v>63</v>
          </cell>
          <cell r="Q441">
            <v>70299</v>
          </cell>
          <cell r="R441">
            <v>56319</v>
          </cell>
          <cell r="S441">
            <v>15894</v>
          </cell>
          <cell r="T441">
            <v>14871</v>
          </cell>
          <cell r="U441">
            <v>17375</v>
          </cell>
          <cell r="V441">
            <v>6621</v>
          </cell>
          <cell r="W441">
            <v>8282</v>
          </cell>
          <cell r="X441">
            <v>1581</v>
          </cell>
          <cell r="Y441">
            <v>50</v>
          </cell>
          <cell r="Z441">
            <v>25</v>
          </cell>
          <cell r="AA441">
            <v>548</v>
          </cell>
          <cell r="AB441">
            <v>389</v>
          </cell>
          <cell r="AC441">
            <v>7844</v>
          </cell>
          <cell r="AD441">
            <v>2351</v>
          </cell>
          <cell r="AE441">
            <v>4509</v>
          </cell>
          <cell r="AF441">
            <v>2515</v>
          </cell>
          <cell r="AG441">
            <v>0</v>
          </cell>
          <cell r="AH441">
            <v>19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9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-3849</v>
          </cell>
          <cell r="AX441">
            <v>-259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-3849</v>
          </cell>
          <cell r="BD441">
            <v>-259</v>
          </cell>
          <cell r="BE441">
            <v>687</v>
          </cell>
          <cell r="BF441">
            <v>25</v>
          </cell>
          <cell r="BG441">
            <v>70</v>
          </cell>
          <cell r="BH441">
            <v>0</v>
          </cell>
          <cell r="BI441">
            <v>0</v>
          </cell>
          <cell r="BJ441">
            <v>49</v>
          </cell>
          <cell r="BK441" t="str">
            <v>郭长杰</v>
          </cell>
          <cell r="BL441" t="str">
            <v>郭长杰</v>
          </cell>
          <cell r="BM441" t="str">
            <v>郭长杰</v>
          </cell>
          <cell r="BN441" t="str">
            <v>15901190115</v>
          </cell>
          <cell r="BO441" t="str">
            <v>2025-03-17</v>
          </cell>
        </row>
        <row r="442">
          <cell r="A442" t="str">
            <v>911103023180035355</v>
          </cell>
          <cell r="B442" t="str">
            <v>北京贝能达信息技术股份有限公司</v>
          </cell>
          <cell r="C442" t="str">
            <v>2025</v>
          </cell>
          <cell r="D442" t="str">
            <v>2</v>
          </cell>
          <cell r="E442">
            <v>493956</v>
          </cell>
          <cell r="F442">
            <v>492878</v>
          </cell>
          <cell r="G442">
            <v>349501</v>
          </cell>
          <cell r="H442">
            <v>367174</v>
          </cell>
          <cell r="I442">
            <v>35662</v>
          </cell>
          <cell r="J442">
            <v>49991</v>
          </cell>
          <cell r="K442">
            <v>27359</v>
          </cell>
          <cell r="L442">
            <v>35986</v>
          </cell>
          <cell r="M442">
            <v>36824</v>
          </cell>
          <cell r="N442">
            <v>2186</v>
          </cell>
          <cell r="O442">
            <v>36607</v>
          </cell>
          <cell r="P442">
            <v>2541</v>
          </cell>
          <cell r="Q442">
            <v>528972</v>
          </cell>
          <cell r="R442">
            <v>531989</v>
          </cell>
          <cell r="S442">
            <v>253559</v>
          </cell>
          <cell r="T442">
            <v>246592</v>
          </cell>
          <cell r="U442">
            <v>7816</v>
          </cell>
          <cell r="V442">
            <v>121058</v>
          </cell>
          <cell r="W442">
            <v>5058</v>
          </cell>
          <cell r="X442">
            <v>91099</v>
          </cell>
          <cell r="Y442" t="str">
            <v/>
          </cell>
          <cell r="Z442">
            <v>19</v>
          </cell>
          <cell r="AA442">
            <v>526</v>
          </cell>
          <cell r="AB442">
            <v>727</v>
          </cell>
          <cell r="AC442">
            <v>4153</v>
          </cell>
          <cell r="AD442">
            <v>1427</v>
          </cell>
          <cell r="AE442">
            <v>2823</v>
          </cell>
          <cell r="AF442">
            <v>3259</v>
          </cell>
          <cell r="AG442">
            <v>2</v>
          </cell>
          <cell r="AH442">
            <v>3</v>
          </cell>
          <cell r="AI442" t="str">
            <v/>
          </cell>
          <cell r="AJ442">
            <v>0</v>
          </cell>
          <cell r="AK442" t="str">
            <v/>
          </cell>
          <cell r="AL442">
            <v>0</v>
          </cell>
          <cell r="AM442">
            <v>4900</v>
          </cell>
          <cell r="AN442">
            <v>0</v>
          </cell>
          <cell r="AO442" t="str">
            <v/>
          </cell>
          <cell r="AP442">
            <v>0</v>
          </cell>
          <cell r="AQ442" t="str">
            <v/>
          </cell>
          <cell r="AR442">
            <v>0</v>
          </cell>
          <cell r="AS442" t="str">
            <v/>
          </cell>
          <cell r="AT442">
            <v>0</v>
          </cell>
          <cell r="AU442" t="str">
            <v/>
          </cell>
          <cell r="AV442">
            <v>0</v>
          </cell>
          <cell r="AW442">
            <v>155</v>
          </cell>
          <cell r="AX442">
            <v>24523</v>
          </cell>
          <cell r="AY442" t="str">
            <v/>
          </cell>
          <cell r="AZ442">
            <v>0</v>
          </cell>
          <cell r="BA442">
            <v>32</v>
          </cell>
          <cell r="BB442">
            <v>1</v>
          </cell>
          <cell r="BC442">
            <v>123</v>
          </cell>
          <cell r="BD442">
            <v>24522</v>
          </cell>
          <cell r="BE442">
            <v>-271</v>
          </cell>
          <cell r="BF442">
            <v>567</v>
          </cell>
          <cell r="BG442">
            <v>100</v>
          </cell>
          <cell r="BH442" t="str">
            <v/>
          </cell>
          <cell r="BI442">
            <v>0</v>
          </cell>
          <cell r="BJ442">
            <v>128</v>
          </cell>
          <cell r="BK442" t="str">
            <v>郑泽志</v>
          </cell>
          <cell r="BL442" t="str">
            <v>叶东平</v>
          </cell>
          <cell r="BM442" t="str">
            <v>铁海玉</v>
          </cell>
          <cell r="BN442" t="str">
            <v>01067802530</v>
          </cell>
          <cell r="BO442" t="str">
            <v>2025-03-18</v>
          </cell>
        </row>
        <row r="443">
          <cell r="A443" t="str">
            <v>91110302MA01GQ9L51</v>
          </cell>
          <cell r="B443" t="str">
            <v>北京长焜科技有限公司</v>
          </cell>
          <cell r="C443" t="str">
            <v>2025</v>
          </cell>
          <cell r="D443" t="str">
            <v>2</v>
          </cell>
          <cell r="E443">
            <v>278364</v>
          </cell>
          <cell r="F443">
            <v>215763</v>
          </cell>
          <cell r="G443">
            <v>157412</v>
          </cell>
          <cell r="H443">
            <v>75337</v>
          </cell>
          <cell r="I443">
            <v>72718</v>
          </cell>
          <cell r="J443">
            <v>60175</v>
          </cell>
          <cell r="K443">
            <v>2505</v>
          </cell>
          <cell r="L443">
            <v>1714</v>
          </cell>
          <cell r="M443">
            <v>9621</v>
          </cell>
          <cell r="N443">
            <v>40133</v>
          </cell>
          <cell r="O443">
            <v>10713</v>
          </cell>
          <cell r="P443">
            <v>43087</v>
          </cell>
          <cell r="Q443">
            <v>389200</v>
          </cell>
          <cell r="R443">
            <v>310905</v>
          </cell>
          <cell r="S443">
            <v>118156</v>
          </cell>
          <cell r="T443">
            <v>88536</v>
          </cell>
          <cell r="U443">
            <v>518</v>
          </cell>
          <cell r="V443">
            <v>1551</v>
          </cell>
          <cell r="W443">
            <v>248</v>
          </cell>
          <cell r="X443">
            <v>645</v>
          </cell>
          <cell r="Y443">
            <v>243</v>
          </cell>
          <cell r="Z443">
            <v>43</v>
          </cell>
          <cell r="AA443">
            <v>1317</v>
          </cell>
          <cell r="AB443">
            <v>1461</v>
          </cell>
          <cell r="AC443">
            <v>3477</v>
          </cell>
          <cell r="AD443">
            <v>2889</v>
          </cell>
          <cell r="AE443">
            <v>6456</v>
          </cell>
          <cell r="AF443">
            <v>8606</v>
          </cell>
          <cell r="AG443">
            <v>155</v>
          </cell>
          <cell r="AH443">
            <v>-87</v>
          </cell>
          <cell r="AI443" t="str">
            <v/>
          </cell>
          <cell r="AJ443">
            <v>0</v>
          </cell>
          <cell r="AK443">
            <v>-16</v>
          </cell>
          <cell r="AL443">
            <v>-112</v>
          </cell>
          <cell r="AM443">
            <v>47</v>
          </cell>
          <cell r="AN443">
            <v>45</v>
          </cell>
          <cell r="AO443" t="str">
            <v/>
          </cell>
          <cell r="AP443">
            <v>0</v>
          </cell>
          <cell r="AQ443" t="str">
            <v/>
          </cell>
          <cell r="AR443">
            <v>0</v>
          </cell>
          <cell r="AS443" t="str">
            <v/>
          </cell>
          <cell r="AT443">
            <v>0</v>
          </cell>
          <cell r="AU443" t="str">
            <v/>
          </cell>
          <cell r="AV443">
            <v>0</v>
          </cell>
          <cell r="AW443">
            <v>-11347</v>
          </cell>
          <cell r="AX443">
            <v>-12072</v>
          </cell>
          <cell r="AY443" t="str">
            <v/>
          </cell>
          <cell r="AZ443">
            <v>0</v>
          </cell>
          <cell r="BA443" t="str">
            <v/>
          </cell>
          <cell r="BB443">
            <v>0</v>
          </cell>
          <cell r="BC443">
            <v>-11347</v>
          </cell>
          <cell r="BD443">
            <v>-12072</v>
          </cell>
          <cell r="BE443" t="str">
            <v/>
          </cell>
          <cell r="BF443">
            <v>-484</v>
          </cell>
          <cell r="BG443">
            <v>170</v>
          </cell>
          <cell r="BH443" t="str">
            <v/>
          </cell>
          <cell r="BI443">
            <v>0</v>
          </cell>
          <cell r="BJ443">
            <v>175</v>
          </cell>
          <cell r="BK443" t="str">
            <v>李春旭</v>
          </cell>
          <cell r="BL443" t="str">
            <v>乔榕纲</v>
          </cell>
          <cell r="BM443" t="str">
            <v>王晓娟</v>
          </cell>
          <cell r="BN443" t="str">
            <v>13309240196</v>
          </cell>
          <cell r="BO443" t="str">
            <v>2025-03-12</v>
          </cell>
        </row>
        <row r="444">
          <cell r="A444" t="str">
            <v>91110113MA001NKW4D</v>
          </cell>
          <cell r="B444" t="str">
            <v>北京缔佳医疗器械有限公司</v>
          </cell>
          <cell r="C444" t="str">
            <v>2025</v>
          </cell>
          <cell r="D444" t="str">
            <v>2</v>
          </cell>
          <cell r="E444">
            <v>28670</v>
          </cell>
          <cell r="F444">
            <v>215102</v>
          </cell>
          <cell r="G444">
            <v>6035</v>
          </cell>
          <cell r="H444">
            <v>115453</v>
          </cell>
          <cell r="I444">
            <v>2749</v>
          </cell>
          <cell r="J444">
            <v>4945</v>
          </cell>
          <cell r="K444">
            <v>1266</v>
          </cell>
          <cell r="L444">
            <v>0</v>
          </cell>
          <cell r="M444">
            <v>12951</v>
          </cell>
          <cell r="N444">
            <v>1483</v>
          </cell>
          <cell r="O444">
            <v>14837</v>
          </cell>
          <cell r="P444">
            <v>4945</v>
          </cell>
          <cell r="Q444">
            <v>155750</v>
          </cell>
          <cell r="R444">
            <v>237530</v>
          </cell>
          <cell r="S444">
            <v>154669</v>
          </cell>
          <cell r="T444">
            <v>41038</v>
          </cell>
          <cell r="U444">
            <v>704</v>
          </cell>
          <cell r="V444">
            <v>2506</v>
          </cell>
          <cell r="W444">
            <v>1283</v>
          </cell>
          <cell r="X444">
            <v>5738</v>
          </cell>
          <cell r="Y444">
            <v>0</v>
          </cell>
          <cell r="Z444">
            <v>19</v>
          </cell>
          <cell r="AA444">
            <v>17</v>
          </cell>
          <cell r="AB444">
            <v>252</v>
          </cell>
          <cell r="AC444">
            <v>338</v>
          </cell>
          <cell r="AD444">
            <v>2160</v>
          </cell>
          <cell r="AE444">
            <v>32</v>
          </cell>
          <cell r="AF444">
            <v>159</v>
          </cell>
          <cell r="AG444">
            <v>34</v>
          </cell>
          <cell r="AH444">
            <v>90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7</v>
          </cell>
          <cell r="AN444">
            <v>19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-992</v>
          </cell>
          <cell r="AX444">
            <v>-5894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-992</v>
          </cell>
          <cell r="BD444">
            <v>-5894</v>
          </cell>
          <cell r="BE444">
            <v>6</v>
          </cell>
          <cell r="BF444">
            <v>-41</v>
          </cell>
          <cell r="BG444">
            <v>60</v>
          </cell>
          <cell r="BH444">
            <v>0</v>
          </cell>
          <cell r="BI444">
            <v>0</v>
          </cell>
          <cell r="BJ444">
            <v>152</v>
          </cell>
          <cell r="BK444" t="str">
            <v>田雷</v>
          </cell>
          <cell r="BL444" t="str">
            <v>田雷</v>
          </cell>
          <cell r="BM444" t="str">
            <v>姜云</v>
          </cell>
          <cell r="BN444" t="str">
            <v>13269192767</v>
          </cell>
          <cell r="BO444" t="str">
            <v>2025-03-18</v>
          </cell>
        </row>
        <row r="445">
          <cell r="A445" t="str">
            <v>91110112MA01KTDF11</v>
          </cell>
          <cell r="B445" t="str">
            <v>北京烁科中科信电子装备有限公司</v>
          </cell>
          <cell r="C445" t="str">
            <v>2025</v>
          </cell>
          <cell r="D445" t="str">
            <v>2</v>
          </cell>
          <cell r="E445">
            <v>1948044</v>
          </cell>
          <cell r="F445">
            <v>1489415</v>
          </cell>
          <cell r="G445">
            <v>235274</v>
          </cell>
          <cell r="H445">
            <v>179238</v>
          </cell>
          <cell r="I445">
            <v>1317641</v>
          </cell>
          <cell r="J445">
            <v>686281</v>
          </cell>
          <cell r="K445">
            <v>789728</v>
          </cell>
          <cell r="L445">
            <v>372604</v>
          </cell>
          <cell r="M445">
            <v>138704</v>
          </cell>
          <cell r="N445">
            <v>243587</v>
          </cell>
          <cell r="O445">
            <v>80893</v>
          </cell>
          <cell r="P445">
            <v>198107</v>
          </cell>
          <cell r="Q445">
            <v>2179970</v>
          </cell>
          <cell r="R445">
            <v>1668540</v>
          </cell>
          <cell r="S445">
            <v>1201497</v>
          </cell>
          <cell r="T445">
            <v>774395</v>
          </cell>
          <cell r="U445">
            <v>137733</v>
          </cell>
          <cell r="V445">
            <v>101712</v>
          </cell>
          <cell r="W445">
            <v>85790</v>
          </cell>
          <cell r="X445">
            <v>63091</v>
          </cell>
          <cell r="Y445">
            <v>40</v>
          </cell>
          <cell r="Z445">
            <v>64</v>
          </cell>
          <cell r="AA445">
            <v>6180</v>
          </cell>
          <cell r="AB445">
            <v>8121</v>
          </cell>
          <cell r="AC445">
            <v>7478</v>
          </cell>
          <cell r="AD445">
            <v>5191</v>
          </cell>
          <cell r="AE445">
            <v>16898</v>
          </cell>
          <cell r="AF445">
            <v>16671</v>
          </cell>
          <cell r="AG445">
            <v>12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21334</v>
          </cell>
          <cell r="AX445">
            <v>8574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21334</v>
          </cell>
          <cell r="BD445">
            <v>8574</v>
          </cell>
          <cell r="BE445">
            <v>11132</v>
          </cell>
          <cell r="BF445">
            <v>506</v>
          </cell>
          <cell r="BG445">
            <v>494</v>
          </cell>
          <cell r="BH445">
            <v>0</v>
          </cell>
          <cell r="BI445">
            <v>0</v>
          </cell>
          <cell r="BJ445">
            <v>376</v>
          </cell>
          <cell r="BK445" t="str">
            <v>李进</v>
          </cell>
          <cell r="BL445" t="str">
            <v>尹聪</v>
          </cell>
          <cell r="BM445" t="str">
            <v>徐倪</v>
          </cell>
          <cell r="BN445" t="str">
            <v>18254823888</v>
          </cell>
          <cell r="BO445" t="str">
            <v>2025-03-17</v>
          </cell>
        </row>
        <row r="446">
          <cell r="A446" t="str">
            <v>91110302MA007URGXF</v>
          </cell>
          <cell r="B446" t="str">
            <v>北京久事神康医疗科技有限公司</v>
          </cell>
          <cell r="C446" t="str">
            <v>2025</v>
          </cell>
          <cell r="D446" t="str">
            <v>2</v>
          </cell>
          <cell r="E446">
            <v>41556</v>
          </cell>
          <cell r="F446">
            <v>37853</v>
          </cell>
          <cell r="G446">
            <v>9753</v>
          </cell>
          <cell r="H446">
            <v>8741</v>
          </cell>
          <cell r="I446">
            <v>20918</v>
          </cell>
          <cell r="J446">
            <v>14625</v>
          </cell>
          <cell r="K446">
            <v>10828</v>
          </cell>
          <cell r="L446">
            <v>6989</v>
          </cell>
          <cell r="M446">
            <v>8750</v>
          </cell>
          <cell r="N446">
            <v>7593</v>
          </cell>
          <cell r="O446">
            <v>8720</v>
          </cell>
          <cell r="P446">
            <v>8750</v>
          </cell>
          <cell r="Q446">
            <v>53330</v>
          </cell>
          <cell r="R446">
            <v>54348</v>
          </cell>
          <cell r="S446">
            <v>47479</v>
          </cell>
          <cell r="T446">
            <v>35587</v>
          </cell>
          <cell r="U446">
            <v>3953</v>
          </cell>
          <cell r="V446">
            <v>1910</v>
          </cell>
          <cell r="W446">
            <v>1718</v>
          </cell>
          <cell r="X446">
            <v>597</v>
          </cell>
          <cell r="Y446">
            <v>6</v>
          </cell>
          <cell r="Z446">
            <v>6</v>
          </cell>
          <cell r="AA446">
            <v>1598</v>
          </cell>
          <cell r="AB446">
            <v>1388</v>
          </cell>
          <cell r="AC446">
            <v>2710</v>
          </cell>
          <cell r="AD446">
            <v>2522</v>
          </cell>
          <cell r="AE446">
            <v>1317</v>
          </cell>
          <cell r="AF446">
            <v>1930</v>
          </cell>
          <cell r="AG446">
            <v>49</v>
          </cell>
          <cell r="AH446">
            <v>39</v>
          </cell>
          <cell r="AI446" t="str">
            <v/>
          </cell>
          <cell r="AJ446">
            <v>0</v>
          </cell>
          <cell r="AK446" t="str">
            <v/>
          </cell>
          <cell r="AL446">
            <v>0</v>
          </cell>
          <cell r="AM446" t="str">
            <v/>
          </cell>
          <cell r="AN446">
            <v>14</v>
          </cell>
          <cell r="AO446" t="str">
            <v/>
          </cell>
          <cell r="AP446">
            <v>0</v>
          </cell>
          <cell r="AQ446" t="str">
            <v/>
          </cell>
          <cell r="AR446">
            <v>0</v>
          </cell>
          <cell r="AS446" t="str">
            <v/>
          </cell>
          <cell r="AT446">
            <v>0</v>
          </cell>
          <cell r="AU446" t="str">
            <v/>
          </cell>
          <cell r="AV446">
            <v>0</v>
          </cell>
          <cell r="AW446">
            <v>-3445</v>
          </cell>
          <cell r="AX446">
            <v>-4559</v>
          </cell>
          <cell r="AY446">
            <v>16</v>
          </cell>
          <cell r="AZ446">
            <v>0</v>
          </cell>
          <cell r="BA446">
            <v>4</v>
          </cell>
          <cell r="BB446">
            <v>0</v>
          </cell>
          <cell r="BC446">
            <v>-3433</v>
          </cell>
          <cell r="BD446">
            <v>-4559</v>
          </cell>
          <cell r="BE446">
            <v>230</v>
          </cell>
          <cell r="BF446">
            <v>44</v>
          </cell>
          <cell r="BG446">
            <v>106</v>
          </cell>
          <cell r="BH446">
            <v>0</v>
          </cell>
          <cell r="BI446">
            <v>0</v>
          </cell>
          <cell r="BJ446">
            <v>100</v>
          </cell>
          <cell r="BK446" t="str">
            <v>吕纬岩</v>
          </cell>
          <cell r="BL446" t="str">
            <v>马继越</v>
          </cell>
          <cell r="BM446" t="str">
            <v>马继越</v>
          </cell>
          <cell r="BN446" t="str">
            <v>13311571012</v>
          </cell>
          <cell r="BO446" t="str">
            <v>2025-03-12</v>
          </cell>
        </row>
        <row r="447">
          <cell r="A447" t="str">
            <v>91110105MA01CK2X01</v>
          </cell>
          <cell r="B447" t="str">
            <v>北京融为科技有限公司</v>
          </cell>
          <cell r="C447" t="str">
            <v>2025</v>
          </cell>
          <cell r="D447" t="str">
            <v>2</v>
          </cell>
          <cell r="E447">
            <v>332296</v>
          </cell>
          <cell r="F447">
            <v>217451</v>
          </cell>
          <cell r="G447">
            <v>139413</v>
          </cell>
          <cell r="H447">
            <v>103740</v>
          </cell>
          <cell r="I447">
            <v>67597</v>
          </cell>
          <cell r="J447">
            <v>49264</v>
          </cell>
          <cell r="K447">
            <v>6959</v>
          </cell>
          <cell r="L447">
            <v>1351</v>
          </cell>
          <cell r="M447">
            <v>10769</v>
          </cell>
          <cell r="N447">
            <v>14221</v>
          </cell>
          <cell r="O447">
            <v>7648</v>
          </cell>
          <cell r="P447">
            <v>8353</v>
          </cell>
          <cell r="Q447">
            <v>373674</v>
          </cell>
          <cell r="R447">
            <v>223666</v>
          </cell>
          <cell r="S447">
            <v>106300</v>
          </cell>
          <cell r="T447">
            <v>75438</v>
          </cell>
          <cell r="U447">
            <v>2406</v>
          </cell>
          <cell r="V447">
            <v>708</v>
          </cell>
          <cell r="W447">
            <v>1274</v>
          </cell>
          <cell r="X447">
            <v>325</v>
          </cell>
          <cell r="Y447">
            <v>27</v>
          </cell>
          <cell r="Z447">
            <v>49</v>
          </cell>
          <cell r="AA447">
            <v>988</v>
          </cell>
          <cell r="AB447">
            <v>914</v>
          </cell>
          <cell r="AC447">
            <v>3897</v>
          </cell>
          <cell r="AD447">
            <v>3059</v>
          </cell>
          <cell r="AE447">
            <v>4320</v>
          </cell>
          <cell r="AF447">
            <v>3728</v>
          </cell>
          <cell r="AG447">
            <v>93</v>
          </cell>
          <cell r="AH447">
            <v>33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570</v>
          </cell>
          <cell r="AN447">
            <v>2631</v>
          </cell>
          <cell r="AO447">
            <v>88</v>
          </cell>
          <cell r="AP447">
            <v>0</v>
          </cell>
          <cell r="AQ447" t="str">
            <v/>
          </cell>
          <cell r="AR447">
            <v>0</v>
          </cell>
          <cell r="AS447" t="str">
            <v/>
          </cell>
          <cell r="AT447">
            <v>0</v>
          </cell>
          <cell r="AU447">
            <v>-1</v>
          </cell>
          <cell r="AV447">
            <v>0</v>
          </cell>
          <cell r="AW447">
            <v>-7536</v>
          </cell>
          <cell r="AX447">
            <v>-4769</v>
          </cell>
          <cell r="AY447" t="str">
            <v/>
          </cell>
          <cell r="AZ447">
            <v>0</v>
          </cell>
          <cell r="BA447">
            <v>50</v>
          </cell>
          <cell r="BB447">
            <v>0</v>
          </cell>
          <cell r="BC447">
            <v>-7586</v>
          </cell>
          <cell r="BD447">
            <v>-4769</v>
          </cell>
          <cell r="BE447">
            <v>-1032</v>
          </cell>
          <cell r="BF447">
            <v>0</v>
          </cell>
          <cell r="BG447">
            <v>153</v>
          </cell>
          <cell r="BH447">
            <v>0</v>
          </cell>
          <cell r="BI447">
            <v>0</v>
          </cell>
          <cell r="BJ447">
            <v>129</v>
          </cell>
          <cell r="BK447" t="str">
            <v>郑雪峰</v>
          </cell>
          <cell r="BL447" t="str">
            <v>张渊源</v>
          </cell>
          <cell r="BM447" t="str">
            <v>徐波</v>
          </cell>
          <cell r="BN447" t="str">
            <v>18601122817</v>
          </cell>
          <cell r="BO447" t="str">
            <v>2025-03-17</v>
          </cell>
        </row>
        <row r="448">
          <cell r="A448" t="str">
            <v>91110302MA01K66B1F</v>
          </cell>
          <cell r="B448" t="str">
            <v>北京ABB开关有限公司</v>
          </cell>
          <cell r="C448" t="str">
            <v>2025</v>
          </cell>
          <cell r="D448" t="str">
            <v>2</v>
          </cell>
          <cell r="E448">
            <v>905979</v>
          </cell>
          <cell r="F448">
            <v>927620</v>
          </cell>
          <cell r="G448">
            <v>182095</v>
          </cell>
          <cell r="H448">
            <v>157776</v>
          </cell>
          <cell r="I448">
            <v>56690</v>
          </cell>
          <cell r="J448">
            <v>53131</v>
          </cell>
          <cell r="K448">
            <v>19408</v>
          </cell>
          <cell r="L448">
            <v>16500</v>
          </cell>
          <cell r="M448">
            <v>59885</v>
          </cell>
          <cell r="N448">
            <v>23814</v>
          </cell>
          <cell r="O448">
            <v>52273</v>
          </cell>
          <cell r="P448">
            <v>24852</v>
          </cell>
          <cell r="Q448">
            <v>954355</v>
          </cell>
          <cell r="R448">
            <v>984283</v>
          </cell>
          <cell r="S448">
            <v>383254</v>
          </cell>
          <cell r="T448">
            <v>390185</v>
          </cell>
          <cell r="U448">
            <v>142547</v>
          </cell>
          <cell r="V448">
            <v>149850</v>
          </cell>
          <cell r="W448">
            <v>107768</v>
          </cell>
          <cell r="X448">
            <v>107551</v>
          </cell>
          <cell r="Y448">
            <v>870</v>
          </cell>
          <cell r="Z448">
            <v>1308</v>
          </cell>
          <cell r="AA448">
            <v>10269</v>
          </cell>
          <cell r="AB448">
            <v>10724</v>
          </cell>
          <cell r="AC448">
            <v>7566</v>
          </cell>
          <cell r="AD448">
            <v>4504</v>
          </cell>
          <cell r="AE448">
            <v>0</v>
          </cell>
          <cell r="AF448">
            <v>0</v>
          </cell>
          <cell r="AG448">
            <v>1019</v>
          </cell>
          <cell r="AH448">
            <v>-555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95</v>
          </cell>
          <cell r="AN448">
            <v>82</v>
          </cell>
          <cell r="AO448">
            <v>-248</v>
          </cell>
          <cell r="AP448">
            <v>1399</v>
          </cell>
          <cell r="AQ448">
            <v>0</v>
          </cell>
          <cell r="AR448">
            <v>0</v>
          </cell>
          <cell r="AS448">
            <v>2939</v>
          </cell>
          <cell r="AT448">
            <v>-1676</v>
          </cell>
          <cell r="AU448">
            <v>0</v>
          </cell>
          <cell r="AV448">
            <v>0</v>
          </cell>
          <cell r="AW448">
            <v>17842</v>
          </cell>
          <cell r="AX448">
            <v>26122</v>
          </cell>
          <cell r="AY448">
            <v>1</v>
          </cell>
          <cell r="AZ448">
            <v>0</v>
          </cell>
          <cell r="BA448">
            <v>0</v>
          </cell>
          <cell r="BB448">
            <v>0</v>
          </cell>
          <cell r="BC448">
            <v>17843</v>
          </cell>
          <cell r="BD448">
            <v>26122</v>
          </cell>
          <cell r="BE448">
            <v>491</v>
          </cell>
          <cell r="BF448">
            <v>3746</v>
          </cell>
          <cell r="BG448">
            <v>410</v>
          </cell>
          <cell r="BH448">
            <v>4461</v>
          </cell>
          <cell r="BI448">
            <v>6531</v>
          </cell>
          <cell r="BJ448">
            <v>382</v>
          </cell>
          <cell r="BK448" t="str">
            <v>巫文强</v>
          </cell>
          <cell r="BL448" t="str">
            <v>姜潇</v>
          </cell>
          <cell r="BM448" t="str">
            <v>张玥</v>
          </cell>
          <cell r="BN448" t="str">
            <v>13641386482</v>
          </cell>
          <cell r="BO448" t="str">
            <v>2025-03-17</v>
          </cell>
        </row>
        <row r="449">
          <cell r="A449" t="str">
            <v>91110302MA01LHLY0N</v>
          </cell>
          <cell r="B449" t="str">
            <v>北京中科九微科技有限公司</v>
          </cell>
          <cell r="C449" t="str">
            <v>2025</v>
          </cell>
          <cell r="D449" t="str">
            <v>2</v>
          </cell>
          <cell r="E449">
            <v>105985</v>
          </cell>
          <cell r="F449">
            <v>501657</v>
          </cell>
          <cell r="G449">
            <v>41739</v>
          </cell>
          <cell r="H449">
            <v>55847</v>
          </cell>
          <cell r="I449">
            <v>10597</v>
          </cell>
          <cell r="J449">
            <v>3863</v>
          </cell>
          <cell r="K449">
            <v>10367</v>
          </cell>
          <cell r="L449">
            <v>3680</v>
          </cell>
          <cell r="M449">
            <v>250998</v>
          </cell>
          <cell r="N449">
            <v>230</v>
          </cell>
          <cell r="O449">
            <v>247677</v>
          </cell>
          <cell r="P449" t="str">
            <v/>
          </cell>
          <cell r="Q449">
            <v>381681</v>
          </cell>
          <cell r="R449">
            <v>501657</v>
          </cell>
          <cell r="S449">
            <v>409009</v>
          </cell>
          <cell r="T449">
            <v>500412</v>
          </cell>
          <cell r="U449">
            <v>15540</v>
          </cell>
          <cell r="V449">
            <v>28227</v>
          </cell>
          <cell r="W449">
            <v>13348</v>
          </cell>
          <cell r="X449">
            <v>22723</v>
          </cell>
          <cell r="Y449">
            <v>11</v>
          </cell>
          <cell r="Z449">
            <v>11</v>
          </cell>
          <cell r="AA449">
            <v>1563</v>
          </cell>
          <cell r="AB449">
            <v>1030</v>
          </cell>
          <cell r="AC449">
            <v>3272</v>
          </cell>
          <cell r="AD449">
            <v>4054</v>
          </cell>
          <cell r="AE449">
            <v>3976</v>
          </cell>
          <cell r="AF449">
            <v>3070</v>
          </cell>
          <cell r="AG449">
            <v>753</v>
          </cell>
          <cell r="AH449">
            <v>460</v>
          </cell>
          <cell r="AI449">
            <v>0</v>
          </cell>
          <cell r="AJ449">
            <v>0</v>
          </cell>
          <cell r="AK449">
            <v>514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-6870</v>
          </cell>
          <cell r="AX449">
            <v>-3121</v>
          </cell>
          <cell r="AY449">
            <v>0</v>
          </cell>
          <cell r="AZ449">
            <v>0</v>
          </cell>
          <cell r="BA449">
            <v>100</v>
          </cell>
          <cell r="BB449">
            <v>50</v>
          </cell>
          <cell r="BC449">
            <v>-6970</v>
          </cell>
          <cell r="BD449">
            <v>-3171</v>
          </cell>
          <cell r="BE449">
            <v>-622</v>
          </cell>
          <cell r="BF449">
            <v>991</v>
          </cell>
          <cell r="BG449">
            <v>84</v>
          </cell>
          <cell r="BH449">
            <v>77</v>
          </cell>
          <cell r="BI449" t="str">
            <v/>
          </cell>
          <cell r="BJ449">
            <v>93</v>
          </cell>
          <cell r="BK449" t="str">
            <v>曹萍</v>
          </cell>
          <cell r="BL449" t="str">
            <v>易江涛</v>
          </cell>
          <cell r="BM449" t="str">
            <v>曾希</v>
          </cell>
          <cell r="BN449" t="str">
            <v>62760021</v>
          </cell>
          <cell r="BO449" t="str">
            <v>2025-03-17</v>
          </cell>
        </row>
        <row r="450">
          <cell r="A450" t="str">
            <v>911103026000081377</v>
          </cell>
          <cell r="B450" t="str">
            <v>航卫通用电气医疗系统有限公司</v>
          </cell>
          <cell r="C450" t="str">
            <v>2025</v>
          </cell>
          <cell r="D450" t="str">
            <v>2</v>
          </cell>
          <cell r="E450">
            <v>2104350</v>
          </cell>
          <cell r="F450">
            <v>1555840</v>
          </cell>
          <cell r="G450">
            <v>633355</v>
          </cell>
          <cell r="H450">
            <v>506162</v>
          </cell>
          <cell r="I450">
            <v>383406</v>
          </cell>
          <cell r="J450">
            <v>388409</v>
          </cell>
          <cell r="K450">
            <v>10034</v>
          </cell>
          <cell r="L450">
            <v>47568</v>
          </cell>
          <cell r="M450">
            <v>603426</v>
          </cell>
          <cell r="N450">
            <v>373372</v>
          </cell>
          <cell r="O450">
            <v>569236</v>
          </cell>
          <cell r="P450">
            <v>340841</v>
          </cell>
          <cell r="Q450">
            <v>2376887</v>
          </cell>
          <cell r="R450">
            <v>1806123</v>
          </cell>
          <cell r="S450">
            <v>1339959</v>
          </cell>
          <cell r="T450">
            <v>1251290</v>
          </cell>
          <cell r="U450">
            <v>654356</v>
          </cell>
          <cell r="V450">
            <v>533310</v>
          </cell>
          <cell r="W450">
            <v>533669</v>
          </cell>
          <cell r="X450">
            <v>484040</v>
          </cell>
          <cell r="Y450">
            <v>4769</v>
          </cell>
          <cell r="Z450">
            <v>0</v>
          </cell>
          <cell r="AA450">
            <v>0</v>
          </cell>
          <cell r="AB450">
            <v>0</v>
          </cell>
          <cell r="AC450">
            <v>118625</v>
          </cell>
          <cell r="AD450">
            <v>107710</v>
          </cell>
          <cell r="AE450">
            <v>0</v>
          </cell>
          <cell r="AF450">
            <v>0</v>
          </cell>
          <cell r="AG450">
            <v>5003</v>
          </cell>
          <cell r="AH450">
            <v>-9633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-762</v>
          </cell>
          <cell r="AT450">
            <v>-8142</v>
          </cell>
          <cell r="AU450">
            <v>28</v>
          </cell>
          <cell r="AV450">
            <v>-506</v>
          </cell>
          <cell r="AW450">
            <v>-8444</v>
          </cell>
          <cell r="AX450">
            <v>-57454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-8444</v>
          </cell>
          <cell r="BD450">
            <v>-57454</v>
          </cell>
          <cell r="BE450">
            <v>-3269</v>
          </cell>
          <cell r="BF450">
            <v>-50702</v>
          </cell>
          <cell r="BG450">
            <v>965</v>
          </cell>
          <cell r="BH450">
            <v>0</v>
          </cell>
          <cell r="BI450">
            <v>0</v>
          </cell>
          <cell r="BJ450">
            <v>907</v>
          </cell>
          <cell r="BK450" t="str">
            <v>陈和强</v>
          </cell>
          <cell r="BL450" t="str">
            <v>王威</v>
          </cell>
          <cell r="BM450" t="str">
            <v>夏梦婷</v>
          </cell>
          <cell r="BN450" t="str">
            <v>13818757609</v>
          </cell>
          <cell r="BO450" t="str">
            <v>2025-03-14</v>
          </cell>
        </row>
        <row r="451">
          <cell r="A451" t="str">
            <v>91110302746101350P</v>
          </cell>
          <cell r="B451" t="str">
            <v>法美高新气体（北京）有限公司</v>
          </cell>
          <cell r="C451" t="str">
            <v>2025</v>
          </cell>
          <cell r="D451" t="str">
            <v>2</v>
          </cell>
          <cell r="E451">
            <v>83876</v>
          </cell>
          <cell r="F451">
            <v>78120</v>
          </cell>
          <cell r="G451">
            <v>27623</v>
          </cell>
          <cell r="H451">
            <v>25661</v>
          </cell>
          <cell r="I451">
            <v>4505</v>
          </cell>
          <cell r="J451">
            <v>4189</v>
          </cell>
          <cell r="K451">
            <v>0</v>
          </cell>
          <cell r="L451">
            <v>0</v>
          </cell>
          <cell r="M451">
            <v>329469</v>
          </cell>
          <cell r="N451">
            <v>4505</v>
          </cell>
          <cell r="O451">
            <v>325217</v>
          </cell>
          <cell r="P451">
            <v>4154</v>
          </cell>
          <cell r="Q451">
            <v>218890</v>
          </cell>
          <cell r="R451">
            <v>217418</v>
          </cell>
          <cell r="S451">
            <v>31792</v>
          </cell>
          <cell r="T451">
            <v>31726</v>
          </cell>
          <cell r="U451">
            <v>31435</v>
          </cell>
          <cell r="V451">
            <v>26346</v>
          </cell>
          <cell r="W451">
            <v>17257</v>
          </cell>
          <cell r="X451">
            <v>15673</v>
          </cell>
          <cell r="Y451">
            <v>307</v>
          </cell>
          <cell r="Z451">
            <v>221</v>
          </cell>
          <cell r="AA451">
            <v>662</v>
          </cell>
          <cell r="AB451">
            <v>570</v>
          </cell>
          <cell r="AC451">
            <v>1969</v>
          </cell>
          <cell r="AD451">
            <v>2490</v>
          </cell>
          <cell r="AE451" t="str">
            <v/>
          </cell>
          <cell r="AF451">
            <v>0</v>
          </cell>
          <cell r="AG451">
            <v>2</v>
          </cell>
          <cell r="AH451">
            <v>2</v>
          </cell>
          <cell r="AI451" t="str">
            <v/>
          </cell>
          <cell r="AJ451">
            <v>0</v>
          </cell>
          <cell r="AK451" t="str">
            <v/>
          </cell>
          <cell r="AL451">
            <v>0</v>
          </cell>
          <cell r="AM451" t="str">
            <v/>
          </cell>
          <cell r="AN451">
            <v>5</v>
          </cell>
          <cell r="AO451">
            <v>76</v>
          </cell>
          <cell r="AP451">
            <v>82</v>
          </cell>
          <cell r="AQ451" t="str">
            <v/>
          </cell>
          <cell r="AR451">
            <v>0</v>
          </cell>
          <cell r="AS451" t="str">
            <v/>
          </cell>
          <cell r="AT451">
            <v>0</v>
          </cell>
          <cell r="AU451" t="str">
            <v/>
          </cell>
          <cell r="AV451">
            <v>0</v>
          </cell>
          <cell r="AW451">
            <v>11314</v>
          </cell>
          <cell r="AX451">
            <v>7478</v>
          </cell>
          <cell r="AY451">
            <v>5</v>
          </cell>
          <cell r="AZ451">
            <v>0</v>
          </cell>
          <cell r="BA451">
            <v>6</v>
          </cell>
          <cell r="BB451">
            <v>0</v>
          </cell>
          <cell r="BC451">
            <v>11313</v>
          </cell>
          <cell r="BD451">
            <v>7478</v>
          </cell>
          <cell r="BE451">
            <v>2187</v>
          </cell>
          <cell r="BF451">
            <v>1464</v>
          </cell>
          <cell r="BG451">
            <v>31</v>
          </cell>
          <cell r="BH451">
            <v>2828</v>
          </cell>
          <cell r="BI451">
            <v>1869</v>
          </cell>
          <cell r="BJ451">
            <v>29</v>
          </cell>
          <cell r="BK451" t="str">
            <v>侯立中</v>
          </cell>
          <cell r="BL451" t="str">
            <v>陈紫薇</v>
          </cell>
          <cell r="BM451" t="str">
            <v>窦存科</v>
          </cell>
          <cell r="BN451" t="str">
            <v>60903820</v>
          </cell>
          <cell r="BO451" t="str">
            <v>2025-03-12</v>
          </cell>
        </row>
        <row r="452">
          <cell r="A452" t="str">
            <v>9111030260002142X8</v>
          </cell>
          <cell r="B452" t="str">
            <v>北京ABB低压电器有限公司</v>
          </cell>
          <cell r="C452" t="str">
            <v>2025</v>
          </cell>
          <cell r="D452" t="str">
            <v>2</v>
          </cell>
          <cell r="E452">
            <v>791468</v>
          </cell>
          <cell r="F452">
            <v>709368</v>
          </cell>
          <cell r="G452">
            <v>234344</v>
          </cell>
          <cell r="H452">
            <v>217545</v>
          </cell>
          <cell r="I452">
            <v>113040</v>
          </cell>
          <cell r="J452">
            <v>121674</v>
          </cell>
          <cell r="K452">
            <v>35555</v>
          </cell>
          <cell r="L452">
            <v>29991</v>
          </cell>
          <cell r="M452">
            <v>575326</v>
          </cell>
          <cell r="N452">
            <v>27228</v>
          </cell>
          <cell r="O452">
            <v>547568</v>
          </cell>
          <cell r="P452">
            <v>37721</v>
          </cell>
          <cell r="Q452">
            <v>945239</v>
          </cell>
          <cell r="R452">
            <v>885556</v>
          </cell>
          <cell r="S452">
            <v>419067</v>
          </cell>
          <cell r="T452">
            <v>404852</v>
          </cell>
          <cell r="U452">
            <v>199381</v>
          </cell>
          <cell r="V452">
            <v>180137</v>
          </cell>
          <cell r="W452">
            <v>130404</v>
          </cell>
          <cell r="X452">
            <v>117777</v>
          </cell>
          <cell r="Y452">
            <v>1122</v>
          </cell>
          <cell r="Z452">
            <v>720</v>
          </cell>
          <cell r="AA452">
            <v>2407</v>
          </cell>
          <cell r="AB452">
            <v>2093</v>
          </cell>
          <cell r="AC452">
            <v>14066</v>
          </cell>
          <cell r="AD452">
            <v>11625</v>
          </cell>
          <cell r="AE452">
            <v>4800</v>
          </cell>
          <cell r="AF452">
            <v>4479</v>
          </cell>
          <cell r="AG452">
            <v>935</v>
          </cell>
          <cell r="AH452">
            <v>386</v>
          </cell>
          <cell r="AI452">
            <v>5</v>
          </cell>
          <cell r="AJ452">
            <v>-179</v>
          </cell>
          <cell r="AK452" t="str">
            <v/>
          </cell>
          <cell r="AL452">
            <v>0</v>
          </cell>
          <cell r="AM452">
            <v>205</v>
          </cell>
          <cell r="AN452">
            <v>179</v>
          </cell>
          <cell r="AO452">
            <v>477</v>
          </cell>
          <cell r="AP452">
            <v>306</v>
          </cell>
          <cell r="AQ452" t="str">
            <v/>
          </cell>
          <cell r="AR452">
            <v>0</v>
          </cell>
          <cell r="AS452">
            <v>1726</v>
          </cell>
          <cell r="AT452">
            <v>-889</v>
          </cell>
          <cell r="AU452">
            <v>2</v>
          </cell>
          <cell r="AV452">
            <v>3</v>
          </cell>
          <cell r="AW452">
            <v>48062</v>
          </cell>
          <cell r="AX452">
            <v>42477</v>
          </cell>
          <cell r="AY452" t="str">
            <v/>
          </cell>
          <cell r="AZ452">
            <v>0</v>
          </cell>
          <cell r="BA452" t="str">
            <v/>
          </cell>
          <cell r="BB452">
            <v>0</v>
          </cell>
          <cell r="BC452">
            <v>48062</v>
          </cell>
          <cell r="BD452">
            <v>42477</v>
          </cell>
          <cell r="BE452">
            <v>599</v>
          </cell>
          <cell r="BF452">
            <v>5054</v>
          </cell>
          <cell r="BG452">
            <v>572</v>
          </cell>
          <cell r="BH452">
            <v>7209</v>
          </cell>
          <cell r="BI452">
            <v>6372</v>
          </cell>
          <cell r="BJ452">
            <v>548</v>
          </cell>
          <cell r="BK452" t="str">
            <v>黄翔</v>
          </cell>
          <cell r="BL452" t="str">
            <v>刘晶</v>
          </cell>
          <cell r="BM452" t="str">
            <v>张晓龙</v>
          </cell>
          <cell r="BN452" t="str">
            <v>58084838</v>
          </cell>
          <cell r="BO452" t="str">
            <v>2025-03-14</v>
          </cell>
        </row>
        <row r="453">
          <cell r="A453" t="str">
            <v>91110112663147847E</v>
          </cell>
          <cell r="B453" t="str">
            <v>北京中鼎高科自动化技术有限公司</v>
          </cell>
          <cell r="C453" t="str">
            <v>2025</v>
          </cell>
          <cell r="D453" t="str">
            <v>2</v>
          </cell>
          <cell r="E453">
            <v>435421</v>
          </cell>
          <cell r="F453">
            <v>421557</v>
          </cell>
          <cell r="G453">
            <v>83826</v>
          </cell>
          <cell r="H453">
            <v>59142</v>
          </cell>
          <cell r="I453">
            <v>82694</v>
          </cell>
          <cell r="J453">
            <v>81311</v>
          </cell>
          <cell r="K453">
            <v>55194</v>
          </cell>
          <cell r="L453">
            <v>48339</v>
          </cell>
          <cell r="M453">
            <v>6371</v>
          </cell>
          <cell r="N453">
            <v>14261</v>
          </cell>
          <cell r="O453">
            <v>6594</v>
          </cell>
          <cell r="P453">
            <v>26259</v>
          </cell>
          <cell r="Q453">
            <v>447616</v>
          </cell>
          <cell r="R453">
            <v>435629</v>
          </cell>
          <cell r="S453">
            <v>59494</v>
          </cell>
          <cell r="T453">
            <v>62601</v>
          </cell>
          <cell r="U453">
            <v>10105</v>
          </cell>
          <cell r="V453">
            <v>7913</v>
          </cell>
          <cell r="W453">
            <v>6952</v>
          </cell>
          <cell r="X453">
            <v>5032</v>
          </cell>
          <cell r="Y453">
            <v>11</v>
          </cell>
          <cell r="Z453">
            <v>11</v>
          </cell>
          <cell r="AA453">
            <v>1314</v>
          </cell>
          <cell r="AB453">
            <v>1376</v>
          </cell>
          <cell r="AC453">
            <v>1133</v>
          </cell>
          <cell r="AD453">
            <v>1820</v>
          </cell>
          <cell r="AE453">
            <v>1140</v>
          </cell>
          <cell r="AF453">
            <v>882</v>
          </cell>
          <cell r="AG453">
            <v>39</v>
          </cell>
          <cell r="AH453">
            <v>-254</v>
          </cell>
          <cell r="AI453" t="str">
            <v/>
          </cell>
          <cell r="AJ453">
            <v>0</v>
          </cell>
          <cell r="AK453" t="str">
            <v/>
          </cell>
          <cell r="AL453">
            <v>0</v>
          </cell>
          <cell r="AM453">
            <v>734</v>
          </cell>
          <cell r="AN453">
            <v>264</v>
          </cell>
          <cell r="AO453">
            <v>1132</v>
          </cell>
          <cell r="AP453">
            <v>1189</v>
          </cell>
          <cell r="AQ453" t="str">
            <v/>
          </cell>
          <cell r="AR453">
            <v>0</v>
          </cell>
          <cell r="AS453">
            <v>-427</v>
          </cell>
          <cell r="AT453">
            <v>-396</v>
          </cell>
          <cell r="AU453" t="str">
            <v/>
          </cell>
          <cell r="AV453">
            <v>0</v>
          </cell>
          <cell r="AW453">
            <v>1021</v>
          </cell>
          <cell r="AX453">
            <v>104</v>
          </cell>
          <cell r="AY453">
            <v>140</v>
          </cell>
          <cell r="AZ453">
            <v>0</v>
          </cell>
          <cell r="BA453" t="str">
            <v/>
          </cell>
          <cell r="BB453">
            <v>0</v>
          </cell>
          <cell r="BC453">
            <v>1161</v>
          </cell>
          <cell r="BD453">
            <v>104</v>
          </cell>
          <cell r="BE453">
            <v>-308</v>
          </cell>
          <cell r="BF453">
            <v>-650</v>
          </cell>
          <cell r="BG453">
            <v>145</v>
          </cell>
          <cell r="BH453">
            <v>174</v>
          </cell>
          <cell r="BI453">
            <v>16</v>
          </cell>
          <cell r="BJ453">
            <v>142</v>
          </cell>
          <cell r="BK453" t="str">
            <v>刘大亮</v>
          </cell>
          <cell r="BL453" t="str">
            <v>周欣欣</v>
          </cell>
          <cell r="BM453" t="str">
            <v>李海洋</v>
          </cell>
          <cell r="BN453" t="str">
            <v>61057635</v>
          </cell>
          <cell r="BO453" t="str">
            <v>2025-03-12</v>
          </cell>
        </row>
        <row r="454">
          <cell r="A454" t="str">
            <v>91110115761428810F</v>
          </cell>
          <cell r="B454" t="str">
            <v>北京太洋树康药业有限责任公司</v>
          </cell>
          <cell r="C454" t="str">
            <v>2025</v>
          </cell>
          <cell r="D454" t="str">
            <v>2</v>
          </cell>
          <cell r="E454">
            <v>106924</v>
          </cell>
          <cell r="F454">
            <v>99964</v>
          </cell>
          <cell r="G454">
            <v>44884</v>
          </cell>
          <cell r="H454">
            <v>31947</v>
          </cell>
          <cell r="I454">
            <v>39659</v>
          </cell>
          <cell r="J454">
            <v>54692</v>
          </cell>
          <cell r="K454">
            <v>26449</v>
          </cell>
          <cell r="L454">
            <v>33713</v>
          </cell>
          <cell r="M454">
            <v>11923</v>
          </cell>
          <cell r="N454">
            <v>12378</v>
          </cell>
          <cell r="O454">
            <v>12160</v>
          </cell>
          <cell r="P454">
            <v>15217</v>
          </cell>
          <cell r="Q454">
            <v>121084</v>
          </cell>
          <cell r="R454">
            <v>116160</v>
          </cell>
          <cell r="S454">
            <v>39572</v>
          </cell>
          <cell r="T454">
            <v>46813</v>
          </cell>
          <cell r="U454">
            <v>20115</v>
          </cell>
          <cell r="V454">
            <v>17326</v>
          </cell>
          <cell r="W454">
            <v>15439</v>
          </cell>
          <cell r="X454">
            <v>14065</v>
          </cell>
          <cell r="Y454">
            <v>58</v>
          </cell>
          <cell r="Z454">
            <v>36</v>
          </cell>
          <cell r="AA454">
            <v>1192</v>
          </cell>
          <cell r="AB454">
            <v>581</v>
          </cell>
          <cell r="AC454">
            <v>938</v>
          </cell>
          <cell r="AD454">
            <v>882</v>
          </cell>
          <cell r="AE454">
            <v>0</v>
          </cell>
          <cell r="AF454">
            <v>0</v>
          </cell>
          <cell r="AG454">
            <v>2</v>
          </cell>
          <cell r="AH454">
            <v>3</v>
          </cell>
          <cell r="AI454">
            <v>0</v>
          </cell>
          <cell r="AJ454">
            <v>0</v>
          </cell>
          <cell r="AK454" t="str">
            <v/>
          </cell>
          <cell r="AL454">
            <v>0</v>
          </cell>
          <cell r="AM454" t="str">
            <v/>
          </cell>
          <cell r="AN454">
            <v>0</v>
          </cell>
          <cell r="AO454" t="str">
            <v/>
          </cell>
          <cell r="AP454">
            <v>0</v>
          </cell>
          <cell r="AQ454" t="str">
            <v/>
          </cell>
          <cell r="AR454">
            <v>0</v>
          </cell>
          <cell r="AS454" t="str">
            <v/>
          </cell>
          <cell r="AT454">
            <v>0</v>
          </cell>
          <cell r="AU454" t="str">
            <v/>
          </cell>
          <cell r="AV454">
            <v>0</v>
          </cell>
          <cell r="AW454">
            <v>2485</v>
          </cell>
          <cell r="AX454">
            <v>1764</v>
          </cell>
          <cell r="AY454" t="str">
            <v/>
          </cell>
          <cell r="AZ454">
            <v>0</v>
          </cell>
          <cell r="BA454" t="str">
            <v/>
          </cell>
          <cell r="BB454">
            <v>0</v>
          </cell>
          <cell r="BC454">
            <v>2485</v>
          </cell>
          <cell r="BD454">
            <v>1764</v>
          </cell>
          <cell r="BE454">
            <v>516</v>
          </cell>
          <cell r="BF454">
            <v>200</v>
          </cell>
          <cell r="BG454">
            <v>159</v>
          </cell>
          <cell r="BH454" t="str">
            <v/>
          </cell>
          <cell r="BI454">
            <v>0</v>
          </cell>
          <cell r="BJ454">
            <v>144</v>
          </cell>
          <cell r="BK454" t="str">
            <v>崔国静</v>
          </cell>
          <cell r="BL454" t="str">
            <v>焦红梅</v>
          </cell>
          <cell r="BM454" t="str">
            <v>殷红梅</v>
          </cell>
          <cell r="BN454" t="str">
            <v>13691244610</v>
          </cell>
          <cell r="BO454" t="str">
            <v>2025-03-13</v>
          </cell>
        </row>
        <row r="455">
          <cell r="A455" t="str">
            <v>91110000102882227A</v>
          </cell>
          <cell r="B455" t="str">
            <v>美巢集团股份公司</v>
          </cell>
          <cell r="C455" t="str">
            <v>2025</v>
          </cell>
          <cell r="D455" t="str">
            <v>2</v>
          </cell>
          <cell r="E455">
            <v>295957</v>
          </cell>
          <cell r="F455">
            <v>395447</v>
          </cell>
          <cell r="G455">
            <v>107570</v>
          </cell>
          <cell r="H455">
            <v>46747</v>
          </cell>
          <cell r="I455">
            <v>87497</v>
          </cell>
          <cell r="J455">
            <v>91409</v>
          </cell>
          <cell r="K455">
            <v>5854</v>
          </cell>
          <cell r="L455">
            <v>7489</v>
          </cell>
          <cell r="M455">
            <v>655491</v>
          </cell>
          <cell r="N455">
            <v>39289</v>
          </cell>
          <cell r="O455">
            <v>610716</v>
          </cell>
          <cell r="P455">
            <v>43589</v>
          </cell>
          <cell r="Q455">
            <v>1026829</v>
          </cell>
          <cell r="R455">
            <v>1067561</v>
          </cell>
          <cell r="S455">
            <v>681759</v>
          </cell>
          <cell r="T455">
            <v>841756</v>
          </cell>
          <cell r="U455">
            <v>93208</v>
          </cell>
          <cell r="V455">
            <v>122692</v>
          </cell>
          <cell r="W455">
            <v>62516</v>
          </cell>
          <cell r="X455">
            <v>71896</v>
          </cell>
          <cell r="Y455">
            <v>642</v>
          </cell>
          <cell r="Z455">
            <v>781</v>
          </cell>
          <cell r="AA455">
            <v>4087</v>
          </cell>
          <cell r="AB455">
            <v>8385</v>
          </cell>
          <cell r="AC455">
            <v>13444</v>
          </cell>
          <cell r="AD455">
            <v>12540</v>
          </cell>
          <cell r="AE455">
            <v>2954</v>
          </cell>
          <cell r="AF455">
            <v>4999</v>
          </cell>
          <cell r="AG455">
            <v>4235</v>
          </cell>
          <cell r="AH455">
            <v>4637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913</v>
          </cell>
          <cell r="AN455">
            <v>1139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-35</v>
          </cell>
          <cell r="AV455">
            <v>0</v>
          </cell>
          <cell r="AW455">
            <v>6207</v>
          </cell>
          <cell r="AX455">
            <v>20591</v>
          </cell>
          <cell r="AY455">
            <v>93</v>
          </cell>
          <cell r="AZ455">
            <v>86</v>
          </cell>
          <cell r="BA455">
            <v>0</v>
          </cell>
          <cell r="BB455">
            <v>0</v>
          </cell>
          <cell r="BC455">
            <v>6300</v>
          </cell>
          <cell r="BD455">
            <v>20677</v>
          </cell>
          <cell r="BE455">
            <v>3034</v>
          </cell>
          <cell r="BF455">
            <v>4427</v>
          </cell>
          <cell r="BG455">
            <v>312</v>
          </cell>
          <cell r="BH455">
            <v>0</v>
          </cell>
          <cell r="BI455">
            <v>0</v>
          </cell>
          <cell r="BJ455">
            <v>314</v>
          </cell>
          <cell r="BK455" t="str">
            <v>张经甫</v>
          </cell>
          <cell r="BL455" t="str">
            <v>闫少彬</v>
          </cell>
          <cell r="BM455" t="str">
            <v>刘振霞</v>
          </cell>
          <cell r="BN455" t="str">
            <v>010-69272222</v>
          </cell>
          <cell r="BO455" t="str">
            <v>2025-03-17</v>
          </cell>
        </row>
        <row r="456">
          <cell r="A456" t="str">
            <v>91110302551352539C</v>
          </cell>
          <cell r="B456" t="str">
            <v>冠捷显示科技（中国）有限公司</v>
          </cell>
          <cell r="C456" t="str">
            <v>2025</v>
          </cell>
          <cell r="D456" t="str">
            <v>2</v>
          </cell>
          <cell r="E456">
            <v>565168</v>
          </cell>
          <cell r="F456">
            <v>457646</v>
          </cell>
          <cell r="G456">
            <v>436657</v>
          </cell>
          <cell r="H456">
            <v>312027</v>
          </cell>
          <cell r="I456">
            <v>84398</v>
          </cell>
          <cell r="J456">
            <v>76206</v>
          </cell>
          <cell r="K456">
            <v>25935</v>
          </cell>
          <cell r="L456">
            <v>32550</v>
          </cell>
          <cell r="M456">
            <v>655668</v>
          </cell>
          <cell r="N456">
            <v>58462</v>
          </cell>
          <cell r="O456">
            <v>648338</v>
          </cell>
          <cell r="P456">
            <v>43656</v>
          </cell>
          <cell r="Q456">
            <v>844321</v>
          </cell>
          <cell r="R456">
            <v>757779</v>
          </cell>
          <cell r="S456">
            <v>456480</v>
          </cell>
          <cell r="T456">
            <v>404823</v>
          </cell>
          <cell r="U456">
            <v>252326</v>
          </cell>
          <cell r="V456">
            <v>179781</v>
          </cell>
          <cell r="W456">
            <v>236699</v>
          </cell>
          <cell r="X456">
            <v>174321</v>
          </cell>
          <cell r="Y456">
            <v>897</v>
          </cell>
          <cell r="Z456">
            <v>556</v>
          </cell>
          <cell r="AA456">
            <v>4195</v>
          </cell>
          <cell r="AB456">
            <v>3690</v>
          </cell>
          <cell r="AC456">
            <v>7208</v>
          </cell>
          <cell r="AD456">
            <v>8637</v>
          </cell>
          <cell r="AE456">
            <v>2093</v>
          </cell>
          <cell r="AF456">
            <v>2678</v>
          </cell>
          <cell r="AG456">
            <v>136</v>
          </cell>
          <cell r="AH456">
            <v>385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1095</v>
          </cell>
          <cell r="AX456">
            <v>-10487</v>
          </cell>
          <cell r="AY456">
            <v>189</v>
          </cell>
          <cell r="AZ456">
            <v>174</v>
          </cell>
          <cell r="BA456">
            <v>10</v>
          </cell>
          <cell r="BB456">
            <v>29</v>
          </cell>
          <cell r="BC456">
            <v>1274</v>
          </cell>
          <cell r="BD456">
            <v>-10341</v>
          </cell>
          <cell r="BE456">
            <v>790</v>
          </cell>
          <cell r="BF456">
            <v>-5289</v>
          </cell>
          <cell r="BG456">
            <v>450</v>
          </cell>
          <cell r="BH456">
            <v>318</v>
          </cell>
          <cell r="BI456">
            <v>0</v>
          </cell>
          <cell r="BJ456">
            <v>480</v>
          </cell>
          <cell r="BK456" t="str">
            <v>肖伟民</v>
          </cell>
          <cell r="BL456" t="str">
            <v>唐文洪</v>
          </cell>
          <cell r="BM456" t="str">
            <v>唐文洪</v>
          </cell>
          <cell r="BN456" t="str">
            <v>13810172271</v>
          </cell>
          <cell r="BO456" t="str">
            <v>2025-03-17</v>
          </cell>
        </row>
        <row r="457">
          <cell r="A457" t="str">
            <v>91110114775473970A</v>
          </cell>
          <cell r="B457" t="str">
            <v>北京和杰创新生物医学科技有限公司</v>
          </cell>
          <cell r="C457" t="str">
            <v>2025</v>
          </cell>
          <cell r="D457" t="str">
            <v>2</v>
          </cell>
          <cell r="E457">
            <v>43898</v>
          </cell>
          <cell r="F457">
            <v>43737</v>
          </cell>
          <cell r="G457">
            <v>4944</v>
          </cell>
          <cell r="H457">
            <v>6338</v>
          </cell>
          <cell r="I457">
            <v>2473</v>
          </cell>
          <cell r="J457">
            <v>1960</v>
          </cell>
          <cell r="K457">
            <v>959</v>
          </cell>
          <cell r="L457">
            <v>1107</v>
          </cell>
          <cell r="M457">
            <v>18303</v>
          </cell>
          <cell r="N457">
            <v>1187</v>
          </cell>
          <cell r="O457">
            <v>13760</v>
          </cell>
          <cell r="P457">
            <v>434</v>
          </cell>
          <cell r="Q457">
            <v>50889</v>
          </cell>
          <cell r="R457">
            <v>47091</v>
          </cell>
          <cell r="S457">
            <v>2099</v>
          </cell>
          <cell r="T457">
            <v>-206</v>
          </cell>
          <cell r="U457">
            <v>2675</v>
          </cell>
          <cell r="V457">
            <v>2129</v>
          </cell>
          <cell r="W457">
            <v>1023</v>
          </cell>
          <cell r="X457">
            <v>835</v>
          </cell>
          <cell r="Y457">
            <v>19</v>
          </cell>
          <cell r="Z457">
            <v>11</v>
          </cell>
          <cell r="AA457">
            <v>736</v>
          </cell>
          <cell r="AB457">
            <v>629</v>
          </cell>
          <cell r="AC457">
            <v>574</v>
          </cell>
          <cell r="AD457">
            <v>377</v>
          </cell>
          <cell r="AE457">
            <v>1376</v>
          </cell>
          <cell r="AF457">
            <v>1207</v>
          </cell>
          <cell r="AG457">
            <v>-147</v>
          </cell>
          <cell r="AH457">
            <v>-135</v>
          </cell>
          <cell r="AI457" t="str">
            <v/>
          </cell>
          <cell r="AJ457">
            <v>0</v>
          </cell>
          <cell r="AK457" t="str">
            <v/>
          </cell>
          <cell r="AL457">
            <v>0</v>
          </cell>
          <cell r="AM457">
            <v>3</v>
          </cell>
          <cell r="AN457">
            <v>0</v>
          </cell>
          <cell r="AO457" t="str">
            <v/>
          </cell>
          <cell r="AP457">
            <v>0</v>
          </cell>
          <cell r="AQ457" t="str">
            <v/>
          </cell>
          <cell r="AR457">
            <v>0</v>
          </cell>
          <cell r="AS457" t="str">
            <v/>
          </cell>
          <cell r="AT457">
            <v>0</v>
          </cell>
          <cell r="AU457" t="str">
            <v/>
          </cell>
          <cell r="AV457">
            <v>0</v>
          </cell>
          <cell r="AW457">
            <v>-903</v>
          </cell>
          <cell r="AX457">
            <v>-795</v>
          </cell>
          <cell r="AY457">
            <v>3</v>
          </cell>
          <cell r="AZ457">
            <v>0</v>
          </cell>
          <cell r="BA457">
            <v>4</v>
          </cell>
          <cell r="BB457">
            <v>0</v>
          </cell>
          <cell r="BC457">
            <v>-904</v>
          </cell>
          <cell r="BD457">
            <v>-795</v>
          </cell>
          <cell r="BE457">
            <v>309</v>
          </cell>
          <cell r="BF457">
            <v>177</v>
          </cell>
          <cell r="BG457">
            <v>36</v>
          </cell>
          <cell r="BH457">
            <v>0</v>
          </cell>
          <cell r="BI457">
            <v>0</v>
          </cell>
          <cell r="BJ457">
            <v>33</v>
          </cell>
          <cell r="BK457" t="str">
            <v>侯自豪</v>
          </cell>
          <cell r="BL457" t="str">
            <v>马会平</v>
          </cell>
          <cell r="BM457" t="str">
            <v>马会平</v>
          </cell>
          <cell r="BN457" t="str">
            <v>13520599194</v>
          </cell>
          <cell r="BO457" t="str">
            <v>2025-03-13</v>
          </cell>
        </row>
        <row r="458">
          <cell r="A458" t="str">
            <v>91110112758717064A</v>
          </cell>
          <cell r="B458" t="str">
            <v>京泰控股集团有限公司</v>
          </cell>
          <cell r="C458" t="str">
            <v>2025</v>
          </cell>
          <cell r="D458" t="str">
            <v>2</v>
          </cell>
          <cell r="E458">
            <v>303825</v>
          </cell>
          <cell r="F458">
            <v>368360</v>
          </cell>
          <cell r="G458">
            <v>146595</v>
          </cell>
          <cell r="H458">
            <v>173354</v>
          </cell>
          <cell r="I458">
            <v>78851</v>
          </cell>
          <cell r="J458">
            <v>107677</v>
          </cell>
          <cell r="K458">
            <v>57377</v>
          </cell>
          <cell r="L458">
            <v>63580</v>
          </cell>
          <cell r="M458">
            <v>84404</v>
          </cell>
          <cell r="N458">
            <v>21474</v>
          </cell>
          <cell r="O458">
            <v>82443</v>
          </cell>
          <cell r="P458">
            <v>44097</v>
          </cell>
          <cell r="Q458">
            <v>557502</v>
          </cell>
          <cell r="R458">
            <v>623273</v>
          </cell>
          <cell r="S458">
            <v>153880</v>
          </cell>
          <cell r="T458">
            <v>237884</v>
          </cell>
          <cell r="U458">
            <v>87058</v>
          </cell>
          <cell r="V458">
            <v>130459</v>
          </cell>
          <cell r="W458">
            <v>68844</v>
          </cell>
          <cell r="X458">
            <v>114764</v>
          </cell>
          <cell r="Y458">
            <v>315</v>
          </cell>
          <cell r="Z458">
            <v>155</v>
          </cell>
          <cell r="AA458">
            <v>8578</v>
          </cell>
          <cell r="AB458">
            <v>3887</v>
          </cell>
          <cell r="AC458">
            <v>4642</v>
          </cell>
          <cell r="AD458">
            <v>4183</v>
          </cell>
          <cell r="AE458">
            <v>2708</v>
          </cell>
          <cell r="AF458">
            <v>4258</v>
          </cell>
          <cell r="AG458">
            <v>352</v>
          </cell>
          <cell r="AH458">
            <v>484</v>
          </cell>
          <cell r="AI458" t="str">
            <v/>
          </cell>
          <cell r="AJ458">
            <v>0</v>
          </cell>
          <cell r="AK458" t="str">
            <v/>
          </cell>
          <cell r="AL458">
            <v>0</v>
          </cell>
          <cell r="AM458" t="str">
            <v/>
          </cell>
          <cell r="AN458">
            <v>0</v>
          </cell>
          <cell r="AO458" t="str">
            <v/>
          </cell>
          <cell r="AP458">
            <v>0</v>
          </cell>
          <cell r="AQ458" t="str">
            <v/>
          </cell>
          <cell r="AR458">
            <v>0</v>
          </cell>
          <cell r="AS458" t="str">
            <v/>
          </cell>
          <cell r="AT458">
            <v>0</v>
          </cell>
          <cell r="AU458" t="str">
            <v/>
          </cell>
          <cell r="AV458">
            <v>0</v>
          </cell>
          <cell r="AW458">
            <v>1619</v>
          </cell>
          <cell r="AX458">
            <v>2728</v>
          </cell>
          <cell r="AY458" t="str">
            <v/>
          </cell>
          <cell r="AZ458">
            <v>0</v>
          </cell>
          <cell r="BA458" t="str">
            <v/>
          </cell>
          <cell r="BB458">
            <v>0</v>
          </cell>
          <cell r="BC458">
            <v>1619</v>
          </cell>
          <cell r="BD458">
            <v>2728</v>
          </cell>
          <cell r="BE458">
            <v>1087</v>
          </cell>
          <cell r="BF458">
            <v>1549</v>
          </cell>
          <cell r="BG458">
            <v>236</v>
          </cell>
          <cell r="BH458" t="str">
            <v/>
          </cell>
          <cell r="BI458">
            <v>0</v>
          </cell>
          <cell r="BJ458">
            <v>240</v>
          </cell>
          <cell r="BK458" t="str">
            <v>吕文武</v>
          </cell>
          <cell r="BL458" t="str">
            <v>李大荣</v>
          </cell>
          <cell r="BM458" t="str">
            <v>于增涛</v>
          </cell>
          <cell r="BN458" t="str">
            <v>18211128589</v>
          </cell>
          <cell r="BO458" t="str">
            <v>2025-03-18</v>
          </cell>
        </row>
        <row r="459">
          <cell r="A459" t="str">
            <v>9111030271774543XG</v>
          </cell>
          <cell r="B459" t="str">
            <v>索龙自控（北京）有限公司</v>
          </cell>
          <cell r="C459" t="str">
            <v>2025</v>
          </cell>
          <cell r="D459" t="str">
            <v>2</v>
          </cell>
          <cell r="E459">
            <v>89363</v>
          </cell>
          <cell r="F459">
            <v>124734</v>
          </cell>
          <cell r="G459">
            <v>371</v>
          </cell>
          <cell r="H459">
            <v>927</v>
          </cell>
          <cell r="I459">
            <v>7409</v>
          </cell>
          <cell r="J459">
            <v>7545</v>
          </cell>
          <cell r="K459">
            <v>986</v>
          </cell>
          <cell r="L459">
            <v>804</v>
          </cell>
          <cell r="M459">
            <v>26104</v>
          </cell>
          <cell r="N459">
            <v>2809</v>
          </cell>
          <cell r="O459">
            <v>26047</v>
          </cell>
          <cell r="P459">
            <v>3047</v>
          </cell>
          <cell r="Q459">
            <v>97276</v>
          </cell>
          <cell r="R459">
            <v>134048</v>
          </cell>
          <cell r="S459">
            <v>13755</v>
          </cell>
          <cell r="T459">
            <v>18685</v>
          </cell>
          <cell r="U459">
            <v>7694</v>
          </cell>
          <cell r="V459">
            <v>8561</v>
          </cell>
          <cell r="W459">
            <v>4186</v>
          </cell>
          <cell r="X459">
            <v>4756</v>
          </cell>
          <cell r="Y459">
            <v>61</v>
          </cell>
          <cell r="Z459">
            <v>16</v>
          </cell>
          <cell r="AA459">
            <v>409</v>
          </cell>
          <cell r="AB459">
            <v>635</v>
          </cell>
          <cell r="AC459">
            <v>1890</v>
          </cell>
          <cell r="AD459">
            <v>1570</v>
          </cell>
          <cell r="AE459">
            <v>560</v>
          </cell>
          <cell r="AF459">
            <v>562</v>
          </cell>
          <cell r="AG459">
            <v>18</v>
          </cell>
          <cell r="AH459">
            <v>-3</v>
          </cell>
          <cell r="AI459" t="str">
            <v/>
          </cell>
          <cell r="AJ459">
            <v>0</v>
          </cell>
          <cell r="AK459" t="str">
            <v/>
          </cell>
          <cell r="AL459">
            <v>0</v>
          </cell>
          <cell r="AM459" t="str">
            <v/>
          </cell>
          <cell r="AN459">
            <v>0</v>
          </cell>
          <cell r="AO459" t="str">
            <v/>
          </cell>
          <cell r="AP459">
            <v>0</v>
          </cell>
          <cell r="AQ459" t="str">
            <v/>
          </cell>
          <cell r="AR459">
            <v>0</v>
          </cell>
          <cell r="AS459" t="str">
            <v/>
          </cell>
          <cell r="AT459">
            <v>0</v>
          </cell>
          <cell r="AU459" t="str">
            <v/>
          </cell>
          <cell r="AV459">
            <v>0</v>
          </cell>
          <cell r="AW459">
            <v>571</v>
          </cell>
          <cell r="AX459">
            <v>1025</v>
          </cell>
          <cell r="AY459">
            <v>4</v>
          </cell>
          <cell r="AZ459">
            <v>4</v>
          </cell>
          <cell r="BA459" t="str">
            <v/>
          </cell>
          <cell r="BB459">
            <v>0</v>
          </cell>
          <cell r="BC459">
            <v>575</v>
          </cell>
          <cell r="BD459">
            <v>1029</v>
          </cell>
          <cell r="BE459" t="str">
            <v/>
          </cell>
          <cell r="BF459">
            <v>89</v>
          </cell>
          <cell r="BG459">
            <v>84</v>
          </cell>
          <cell r="BH459" t="str">
            <v/>
          </cell>
          <cell r="BI459">
            <v>0</v>
          </cell>
          <cell r="BJ459">
            <v>77</v>
          </cell>
          <cell r="BK459" t="str">
            <v>李少军</v>
          </cell>
          <cell r="BL459" t="str">
            <v>李少军</v>
          </cell>
          <cell r="BM459" t="str">
            <v>雷现菊</v>
          </cell>
          <cell r="BN459" t="str">
            <v>67886688</v>
          </cell>
          <cell r="BO459" t="str">
            <v>2025-03-14</v>
          </cell>
        </row>
        <row r="460">
          <cell r="A460" t="str">
            <v>911101157546606112</v>
          </cell>
          <cell r="B460" t="str">
            <v>北京久久神龙消防器材有限公司</v>
          </cell>
          <cell r="C460" t="str">
            <v>2025</v>
          </cell>
          <cell r="D460" t="str">
            <v>2</v>
          </cell>
          <cell r="E460">
            <v>38008</v>
          </cell>
          <cell r="F460">
            <v>31113</v>
          </cell>
          <cell r="G460">
            <v>6319</v>
          </cell>
          <cell r="H460">
            <v>4799</v>
          </cell>
          <cell r="I460">
            <v>14302</v>
          </cell>
          <cell r="J460">
            <v>17941</v>
          </cell>
          <cell r="K460">
            <v>8788</v>
          </cell>
          <cell r="L460">
            <v>12731</v>
          </cell>
          <cell r="M460">
            <v>9838</v>
          </cell>
          <cell r="N460">
            <v>5514</v>
          </cell>
          <cell r="O460">
            <v>9262</v>
          </cell>
          <cell r="P460">
            <v>5210</v>
          </cell>
          <cell r="Q460">
            <v>53183</v>
          </cell>
          <cell r="R460">
            <v>44905</v>
          </cell>
          <cell r="S460">
            <v>27390</v>
          </cell>
          <cell r="T460">
            <v>23607</v>
          </cell>
          <cell r="U460">
            <v>7299</v>
          </cell>
          <cell r="V460">
            <v>6706</v>
          </cell>
          <cell r="W460">
            <v>5426</v>
          </cell>
          <cell r="X460">
            <v>4507</v>
          </cell>
          <cell r="Y460">
            <v>14</v>
          </cell>
          <cell r="Z460">
            <v>8</v>
          </cell>
          <cell r="AA460">
            <v>1855</v>
          </cell>
          <cell r="AB460">
            <v>2134</v>
          </cell>
          <cell r="AC460">
            <v>707</v>
          </cell>
          <cell r="AD460">
            <v>818</v>
          </cell>
          <cell r="AE460">
            <v>360</v>
          </cell>
          <cell r="AF460">
            <v>145</v>
          </cell>
          <cell r="AG460">
            <v>3</v>
          </cell>
          <cell r="AH460">
            <v>0</v>
          </cell>
          <cell r="AI460" t="str">
            <v/>
          </cell>
          <cell r="AJ460">
            <v>0</v>
          </cell>
          <cell r="AK460" t="str">
            <v/>
          </cell>
          <cell r="AL460">
            <v>0</v>
          </cell>
          <cell r="AM460" t="str">
            <v/>
          </cell>
          <cell r="AN460">
            <v>0</v>
          </cell>
          <cell r="AO460" t="str">
            <v/>
          </cell>
          <cell r="AP460">
            <v>0</v>
          </cell>
          <cell r="AQ460" t="str">
            <v/>
          </cell>
          <cell r="AR460">
            <v>0</v>
          </cell>
          <cell r="AS460" t="str">
            <v/>
          </cell>
          <cell r="AT460">
            <v>0</v>
          </cell>
          <cell r="AU460" t="str">
            <v/>
          </cell>
          <cell r="AV460">
            <v>0</v>
          </cell>
          <cell r="AW460">
            <v>-1066</v>
          </cell>
          <cell r="AX460">
            <v>-906</v>
          </cell>
          <cell r="AY460" t="str">
            <v/>
          </cell>
          <cell r="AZ460">
            <v>145</v>
          </cell>
          <cell r="BA460" t="str">
            <v/>
          </cell>
          <cell r="BB460">
            <v>0</v>
          </cell>
          <cell r="BC460">
            <v>-1066</v>
          </cell>
          <cell r="BD460">
            <v>-761</v>
          </cell>
          <cell r="BE460">
            <v>225</v>
          </cell>
          <cell r="BF460">
            <v>116</v>
          </cell>
          <cell r="BG460">
            <v>83</v>
          </cell>
          <cell r="BH460" t="str">
            <v/>
          </cell>
          <cell r="BI460">
            <v>0</v>
          </cell>
          <cell r="BJ460">
            <v>79</v>
          </cell>
          <cell r="BK460" t="str">
            <v>贾香娥</v>
          </cell>
          <cell r="BL460" t="str">
            <v>雷婷</v>
          </cell>
          <cell r="BM460" t="str">
            <v>王亭</v>
          </cell>
          <cell r="BN460" t="str">
            <v>80278156</v>
          </cell>
          <cell r="BO460" t="str">
            <v>2025-03-15</v>
          </cell>
        </row>
        <row r="461">
          <cell r="A461" t="str">
            <v>91110302710920362G</v>
          </cell>
          <cell r="B461" t="str">
            <v>葆婴有限公司</v>
          </cell>
          <cell r="C461" t="str">
            <v>2025</v>
          </cell>
          <cell r="D461" t="str">
            <v>2</v>
          </cell>
          <cell r="E461">
            <v>1016575</v>
          </cell>
          <cell r="F461">
            <v>1053332</v>
          </cell>
          <cell r="G461">
            <v>66</v>
          </cell>
          <cell r="H461">
            <v>3059</v>
          </cell>
          <cell r="I461">
            <v>96922</v>
          </cell>
          <cell r="J461">
            <v>122540</v>
          </cell>
          <cell r="K461">
            <v>69183</v>
          </cell>
          <cell r="L461">
            <v>77023</v>
          </cell>
          <cell r="M461">
            <v>341340</v>
          </cell>
          <cell r="N461">
            <v>27739</v>
          </cell>
          <cell r="O461">
            <v>338649</v>
          </cell>
          <cell r="P461">
            <v>45517</v>
          </cell>
          <cell r="Q461">
            <v>1252055</v>
          </cell>
          <cell r="R461">
            <v>1308777</v>
          </cell>
          <cell r="S461">
            <v>235696</v>
          </cell>
          <cell r="T461">
            <v>225121</v>
          </cell>
          <cell r="U461">
            <v>522614</v>
          </cell>
          <cell r="V461">
            <v>607947</v>
          </cell>
          <cell r="W461">
            <v>71545</v>
          </cell>
          <cell r="X461">
            <v>73916</v>
          </cell>
          <cell r="Y461">
            <v>7174</v>
          </cell>
          <cell r="Z461">
            <v>8341</v>
          </cell>
          <cell r="AA461">
            <v>252214</v>
          </cell>
          <cell r="AB461">
            <v>298559</v>
          </cell>
          <cell r="AC461">
            <v>41197</v>
          </cell>
          <cell r="AD461">
            <v>43839</v>
          </cell>
          <cell r="AE461">
            <v>2822</v>
          </cell>
          <cell r="AF461">
            <v>2340</v>
          </cell>
          <cell r="AG461">
            <v>2746</v>
          </cell>
          <cell r="AH461">
            <v>3243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541</v>
          </cell>
          <cell r="AN461">
            <v>2724</v>
          </cell>
          <cell r="AO461">
            <v>1706</v>
          </cell>
          <cell r="AP461">
            <v>2506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147163</v>
          </cell>
          <cell r="AX461">
            <v>182939</v>
          </cell>
          <cell r="AY461">
            <v>38</v>
          </cell>
          <cell r="AZ461">
            <v>17</v>
          </cell>
          <cell r="BA461">
            <v>395</v>
          </cell>
          <cell r="BB461">
            <v>548</v>
          </cell>
          <cell r="BC461">
            <v>146806</v>
          </cell>
          <cell r="BD461">
            <v>182408</v>
          </cell>
          <cell r="BE461">
            <v>56433</v>
          </cell>
          <cell r="BF461">
            <v>66242</v>
          </cell>
          <cell r="BG461">
            <v>481</v>
          </cell>
          <cell r="BH461">
            <v>35977</v>
          </cell>
          <cell r="BI461">
            <v>43229</v>
          </cell>
          <cell r="BJ461">
            <v>488</v>
          </cell>
          <cell r="BK461" t="str">
            <v>吉姆.希拉德.布朗</v>
          </cell>
          <cell r="BL461" t="str">
            <v>王昕</v>
          </cell>
          <cell r="BM461" t="str">
            <v>王淼</v>
          </cell>
          <cell r="BN461" t="str">
            <v>87837831</v>
          </cell>
          <cell r="BO461" t="str">
            <v>2025-03-18</v>
          </cell>
        </row>
        <row r="462">
          <cell r="A462" t="str">
            <v>91110302717746125B</v>
          </cell>
          <cell r="B462" t="str">
            <v>北京京精医疗设备有限公司</v>
          </cell>
          <cell r="C462" t="str">
            <v>2025</v>
          </cell>
          <cell r="D462" t="str">
            <v>2</v>
          </cell>
          <cell r="E462">
            <v>7564782</v>
          </cell>
          <cell r="F462">
            <v>6879492</v>
          </cell>
          <cell r="G462">
            <v>1449907</v>
          </cell>
          <cell r="H462">
            <v>1455568</v>
          </cell>
          <cell r="I462">
            <v>19797</v>
          </cell>
          <cell r="J462">
            <v>21328</v>
          </cell>
          <cell r="K462">
            <v>3226</v>
          </cell>
          <cell r="L462">
            <v>5194</v>
          </cell>
          <cell r="M462">
            <v>184346</v>
          </cell>
          <cell r="N462">
            <v>5181</v>
          </cell>
          <cell r="O462">
            <v>183368</v>
          </cell>
          <cell r="P462">
            <v>5430</v>
          </cell>
          <cell r="Q462">
            <v>8131270</v>
          </cell>
          <cell r="R462">
            <v>7454169</v>
          </cell>
          <cell r="S462">
            <v>7502063</v>
          </cell>
          <cell r="T462">
            <v>6777773</v>
          </cell>
          <cell r="U462">
            <v>18327</v>
          </cell>
          <cell r="V462">
            <v>23671</v>
          </cell>
          <cell r="W462">
            <v>8968</v>
          </cell>
          <cell r="X462">
            <v>9960</v>
          </cell>
          <cell r="Y462">
            <v>197</v>
          </cell>
          <cell r="Z462">
            <v>246</v>
          </cell>
          <cell r="AA462">
            <v>6623</v>
          </cell>
          <cell r="AB462">
            <v>8419</v>
          </cell>
          <cell r="AC462">
            <v>3537</v>
          </cell>
          <cell r="AD462">
            <v>3838</v>
          </cell>
          <cell r="AE462">
            <v>1609</v>
          </cell>
          <cell r="AF462">
            <v>1467</v>
          </cell>
          <cell r="AG462">
            <v>4</v>
          </cell>
          <cell r="AH462">
            <v>1</v>
          </cell>
          <cell r="AI462" t="str">
            <v/>
          </cell>
          <cell r="AJ462">
            <v>0</v>
          </cell>
          <cell r="AK462" t="str">
            <v/>
          </cell>
          <cell r="AL462">
            <v>0</v>
          </cell>
          <cell r="AM462" t="str">
            <v/>
          </cell>
          <cell r="AN462">
            <v>0</v>
          </cell>
          <cell r="AO462" t="str">
            <v/>
          </cell>
          <cell r="AP462">
            <v>0</v>
          </cell>
          <cell r="AQ462" t="str">
            <v/>
          </cell>
          <cell r="AR462">
            <v>0</v>
          </cell>
          <cell r="AS462" t="str">
            <v/>
          </cell>
          <cell r="AT462">
            <v>0</v>
          </cell>
          <cell r="AU462" t="str">
            <v/>
          </cell>
          <cell r="AV462">
            <v>0</v>
          </cell>
          <cell r="AW462">
            <v>-2611</v>
          </cell>
          <cell r="AX462">
            <v>-260</v>
          </cell>
          <cell r="AY462">
            <v>87</v>
          </cell>
          <cell r="AZ462">
            <v>122</v>
          </cell>
          <cell r="BA462">
            <v>0</v>
          </cell>
          <cell r="BB462">
            <v>0</v>
          </cell>
          <cell r="BC462">
            <v>-2524</v>
          </cell>
          <cell r="BD462">
            <v>-139</v>
          </cell>
          <cell r="BE462">
            <v>1546</v>
          </cell>
          <cell r="BF462">
            <v>1929</v>
          </cell>
          <cell r="BG462">
            <v>328</v>
          </cell>
          <cell r="BH462">
            <v>0</v>
          </cell>
          <cell r="BI462">
            <v>0</v>
          </cell>
          <cell r="BJ462">
            <v>335</v>
          </cell>
          <cell r="BK462" t="str">
            <v>黄帆</v>
          </cell>
          <cell r="BL462" t="str">
            <v>王叶</v>
          </cell>
          <cell r="BM462" t="str">
            <v>刘巍</v>
          </cell>
          <cell r="BN462" t="str">
            <v>13671304007</v>
          </cell>
          <cell r="BO462" t="str">
            <v>2025-03-12</v>
          </cell>
        </row>
        <row r="463">
          <cell r="A463" t="str">
            <v>91110112102963596B</v>
          </cell>
          <cell r="B463" t="str">
            <v>北京鑫鑫顺源科技发展有限公司</v>
          </cell>
          <cell r="C463" t="str">
            <v>2025</v>
          </cell>
          <cell r="D463" t="str">
            <v>2</v>
          </cell>
          <cell r="E463">
            <v>12275</v>
          </cell>
          <cell r="F463">
            <v>11696</v>
          </cell>
          <cell r="G463">
            <v>4200</v>
          </cell>
          <cell r="H463">
            <v>3093</v>
          </cell>
          <cell r="I463">
            <v>119</v>
          </cell>
          <cell r="J463">
            <v>738</v>
          </cell>
          <cell r="K463">
            <v>95</v>
          </cell>
          <cell r="L463">
            <v>590</v>
          </cell>
          <cell r="M463">
            <v>8184</v>
          </cell>
          <cell r="N463">
            <v>24</v>
          </cell>
          <cell r="O463">
            <v>8171</v>
          </cell>
          <cell r="P463">
            <v>148</v>
          </cell>
          <cell r="Q463">
            <v>14111</v>
          </cell>
          <cell r="R463">
            <v>13903</v>
          </cell>
          <cell r="S463">
            <v>10419</v>
          </cell>
          <cell r="T463">
            <v>12013</v>
          </cell>
          <cell r="U463">
            <v>4783</v>
          </cell>
          <cell r="V463">
            <v>4547</v>
          </cell>
          <cell r="W463">
            <v>3133</v>
          </cell>
          <cell r="X463">
            <v>2484</v>
          </cell>
          <cell r="Y463">
            <v>37</v>
          </cell>
          <cell r="Z463">
            <v>11</v>
          </cell>
          <cell r="AA463">
            <v>105</v>
          </cell>
          <cell r="AB463">
            <v>168</v>
          </cell>
          <cell r="AC463">
            <v>1254</v>
          </cell>
          <cell r="AD463">
            <v>1674</v>
          </cell>
          <cell r="AE463" t="str">
            <v/>
          </cell>
          <cell r="AF463">
            <v>0</v>
          </cell>
          <cell r="AG463">
            <v>26</v>
          </cell>
          <cell r="AH463">
            <v>9</v>
          </cell>
          <cell r="AI463" t="str">
            <v/>
          </cell>
          <cell r="AJ463">
            <v>0</v>
          </cell>
          <cell r="AK463" t="str">
            <v/>
          </cell>
          <cell r="AL463">
            <v>0</v>
          </cell>
          <cell r="AM463" t="str">
            <v/>
          </cell>
          <cell r="AN463">
            <v>0</v>
          </cell>
          <cell r="AO463" t="str">
            <v/>
          </cell>
          <cell r="AP463">
            <v>0</v>
          </cell>
          <cell r="AQ463" t="str">
            <v/>
          </cell>
          <cell r="AR463">
            <v>0</v>
          </cell>
          <cell r="AS463" t="str">
            <v/>
          </cell>
          <cell r="AT463">
            <v>0</v>
          </cell>
          <cell r="AU463" t="str">
            <v/>
          </cell>
          <cell r="AV463">
            <v>0</v>
          </cell>
          <cell r="AW463">
            <v>228</v>
          </cell>
          <cell r="AX463">
            <v>199</v>
          </cell>
          <cell r="AY463">
            <v>9</v>
          </cell>
          <cell r="AZ463">
            <v>23</v>
          </cell>
          <cell r="BA463" t="str">
            <v/>
          </cell>
          <cell r="BB463">
            <v>0</v>
          </cell>
          <cell r="BC463">
            <v>237</v>
          </cell>
          <cell r="BD463">
            <v>222</v>
          </cell>
          <cell r="BE463">
            <v>367</v>
          </cell>
          <cell r="BF463">
            <v>237</v>
          </cell>
          <cell r="BG463">
            <v>24</v>
          </cell>
          <cell r="BH463" t="str">
            <v/>
          </cell>
          <cell r="BI463">
            <v>0</v>
          </cell>
          <cell r="BJ463">
            <v>26</v>
          </cell>
          <cell r="BK463" t="str">
            <v>张辉</v>
          </cell>
          <cell r="BL463" t="str">
            <v>崔霞</v>
          </cell>
          <cell r="BM463" t="str">
            <v>李雪</v>
          </cell>
          <cell r="BN463" t="str">
            <v>59770785</v>
          </cell>
          <cell r="BO463" t="str">
            <v>2025-03-12</v>
          </cell>
        </row>
        <row r="464">
          <cell r="A464" t="str">
            <v>91110302600087146U</v>
          </cell>
          <cell r="B464" t="str">
            <v>北京宝盾门业技术有限公司</v>
          </cell>
          <cell r="C464" t="str">
            <v>2025</v>
          </cell>
          <cell r="D464" t="str">
            <v>2</v>
          </cell>
          <cell r="E464">
            <v>194258</v>
          </cell>
          <cell r="F464">
            <v>225710</v>
          </cell>
          <cell r="G464">
            <v>107618</v>
          </cell>
          <cell r="H464">
            <v>138558</v>
          </cell>
          <cell r="I464">
            <v>40679</v>
          </cell>
          <cell r="J464">
            <v>51618</v>
          </cell>
          <cell r="K464">
            <v>29535</v>
          </cell>
          <cell r="L464">
            <v>40219</v>
          </cell>
          <cell r="M464">
            <v>27618</v>
          </cell>
          <cell r="N464">
            <v>11144</v>
          </cell>
          <cell r="O464">
            <v>30313</v>
          </cell>
          <cell r="P464">
            <v>17618</v>
          </cell>
          <cell r="Q464">
            <v>201558</v>
          </cell>
          <cell r="R464">
            <v>234788</v>
          </cell>
          <cell r="S464">
            <v>139975</v>
          </cell>
          <cell r="T464">
            <v>173129</v>
          </cell>
          <cell r="U464">
            <v>10026</v>
          </cell>
          <cell r="V464">
            <v>14857</v>
          </cell>
          <cell r="W464">
            <v>4356</v>
          </cell>
          <cell r="X464">
            <v>7043</v>
          </cell>
          <cell r="Y464">
            <v>69</v>
          </cell>
          <cell r="Z464">
            <v>50</v>
          </cell>
          <cell r="AA464">
            <v>7697</v>
          </cell>
          <cell r="AB464">
            <v>7905</v>
          </cell>
          <cell r="AC464">
            <v>2581</v>
          </cell>
          <cell r="AD464">
            <v>3040</v>
          </cell>
          <cell r="AE464" t="str">
            <v/>
          </cell>
          <cell r="AF464">
            <v>0</v>
          </cell>
          <cell r="AG464">
            <v>8</v>
          </cell>
          <cell r="AH464">
            <v>143</v>
          </cell>
          <cell r="AI464" t="str">
            <v/>
          </cell>
          <cell r="AJ464">
            <v>0</v>
          </cell>
          <cell r="AK464" t="str">
            <v/>
          </cell>
          <cell r="AL464">
            <v>0</v>
          </cell>
          <cell r="AM464" t="str">
            <v/>
          </cell>
          <cell r="AN464">
            <v>0</v>
          </cell>
          <cell r="AO464" t="str">
            <v/>
          </cell>
          <cell r="AP464">
            <v>0</v>
          </cell>
          <cell r="AQ464" t="str">
            <v/>
          </cell>
          <cell r="AR464">
            <v>0</v>
          </cell>
          <cell r="AS464" t="str">
            <v/>
          </cell>
          <cell r="AT464">
            <v>0</v>
          </cell>
          <cell r="AU464" t="str">
            <v/>
          </cell>
          <cell r="AV464">
            <v>0</v>
          </cell>
          <cell r="AW464">
            <v>-4685</v>
          </cell>
          <cell r="AX464">
            <v>-3324</v>
          </cell>
          <cell r="AY464">
            <v>29</v>
          </cell>
          <cell r="AZ464">
            <v>30</v>
          </cell>
          <cell r="BA464">
            <v>258</v>
          </cell>
          <cell r="BB464">
            <v>53</v>
          </cell>
          <cell r="BC464">
            <v>-4914</v>
          </cell>
          <cell r="BD464">
            <v>-3347</v>
          </cell>
          <cell r="BE464">
            <v>277</v>
          </cell>
          <cell r="BF464">
            <v>0</v>
          </cell>
          <cell r="BG464">
            <v>223</v>
          </cell>
          <cell r="BH464" t="str">
            <v/>
          </cell>
          <cell r="BI464">
            <v>0</v>
          </cell>
          <cell r="BJ464">
            <v>229</v>
          </cell>
          <cell r="BK464" t="str">
            <v>费向红</v>
          </cell>
          <cell r="BL464" t="str">
            <v>李珊</v>
          </cell>
          <cell r="BM464" t="str">
            <v>邢俊卿</v>
          </cell>
          <cell r="BN464" t="str">
            <v>67877766</v>
          </cell>
          <cell r="BO464" t="str">
            <v>2025-03-12</v>
          </cell>
        </row>
        <row r="465">
          <cell r="A465" t="str">
            <v>91110302765506732Y</v>
          </cell>
          <cell r="B465" t="str">
            <v>北京东进世美肯科技有限公司</v>
          </cell>
          <cell r="C465" t="str">
            <v>2025</v>
          </cell>
          <cell r="D465" t="str">
            <v>2</v>
          </cell>
          <cell r="E465">
            <v>168077</v>
          </cell>
          <cell r="F465">
            <v>167715</v>
          </cell>
          <cell r="G465">
            <v>29248</v>
          </cell>
          <cell r="H465">
            <v>69057</v>
          </cell>
          <cell r="I465">
            <v>8820</v>
          </cell>
          <cell r="J465">
            <v>9464</v>
          </cell>
          <cell r="K465">
            <v>1005</v>
          </cell>
          <cell r="L465">
            <v>384</v>
          </cell>
          <cell r="M465">
            <v>203781</v>
          </cell>
          <cell r="N465">
            <v>6654</v>
          </cell>
          <cell r="O465">
            <v>203247</v>
          </cell>
          <cell r="P465">
            <v>7806</v>
          </cell>
          <cell r="Q465">
            <v>239292</v>
          </cell>
          <cell r="R465">
            <v>239457</v>
          </cell>
          <cell r="S465">
            <v>6918</v>
          </cell>
          <cell r="T465">
            <v>11204</v>
          </cell>
          <cell r="U465">
            <v>17347</v>
          </cell>
          <cell r="V465">
            <v>18564</v>
          </cell>
          <cell r="W465">
            <v>11142</v>
          </cell>
          <cell r="X465">
            <v>13835</v>
          </cell>
          <cell r="Y465">
            <v>60</v>
          </cell>
          <cell r="Z465">
            <v>78</v>
          </cell>
          <cell r="AA465">
            <v>412</v>
          </cell>
          <cell r="AB465">
            <v>915</v>
          </cell>
          <cell r="AC465">
            <v>3634</v>
          </cell>
          <cell r="AD465">
            <v>3375</v>
          </cell>
          <cell r="AE465" t="str">
            <v/>
          </cell>
          <cell r="AF465">
            <v>0</v>
          </cell>
          <cell r="AG465">
            <v>-291</v>
          </cell>
          <cell r="AH465">
            <v>-185</v>
          </cell>
          <cell r="AI465" t="str">
            <v/>
          </cell>
          <cell r="AJ465">
            <v>0</v>
          </cell>
          <cell r="AK465" t="str">
            <v/>
          </cell>
          <cell r="AL465">
            <v>0</v>
          </cell>
          <cell r="AM465" t="str">
            <v/>
          </cell>
          <cell r="AN465">
            <v>0</v>
          </cell>
          <cell r="AO465" t="str">
            <v/>
          </cell>
          <cell r="AP465">
            <v>0</v>
          </cell>
          <cell r="AQ465" t="str">
            <v/>
          </cell>
          <cell r="AR465">
            <v>0</v>
          </cell>
          <cell r="AS465" t="str">
            <v/>
          </cell>
          <cell r="AT465">
            <v>0</v>
          </cell>
          <cell r="AU465" t="str">
            <v/>
          </cell>
          <cell r="AV465">
            <v>0</v>
          </cell>
          <cell r="AW465">
            <v>2390</v>
          </cell>
          <cell r="AX465">
            <v>547</v>
          </cell>
          <cell r="AY465">
            <v>38</v>
          </cell>
          <cell r="AZ465">
            <v>0</v>
          </cell>
          <cell r="BA465">
            <v>46</v>
          </cell>
          <cell r="BB465">
            <v>0</v>
          </cell>
          <cell r="BC465">
            <v>2382</v>
          </cell>
          <cell r="BD465">
            <v>547</v>
          </cell>
          <cell r="BE465">
            <v>332</v>
          </cell>
          <cell r="BF465">
            <v>408</v>
          </cell>
          <cell r="BG465">
            <v>39</v>
          </cell>
          <cell r="BH465" t="str">
            <v/>
          </cell>
          <cell r="BI465">
            <v>0</v>
          </cell>
          <cell r="BJ465">
            <v>50</v>
          </cell>
          <cell r="BK465" t="str">
            <v>金仁永</v>
          </cell>
          <cell r="BL465" t="str">
            <v>崔大永</v>
          </cell>
          <cell r="BM465" t="str">
            <v>闫欣悦</v>
          </cell>
          <cell r="BN465" t="str">
            <v>67856305-143</v>
          </cell>
          <cell r="BO465" t="str">
            <v>2025-03-14</v>
          </cell>
        </row>
        <row r="466">
          <cell r="A466" t="str">
            <v>91110112754150750Q</v>
          </cell>
          <cell r="B466" t="str">
            <v>北京进永汽车部件有限公司</v>
          </cell>
          <cell r="C466" t="str">
            <v>2025</v>
          </cell>
          <cell r="D466" t="str">
            <v>2</v>
          </cell>
          <cell r="E466">
            <v>38577</v>
          </cell>
          <cell r="F466">
            <v>39372</v>
          </cell>
          <cell r="G466">
            <v>10372</v>
          </cell>
          <cell r="H466">
            <v>12136</v>
          </cell>
          <cell r="I466">
            <v>6295</v>
          </cell>
          <cell r="J466">
            <v>9150</v>
          </cell>
          <cell r="K466">
            <v>4273</v>
          </cell>
          <cell r="L466">
            <v>7532</v>
          </cell>
          <cell r="M466">
            <v>126229</v>
          </cell>
          <cell r="N466">
            <v>2022</v>
          </cell>
          <cell r="O466">
            <v>126494</v>
          </cell>
          <cell r="P466">
            <v>1618</v>
          </cell>
          <cell r="Q466">
            <v>58087</v>
          </cell>
          <cell r="R466">
            <v>64039</v>
          </cell>
          <cell r="S466">
            <v>13168</v>
          </cell>
          <cell r="T466">
            <v>18428</v>
          </cell>
          <cell r="U466">
            <v>10564</v>
          </cell>
          <cell r="V466">
            <v>12035</v>
          </cell>
          <cell r="W466">
            <v>10267</v>
          </cell>
          <cell r="X466">
            <v>11529</v>
          </cell>
          <cell r="Y466">
            <v>52</v>
          </cell>
          <cell r="Z466">
            <v>32</v>
          </cell>
          <cell r="AA466">
            <v>2</v>
          </cell>
          <cell r="AB466">
            <v>2</v>
          </cell>
          <cell r="AC466">
            <v>332</v>
          </cell>
          <cell r="AD466">
            <v>412</v>
          </cell>
          <cell r="AE466" t="str">
            <v/>
          </cell>
          <cell r="AF466">
            <v>0</v>
          </cell>
          <cell r="AG466">
            <v>-13</v>
          </cell>
          <cell r="AH466">
            <v>-8</v>
          </cell>
          <cell r="AI466" t="str">
            <v/>
          </cell>
          <cell r="AJ466">
            <v>0</v>
          </cell>
          <cell r="AK466" t="str">
            <v/>
          </cell>
          <cell r="AL466">
            <v>0</v>
          </cell>
          <cell r="AM466" t="str">
            <v/>
          </cell>
          <cell r="AN466">
            <v>3</v>
          </cell>
          <cell r="AO466" t="str">
            <v/>
          </cell>
          <cell r="AP466">
            <v>0</v>
          </cell>
          <cell r="AQ466" t="str">
            <v/>
          </cell>
          <cell r="AR466">
            <v>0</v>
          </cell>
          <cell r="AS466" t="str">
            <v/>
          </cell>
          <cell r="AT466">
            <v>0</v>
          </cell>
          <cell r="AU466" t="str">
            <v/>
          </cell>
          <cell r="AV466">
            <v>-97</v>
          </cell>
          <cell r="AW466">
            <v>-76</v>
          </cell>
          <cell r="AX466">
            <v>-26</v>
          </cell>
          <cell r="AY466" t="str">
            <v/>
          </cell>
          <cell r="AZ466">
            <v>0</v>
          </cell>
          <cell r="BA466" t="str">
            <v/>
          </cell>
          <cell r="BB466">
            <v>0</v>
          </cell>
          <cell r="BC466">
            <v>-76</v>
          </cell>
          <cell r="BD466">
            <v>-26</v>
          </cell>
          <cell r="BE466">
            <v>552</v>
          </cell>
          <cell r="BF466">
            <v>366</v>
          </cell>
          <cell r="BG466">
            <v>42</v>
          </cell>
          <cell r="BH466" t="str">
            <v/>
          </cell>
          <cell r="BI466">
            <v>0</v>
          </cell>
          <cell r="BJ466">
            <v>48</v>
          </cell>
          <cell r="BK466" t="str">
            <v>郑佶相</v>
          </cell>
          <cell r="BL466" t="str">
            <v>李荣帅</v>
          </cell>
          <cell r="BM466" t="str">
            <v>李恒</v>
          </cell>
          <cell r="BN466" t="str">
            <v>69501740</v>
          </cell>
          <cell r="BO466" t="str">
            <v>2025-03-13</v>
          </cell>
        </row>
        <row r="467">
          <cell r="A467" t="str">
            <v>9111030260004105X4</v>
          </cell>
          <cell r="B467" t="str">
            <v>北京日立能源高压开关设备有限公司</v>
          </cell>
          <cell r="C467" t="str">
            <v>2025</v>
          </cell>
          <cell r="D467" t="str">
            <v>2</v>
          </cell>
          <cell r="E467">
            <v>839445</v>
          </cell>
          <cell r="F467">
            <v>763745</v>
          </cell>
          <cell r="G467">
            <v>300368</v>
          </cell>
          <cell r="H467">
            <v>225664</v>
          </cell>
          <cell r="I467">
            <v>131963</v>
          </cell>
          <cell r="J467">
            <v>90309</v>
          </cell>
          <cell r="K467">
            <v>30979</v>
          </cell>
          <cell r="L467">
            <v>11716</v>
          </cell>
          <cell r="M467">
            <v>221221</v>
          </cell>
          <cell r="N467">
            <v>100984</v>
          </cell>
          <cell r="O467">
            <v>187616</v>
          </cell>
          <cell r="P467">
            <v>78593</v>
          </cell>
          <cell r="Q467">
            <v>937369</v>
          </cell>
          <cell r="R467">
            <v>846495</v>
          </cell>
          <cell r="S467">
            <v>658831</v>
          </cell>
          <cell r="T467">
            <v>572329</v>
          </cell>
          <cell r="U467">
            <v>71545</v>
          </cell>
          <cell r="V467">
            <v>97854</v>
          </cell>
          <cell r="W467">
            <v>75266</v>
          </cell>
          <cell r="X467">
            <v>90956</v>
          </cell>
          <cell r="Y467">
            <v>715</v>
          </cell>
          <cell r="Z467">
            <v>829</v>
          </cell>
          <cell r="AA467">
            <v>6406</v>
          </cell>
          <cell r="AB467">
            <v>6164</v>
          </cell>
          <cell r="AC467">
            <v>4016</v>
          </cell>
          <cell r="AD467">
            <v>4278</v>
          </cell>
          <cell r="AE467">
            <v>0</v>
          </cell>
          <cell r="AF467">
            <v>0</v>
          </cell>
          <cell r="AG467">
            <v>502</v>
          </cell>
          <cell r="AH467">
            <v>385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722</v>
          </cell>
          <cell r="AP467">
            <v>779</v>
          </cell>
          <cell r="AQ467">
            <v>0</v>
          </cell>
          <cell r="AR467">
            <v>0</v>
          </cell>
          <cell r="AS467">
            <v>1</v>
          </cell>
          <cell r="AT467">
            <v>103</v>
          </cell>
          <cell r="AU467">
            <v>112</v>
          </cell>
          <cell r="AV467">
            <v>0</v>
          </cell>
          <cell r="AW467">
            <v>-14523</v>
          </cell>
          <cell r="AX467">
            <v>-3875</v>
          </cell>
          <cell r="AY467">
            <v>99</v>
          </cell>
          <cell r="AZ467">
            <v>0</v>
          </cell>
          <cell r="BA467">
            <v>0</v>
          </cell>
          <cell r="BB467">
            <v>0</v>
          </cell>
          <cell r="BC467">
            <v>-14425</v>
          </cell>
          <cell r="BD467">
            <v>-3875</v>
          </cell>
          <cell r="BE467">
            <v>-2183</v>
          </cell>
          <cell r="BF467">
            <v>-1809</v>
          </cell>
          <cell r="BG467">
            <v>225</v>
          </cell>
          <cell r="BH467">
            <v>0</v>
          </cell>
          <cell r="BI467">
            <v>0</v>
          </cell>
          <cell r="BJ467">
            <v>220</v>
          </cell>
          <cell r="BK467" t="str">
            <v>杨晓丽</v>
          </cell>
          <cell r="BL467" t="str">
            <v>马征</v>
          </cell>
          <cell r="BM467" t="str">
            <v>李慧颖</v>
          </cell>
          <cell r="BN467" t="str">
            <v>18101196857</v>
          </cell>
          <cell r="BO467" t="str">
            <v>2025-03-12</v>
          </cell>
        </row>
        <row r="468">
          <cell r="A468" t="str">
            <v>91110000696364303P</v>
          </cell>
          <cell r="B468" t="str">
            <v>北京新能源汽车股份有限公司</v>
          </cell>
          <cell r="C468" t="str">
            <v>2025</v>
          </cell>
          <cell r="D468" t="str">
            <v>2</v>
          </cell>
          <cell r="E468">
            <v>25689686</v>
          </cell>
          <cell r="F468">
            <v>22096026</v>
          </cell>
          <cell r="G468">
            <v>9427738</v>
          </cell>
          <cell r="H468">
            <v>9070403</v>
          </cell>
          <cell r="I468">
            <v>313555</v>
          </cell>
          <cell r="J468">
            <v>463696</v>
          </cell>
          <cell r="K468">
            <v>184410</v>
          </cell>
          <cell r="L468">
            <v>370485</v>
          </cell>
          <cell r="M468">
            <v>7057147</v>
          </cell>
          <cell r="N468">
            <v>128982</v>
          </cell>
          <cell r="O468">
            <v>5016638</v>
          </cell>
          <cell r="P468">
            <v>88342</v>
          </cell>
          <cell r="Q468">
            <v>41185496</v>
          </cell>
          <cell r="R468">
            <v>35408580</v>
          </cell>
          <cell r="S468">
            <v>20567853</v>
          </cell>
          <cell r="T468">
            <v>22742022</v>
          </cell>
          <cell r="U468">
            <v>746945</v>
          </cell>
          <cell r="V468">
            <v>739746</v>
          </cell>
          <cell r="W468">
            <v>742952</v>
          </cell>
          <cell r="X468">
            <v>767974</v>
          </cell>
          <cell r="Y468">
            <v>1519</v>
          </cell>
          <cell r="Z468">
            <v>3488</v>
          </cell>
          <cell r="AA468">
            <v>606</v>
          </cell>
          <cell r="AB468">
            <v>1107</v>
          </cell>
          <cell r="AC468">
            <v>103109</v>
          </cell>
          <cell r="AD468">
            <v>87624</v>
          </cell>
          <cell r="AE468">
            <v>332079</v>
          </cell>
          <cell r="AF468">
            <v>174459</v>
          </cell>
          <cell r="AG468">
            <v>21517</v>
          </cell>
          <cell r="AH468">
            <v>50640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5647</v>
          </cell>
          <cell r="AN468">
            <v>4891</v>
          </cell>
          <cell r="AO468">
            <v>0</v>
          </cell>
          <cell r="AP468">
            <v>0</v>
          </cell>
          <cell r="AQ468" t="str">
            <v/>
          </cell>
          <cell r="AR468">
            <v>0</v>
          </cell>
          <cell r="AS468">
            <v>0</v>
          </cell>
          <cell r="AT468">
            <v>0</v>
          </cell>
          <cell r="AU468">
            <v>-238</v>
          </cell>
          <cell r="AV468">
            <v>0</v>
          </cell>
          <cell r="AW468">
            <v>-449428</v>
          </cell>
          <cell r="AX468">
            <v>-340655</v>
          </cell>
          <cell r="AY468">
            <v>644</v>
          </cell>
          <cell r="AZ468">
            <v>449</v>
          </cell>
          <cell r="BA468">
            <v>0</v>
          </cell>
          <cell r="BB468">
            <v>262</v>
          </cell>
          <cell r="BC468">
            <v>-448784</v>
          </cell>
          <cell r="BD468">
            <v>-340470</v>
          </cell>
          <cell r="BE468">
            <v>89328</v>
          </cell>
          <cell r="BF468">
            <v>54976</v>
          </cell>
          <cell r="BG468">
            <v>2483</v>
          </cell>
          <cell r="BH468">
            <v>0</v>
          </cell>
          <cell r="BI468">
            <v>0</v>
          </cell>
          <cell r="BJ468">
            <v>3132</v>
          </cell>
          <cell r="BK468" t="str">
            <v>张国富</v>
          </cell>
          <cell r="BL468" t="str">
            <v>杨玉林</v>
          </cell>
          <cell r="BM468" t="str">
            <v>闫可芯</v>
          </cell>
          <cell r="BN468" t="str">
            <v>18514501740</v>
          </cell>
          <cell r="BO468" t="str">
            <v>2025-03-13</v>
          </cell>
        </row>
        <row r="469">
          <cell r="A469" t="str">
            <v>911103028011469905</v>
          </cell>
          <cell r="B469" t="str">
            <v>诺兰特移动通信配件（北京）有限公司</v>
          </cell>
          <cell r="C469" t="str">
            <v>2025</v>
          </cell>
          <cell r="D469" t="str">
            <v>2</v>
          </cell>
          <cell r="E469">
            <v>252312</v>
          </cell>
          <cell r="F469">
            <v>266268</v>
          </cell>
          <cell r="G469">
            <v>81892</v>
          </cell>
          <cell r="H469">
            <v>60247</v>
          </cell>
          <cell r="I469">
            <v>57</v>
          </cell>
          <cell r="J469">
            <v>28246</v>
          </cell>
          <cell r="K469">
            <v>0</v>
          </cell>
          <cell r="L469">
            <v>10405</v>
          </cell>
          <cell r="M469">
            <v>19542</v>
          </cell>
          <cell r="N469">
            <v>30</v>
          </cell>
          <cell r="O469">
            <v>197043</v>
          </cell>
          <cell r="P469">
            <v>13313</v>
          </cell>
          <cell r="Q469">
            <v>252376</v>
          </cell>
          <cell r="R469">
            <v>269471</v>
          </cell>
          <cell r="S469">
            <v>102287</v>
          </cell>
          <cell r="T469">
            <v>154176</v>
          </cell>
          <cell r="U469">
            <v>7222</v>
          </cell>
          <cell r="V469">
            <v>30353</v>
          </cell>
          <cell r="W469">
            <v>275</v>
          </cell>
          <cell r="X469">
            <v>21073</v>
          </cell>
          <cell r="Y469">
            <v>129</v>
          </cell>
          <cell r="Z469">
            <v>192</v>
          </cell>
          <cell r="AA469">
            <v>0</v>
          </cell>
          <cell r="AB469">
            <v>0</v>
          </cell>
          <cell r="AC469">
            <v>9110</v>
          </cell>
          <cell r="AD469">
            <v>8602</v>
          </cell>
          <cell r="AE469">
            <v>0</v>
          </cell>
          <cell r="AF469">
            <v>2697</v>
          </cell>
          <cell r="AG469">
            <v>-754</v>
          </cell>
          <cell r="AH469">
            <v>-961</v>
          </cell>
          <cell r="AI469" t="str">
            <v/>
          </cell>
          <cell r="AJ469">
            <v>0</v>
          </cell>
          <cell r="AK469" t="str">
            <v/>
          </cell>
          <cell r="AL469">
            <v>0</v>
          </cell>
          <cell r="AM469" t="str">
            <v/>
          </cell>
          <cell r="AN469">
            <v>0</v>
          </cell>
          <cell r="AO469" t="str">
            <v/>
          </cell>
          <cell r="AP469">
            <v>0</v>
          </cell>
          <cell r="AQ469" t="str">
            <v/>
          </cell>
          <cell r="AR469">
            <v>0</v>
          </cell>
          <cell r="AS469" t="str">
            <v/>
          </cell>
          <cell r="AT469">
            <v>0</v>
          </cell>
          <cell r="AU469" t="str">
            <v/>
          </cell>
          <cell r="AV469">
            <v>0</v>
          </cell>
          <cell r="AW469">
            <v>-1537</v>
          </cell>
          <cell r="AX469">
            <v>-1250</v>
          </cell>
          <cell r="AY469">
            <v>123</v>
          </cell>
          <cell r="AZ469">
            <v>106</v>
          </cell>
          <cell r="BA469">
            <v>0</v>
          </cell>
          <cell r="BB469">
            <v>0</v>
          </cell>
          <cell r="BC469">
            <v>-1415</v>
          </cell>
          <cell r="BD469">
            <v>-1144</v>
          </cell>
          <cell r="BE469">
            <v>372</v>
          </cell>
          <cell r="BF469">
            <v>981</v>
          </cell>
          <cell r="BG469">
            <v>85</v>
          </cell>
          <cell r="BH469">
            <v>0</v>
          </cell>
          <cell r="BI469">
            <v>0</v>
          </cell>
          <cell r="BJ469">
            <v>187</v>
          </cell>
          <cell r="BK469" t="str">
            <v>托马斯</v>
          </cell>
          <cell r="BL469" t="str">
            <v>王月红</v>
          </cell>
          <cell r="BM469" t="str">
            <v>李文慧</v>
          </cell>
          <cell r="BN469" t="str">
            <v>13483695288</v>
          </cell>
          <cell r="BO469" t="str">
            <v>2025-03-12</v>
          </cell>
        </row>
        <row r="470">
          <cell r="A470" t="str">
            <v>91110302600003205F</v>
          </cell>
          <cell r="B470" t="str">
            <v>北京奔驰汽车有限公司</v>
          </cell>
          <cell r="C470" t="str">
            <v>2025</v>
          </cell>
          <cell r="D470" t="str">
            <v>2</v>
          </cell>
          <cell r="E470">
            <v>60676619</v>
          </cell>
          <cell r="F470">
            <v>115483052</v>
          </cell>
          <cell r="G470">
            <v>19050930</v>
          </cell>
          <cell r="H470">
            <v>72150624</v>
          </cell>
          <cell r="I470">
            <v>18559502</v>
          </cell>
          <cell r="J470">
            <v>16606601</v>
          </cell>
          <cell r="K470">
            <v>11476596</v>
          </cell>
          <cell r="L470">
            <v>8764462</v>
          </cell>
          <cell r="M470">
            <v>56376377</v>
          </cell>
          <cell r="N470">
            <v>5966419</v>
          </cell>
          <cell r="O470">
            <v>56359798</v>
          </cell>
          <cell r="P470">
            <v>7068616</v>
          </cell>
          <cell r="Q470">
            <v>100706122</v>
          </cell>
          <cell r="R470">
            <v>154832598</v>
          </cell>
          <cell r="S470">
            <v>57003462</v>
          </cell>
          <cell r="T470">
            <v>108951549</v>
          </cell>
          <cell r="U470">
            <v>23574565</v>
          </cell>
          <cell r="V470">
            <v>24902304</v>
          </cell>
          <cell r="W470">
            <v>17934058</v>
          </cell>
          <cell r="X470">
            <v>18223553</v>
          </cell>
          <cell r="Y470">
            <v>1187599</v>
          </cell>
          <cell r="Z470">
            <v>1273690</v>
          </cell>
          <cell r="AA470">
            <v>1290178</v>
          </cell>
          <cell r="AB470">
            <v>1576793</v>
          </cell>
          <cell r="AC470">
            <v>58599</v>
          </cell>
          <cell r="AD470">
            <v>205874</v>
          </cell>
          <cell r="AE470">
            <v>111774</v>
          </cell>
          <cell r="AF470">
            <v>37233</v>
          </cell>
          <cell r="AG470">
            <v>-154344</v>
          </cell>
          <cell r="AH470">
            <v>184974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46137</v>
          </cell>
          <cell r="AN470">
            <v>45674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25850</v>
          </cell>
          <cell r="AT470">
            <v>3489</v>
          </cell>
          <cell r="AU470">
            <v>0</v>
          </cell>
          <cell r="AV470">
            <v>-29222</v>
          </cell>
          <cell r="AW470">
            <v>3218687</v>
          </cell>
          <cell r="AX470">
            <v>3420128</v>
          </cell>
          <cell r="AY470">
            <v>156</v>
          </cell>
          <cell r="AZ470">
            <v>54</v>
          </cell>
          <cell r="BA470">
            <v>4262</v>
          </cell>
          <cell r="BB470">
            <v>0</v>
          </cell>
          <cell r="BC470">
            <v>3214581</v>
          </cell>
          <cell r="BD470">
            <v>3420183</v>
          </cell>
          <cell r="BE470">
            <v>715296</v>
          </cell>
          <cell r="BF470">
            <v>1457060</v>
          </cell>
          <cell r="BG470">
            <v>10939</v>
          </cell>
          <cell r="BH470">
            <v>803645</v>
          </cell>
          <cell r="BI470">
            <v>855046</v>
          </cell>
          <cell r="BJ470">
            <v>11466</v>
          </cell>
          <cell r="BK470" t="str">
            <v>张正业</v>
          </cell>
          <cell r="BL470" t="str">
            <v>王晓丽</v>
          </cell>
          <cell r="BM470" t="str">
            <v>田丹</v>
          </cell>
          <cell r="BN470" t="str">
            <v>6824275</v>
          </cell>
          <cell r="BO470" t="str">
            <v>2025-03-17</v>
          </cell>
        </row>
        <row r="471">
          <cell r="A471" t="str">
            <v>91110108776399733W</v>
          </cell>
          <cell r="B471" t="str">
            <v>北京星网宇达科技股份有限公司</v>
          </cell>
          <cell r="C471" t="str">
            <v>2025</v>
          </cell>
          <cell r="D471" t="str">
            <v>2</v>
          </cell>
          <cell r="E471">
            <v>1678422</v>
          </cell>
          <cell r="F471">
            <v>1898359</v>
          </cell>
          <cell r="G471">
            <v>519944</v>
          </cell>
          <cell r="H471">
            <v>640052</v>
          </cell>
          <cell r="I471">
            <v>595098</v>
          </cell>
          <cell r="J471">
            <v>629721</v>
          </cell>
          <cell r="K471">
            <v>170975</v>
          </cell>
          <cell r="L471">
            <v>126616</v>
          </cell>
          <cell r="M471">
            <v>64803</v>
          </cell>
          <cell r="N471">
            <v>244771</v>
          </cell>
          <cell r="O471">
            <v>62574</v>
          </cell>
          <cell r="P471">
            <v>192283</v>
          </cell>
          <cell r="Q471">
            <v>2461114</v>
          </cell>
          <cell r="R471">
            <v>2700928</v>
          </cell>
          <cell r="S471">
            <v>883308</v>
          </cell>
          <cell r="T471">
            <v>1058505</v>
          </cell>
          <cell r="U471">
            <v>7471</v>
          </cell>
          <cell r="V471">
            <v>12980</v>
          </cell>
          <cell r="W471">
            <v>5230</v>
          </cell>
          <cell r="X471">
            <v>9107</v>
          </cell>
          <cell r="Y471">
            <v>42</v>
          </cell>
          <cell r="Z471">
            <v>743</v>
          </cell>
          <cell r="AA471">
            <v>621</v>
          </cell>
          <cell r="AB471">
            <v>1503</v>
          </cell>
          <cell r="AC471">
            <v>5567</v>
          </cell>
          <cell r="AD471">
            <v>7913</v>
          </cell>
          <cell r="AE471">
            <v>2270</v>
          </cell>
          <cell r="AF471">
            <v>5370</v>
          </cell>
          <cell r="AG471">
            <v>-3</v>
          </cell>
          <cell r="AH471">
            <v>-134</v>
          </cell>
          <cell r="AI471" t="str">
            <v/>
          </cell>
          <cell r="AJ471">
            <v>0</v>
          </cell>
          <cell r="AK471" t="str">
            <v/>
          </cell>
          <cell r="AL471">
            <v>0</v>
          </cell>
          <cell r="AM471">
            <v>76</v>
          </cell>
          <cell r="AN471">
            <v>1586</v>
          </cell>
          <cell r="AO471">
            <v>123</v>
          </cell>
          <cell r="AP471">
            <v>1091</v>
          </cell>
          <cell r="AQ471" t="str">
            <v/>
          </cell>
          <cell r="AR471">
            <v>0</v>
          </cell>
          <cell r="AS471" t="str">
            <v/>
          </cell>
          <cell r="AT471">
            <v>0</v>
          </cell>
          <cell r="AU471" t="str">
            <v/>
          </cell>
          <cell r="AV471">
            <v>0</v>
          </cell>
          <cell r="AW471">
            <v>-6057</v>
          </cell>
          <cell r="AX471">
            <v>-8845</v>
          </cell>
          <cell r="AY471" t="str">
            <v/>
          </cell>
          <cell r="AZ471">
            <v>25</v>
          </cell>
          <cell r="BA471" t="str">
            <v/>
          </cell>
          <cell r="BB471">
            <v>1400</v>
          </cell>
          <cell r="BC471">
            <v>-6057</v>
          </cell>
          <cell r="BD471">
            <v>-10220</v>
          </cell>
          <cell r="BE471">
            <v>-1445</v>
          </cell>
          <cell r="BF471">
            <v>-4802</v>
          </cell>
          <cell r="BG471">
            <v>216</v>
          </cell>
          <cell r="BH471">
            <v>0</v>
          </cell>
          <cell r="BI471" t="str">
            <v/>
          </cell>
          <cell r="BJ471">
            <v>474</v>
          </cell>
          <cell r="BK471" t="str">
            <v>迟家升</v>
          </cell>
          <cell r="BL471" t="str">
            <v>刘正武</v>
          </cell>
          <cell r="BM471" t="str">
            <v>耿志明</v>
          </cell>
          <cell r="BN471" t="str">
            <v>87838615</v>
          </cell>
          <cell r="BO471" t="str">
            <v>2025-03-14</v>
          </cell>
        </row>
        <row r="472">
          <cell r="A472" t="str">
            <v>91110115677403143C</v>
          </cell>
          <cell r="B472" t="str">
            <v>北京北汽模塑科技有限公司</v>
          </cell>
          <cell r="C472" t="str">
            <v>2025</v>
          </cell>
          <cell r="D472" t="str">
            <v>2</v>
          </cell>
          <cell r="E472">
            <v>2235041</v>
          </cell>
          <cell r="F472">
            <v>1922246</v>
          </cell>
          <cell r="G472">
            <v>598439</v>
          </cell>
          <cell r="H472">
            <v>675697</v>
          </cell>
          <cell r="I472">
            <v>745223</v>
          </cell>
          <cell r="J472">
            <v>464275</v>
          </cell>
          <cell r="K472">
            <v>427274</v>
          </cell>
          <cell r="L472">
            <v>178061</v>
          </cell>
          <cell r="M472">
            <v>520816</v>
          </cell>
          <cell r="N472">
            <v>120468</v>
          </cell>
          <cell r="O472">
            <v>696438</v>
          </cell>
          <cell r="P472">
            <v>147213</v>
          </cell>
          <cell r="Q472">
            <v>3113423</v>
          </cell>
          <cell r="R472">
            <v>2762706</v>
          </cell>
          <cell r="S472">
            <v>2030465</v>
          </cell>
          <cell r="T472">
            <v>1751576</v>
          </cell>
          <cell r="U472">
            <v>713986</v>
          </cell>
          <cell r="V472">
            <v>562018</v>
          </cell>
          <cell r="W472">
            <v>585152</v>
          </cell>
          <cell r="X472">
            <v>450374</v>
          </cell>
          <cell r="Y472">
            <v>3047</v>
          </cell>
          <cell r="Z472">
            <v>50</v>
          </cell>
          <cell r="AA472">
            <v>899</v>
          </cell>
          <cell r="AB472">
            <v>1542</v>
          </cell>
          <cell r="AC472">
            <v>13516</v>
          </cell>
          <cell r="AD472">
            <v>10968</v>
          </cell>
          <cell r="AE472">
            <v>18200</v>
          </cell>
          <cell r="AF472">
            <v>21401</v>
          </cell>
          <cell r="AG472">
            <v>893</v>
          </cell>
          <cell r="AH472">
            <v>-336</v>
          </cell>
          <cell r="AI472">
            <v>0</v>
          </cell>
          <cell r="AJ472">
            <v>0</v>
          </cell>
          <cell r="AK472">
            <v>145</v>
          </cell>
          <cell r="AL472">
            <v>206</v>
          </cell>
          <cell r="AM472">
            <v>2651</v>
          </cell>
          <cell r="AN472">
            <v>232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95076</v>
          </cell>
          <cell r="AX472">
            <v>78458</v>
          </cell>
          <cell r="AY472">
            <v>181</v>
          </cell>
          <cell r="AZ472">
            <v>-38</v>
          </cell>
          <cell r="BA472">
            <v>3965</v>
          </cell>
          <cell r="BB472">
            <v>0</v>
          </cell>
          <cell r="BC472">
            <v>91292</v>
          </cell>
          <cell r="BD472">
            <v>78419</v>
          </cell>
          <cell r="BE472">
            <v>33199</v>
          </cell>
          <cell r="BF472">
            <v>15479</v>
          </cell>
          <cell r="BG472">
            <v>670</v>
          </cell>
          <cell r="BH472">
            <v>13502</v>
          </cell>
          <cell r="BI472">
            <v>12263</v>
          </cell>
          <cell r="BJ472">
            <v>639</v>
          </cell>
          <cell r="BK472" t="str">
            <v>朱晓华</v>
          </cell>
          <cell r="BL472" t="str">
            <v>王爽</v>
          </cell>
          <cell r="BM472" t="str">
            <v>崔瑞云</v>
          </cell>
          <cell r="BN472" t="str">
            <v>13520708235</v>
          </cell>
          <cell r="BO472" t="str">
            <v>2025-03-18</v>
          </cell>
        </row>
        <row r="473">
          <cell r="A473" t="str">
            <v>911101147906517986</v>
          </cell>
          <cell r="B473" t="str">
            <v>北京艾捷默机器人系统有限公司</v>
          </cell>
          <cell r="C473" t="str">
            <v>2025</v>
          </cell>
          <cell r="D473" t="str">
            <v>2</v>
          </cell>
          <cell r="E473">
            <v>126569</v>
          </cell>
          <cell r="F473">
            <v>158712</v>
          </cell>
          <cell r="G473">
            <v>42696</v>
          </cell>
          <cell r="H473">
            <v>38009</v>
          </cell>
          <cell r="I473">
            <v>30191</v>
          </cell>
          <cell r="J473">
            <v>53616</v>
          </cell>
          <cell r="K473" t="str">
            <v/>
          </cell>
          <cell r="L473">
            <v>0</v>
          </cell>
          <cell r="M473">
            <v>23109</v>
          </cell>
          <cell r="N473">
            <v>11502</v>
          </cell>
          <cell r="O473">
            <v>23024</v>
          </cell>
          <cell r="P473">
            <v>25203</v>
          </cell>
          <cell r="Q473">
            <v>132528</v>
          </cell>
          <cell r="R473">
            <v>163953</v>
          </cell>
          <cell r="S473">
            <v>106572</v>
          </cell>
          <cell r="T473">
            <v>139233</v>
          </cell>
          <cell r="U473">
            <v>23086</v>
          </cell>
          <cell r="V473">
            <v>12864</v>
          </cell>
          <cell r="W473">
            <v>19857</v>
          </cell>
          <cell r="X473">
            <v>10600</v>
          </cell>
          <cell r="Y473">
            <v>206</v>
          </cell>
          <cell r="Z473">
            <v>107</v>
          </cell>
          <cell r="AA473">
            <v>1138</v>
          </cell>
          <cell r="AB473">
            <v>948</v>
          </cell>
          <cell r="AC473">
            <v>971</v>
          </cell>
          <cell r="AD473">
            <v>842</v>
          </cell>
          <cell r="AE473">
            <v>944</v>
          </cell>
          <cell r="AF473">
            <v>381</v>
          </cell>
          <cell r="AG473">
            <v>-104</v>
          </cell>
          <cell r="AH473">
            <v>-6</v>
          </cell>
          <cell r="AI473" t="str">
            <v/>
          </cell>
          <cell r="AJ473">
            <v>0</v>
          </cell>
          <cell r="AK473" t="str">
            <v/>
          </cell>
          <cell r="AL473">
            <v>0</v>
          </cell>
          <cell r="AM473">
            <v>12</v>
          </cell>
          <cell r="AN473">
            <v>14</v>
          </cell>
          <cell r="AO473" t="str">
            <v/>
          </cell>
          <cell r="AP473">
            <v>0</v>
          </cell>
          <cell r="AQ473" t="str">
            <v/>
          </cell>
          <cell r="AR473">
            <v>0</v>
          </cell>
          <cell r="AS473" t="str">
            <v/>
          </cell>
          <cell r="AT473">
            <v>0</v>
          </cell>
          <cell r="AU473" t="str">
            <v/>
          </cell>
          <cell r="AV473">
            <v>0</v>
          </cell>
          <cell r="AW473">
            <v>74</v>
          </cell>
          <cell r="AX473">
            <v>6</v>
          </cell>
          <cell r="AY473">
            <v>0</v>
          </cell>
          <cell r="AZ473">
            <v>0</v>
          </cell>
          <cell r="BA473">
            <v>0</v>
          </cell>
          <cell r="BB473">
            <v>19</v>
          </cell>
          <cell r="BC473">
            <v>74</v>
          </cell>
          <cell r="BD473">
            <v>-12</v>
          </cell>
          <cell r="BE473">
            <v>2120</v>
          </cell>
          <cell r="BF473">
            <v>1129</v>
          </cell>
          <cell r="BG473">
            <v>55</v>
          </cell>
          <cell r="BH473">
            <v>0</v>
          </cell>
          <cell r="BI473">
            <v>0</v>
          </cell>
          <cell r="BJ473">
            <v>72</v>
          </cell>
          <cell r="BK473" t="str">
            <v>博林格。西尔维娅</v>
          </cell>
          <cell r="BL473" t="str">
            <v>杨丽琼</v>
          </cell>
          <cell r="BM473" t="str">
            <v>赵秋梅</v>
          </cell>
          <cell r="BN473" t="str">
            <v>01069778000</v>
          </cell>
          <cell r="BO473" t="str">
            <v>2025-03-17</v>
          </cell>
        </row>
        <row r="474">
          <cell r="A474" t="str">
            <v>911101127513039340</v>
          </cell>
          <cell r="B474" t="str">
            <v>北京凌天智能装备集团股份有限公司</v>
          </cell>
          <cell r="C474" t="str">
            <v>2025</v>
          </cell>
          <cell r="D474" t="str">
            <v>2</v>
          </cell>
          <cell r="E474">
            <v>502411</v>
          </cell>
          <cell r="F474">
            <v>227721</v>
          </cell>
          <cell r="G474">
            <v>0</v>
          </cell>
          <cell r="H474">
            <v>13010</v>
          </cell>
          <cell r="I474">
            <v>222840</v>
          </cell>
          <cell r="J474">
            <v>63300</v>
          </cell>
          <cell r="K474">
            <v>108472</v>
          </cell>
          <cell r="L474">
            <v>36105</v>
          </cell>
          <cell r="M474">
            <v>23346</v>
          </cell>
          <cell r="N474">
            <v>98569</v>
          </cell>
          <cell r="O474">
            <v>23095</v>
          </cell>
          <cell r="P474">
            <v>16353</v>
          </cell>
          <cell r="Q474">
            <v>528362</v>
          </cell>
          <cell r="R474">
            <v>254822</v>
          </cell>
          <cell r="S474">
            <v>149411</v>
          </cell>
          <cell r="T474">
            <v>36659</v>
          </cell>
          <cell r="U474">
            <v>39545</v>
          </cell>
          <cell r="V474">
            <v>8302</v>
          </cell>
          <cell r="W474">
            <v>27682</v>
          </cell>
          <cell r="X474">
            <v>4547</v>
          </cell>
          <cell r="Y474">
            <v>254</v>
          </cell>
          <cell r="Z474">
            <v>190</v>
          </cell>
          <cell r="AA474">
            <v>3059</v>
          </cell>
          <cell r="AB474">
            <v>2258</v>
          </cell>
          <cell r="AC474">
            <v>313</v>
          </cell>
          <cell r="AD474">
            <v>467</v>
          </cell>
          <cell r="AE474">
            <v>638</v>
          </cell>
          <cell r="AF474">
            <v>1530</v>
          </cell>
          <cell r="AG474">
            <v>-135</v>
          </cell>
          <cell r="AH474">
            <v>-482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11562</v>
          </cell>
          <cell r="AN474">
            <v>755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19298</v>
          </cell>
          <cell r="AX474">
            <v>547</v>
          </cell>
          <cell r="AY474">
            <v>0</v>
          </cell>
          <cell r="AZ474">
            <v>108</v>
          </cell>
          <cell r="BA474">
            <v>161</v>
          </cell>
          <cell r="BB474">
            <v>0</v>
          </cell>
          <cell r="BC474">
            <v>19137</v>
          </cell>
          <cell r="BD474">
            <v>655</v>
          </cell>
          <cell r="BE474">
            <v>255</v>
          </cell>
          <cell r="BF474">
            <v>57</v>
          </cell>
          <cell r="BG474">
            <v>38</v>
          </cell>
          <cell r="BH474">
            <v>2871</v>
          </cell>
          <cell r="BI474">
            <v>0</v>
          </cell>
          <cell r="BJ474">
            <v>29</v>
          </cell>
          <cell r="BK474" t="str">
            <v>祁伟伟</v>
          </cell>
          <cell r="BL474" t="str">
            <v>张萍</v>
          </cell>
          <cell r="BM474" t="str">
            <v>付雪照</v>
          </cell>
          <cell r="BN474" t="str">
            <v>18131158213</v>
          </cell>
          <cell r="BO474" t="str">
            <v>2025-03-17</v>
          </cell>
        </row>
        <row r="475">
          <cell r="A475" t="str">
            <v>91110105101807807P</v>
          </cell>
          <cell r="B475" t="str">
            <v>北京福润达化工有限责任公司</v>
          </cell>
          <cell r="C475" t="str">
            <v>2025</v>
          </cell>
          <cell r="D475" t="str">
            <v>2</v>
          </cell>
          <cell r="E475">
            <v>162002</v>
          </cell>
          <cell r="F475">
            <v>131073</v>
          </cell>
          <cell r="G475">
            <v>24156</v>
          </cell>
          <cell r="H475">
            <v>18938</v>
          </cell>
          <cell r="I475">
            <v>11146</v>
          </cell>
          <cell r="J475">
            <v>10706</v>
          </cell>
          <cell r="K475">
            <v>2393</v>
          </cell>
          <cell r="L475">
            <v>1748</v>
          </cell>
          <cell r="M475">
            <v>19162</v>
          </cell>
          <cell r="N475">
            <v>3490</v>
          </cell>
          <cell r="O475">
            <v>20565</v>
          </cell>
          <cell r="P475">
            <v>4080</v>
          </cell>
          <cell r="Q475">
            <v>171748</v>
          </cell>
          <cell r="R475">
            <v>142312</v>
          </cell>
          <cell r="S475">
            <v>105113</v>
          </cell>
          <cell r="T475">
            <v>79611</v>
          </cell>
          <cell r="U475">
            <v>15856</v>
          </cell>
          <cell r="V475">
            <v>12237</v>
          </cell>
          <cell r="W475">
            <v>12938</v>
          </cell>
          <cell r="X475">
            <v>9719</v>
          </cell>
          <cell r="Y475">
            <v>54</v>
          </cell>
          <cell r="Z475">
            <v>10</v>
          </cell>
          <cell r="AA475">
            <v>354</v>
          </cell>
          <cell r="AB475">
            <v>287</v>
          </cell>
          <cell r="AC475">
            <v>1289</v>
          </cell>
          <cell r="AD475">
            <v>974</v>
          </cell>
          <cell r="AE475">
            <v>922</v>
          </cell>
          <cell r="AF475">
            <v>902</v>
          </cell>
          <cell r="AG475">
            <v>37</v>
          </cell>
          <cell r="AH475">
            <v>75</v>
          </cell>
          <cell r="AI475" t="str">
            <v/>
          </cell>
          <cell r="AJ475">
            <v>-3</v>
          </cell>
          <cell r="AK475" t="str">
            <v/>
          </cell>
          <cell r="AL475">
            <v>0</v>
          </cell>
          <cell r="AM475" t="str">
            <v/>
          </cell>
          <cell r="AN475">
            <v>0</v>
          </cell>
          <cell r="AO475" t="str">
            <v/>
          </cell>
          <cell r="AP475">
            <v>0</v>
          </cell>
          <cell r="AQ475" t="str">
            <v/>
          </cell>
          <cell r="AR475">
            <v>0</v>
          </cell>
          <cell r="AS475" t="str">
            <v/>
          </cell>
          <cell r="AT475">
            <v>0</v>
          </cell>
          <cell r="AU475" t="str">
            <v/>
          </cell>
          <cell r="AV475">
            <v>0</v>
          </cell>
          <cell r="AW475">
            <v>261</v>
          </cell>
          <cell r="AX475">
            <v>264</v>
          </cell>
          <cell r="AY475">
            <v>374</v>
          </cell>
          <cell r="AZ475">
            <v>414</v>
          </cell>
          <cell r="BA475">
            <v>10</v>
          </cell>
          <cell r="BB475">
            <v>0</v>
          </cell>
          <cell r="BC475">
            <v>625</v>
          </cell>
          <cell r="BD475">
            <v>678</v>
          </cell>
          <cell r="BE475">
            <v>185</v>
          </cell>
          <cell r="BF475">
            <v>29</v>
          </cell>
          <cell r="BG475">
            <v>90</v>
          </cell>
          <cell r="BH475" t="str">
            <v/>
          </cell>
          <cell r="BI475">
            <v>0</v>
          </cell>
          <cell r="BJ475">
            <v>89</v>
          </cell>
          <cell r="BK475" t="str">
            <v>周长琰</v>
          </cell>
          <cell r="BL475" t="str">
            <v>陈晓梅</v>
          </cell>
          <cell r="BM475" t="str">
            <v>杨子云</v>
          </cell>
          <cell r="BN475" t="str">
            <v>18201467909</v>
          </cell>
          <cell r="BO475" t="str">
            <v>2025-03-17</v>
          </cell>
        </row>
        <row r="476">
          <cell r="A476" t="str">
            <v>911101127177387826</v>
          </cell>
          <cell r="B476" t="str">
            <v>北京市京联鑫路用材料有限公司</v>
          </cell>
          <cell r="C476" t="str">
            <v>2025</v>
          </cell>
          <cell r="D476" t="str">
            <v>2</v>
          </cell>
          <cell r="E476">
            <v>287031</v>
          </cell>
          <cell r="F476">
            <v>200551</v>
          </cell>
          <cell r="G476">
            <v>165726</v>
          </cell>
          <cell r="H476">
            <v>130349</v>
          </cell>
          <cell r="I476">
            <v>66058</v>
          </cell>
          <cell r="J476">
            <v>15818</v>
          </cell>
          <cell r="K476">
            <v>0</v>
          </cell>
          <cell r="L476">
            <v>0</v>
          </cell>
          <cell r="M476">
            <v>85272</v>
          </cell>
          <cell r="N476">
            <v>66058</v>
          </cell>
          <cell r="O476">
            <v>83378</v>
          </cell>
          <cell r="P476">
            <v>15818</v>
          </cell>
          <cell r="Q476">
            <v>310923</v>
          </cell>
          <cell r="R476">
            <v>225746</v>
          </cell>
          <cell r="S476">
            <v>142548</v>
          </cell>
          <cell r="T476">
            <v>78738</v>
          </cell>
          <cell r="U476">
            <v>76616</v>
          </cell>
          <cell r="V476">
            <v>93494</v>
          </cell>
          <cell r="W476">
            <v>76226</v>
          </cell>
          <cell r="X476">
            <v>90973</v>
          </cell>
          <cell r="Y476">
            <v>811</v>
          </cell>
          <cell r="Z476">
            <v>1109</v>
          </cell>
          <cell r="AA476" t="str">
            <v/>
          </cell>
          <cell r="AB476">
            <v>0</v>
          </cell>
          <cell r="AC476">
            <v>2294</v>
          </cell>
          <cell r="AD476">
            <v>5846</v>
          </cell>
          <cell r="AE476">
            <v>2733</v>
          </cell>
          <cell r="AF476">
            <v>0</v>
          </cell>
          <cell r="AG476">
            <v>4</v>
          </cell>
          <cell r="AH476">
            <v>3</v>
          </cell>
          <cell r="AI476" t="str">
            <v/>
          </cell>
          <cell r="AJ476">
            <v>0</v>
          </cell>
          <cell r="AK476" t="str">
            <v/>
          </cell>
          <cell r="AL476">
            <v>0</v>
          </cell>
          <cell r="AM476" t="str">
            <v/>
          </cell>
          <cell r="AN476">
            <v>0</v>
          </cell>
          <cell r="AO476" t="str">
            <v/>
          </cell>
          <cell r="AP476">
            <v>0</v>
          </cell>
          <cell r="AQ476" t="str">
            <v/>
          </cell>
          <cell r="AR476">
            <v>0</v>
          </cell>
          <cell r="AS476" t="str">
            <v/>
          </cell>
          <cell r="AT476">
            <v>0</v>
          </cell>
          <cell r="AU476" t="str">
            <v/>
          </cell>
          <cell r="AV476">
            <v>0</v>
          </cell>
          <cell r="AW476">
            <v>-5451</v>
          </cell>
          <cell r="AX476">
            <v>-4436</v>
          </cell>
          <cell r="AY476">
            <v>3985</v>
          </cell>
          <cell r="AZ476">
            <v>5769</v>
          </cell>
          <cell r="BA476">
            <v>51</v>
          </cell>
          <cell r="BB476">
            <v>0</v>
          </cell>
          <cell r="BC476">
            <v>-1517</v>
          </cell>
          <cell r="BD476">
            <v>1332</v>
          </cell>
          <cell r="BE476">
            <v>7666</v>
          </cell>
          <cell r="BF476">
            <v>10608</v>
          </cell>
          <cell r="BG476">
            <v>231</v>
          </cell>
          <cell r="BH476" t="str">
            <v/>
          </cell>
          <cell r="BI476">
            <v>0</v>
          </cell>
          <cell r="BJ476">
            <v>242</v>
          </cell>
          <cell r="BK476" t="str">
            <v>杨富</v>
          </cell>
          <cell r="BL476" t="str">
            <v>杨志金</v>
          </cell>
          <cell r="BM476" t="str">
            <v>刘艳庆</v>
          </cell>
          <cell r="BN476" t="str">
            <v>61589615</v>
          </cell>
          <cell r="BO476" t="str">
            <v>2025-03-12</v>
          </cell>
        </row>
        <row r="477">
          <cell r="A477" t="str">
            <v>91110302600000450T</v>
          </cell>
          <cell r="B477" t="str">
            <v>北京新亚洲大力机械有限公司</v>
          </cell>
          <cell r="C477" t="str">
            <v>2025</v>
          </cell>
          <cell r="D477" t="str">
            <v>2</v>
          </cell>
          <cell r="E477">
            <v>29856</v>
          </cell>
          <cell r="F477">
            <v>29788</v>
          </cell>
          <cell r="G477">
            <v>1240</v>
          </cell>
          <cell r="H477">
            <v>635</v>
          </cell>
          <cell r="I477">
            <v>16107</v>
          </cell>
          <cell r="J477">
            <v>17976</v>
          </cell>
          <cell r="K477">
            <v>8803</v>
          </cell>
          <cell r="L477">
            <v>8430</v>
          </cell>
          <cell r="M477">
            <v>5105</v>
          </cell>
          <cell r="N477">
            <v>7304</v>
          </cell>
          <cell r="O477">
            <v>5098</v>
          </cell>
          <cell r="P477">
            <v>9546</v>
          </cell>
          <cell r="Q477">
            <v>30243</v>
          </cell>
          <cell r="R477">
            <v>30345</v>
          </cell>
          <cell r="S477">
            <v>8670</v>
          </cell>
          <cell r="T477">
            <v>9058</v>
          </cell>
          <cell r="U477">
            <v>2246</v>
          </cell>
          <cell r="V477">
            <v>3826</v>
          </cell>
          <cell r="W477">
            <v>1486</v>
          </cell>
          <cell r="X477">
            <v>2481</v>
          </cell>
          <cell r="Y477">
            <v>7</v>
          </cell>
          <cell r="Z477">
            <v>7</v>
          </cell>
          <cell r="AA477">
            <v>83</v>
          </cell>
          <cell r="AB477">
            <v>177</v>
          </cell>
          <cell r="AC477">
            <v>963</v>
          </cell>
          <cell r="AD477">
            <v>934</v>
          </cell>
          <cell r="AE477">
            <v>174</v>
          </cell>
          <cell r="AF477">
            <v>249</v>
          </cell>
          <cell r="AG477">
            <v>-2</v>
          </cell>
          <cell r="AH477">
            <v>1</v>
          </cell>
          <cell r="AI477" t="str">
            <v/>
          </cell>
          <cell r="AJ477">
            <v>0</v>
          </cell>
          <cell r="AK477" t="str">
            <v/>
          </cell>
          <cell r="AL477">
            <v>0</v>
          </cell>
          <cell r="AM477" t="str">
            <v/>
          </cell>
          <cell r="AN477">
            <v>0</v>
          </cell>
          <cell r="AO477" t="str">
            <v/>
          </cell>
          <cell r="AP477">
            <v>0</v>
          </cell>
          <cell r="AQ477" t="str">
            <v/>
          </cell>
          <cell r="AR477">
            <v>0</v>
          </cell>
          <cell r="AS477" t="str">
            <v/>
          </cell>
          <cell r="AT477">
            <v>0</v>
          </cell>
          <cell r="AU477" t="str">
            <v/>
          </cell>
          <cell r="AV477">
            <v>0</v>
          </cell>
          <cell r="AW477">
            <v>-465</v>
          </cell>
          <cell r="AX477">
            <v>-23</v>
          </cell>
          <cell r="AY477" t="str">
            <v/>
          </cell>
          <cell r="AZ477">
            <v>0</v>
          </cell>
          <cell r="BA477" t="str">
            <v/>
          </cell>
          <cell r="BB477">
            <v>0</v>
          </cell>
          <cell r="BC477">
            <v>-465</v>
          </cell>
          <cell r="BD477">
            <v>-23</v>
          </cell>
          <cell r="BE477">
            <v>31</v>
          </cell>
          <cell r="BF477">
            <v>25</v>
          </cell>
          <cell r="BG477">
            <v>28</v>
          </cell>
          <cell r="BH477" t="str">
            <v/>
          </cell>
          <cell r="BI477">
            <v>0</v>
          </cell>
          <cell r="BJ477">
            <v>27</v>
          </cell>
          <cell r="BK477" t="str">
            <v>陈绍润</v>
          </cell>
          <cell r="BL477" t="str">
            <v>刘红</v>
          </cell>
          <cell r="BM477" t="str">
            <v>徐惠芳</v>
          </cell>
          <cell r="BN477" t="str">
            <v>13521110890</v>
          </cell>
          <cell r="BO477" t="str">
            <v>2025-03-13</v>
          </cell>
        </row>
        <row r="478">
          <cell r="A478" t="str">
            <v>911103027481010718</v>
          </cell>
          <cell r="B478" t="str">
            <v>北京东方兴盛不锈钢加工有限公司</v>
          </cell>
          <cell r="C478" t="str">
            <v>2025</v>
          </cell>
          <cell r="D478" t="str">
            <v>2</v>
          </cell>
          <cell r="E478">
            <v>10339</v>
          </cell>
          <cell r="F478">
            <v>38489</v>
          </cell>
          <cell r="G478">
            <v>-570</v>
          </cell>
          <cell r="H478">
            <v>0</v>
          </cell>
          <cell r="I478">
            <v>10825</v>
          </cell>
          <cell r="J478">
            <v>23105</v>
          </cell>
          <cell r="K478">
            <v>2786</v>
          </cell>
          <cell r="L478">
            <v>3925</v>
          </cell>
          <cell r="M478">
            <v>13920</v>
          </cell>
          <cell r="N478">
            <v>7888</v>
          </cell>
          <cell r="O478">
            <v>22705</v>
          </cell>
          <cell r="P478">
            <v>18590</v>
          </cell>
          <cell r="Q478">
            <v>14414</v>
          </cell>
          <cell r="R478">
            <v>44042</v>
          </cell>
          <cell r="S478">
            <v>4553</v>
          </cell>
          <cell r="T478">
            <v>31736</v>
          </cell>
          <cell r="U478">
            <v>1210</v>
          </cell>
          <cell r="V478">
            <v>18659</v>
          </cell>
          <cell r="W478">
            <v>33</v>
          </cell>
          <cell r="X478">
            <v>22334</v>
          </cell>
          <cell r="Y478">
            <v>7</v>
          </cell>
          <cell r="Z478">
            <v>67</v>
          </cell>
          <cell r="AA478">
            <v>0</v>
          </cell>
          <cell r="AB478">
            <v>424</v>
          </cell>
          <cell r="AC478">
            <v>54</v>
          </cell>
          <cell r="AD478">
            <v>312</v>
          </cell>
          <cell r="AE478" t="str">
            <v/>
          </cell>
          <cell r="AF478">
            <v>0</v>
          </cell>
          <cell r="AG478">
            <v>1</v>
          </cell>
          <cell r="AH478">
            <v>1</v>
          </cell>
          <cell r="AI478" t="str">
            <v/>
          </cell>
          <cell r="AJ478">
            <v>0</v>
          </cell>
          <cell r="AK478" t="str">
            <v/>
          </cell>
          <cell r="AL478">
            <v>0</v>
          </cell>
          <cell r="AM478" t="str">
            <v/>
          </cell>
          <cell r="AN478">
            <v>0</v>
          </cell>
          <cell r="AO478" t="str">
            <v/>
          </cell>
          <cell r="AP478">
            <v>0</v>
          </cell>
          <cell r="AQ478" t="str">
            <v/>
          </cell>
          <cell r="AR478">
            <v>0</v>
          </cell>
          <cell r="AS478" t="str">
            <v/>
          </cell>
          <cell r="AT478">
            <v>0</v>
          </cell>
          <cell r="AU478" t="str">
            <v/>
          </cell>
          <cell r="AV478">
            <v>0</v>
          </cell>
          <cell r="AW478">
            <v>1115</v>
          </cell>
          <cell r="AX478">
            <v>-4560</v>
          </cell>
          <cell r="AY478" t="str">
            <v/>
          </cell>
          <cell r="AZ478">
            <v>1</v>
          </cell>
          <cell r="BA478" t="str">
            <v/>
          </cell>
          <cell r="BB478">
            <v>0</v>
          </cell>
          <cell r="BC478">
            <v>1115</v>
          </cell>
          <cell r="BD478">
            <v>-4558</v>
          </cell>
          <cell r="BE478">
            <v>60</v>
          </cell>
          <cell r="BF478">
            <v>232</v>
          </cell>
          <cell r="BG478">
            <v>2</v>
          </cell>
          <cell r="BH478">
            <v>0</v>
          </cell>
          <cell r="BI478">
            <v>0</v>
          </cell>
          <cell r="BJ478">
            <v>16</v>
          </cell>
          <cell r="BK478" t="str">
            <v>乔金利</v>
          </cell>
          <cell r="BL478" t="str">
            <v>张晓芸</v>
          </cell>
          <cell r="BM478" t="str">
            <v>吴冉冉</v>
          </cell>
          <cell r="BN478" t="str">
            <v>15615082009</v>
          </cell>
          <cell r="BO478" t="str">
            <v>2025-03-17</v>
          </cell>
        </row>
        <row r="479">
          <cell r="A479" t="str">
            <v>911101128024336845</v>
          </cell>
          <cell r="B479" t="str">
            <v>北京大地泽林硅业有限公司</v>
          </cell>
          <cell r="C479" t="str">
            <v>2025</v>
          </cell>
          <cell r="D479" t="str">
            <v>2</v>
          </cell>
          <cell r="E479">
            <v>211008</v>
          </cell>
          <cell r="F479">
            <v>278980</v>
          </cell>
          <cell r="G479">
            <v>75091</v>
          </cell>
          <cell r="H479">
            <v>107519</v>
          </cell>
          <cell r="I479">
            <v>6368</v>
          </cell>
          <cell r="J479">
            <v>7386</v>
          </cell>
          <cell r="K479">
            <v>6368</v>
          </cell>
          <cell r="L479">
            <v>7386</v>
          </cell>
          <cell r="M479">
            <v>9538</v>
          </cell>
          <cell r="N479" t="str">
            <v/>
          </cell>
          <cell r="O479">
            <v>10886</v>
          </cell>
          <cell r="P479">
            <v>0</v>
          </cell>
          <cell r="Q479">
            <v>212640</v>
          </cell>
          <cell r="R479">
            <v>280983</v>
          </cell>
          <cell r="S479">
            <v>131604</v>
          </cell>
          <cell r="T479">
            <v>209886</v>
          </cell>
          <cell r="U479">
            <v>8853</v>
          </cell>
          <cell r="V479">
            <v>15122</v>
          </cell>
          <cell r="W479">
            <v>7484</v>
          </cell>
          <cell r="X479">
            <v>13618</v>
          </cell>
          <cell r="Y479">
            <v>10</v>
          </cell>
          <cell r="Z479">
            <v>27</v>
          </cell>
          <cell r="AA479">
            <v>420</v>
          </cell>
          <cell r="AB479">
            <v>30</v>
          </cell>
          <cell r="AC479">
            <v>284</v>
          </cell>
          <cell r="AD479">
            <v>49</v>
          </cell>
          <cell r="AE479" t="str">
            <v/>
          </cell>
          <cell r="AF479">
            <v>0</v>
          </cell>
          <cell r="AG479" t="str">
            <v/>
          </cell>
          <cell r="AH479">
            <v>20</v>
          </cell>
          <cell r="AI479" t="str">
            <v/>
          </cell>
          <cell r="AJ479">
            <v>0</v>
          </cell>
          <cell r="AK479" t="str">
            <v/>
          </cell>
          <cell r="AL479">
            <v>0</v>
          </cell>
          <cell r="AM479" t="str">
            <v/>
          </cell>
          <cell r="AN479">
            <v>0</v>
          </cell>
          <cell r="AO479" t="str">
            <v/>
          </cell>
          <cell r="AP479">
            <v>0</v>
          </cell>
          <cell r="AQ479" t="str">
            <v/>
          </cell>
          <cell r="AR479">
            <v>0</v>
          </cell>
          <cell r="AS479" t="str">
            <v/>
          </cell>
          <cell r="AT479">
            <v>0</v>
          </cell>
          <cell r="AU479" t="str">
            <v/>
          </cell>
          <cell r="AV479">
            <v>0</v>
          </cell>
          <cell r="AW479">
            <v>654</v>
          </cell>
          <cell r="AX479">
            <v>1378</v>
          </cell>
          <cell r="AY479" t="str">
            <v/>
          </cell>
          <cell r="AZ479">
            <v>0</v>
          </cell>
          <cell r="BA479" t="str">
            <v/>
          </cell>
          <cell r="BB479">
            <v>0</v>
          </cell>
          <cell r="BC479">
            <v>654</v>
          </cell>
          <cell r="BD479">
            <v>1378</v>
          </cell>
          <cell r="BE479">
            <v>100</v>
          </cell>
          <cell r="BF479">
            <v>268</v>
          </cell>
          <cell r="BG479">
            <v>8</v>
          </cell>
          <cell r="BH479" t="str">
            <v/>
          </cell>
          <cell r="BI479">
            <v>0</v>
          </cell>
          <cell r="BJ479">
            <v>49</v>
          </cell>
          <cell r="BK479" t="str">
            <v>马国君</v>
          </cell>
          <cell r="BL479" t="str">
            <v>张晓娜</v>
          </cell>
          <cell r="BM479" t="str">
            <v>张晓娜</v>
          </cell>
          <cell r="BN479" t="str">
            <v>61586099</v>
          </cell>
          <cell r="BO479" t="str">
            <v>2025-03-18</v>
          </cell>
        </row>
        <row r="480">
          <cell r="A480" t="str">
            <v>911101057795038152</v>
          </cell>
          <cell r="B480" t="str">
            <v>北京天利流程技术有限公司</v>
          </cell>
          <cell r="C480" t="str">
            <v>2025</v>
          </cell>
          <cell r="D480" t="str">
            <v>2</v>
          </cell>
          <cell r="E480">
            <v>278125</v>
          </cell>
          <cell r="F480">
            <v>342215</v>
          </cell>
          <cell r="G480">
            <v>113621</v>
          </cell>
          <cell r="H480">
            <v>131205</v>
          </cell>
          <cell r="I480">
            <v>88068</v>
          </cell>
          <cell r="J480">
            <v>136626</v>
          </cell>
          <cell r="K480" t="str">
            <v/>
          </cell>
          <cell r="L480">
            <v>0</v>
          </cell>
          <cell r="M480">
            <v>2620</v>
          </cell>
          <cell r="N480">
            <v>7347</v>
          </cell>
          <cell r="O480">
            <v>3500</v>
          </cell>
          <cell r="P480">
            <v>9475</v>
          </cell>
          <cell r="Q480">
            <v>290342</v>
          </cell>
          <cell r="R480">
            <v>355038</v>
          </cell>
          <cell r="S480">
            <v>168819</v>
          </cell>
          <cell r="T480">
            <v>259999</v>
          </cell>
          <cell r="U480">
            <v>3731</v>
          </cell>
          <cell r="V480">
            <v>59871</v>
          </cell>
          <cell r="W480">
            <v>2665</v>
          </cell>
          <cell r="X480">
            <v>45298</v>
          </cell>
          <cell r="Y480">
            <v>142</v>
          </cell>
          <cell r="Z480">
            <v>74</v>
          </cell>
          <cell r="AA480">
            <v>1148</v>
          </cell>
          <cell r="AB480">
            <v>599</v>
          </cell>
          <cell r="AC480">
            <v>599</v>
          </cell>
          <cell r="AD480">
            <v>1061</v>
          </cell>
          <cell r="AE480">
            <v>1390</v>
          </cell>
          <cell r="AF480">
            <v>971</v>
          </cell>
          <cell r="AG480">
            <v>27</v>
          </cell>
          <cell r="AH480">
            <v>95</v>
          </cell>
          <cell r="AI480" t="str">
            <v/>
          </cell>
          <cell r="AJ480">
            <v>0</v>
          </cell>
          <cell r="AK480" t="str">
            <v/>
          </cell>
          <cell r="AL480">
            <v>0</v>
          </cell>
          <cell r="AM480" t="str">
            <v/>
          </cell>
          <cell r="AN480">
            <v>0</v>
          </cell>
          <cell r="AO480" t="str">
            <v/>
          </cell>
          <cell r="AP480">
            <v>0</v>
          </cell>
          <cell r="AQ480" t="str">
            <v/>
          </cell>
          <cell r="AR480">
            <v>0</v>
          </cell>
          <cell r="AS480" t="str">
            <v/>
          </cell>
          <cell r="AT480">
            <v>0</v>
          </cell>
          <cell r="AU480" t="str">
            <v/>
          </cell>
          <cell r="AV480">
            <v>0</v>
          </cell>
          <cell r="AW480">
            <v>-2240</v>
          </cell>
          <cell r="AX480">
            <v>11773</v>
          </cell>
          <cell r="AY480">
            <v>872</v>
          </cell>
          <cell r="AZ480">
            <v>47</v>
          </cell>
          <cell r="BA480" t="str">
            <v/>
          </cell>
          <cell r="BB480">
            <v>0</v>
          </cell>
          <cell r="BC480">
            <v>-1367</v>
          </cell>
          <cell r="BD480">
            <v>11820</v>
          </cell>
          <cell r="BE480">
            <v>1782</v>
          </cell>
          <cell r="BF480">
            <v>2655</v>
          </cell>
          <cell r="BG480">
            <v>74</v>
          </cell>
          <cell r="BH480">
            <v>0</v>
          </cell>
          <cell r="BI480">
            <v>0</v>
          </cell>
          <cell r="BJ480">
            <v>88</v>
          </cell>
          <cell r="BK480" t="str">
            <v>聂鹏</v>
          </cell>
          <cell r="BL480" t="str">
            <v>曾宪芝</v>
          </cell>
          <cell r="BM480" t="str">
            <v>王娜</v>
          </cell>
          <cell r="BN480" t="str">
            <v>13161198881</v>
          </cell>
          <cell r="BO480" t="str">
            <v>2025-03-17</v>
          </cell>
        </row>
        <row r="481">
          <cell r="A481" t="str">
            <v>9111011273556371X8</v>
          </cell>
          <cell r="B481" t="str">
            <v>北京博海升彩色印刷有限公司</v>
          </cell>
          <cell r="C481" t="str">
            <v>2025</v>
          </cell>
          <cell r="D481" t="str">
            <v>2</v>
          </cell>
          <cell r="E481">
            <v>105032</v>
          </cell>
          <cell r="F481">
            <v>84723</v>
          </cell>
          <cell r="G481">
            <v>10289</v>
          </cell>
          <cell r="H481">
            <v>9896</v>
          </cell>
          <cell r="I481">
            <v>3241</v>
          </cell>
          <cell r="J481">
            <v>3753</v>
          </cell>
          <cell r="K481">
            <v>0</v>
          </cell>
          <cell r="L481">
            <v>0</v>
          </cell>
          <cell r="M481">
            <v>83625</v>
          </cell>
          <cell r="N481">
            <v>3241</v>
          </cell>
          <cell r="O481">
            <v>107821</v>
          </cell>
          <cell r="P481">
            <v>3753</v>
          </cell>
          <cell r="Q481">
            <v>200514</v>
          </cell>
          <cell r="R481">
            <v>204742</v>
          </cell>
          <cell r="S481">
            <v>64759</v>
          </cell>
          <cell r="T481">
            <v>72025</v>
          </cell>
          <cell r="U481">
            <v>15821</v>
          </cell>
          <cell r="V481">
            <v>17824</v>
          </cell>
          <cell r="W481">
            <v>14844</v>
          </cell>
          <cell r="X481">
            <v>13426</v>
          </cell>
          <cell r="Y481">
            <v>23</v>
          </cell>
          <cell r="Z481">
            <v>4</v>
          </cell>
          <cell r="AA481">
            <v>774</v>
          </cell>
          <cell r="AB481">
            <v>838</v>
          </cell>
          <cell r="AC481">
            <v>1945</v>
          </cell>
          <cell r="AD481">
            <v>2096</v>
          </cell>
          <cell r="AE481">
            <v>952</v>
          </cell>
          <cell r="AF481">
            <v>721</v>
          </cell>
          <cell r="AG481">
            <v>-95</v>
          </cell>
          <cell r="AH481">
            <v>-188</v>
          </cell>
          <cell r="AI481" t="str">
            <v/>
          </cell>
          <cell r="AJ481">
            <v>0</v>
          </cell>
          <cell r="AK481" t="str">
            <v/>
          </cell>
          <cell r="AL481">
            <v>0</v>
          </cell>
          <cell r="AM481" t="str">
            <v/>
          </cell>
          <cell r="AN481">
            <v>0</v>
          </cell>
          <cell r="AO481" t="str">
            <v/>
          </cell>
          <cell r="AP481">
            <v>0</v>
          </cell>
          <cell r="AQ481" t="str">
            <v/>
          </cell>
          <cell r="AR481">
            <v>0</v>
          </cell>
          <cell r="AS481" t="str">
            <v/>
          </cell>
          <cell r="AT481">
            <v>0</v>
          </cell>
          <cell r="AU481" t="str">
            <v/>
          </cell>
          <cell r="AV481">
            <v>0</v>
          </cell>
          <cell r="AW481">
            <v>-2622</v>
          </cell>
          <cell r="AX481">
            <v>927</v>
          </cell>
          <cell r="AY481">
            <v>105</v>
          </cell>
          <cell r="AZ481">
            <v>0</v>
          </cell>
          <cell r="BA481" t="str">
            <v/>
          </cell>
          <cell r="BB481">
            <v>0</v>
          </cell>
          <cell r="BC481">
            <v>-2517</v>
          </cell>
          <cell r="BD481">
            <v>927</v>
          </cell>
          <cell r="BE481">
            <v>227</v>
          </cell>
          <cell r="BF481">
            <v>-246</v>
          </cell>
          <cell r="BG481">
            <v>102</v>
          </cell>
          <cell r="BH481" t="str">
            <v/>
          </cell>
          <cell r="BI481">
            <v>139</v>
          </cell>
          <cell r="BJ481">
            <v>106</v>
          </cell>
          <cell r="BK481" t="str">
            <v>孙立双</v>
          </cell>
          <cell r="BL481" t="str">
            <v>张学锋</v>
          </cell>
          <cell r="BM481" t="str">
            <v>张学锋</v>
          </cell>
          <cell r="BN481" t="str">
            <v>60594509</v>
          </cell>
          <cell r="BO481" t="str">
            <v>2025-03-12</v>
          </cell>
        </row>
        <row r="482">
          <cell r="A482" t="str">
            <v>91110302700128486P</v>
          </cell>
          <cell r="B482" t="str">
            <v>北京索德电气工业有限公司</v>
          </cell>
          <cell r="C482" t="str">
            <v>2025</v>
          </cell>
          <cell r="D482" t="str">
            <v>2</v>
          </cell>
          <cell r="E482">
            <v>145317</v>
          </cell>
          <cell r="F482">
            <v>277222</v>
          </cell>
          <cell r="G482">
            <v>45701</v>
          </cell>
          <cell r="H482">
            <v>140402</v>
          </cell>
          <cell r="I482">
            <v>62592</v>
          </cell>
          <cell r="J482">
            <v>95931</v>
          </cell>
          <cell r="K482">
            <v>25547</v>
          </cell>
          <cell r="L482">
            <v>39160</v>
          </cell>
          <cell r="M482">
            <v>23430</v>
          </cell>
          <cell r="N482">
            <v>33701</v>
          </cell>
          <cell r="O482">
            <v>23385</v>
          </cell>
          <cell r="P482">
            <v>45316</v>
          </cell>
          <cell r="Q482">
            <v>224143</v>
          </cell>
          <cell r="R482">
            <v>377668</v>
          </cell>
          <cell r="S482">
            <v>204771</v>
          </cell>
          <cell r="T482">
            <v>212736</v>
          </cell>
          <cell r="U482">
            <v>6515</v>
          </cell>
          <cell r="V482">
            <v>9777</v>
          </cell>
          <cell r="W482">
            <v>4886</v>
          </cell>
          <cell r="X482">
            <v>7333</v>
          </cell>
          <cell r="Y482">
            <v>55</v>
          </cell>
          <cell r="Z482">
            <v>26</v>
          </cell>
          <cell r="AA482">
            <v>355</v>
          </cell>
          <cell r="AB482">
            <v>627</v>
          </cell>
          <cell r="AC482">
            <v>1542</v>
          </cell>
          <cell r="AD482">
            <v>2510</v>
          </cell>
          <cell r="AE482" t="str">
            <v/>
          </cell>
          <cell r="AF482">
            <v>0</v>
          </cell>
          <cell r="AG482">
            <v>520</v>
          </cell>
          <cell r="AH482">
            <v>287</v>
          </cell>
          <cell r="AI482" t="str">
            <v/>
          </cell>
          <cell r="AJ482">
            <v>0</v>
          </cell>
          <cell r="AK482" t="str">
            <v/>
          </cell>
          <cell r="AL482">
            <v>0</v>
          </cell>
          <cell r="AM482" t="str">
            <v/>
          </cell>
          <cell r="AN482">
            <v>0</v>
          </cell>
          <cell r="AO482" t="str">
            <v/>
          </cell>
          <cell r="AP482">
            <v>0</v>
          </cell>
          <cell r="AQ482" t="str">
            <v/>
          </cell>
          <cell r="AR482">
            <v>0</v>
          </cell>
          <cell r="AS482" t="str">
            <v/>
          </cell>
          <cell r="AT482">
            <v>0</v>
          </cell>
          <cell r="AU482" t="str">
            <v/>
          </cell>
          <cell r="AV482">
            <v>0</v>
          </cell>
          <cell r="AW482">
            <v>-843</v>
          </cell>
          <cell r="AX482">
            <v>-1005</v>
          </cell>
          <cell r="AY482">
            <v>7</v>
          </cell>
          <cell r="AZ482">
            <v>11</v>
          </cell>
          <cell r="BA482">
            <v>1</v>
          </cell>
          <cell r="BB482">
            <v>37</v>
          </cell>
          <cell r="BC482">
            <v>-837</v>
          </cell>
          <cell r="BD482">
            <v>-1031</v>
          </cell>
          <cell r="BE482">
            <v>462</v>
          </cell>
          <cell r="BF482">
            <v>221</v>
          </cell>
          <cell r="BG482">
            <v>129</v>
          </cell>
          <cell r="BH482" t="str">
            <v/>
          </cell>
          <cell r="BI482">
            <v>0</v>
          </cell>
          <cell r="BJ482">
            <v>261</v>
          </cell>
          <cell r="BK482" t="str">
            <v>向守兵</v>
          </cell>
          <cell r="BL482" t="str">
            <v>向守兵</v>
          </cell>
          <cell r="BM482" t="str">
            <v>班桂红</v>
          </cell>
          <cell r="BN482" t="str">
            <v>13520883888</v>
          </cell>
          <cell r="BO482" t="str">
            <v>2025-03-18</v>
          </cell>
        </row>
        <row r="483">
          <cell r="A483" t="str">
            <v>9111030260051841XY</v>
          </cell>
          <cell r="B483" t="str">
            <v>维纳尔（北京）电气系统有限公司</v>
          </cell>
          <cell r="C483" t="str">
            <v>2025</v>
          </cell>
          <cell r="D483" t="str">
            <v>2</v>
          </cell>
          <cell r="E483">
            <v>62402</v>
          </cell>
          <cell r="F483">
            <v>53008</v>
          </cell>
          <cell r="G483">
            <v>24494</v>
          </cell>
          <cell r="H483">
            <v>17202</v>
          </cell>
          <cell r="I483">
            <v>27041</v>
          </cell>
          <cell r="J483">
            <v>24955</v>
          </cell>
          <cell r="K483">
            <v>3072</v>
          </cell>
          <cell r="L483">
            <v>2633</v>
          </cell>
          <cell r="M483">
            <v>10519</v>
          </cell>
          <cell r="N483">
            <v>4486</v>
          </cell>
          <cell r="O483">
            <v>10354</v>
          </cell>
          <cell r="P483">
            <v>4839</v>
          </cell>
          <cell r="Q483">
            <v>66595</v>
          </cell>
          <cell r="R483">
            <v>58179</v>
          </cell>
          <cell r="S483">
            <v>16015</v>
          </cell>
          <cell r="T483">
            <v>25788</v>
          </cell>
          <cell r="U483">
            <v>18650</v>
          </cell>
          <cell r="V483">
            <v>12661</v>
          </cell>
          <cell r="W483">
            <v>12353</v>
          </cell>
          <cell r="X483">
            <v>7502</v>
          </cell>
          <cell r="Y483">
            <v>45</v>
          </cell>
          <cell r="Z483">
            <v>90</v>
          </cell>
          <cell r="AA483">
            <v>1626</v>
          </cell>
          <cell r="AB483">
            <v>1834</v>
          </cell>
          <cell r="AC483">
            <v>2354</v>
          </cell>
          <cell r="AD483">
            <v>2642</v>
          </cell>
          <cell r="AE483">
            <v>457</v>
          </cell>
          <cell r="AF483">
            <v>506</v>
          </cell>
          <cell r="AG483">
            <v>3</v>
          </cell>
          <cell r="AH483">
            <v>109</v>
          </cell>
          <cell r="AI483" t="str">
            <v/>
          </cell>
          <cell r="AJ483">
            <v>0</v>
          </cell>
          <cell r="AK483" t="str">
            <v/>
          </cell>
          <cell r="AL483">
            <v>0</v>
          </cell>
          <cell r="AM483" t="str">
            <v/>
          </cell>
          <cell r="AN483">
            <v>0</v>
          </cell>
          <cell r="AO483" t="str">
            <v/>
          </cell>
          <cell r="AP483">
            <v>0</v>
          </cell>
          <cell r="AQ483" t="str">
            <v/>
          </cell>
          <cell r="AR483">
            <v>0</v>
          </cell>
          <cell r="AS483" t="str">
            <v/>
          </cell>
          <cell r="AT483">
            <v>0</v>
          </cell>
          <cell r="AU483" t="str">
            <v/>
          </cell>
          <cell r="AV483">
            <v>0</v>
          </cell>
          <cell r="AW483">
            <v>1812</v>
          </cell>
          <cell r="AX483">
            <v>-22</v>
          </cell>
          <cell r="AY483" t="str">
            <v/>
          </cell>
          <cell r="AZ483">
            <v>0</v>
          </cell>
          <cell r="BA483" t="str">
            <v/>
          </cell>
          <cell r="BB483">
            <v>0</v>
          </cell>
          <cell r="BC483">
            <v>1812</v>
          </cell>
          <cell r="BD483">
            <v>-22</v>
          </cell>
          <cell r="BE483">
            <v>160</v>
          </cell>
          <cell r="BF483">
            <v>609</v>
          </cell>
          <cell r="BG483">
            <v>54</v>
          </cell>
          <cell r="BH483" t="str">
            <v/>
          </cell>
          <cell r="BI483">
            <v>0</v>
          </cell>
          <cell r="BJ483">
            <v>55</v>
          </cell>
          <cell r="BK483" t="str">
            <v>任佩</v>
          </cell>
          <cell r="BL483" t="str">
            <v>李丽军</v>
          </cell>
          <cell r="BM483" t="str">
            <v>仇东明</v>
          </cell>
          <cell r="BN483" t="str">
            <v>13264352791</v>
          </cell>
          <cell r="BO483" t="str">
            <v>2025-03-12</v>
          </cell>
        </row>
        <row r="484">
          <cell r="A484" t="str">
            <v>91110302600028875C</v>
          </cell>
          <cell r="B484" t="str">
            <v>和路雪（中国）有限公司</v>
          </cell>
          <cell r="C484" t="str">
            <v>2025</v>
          </cell>
          <cell r="D484" t="str">
            <v>2</v>
          </cell>
          <cell r="E484">
            <v>4908652</v>
          </cell>
          <cell r="F484">
            <v>5128278</v>
          </cell>
          <cell r="G484">
            <v>201596</v>
          </cell>
          <cell r="H484">
            <v>451222</v>
          </cell>
          <cell r="I484">
            <v>176442</v>
          </cell>
          <cell r="J484">
            <v>213955</v>
          </cell>
          <cell r="K484">
            <v>128129</v>
          </cell>
          <cell r="L484">
            <v>202724</v>
          </cell>
          <cell r="M484">
            <v>2001949</v>
          </cell>
          <cell r="N484">
            <v>48313</v>
          </cell>
          <cell r="O484">
            <v>1905042</v>
          </cell>
          <cell r="P484">
            <v>11231</v>
          </cell>
          <cell r="Q484">
            <v>6284474</v>
          </cell>
          <cell r="R484">
            <v>6521877</v>
          </cell>
          <cell r="S484">
            <v>4509224</v>
          </cell>
          <cell r="T484">
            <v>4418751</v>
          </cell>
          <cell r="U484">
            <v>484946</v>
          </cell>
          <cell r="V484">
            <v>665348</v>
          </cell>
          <cell r="W484">
            <v>312451</v>
          </cell>
          <cell r="X484">
            <v>273694</v>
          </cell>
          <cell r="Y484">
            <v>2737</v>
          </cell>
          <cell r="Z484">
            <v>2786</v>
          </cell>
          <cell r="AA484">
            <v>85413</v>
          </cell>
          <cell r="AB484">
            <v>197013</v>
          </cell>
          <cell r="AC484">
            <v>19717</v>
          </cell>
          <cell r="AD484">
            <v>21383</v>
          </cell>
          <cell r="AE484" t="str">
            <v/>
          </cell>
          <cell r="AF484">
            <v>0</v>
          </cell>
          <cell r="AG484">
            <v>-2260</v>
          </cell>
          <cell r="AH484">
            <v>-9735</v>
          </cell>
          <cell r="AI484">
            <v>341</v>
          </cell>
          <cell r="AJ484">
            <v>0</v>
          </cell>
          <cell r="AK484" t="str">
            <v/>
          </cell>
          <cell r="AL484">
            <v>0</v>
          </cell>
          <cell r="AM484">
            <v>421</v>
          </cell>
          <cell r="AN484">
            <v>450</v>
          </cell>
          <cell r="AO484" t="str">
            <v/>
          </cell>
          <cell r="AP484">
            <v>0</v>
          </cell>
          <cell r="AQ484" t="str">
            <v/>
          </cell>
          <cell r="AR484">
            <v>0</v>
          </cell>
          <cell r="AS484" t="str">
            <v/>
          </cell>
          <cell r="AT484">
            <v>0</v>
          </cell>
          <cell r="AU484">
            <v>154</v>
          </cell>
          <cell r="AV484">
            <v>22600</v>
          </cell>
          <cell r="AW484">
            <v>67805</v>
          </cell>
          <cell r="AX484">
            <v>203256</v>
          </cell>
          <cell r="AY484">
            <v>2</v>
          </cell>
          <cell r="AZ484">
            <v>15</v>
          </cell>
          <cell r="BA484" t="str">
            <v/>
          </cell>
          <cell r="BB484">
            <v>0</v>
          </cell>
          <cell r="BC484">
            <v>67807</v>
          </cell>
          <cell r="BD484">
            <v>203271</v>
          </cell>
          <cell r="BE484">
            <v>49176</v>
          </cell>
          <cell r="BF484">
            <v>23780</v>
          </cell>
          <cell r="BG484">
            <v>1519</v>
          </cell>
          <cell r="BH484">
            <v>11522</v>
          </cell>
          <cell r="BI484">
            <v>27271</v>
          </cell>
          <cell r="BJ484">
            <v>1524</v>
          </cell>
          <cell r="BK484" t="str">
            <v>徐宇淙</v>
          </cell>
          <cell r="BL484" t="str">
            <v>孙潇文</v>
          </cell>
          <cell r="BM484" t="str">
            <v>舒海蓓</v>
          </cell>
          <cell r="BN484" t="str">
            <v>13611394568</v>
          </cell>
          <cell r="BO484" t="str">
            <v>2025-03-17</v>
          </cell>
        </row>
        <row r="485">
          <cell r="A485" t="str">
            <v>91110302600069255E</v>
          </cell>
          <cell r="B485" t="str">
            <v>北京蒙太因医疗器械有限公司</v>
          </cell>
          <cell r="C485" t="str">
            <v>2025</v>
          </cell>
          <cell r="D485" t="str">
            <v>2</v>
          </cell>
          <cell r="E485">
            <v>142136</v>
          </cell>
          <cell r="F485">
            <v>78122</v>
          </cell>
          <cell r="G485">
            <v>67747</v>
          </cell>
          <cell r="H485">
            <v>8358</v>
          </cell>
          <cell r="I485">
            <v>67702</v>
          </cell>
          <cell r="J485">
            <v>62111</v>
          </cell>
          <cell r="K485">
            <v>9187</v>
          </cell>
          <cell r="L485">
            <v>4521</v>
          </cell>
          <cell r="M485">
            <v>91821</v>
          </cell>
          <cell r="N485">
            <v>36769</v>
          </cell>
          <cell r="O485">
            <v>92793</v>
          </cell>
          <cell r="P485">
            <v>39042</v>
          </cell>
          <cell r="Q485">
            <v>168228</v>
          </cell>
          <cell r="R485">
            <v>107049</v>
          </cell>
          <cell r="S485">
            <v>100347</v>
          </cell>
          <cell r="T485">
            <v>65783</v>
          </cell>
          <cell r="U485">
            <v>27522</v>
          </cell>
          <cell r="V485">
            <v>30419</v>
          </cell>
          <cell r="W485">
            <v>18427</v>
          </cell>
          <cell r="X485">
            <v>19499</v>
          </cell>
          <cell r="Y485">
            <v>112</v>
          </cell>
          <cell r="Z485">
            <v>286</v>
          </cell>
          <cell r="AA485">
            <v>66</v>
          </cell>
          <cell r="AB485">
            <v>225</v>
          </cell>
          <cell r="AC485">
            <v>1139</v>
          </cell>
          <cell r="AD485">
            <v>2131</v>
          </cell>
          <cell r="AE485">
            <v>2189</v>
          </cell>
          <cell r="AF485">
            <v>2125</v>
          </cell>
          <cell r="AG485">
            <v>31</v>
          </cell>
          <cell r="AH485">
            <v>63</v>
          </cell>
          <cell r="AI485" t="str">
            <v/>
          </cell>
          <cell r="AJ485">
            <v>0</v>
          </cell>
          <cell r="AK485" t="str">
            <v/>
          </cell>
          <cell r="AL485">
            <v>0</v>
          </cell>
          <cell r="AM485" t="str">
            <v/>
          </cell>
          <cell r="AN485">
            <v>0</v>
          </cell>
          <cell r="AO485">
            <v>-203</v>
          </cell>
          <cell r="AP485">
            <v>-193</v>
          </cell>
          <cell r="AQ485" t="str">
            <v/>
          </cell>
          <cell r="AR485">
            <v>0</v>
          </cell>
          <cell r="AS485" t="str">
            <v/>
          </cell>
          <cell r="AT485">
            <v>0</v>
          </cell>
          <cell r="AU485" t="str">
            <v/>
          </cell>
          <cell r="AV485">
            <v>0</v>
          </cell>
          <cell r="AW485">
            <v>5355</v>
          </cell>
          <cell r="AX485">
            <v>5896</v>
          </cell>
          <cell r="AY485">
            <v>25</v>
          </cell>
          <cell r="AZ485">
            <v>6</v>
          </cell>
          <cell r="BA485">
            <v>0</v>
          </cell>
          <cell r="BB485">
            <v>0</v>
          </cell>
          <cell r="BC485">
            <v>5380</v>
          </cell>
          <cell r="BD485">
            <v>5902</v>
          </cell>
          <cell r="BE485">
            <v>261</v>
          </cell>
          <cell r="BF485">
            <v>-926</v>
          </cell>
          <cell r="BG485">
            <v>135</v>
          </cell>
          <cell r="BH485" t="str">
            <v/>
          </cell>
          <cell r="BI485">
            <v>0</v>
          </cell>
          <cell r="BJ485">
            <v>117</v>
          </cell>
          <cell r="BK485" t="str">
            <v>陈立静</v>
          </cell>
          <cell r="BL485" t="str">
            <v>陈倩文</v>
          </cell>
          <cell r="BM485" t="str">
            <v>李璐雅</v>
          </cell>
          <cell r="BN485" t="str">
            <v>15101084491</v>
          </cell>
          <cell r="BO485" t="str">
            <v>2025-03-13</v>
          </cell>
        </row>
        <row r="486">
          <cell r="A486" t="str">
            <v>91110302600015927M</v>
          </cell>
          <cell r="B486" t="str">
            <v>资生堂丽源化妆品有限公司</v>
          </cell>
          <cell r="C486" t="str">
            <v>2025</v>
          </cell>
          <cell r="D486" t="str">
            <v>2</v>
          </cell>
          <cell r="E486">
            <v>878785</v>
          </cell>
          <cell r="F486">
            <v>984874</v>
          </cell>
          <cell r="G486">
            <v>107475</v>
          </cell>
          <cell r="H486">
            <v>105300</v>
          </cell>
          <cell r="I486">
            <v>115196</v>
          </cell>
          <cell r="J486">
            <v>126987</v>
          </cell>
          <cell r="K486">
            <v>77370</v>
          </cell>
          <cell r="L486">
            <v>84207</v>
          </cell>
          <cell r="M486">
            <v>411898</v>
          </cell>
          <cell r="N486">
            <v>30373</v>
          </cell>
          <cell r="O486">
            <v>416403</v>
          </cell>
          <cell r="P486">
            <v>30895</v>
          </cell>
          <cell r="Q486">
            <v>990823</v>
          </cell>
          <cell r="R486">
            <v>1109269</v>
          </cell>
          <cell r="S486">
            <v>329436</v>
          </cell>
          <cell r="T486">
            <v>467870</v>
          </cell>
          <cell r="U486">
            <v>93514</v>
          </cell>
          <cell r="V486">
            <v>142294</v>
          </cell>
          <cell r="W486">
            <v>18293</v>
          </cell>
          <cell r="X486">
            <v>20108</v>
          </cell>
          <cell r="Y486">
            <v>1160</v>
          </cell>
          <cell r="Z486">
            <v>1754</v>
          </cell>
          <cell r="AA486">
            <v>82615</v>
          </cell>
          <cell r="AB486">
            <v>110339</v>
          </cell>
          <cell r="AC486">
            <v>17183</v>
          </cell>
          <cell r="AD486">
            <v>21840</v>
          </cell>
          <cell r="AE486" t="str">
            <v/>
          </cell>
          <cell r="AF486">
            <v>0</v>
          </cell>
          <cell r="AG486">
            <v>-1110</v>
          </cell>
          <cell r="AH486">
            <v>-1755</v>
          </cell>
          <cell r="AI486" t="str">
            <v/>
          </cell>
          <cell r="AJ486">
            <v>0</v>
          </cell>
          <cell r="AK486" t="str">
            <v/>
          </cell>
          <cell r="AL486">
            <v>0</v>
          </cell>
          <cell r="AM486">
            <v>149</v>
          </cell>
          <cell r="AN486">
            <v>136</v>
          </cell>
          <cell r="AO486" t="str">
            <v/>
          </cell>
          <cell r="AP486">
            <v>0</v>
          </cell>
          <cell r="AQ486" t="str">
            <v/>
          </cell>
          <cell r="AR486">
            <v>0</v>
          </cell>
          <cell r="AS486" t="str">
            <v/>
          </cell>
          <cell r="AT486">
            <v>0</v>
          </cell>
          <cell r="AU486" t="str">
            <v/>
          </cell>
          <cell r="AV486">
            <v>2</v>
          </cell>
          <cell r="AW486">
            <v>-24478</v>
          </cell>
          <cell r="AX486">
            <v>-9854</v>
          </cell>
          <cell r="AY486">
            <v>9</v>
          </cell>
          <cell r="AZ486">
            <v>17</v>
          </cell>
          <cell r="BA486" t="str">
            <v/>
          </cell>
          <cell r="BB486">
            <v>47</v>
          </cell>
          <cell r="BC486">
            <v>-24469</v>
          </cell>
          <cell r="BD486">
            <v>-9884</v>
          </cell>
          <cell r="BE486">
            <v>8954</v>
          </cell>
          <cell r="BF486">
            <v>8677</v>
          </cell>
          <cell r="BG486">
            <v>1994</v>
          </cell>
          <cell r="BH486">
            <v>-6117</v>
          </cell>
          <cell r="BI486">
            <v>-2471</v>
          </cell>
          <cell r="BJ486">
            <v>2068</v>
          </cell>
          <cell r="BK486" t="str">
            <v>佐佐木要</v>
          </cell>
          <cell r="BL486" t="str">
            <v>林辉</v>
          </cell>
          <cell r="BM486" t="str">
            <v>任书静</v>
          </cell>
          <cell r="BN486" t="str">
            <v>67883330</v>
          </cell>
          <cell r="BO486" t="str">
            <v>2025-03-13</v>
          </cell>
        </row>
        <row r="487">
          <cell r="A487" t="str">
            <v>91110000671702505K</v>
          </cell>
          <cell r="B487" t="str">
            <v>北京海纳川汽车部件股份有限公司</v>
          </cell>
          <cell r="C487" t="str">
            <v>2025</v>
          </cell>
          <cell r="D487" t="str">
            <v>2</v>
          </cell>
          <cell r="E487">
            <v>4720858</v>
          </cell>
          <cell r="F487">
            <v>3624938</v>
          </cell>
          <cell r="G487">
            <v>286876</v>
          </cell>
          <cell r="H487">
            <v>266809</v>
          </cell>
          <cell r="I487">
            <v>130271</v>
          </cell>
          <cell r="J487">
            <v>69416</v>
          </cell>
          <cell r="K487">
            <v>84054</v>
          </cell>
          <cell r="L487">
            <v>35798</v>
          </cell>
          <cell r="M487">
            <v>163024</v>
          </cell>
          <cell r="N487">
            <v>42993</v>
          </cell>
          <cell r="O487">
            <v>149264</v>
          </cell>
          <cell r="P487">
            <v>30364</v>
          </cell>
          <cell r="Q487">
            <v>12577445</v>
          </cell>
          <cell r="R487">
            <v>11231277</v>
          </cell>
          <cell r="S487">
            <v>1454584</v>
          </cell>
          <cell r="T487">
            <v>1348213</v>
          </cell>
          <cell r="U487">
            <v>258366</v>
          </cell>
          <cell r="V487">
            <v>258309</v>
          </cell>
          <cell r="W487">
            <v>208719</v>
          </cell>
          <cell r="X487">
            <v>251215</v>
          </cell>
          <cell r="Y487">
            <v>1168</v>
          </cell>
          <cell r="Z487">
            <v>1409</v>
          </cell>
          <cell r="AA487">
            <v>0</v>
          </cell>
          <cell r="AB487">
            <v>0</v>
          </cell>
          <cell r="AC487">
            <v>21594</v>
          </cell>
          <cell r="AD487">
            <v>20502</v>
          </cell>
          <cell r="AE487">
            <v>30640</v>
          </cell>
          <cell r="AF487">
            <v>24880</v>
          </cell>
          <cell r="AG487">
            <v>-34717</v>
          </cell>
          <cell r="AH487">
            <v>1635</v>
          </cell>
          <cell r="AI487">
            <v>0</v>
          </cell>
          <cell r="AJ487">
            <v>0</v>
          </cell>
          <cell r="AK487">
            <v>3975</v>
          </cell>
          <cell r="AL487">
            <v>20</v>
          </cell>
          <cell r="AM487">
            <v>4018</v>
          </cell>
          <cell r="AN487">
            <v>4901</v>
          </cell>
          <cell r="AO487">
            <v>201564</v>
          </cell>
          <cell r="AP487">
            <v>170729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240518</v>
          </cell>
          <cell r="AX487">
            <v>134318</v>
          </cell>
          <cell r="AY487">
            <v>505</v>
          </cell>
          <cell r="AZ487">
            <v>505</v>
          </cell>
          <cell r="BA487">
            <v>0</v>
          </cell>
          <cell r="BB487">
            <v>0</v>
          </cell>
          <cell r="BC487">
            <v>241023</v>
          </cell>
          <cell r="BD487">
            <v>134823</v>
          </cell>
          <cell r="BE487">
            <v>-4086</v>
          </cell>
          <cell r="BF487">
            <v>-4718</v>
          </cell>
          <cell r="BG487">
            <v>571</v>
          </cell>
          <cell r="BH487">
            <v>0</v>
          </cell>
          <cell r="BI487">
            <v>0</v>
          </cell>
          <cell r="BJ487">
            <v>460</v>
          </cell>
          <cell r="BK487" t="str">
            <v>陈更</v>
          </cell>
          <cell r="BL487" t="str">
            <v>王青竹</v>
          </cell>
          <cell r="BM487" t="str">
            <v>万蕾</v>
          </cell>
          <cell r="BN487" t="str">
            <v>13911869622</v>
          </cell>
          <cell r="BO487" t="str">
            <v>2025-03-14</v>
          </cell>
        </row>
        <row r="488">
          <cell r="A488" t="str">
            <v>91110112600041738X</v>
          </cell>
          <cell r="B488" t="str">
            <v>纳博克自动门（北京）有限公司</v>
          </cell>
          <cell r="C488" t="str">
            <v>2025</v>
          </cell>
          <cell r="D488" t="str">
            <v>2</v>
          </cell>
          <cell r="E488">
            <v>29417</v>
          </cell>
          <cell r="F488">
            <v>28698</v>
          </cell>
          <cell r="G488">
            <v>4489</v>
          </cell>
          <cell r="H488">
            <v>4568</v>
          </cell>
          <cell r="I488">
            <v>14029</v>
          </cell>
          <cell r="J488">
            <v>14120</v>
          </cell>
          <cell r="K488">
            <v>1482</v>
          </cell>
          <cell r="L488">
            <v>274</v>
          </cell>
          <cell r="M488">
            <v>5415</v>
          </cell>
          <cell r="N488">
            <v>9688</v>
          </cell>
          <cell r="O488">
            <v>5719</v>
          </cell>
          <cell r="P488">
            <v>11201</v>
          </cell>
          <cell r="Q488">
            <v>31485</v>
          </cell>
          <cell r="R488">
            <v>30874</v>
          </cell>
          <cell r="S488">
            <v>6191</v>
          </cell>
          <cell r="T488">
            <v>8607</v>
          </cell>
          <cell r="U488">
            <v>9854</v>
          </cell>
          <cell r="V488">
            <v>10621</v>
          </cell>
          <cell r="W488">
            <v>7790</v>
          </cell>
          <cell r="X488">
            <v>8296</v>
          </cell>
          <cell r="Y488">
            <v>53</v>
          </cell>
          <cell r="Z488">
            <v>37</v>
          </cell>
          <cell r="AA488">
            <v>1167</v>
          </cell>
          <cell r="AB488">
            <v>782</v>
          </cell>
          <cell r="AC488">
            <v>911</v>
          </cell>
          <cell r="AD488">
            <v>737</v>
          </cell>
          <cell r="AE488" t="str">
            <v/>
          </cell>
          <cell r="AF488">
            <v>0</v>
          </cell>
          <cell r="AG488">
            <v>2</v>
          </cell>
          <cell r="AH488">
            <v>33</v>
          </cell>
          <cell r="AI488" t="str">
            <v/>
          </cell>
          <cell r="AJ488">
            <v>0</v>
          </cell>
          <cell r="AK488" t="str">
            <v/>
          </cell>
          <cell r="AL488">
            <v>0</v>
          </cell>
          <cell r="AM488" t="str">
            <v/>
          </cell>
          <cell r="AN488">
            <v>0</v>
          </cell>
          <cell r="AO488" t="str">
            <v/>
          </cell>
          <cell r="AP488">
            <v>0</v>
          </cell>
          <cell r="AQ488" t="str">
            <v/>
          </cell>
          <cell r="AR488">
            <v>0</v>
          </cell>
          <cell r="AS488" t="str">
            <v/>
          </cell>
          <cell r="AT488">
            <v>0</v>
          </cell>
          <cell r="AU488" t="str">
            <v/>
          </cell>
          <cell r="AV488">
            <v>0</v>
          </cell>
          <cell r="AW488">
            <v>-69</v>
          </cell>
          <cell r="AX488">
            <v>737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-69</v>
          </cell>
          <cell r="BD488">
            <v>737</v>
          </cell>
          <cell r="BE488">
            <v>-15</v>
          </cell>
          <cell r="BF488">
            <v>316</v>
          </cell>
          <cell r="BG488">
            <v>60</v>
          </cell>
          <cell r="BH488">
            <v>0</v>
          </cell>
          <cell r="BI488">
            <v>0</v>
          </cell>
          <cell r="BJ488">
            <v>59</v>
          </cell>
          <cell r="BK488" t="str">
            <v>金村将由</v>
          </cell>
          <cell r="BL488" t="str">
            <v>白麟</v>
          </cell>
          <cell r="BM488" t="str">
            <v>徐海珍</v>
          </cell>
          <cell r="BN488" t="str">
            <v>01060503958</v>
          </cell>
          <cell r="BO488" t="str">
            <v>2025-03-12</v>
          </cell>
        </row>
        <row r="489">
          <cell r="A489" t="str">
            <v>91110112802440585L</v>
          </cell>
          <cell r="B489" t="str">
            <v>北京好利来工贸有限公司</v>
          </cell>
          <cell r="C489" t="str">
            <v>2025</v>
          </cell>
          <cell r="D489" t="str">
            <v>2</v>
          </cell>
          <cell r="E489">
            <v>41708</v>
          </cell>
          <cell r="F489">
            <v>118932</v>
          </cell>
          <cell r="G489">
            <v>19548</v>
          </cell>
          <cell r="H489">
            <v>49688</v>
          </cell>
          <cell r="I489">
            <v>5620</v>
          </cell>
          <cell r="J489">
            <v>15867</v>
          </cell>
          <cell r="K489">
            <v>1043</v>
          </cell>
          <cell r="L489">
            <v>1008</v>
          </cell>
          <cell r="M489">
            <v>153043</v>
          </cell>
          <cell r="N489">
            <v>4577</v>
          </cell>
          <cell r="O489">
            <v>156301</v>
          </cell>
          <cell r="P489">
            <v>14859</v>
          </cell>
          <cell r="Q489">
            <v>78288</v>
          </cell>
          <cell r="R489">
            <v>159171</v>
          </cell>
          <cell r="S489">
            <v>-4901</v>
          </cell>
          <cell r="T489">
            <v>57305</v>
          </cell>
          <cell r="U489">
            <v>33889</v>
          </cell>
          <cell r="V489">
            <v>74538</v>
          </cell>
          <cell r="W489">
            <v>22600</v>
          </cell>
          <cell r="X489">
            <v>62664</v>
          </cell>
          <cell r="Y489">
            <v>209</v>
          </cell>
          <cell r="Z489">
            <v>300</v>
          </cell>
          <cell r="AA489">
            <v>3556</v>
          </cell>
          <cell r="AB489">
            <v>4632</v>
          </cell>
          <cell r="AC489">
            <v>7525</v>
          </cell>
          <cell r="AD489">
            <v>12806</v>
          </cell>
          <cell r="AE489" t="str">
            <v/>
          </cell>
          <cell r="AF489">
            <v>0</v>
          </cell>
          <cell r="AG489">
            <v>2</v>
          </cell>
          <cell r="AH489">
            <v>25</v>
          </cell>
          <cell r="AI489" t="str">
            <v/>
          </cell>
          <cell r="AJ489">
            <v>0</v>
          </cell>
          <cell r="AK489" t="str">
            <v/>
          </cell>
          <cell r="AL489">
            <v>0</v>
          </cell>
          <cell r="AM489" t="str">
            <v/>
          </cell>
          <cell r="AN489">
            <v>0</v>
          </cell>
          <cell r="AO489" t="str">
            <v/>
          </cell>
          <cell r="AP489">
            <v>0</v>
          </cell>
          <cell r="AQ489" t="str">
            <v/>
          </cell>
          <cell r="AR489">
            <v>0</v>
          </cell>
          <cell r="AS489" t="str">
            <v/>
          </cell>
          <cell r="AT489">
            <v>0</v>
          </cell>
          <cell r="AU489" t="str">
            <v/>
          </cell>
          <cell r="AV489">
            <v>0</v>
          </cell>
          <cell r="AW489">
            <v>-3</v>
          </cell>
          <cell r="AX489">
            <v>-5866</v>
          </cell>
          <cell r="AY489">
            <v>45</v>
          </cell>
          <cell r="AZ489">
            <v>0</v>
          </cell>
          <cell r="BA489">
            <v>195</v>
          </cell>
          <cell r="BB489">
            <v>1</v>
          </cell>
          <cell r="BC489">
            <v>-153</v>
          </cell>
          <cell r="BD489">
            <v>-5868</v>
          </cell>
          <cell r="BE489">
            <v>2085</v>
          </cell>
          <cell r="BF489">
            <v>3003</v>
          </cell>
          <cell r="BG489">
            <v>317</v>
          </cell>
          <cell r="BH489" t="str">
            <v/>
          </cell>
          <cell r="BI489">
            <v>0</v>
          </cell>
          <cell r="BJ489">
            <v>881</v>
          </cell>
          <cell r="BK489" t="str">
            <v>罗红</v>
          </cell>
          <cell r="BL489" t="str">
            <v>吴子华</v>
          </cell>
          <cell r="BM489" t="str">
            <v>林春燕</v>
          </cell>
          <cell r="BN489" t="str">
            <v>60503800</v>
          </cell>
          <cell r="BO489" t="str">
            <v>2025-03-17</v>
          </cell>
        </row>
        <row r="490">
          <cell r="A490" t="str">
            <v>91110302744700173K</v>
          </cell>
          <cell r="B490" t="str">
            <v>北京三鼎光电仪器有限公司</v>
          </cell>
          <cell r="C490" t="str">
            <v>2025</v>
          </cell>
          <cell r="D490" t="str">
            <v>2</v>
          </cell>
          <cell r="E490">
            <v>157949</v>
          </cell>
          <cell r="F490">
            <v>164292</v>
          </cell>
          <cell r="G490">
            <v>52467</v>
          </cell>
          <cell r="H490">
            <v>38906</v>
          </cell>
          <cell r="I490">
            <v>83812</v>
          </cell>
          <cell r="J490">
            <v>97121</v>
          </cell>
          <cell r="K490">
            <v>24908</v>
          </cell>
          <cell r="L490">
            <v>27020</v>
          </cell>
          <cell r="M490">
            <v>23712</v>
          </cell>
          <cell r="N490">
            <v>39149</v>
          </cell>
          <cell r="O490">
            <v>22472</v>
          </cell>
          <cell r="P490">
            <v>37849</v>
          </cell>
          <cell r="Q490">
            <v>299367</v>
          </cell>
          <cell r="R490">
            <v>311161</v>
          </cell>
          <cell r="S490">
            <v>84332</v>
          </cell>
          <cell r="T490">
            <v>106751</v>
          </cell>
          <cell r="U490">
            <v>10261</v>
          </cell>
          <cell r="V490">
            <v>12179</v>
          </cell>
          <cell r="W490">
            <v>6635</v>
          </cell>
          <cell r="X490">
            <v>8965</v>
          </cell>
          <cell r="Y490">
            <v>46</v>
          </cell>
          <cell r="Z490">
            <v>39</v>
          </cell>
          <cell r="AA490">
            <v>1702</v>
          </cell>
          <cell r="AB490">
            <v>579</v>
          </cell>
          <cell r="AC490">
            <v>1432</v>
          </cell>
          <cell r="AD490">
            <v>2596</v>
          </cell>
          <cell r="AE490">
            <v>1361</v>
          </cell>
          <cell r="AF490">
            <v>1472</v>
          </cell>
          <cell r="AG490">
            <v>1</v>
          </cell>
          <cell r="AH490">
            <v>1</v>
          </cell>
          <cell r="AI490" t="str">
            <v/>
          </cell>
          <cell r="AJ490">
            <v>0</v>
          </cell>
          <cell r="AK490" t="str">
            <v/>
          </cell>
          <cell r="AL490">
            <v>0</v>
          </cell>
          <cell r="AM490" t="str">
            <v/>
          </cell>
          <cell r="AN490">
            <v>0</v>
          </cell>
          <cell r="AO490" t="str">
            <v/>
          </cell>
          <cell r="AP490">
            <v>0</v>
          </cell>
          <cell r="AQ490" t="str">
            <v/>
          </cell>
          <cell r="AR490">
            <v>0</v>
          </cell>
          <cell r="AS490" t="str">
            <v/>
          </cell>
          <cell r="AT490">
            <v>0</v>
          </cell>
          <cell r="AU490" t="str">
            <v/>
          </cell>
          <cell r="AV490">
            <v>0</v>
          </cell>
          <cell r="AW490">
            <v>-916</v>
          </cell>
          <cell r="AX490">
            <v>-1473</v>
          </cell>
          <cell r="AY490" t="str">
            <v/>
          </cell>
          <cell r="AZ490">
            <v>0</v>
          </cell>
          <cell r="BA490" t="str">
            <v/>
          </cell>
          <cell r="BB490">
            <v>0</v>
          </cell>
          <cell r="BC490">
            <v>-916</v>
          </cell>
          <cell r="BD490">
            <v>-1473</v>
          </cell>
          <cell r="BE490">
            <v>380</v>
          </cell>
          <cell r="BF490">
            <v>305</v>
          </cell>
          <cell r="BG490">
            <v>156</v>
          </cell>
          <cell r="BH490" t="str">
            <v/>
          </cell>
          <cell r="BI490">
            <v>0</v>
          </cell>
          <cell r="BJ490">
            <v>152</v>
          </cell>
          <cell r="BK490" t="str">
            <v>马超</v>
          </cell>
          <cell r="BL490" t="str">
            <v>赵保卫</v>
          </cell>
          <cell r="BM490" t="str">
            <v>代旭</v>
          </cell>
          <cell r="BN490" t="str">
            <v>15011302099</v>
          </cell>
          <cell r="BO490" t="str">
            <v>2025-03-14</v>
          </cell>
        </row>
        <row r="491">
          <cell r="A491" t="str">
            <v>911103027868502926</v>
          </cell>
          <cell r="B491" t="str">
            <v>莫巴食品加工设备（北京）有限公司</v>
          </cell>
          <cell r="C491" t="str">
            <v>2025</v>
          </cell>
          <cell r="D491" t="str">
            <v>2</v>
          </cell>
          <cell r="E491">
            <v>71404</v>
          </cell>
          <cell r="F491">
            <v>79776</v>
          </cell>
          <cell r="G491">
            <v>19947</v>
          </cell>
          <cell r="H491">
            <v>16116</v>
          </cell>
          <cell r="I491">
            <v>37474</v>
          </cell>
          <cell r="J491">
            <v>46541</v>
          </cell>
          <cell r="K491">
            <v>37474</v>
          </cell>
          <cell r="L491">
            <v>46541</v>
          </cell>
          <cell r="M491">
            <v>2296</v>
          </cell>
          <cell r="N491" t="str">
            <v/>
          </cell>
          <cell r="O491">
            <v>2296</v>
          </cell>
          <cell r="P491">
            <v>0</v>
          </cell>
          <cell r="Q491">
            <v>71652</v>
          </cell>
          <cell r="R491">
            <v>80167</v>
          </cell>
          <cell r="S491">
            <v>44818</v>
          </cell>
          <cell r="T491">
            <v>55415</v>
          </cell>
          <cell r="U491">
            <v>7385</v>
          </cell>
          <cell r="V491">
            <v>2780</v>
          </cell>
          <cell r="W491">
            <v>4562</v>
          </cell>
          <cell r="X491">
            <v>2443</v>
          </cell>
          <cell r="Y491">
            <v>2</v>
          </cell>
          <cell r="Z491">
            <v>7</v>
          </cell>
          <cell r="AA491">
            <v>1415</v>
          </cell>
          <cell r="AB491">
            <v>2493</v>
          </cell>
          <cell r="AC491">
            <v>415</v>
          </cell>
          <cell r="AD491">
            <v>401</v>
          </cell>
          <cell r="AE491" t="str">
            <v/>
          </cell>
          <cell r="AF491">
            <v>0</v>
          </cell>
          <cell r="AG491">
            <v>34</v>
          </cell>
          <cell r="AH491">
            <v>68</v>
          </cell>
          <cell r="AI491" t="str">
            <v/>
          </cell>
          <cell r="AJ491">
            <v>0</v>
          </cell>
          <cell r="AK491" t="str">
            <v/>
          </cell>
          <cell r="AL491">
            <v>0</v>
          </cell>
          <cell r="AM491" t="str">
            <v/>
          </cell>
          <cell r="AN491">
            <v>0</v>
          </cell>
          <cell r="AO491" t="str">
            <v/>
          </cell>
          <cell r="AP491">
            <v>0</v>
          </cell>
          <cell r="AQ491" t="str">
            <v/>
          </cell>
          <cell r="AR491">
            <v>0</v>
          </cell>
          <cell r="AS491" t="str">
            <v/>
          </cell>
          <cell r="AT491">
            <v>0</v>
          </cell>
          <cell r="AU491" t="str">
            <v/>
          </cell>
          <cell r="AV491">
            <v>0</v>
          </cell>
          <cell r="AW491">
            <v>957</v>
          </cell>
          <cell r="AX491">
            <v>-2632</v>
          </cell>
          <cell r="AY491" t="str">
            <v/>
          </cell>
          <cell r="AZ491">
            <v>0</v>
          </cell>
          <cell r="BA491" t="str">
            <v/>
          </cell>
          <cell r="BB491">
            <v>0</v>
          </cell>
          <cell r="BC491">
            <v>957</v>
          </cell>
          <cell r="BD491">
            <v>-2632</v>
          </cell>
          <cell r="BE491">
            <v>374</v>
          </cell>
          <cell r="BF491">
            <v>-1014</v>
          </cell>
          <cell r="BG491">
            <v>27</v>
          </cell>
          <cell r="BH491" t="str">
            <v/>
          </cell>
          <cell r="BI491">
            <v>0</v>
          </cell>
          <cell r="BJ491">
            <v>28</v>
          </cell>
          <cell r="BK491" t="str">
            <v>李巍</v>
          </cell>
          <cell r="BL491" t="str">
            <v>杨丹</v>
          </cell>
          <cell r="BM491" t="str">
            <v>马青娟</v>
          </cell>
          <cell r="BN491" t="str">
            <v>17831187751</v>
          </cell>
          <cell r="BO491" t="str">
            <v>2025-03-14</v>
          </cell>
        </row>
        <row r="492">
          <cell r="A492" t="str">
            <v>911103021015690449</v>
          </cell>
          <cell r="B492" t="str">
            <v>北京美宝高科技有限责任公司</v>
          </cell>
          <cell r="C492" t="str">
            <v>2025</v>
          </cell>
          <cell r="D492" t="str">
            <v>2</v>
          </cell>
          <cell r="E492">
            <v>118989</v>
          </cell>
          <cell r="F492">
            <v>125450</v>
          </cell>
          <cell r="G492">
            <v>10847</v>
          </cell>
          <cell r="H492">
            <v>12000</v>
          </cell>
          <cell r="I492">
            <v>5106</v>
          </cell>
          <cell r="J492">
            <v>5866</v>
          </cell>
          <cell r="K492">
            <v>1623</v>
          </cell>
          <cell r="L492">
            <v>646</v>
          </cell>
          <cell r="M492">
            <v>13681</v>
          </cell>
          <cell r="N492">
            <v>1081</v>
          </cell>
          <cell r="O492">
            <v>13635</v>
          </cell>
          <cell r="P492">
            <v>824</v>
          </cell>
          <cell r="Q492">
            <v>211809</v>
          </cell>
          <cell r="R492">
            <v>206922</v>
          </cell>
          <cell r="S492">
            <v>6524</v>
          </cell>
          <cell r="T492">
            <v>4264</v>
          </cell>
          <cell r="U492">
            <v>2455</v>
          </cell>
          <cell r="V492">
            <v>3044</v>
          </cell>
          <cell r="W492">
            <v>546</v>
          </cell>
          <cell r="X492">
            <v>562</v>
          </cell>
          <cell r="Y492">
            <v>18</v>
          </cell>
          <cell r="Z492">
            <v>10</v>
          </cell>
          <cell r="AA492">
            <v>716</v>
          </cell>
          <cell r="AB492">
            <v>637</v>
          </cell>
          <cell r="AC492">
            <v>1959</v>
          </cell>
          <cell r="AD492">
            <v>2031</v>
          </cell>
          <cell r="AE492">
            <v>880</v>
          </cell>
          <cell r="AF492">
            <v>765</v>
          </cell>
          <cell r="AG492">
            <v>-19</v>
          </cell>
          <cell r="AH492">
            <v>-29</v>
          </cell>
          <cell r="AI492" t="str">
            <v/>
          </cell>
          <cell r="AJ492">
            <v>0</v>
          </cell>
          <cell r="AK492" t="str">
            <v/>
          </cell>
          <cell r="AL492">
            <v>0</v>
          </cell>
          <cell r="AM492" t="str">
            <v/>
          </cell>
          <cell r="AN492">
            <v>0</v>
          </cell>
          <cell r="AO492" t="str">
            <v/>
          </cell>
          <cell r="AP492">
            <v>0</v>
          </cell>
          <cell r="AQ492" t="str">
            <v/>
          </cell>
          <cell r="AR492">
            <v>0</v>
          </cell>
          <cell r="AS492" t="str">
            <v/>
          </cell>
          <cell r="AT492">
            <v>0</v>
          </cell>
          <cell r="AU492" t="str">
            <v/>
          </cell>
          <cell r="AV492">
            <v>0</v>
          </cell>
          <cell r="AW492">
            <v>-1646</v>
          </cell>
          <cell r="AX492">
            <v>-932</v>
          </cell>
          <cell r="AY492">
            <v>2</v>
          </cell>
          <cell r="AZ492">
            <v>0</v>
          </cell>
          <cell r="BA492">
            <v>6</v>
          </cell>
          <cell r="BB492">
            <v>123</v>
          </cell>
          <cell r="BC492">
            <v>-1650</v>
          </cell>
          <cell r="BD492">
            <v>-1055</v>
          </cell>
          <cell r="BE492">
            <v>67</v>
          </cell>
          <cell r="BF492">
            <v>165</v>
          </cell>
          <cell r="BG492">
            <v>48</v>
          </cell>
          <cell r="BH492" t="str">
            <v/>
          </cell>
          <cell r="BI492">
            <v>0</v>
          </cell>
          <cell r="BJ492">
            <v>50</v>
          </cell>
          <cell r="BK492" t="str">
            <v>谢万水</v>
          </cell>
          <cell r="BL492" t="str">
            <v>刘丽红</v>
          </cell>
          <cell r="BM492" t="str">
            <v>马俊</v>
          </cell>
          <cell r="BN492" t="str">
            <v>67817162</v>
          </cell>
          <cell r="BO492" t="str">
            <v>2025-03-12</v>
          </cell>
        </row>
        <row r="493">
          <cell r="A493" t="str">
            <v>91110112766281416M</v>
          </cell>
          <cell r="B493" t="str">
            <v>北京新光凯乐汽车冷成型件股份有限公司</v>
          </cell>
          <cell r="C493" t="str">
            <v>2025</v>
          </cell>
          <cell r="D493" t="str">
            <v>2</v>
          </cell>
          <cell r="E493">
            <v>223747</v>
          </cell>
          <cell r="F493">
            <v>212257</v>
          </cell>
          <cell r="G493">
            <v>91023</v>
          </cell>
          <cell r="H493">
            <v>86307</v>
          </cell>
          <cell r="I493">
            <v>98703</v>
          </cell>
          <cell r="J493">
            <v>90495</v>
          </cell>
          <cell r="K493">
            <v>47603</v>
          </cell>
          <cell r="L493">
            <v>40478</v>
          </cell>
          <cell r="M493">
            <v>370945</v>
          </cell>
          <cell r="N493">
            <v>30236</v>
          </cell>
          <cell r="O493">
            <v>357451</v>
          </cell>
          <cell r="P493">
            <v>30577</v>
          </cell>
          <cell r="Q493">
            <v>451477</v>
          </cell>
          <cell r="R493">
            <v>426910</v>
          </cell>
          <cell r="S493">
            <v>211076</v>
          </cell>
          <cell r="T493">
            <v>199553</v>
          </cell>
          <cell r="U493">
            <v>60403</v>
          </cell>
          <cell r="V493">
            <v>59013</v>
          </cell>
          <cell r="W493">
            <v>49393</v>
          </cell>
          <cell r="X493">
            <v>42674</v>
          </cell>
          <cell r="Y493">
            <v>357</v>
          </cell>
          <cell r="Z493">
            <v>256</v>
          </cell>
          <cell r="AA493">
            <v>3127</v>
          </cell>
          <cell r="AB493">
            <v>6788</v>
          </cell>
          <cell r="AC493">
            <v>2418</v>
          </cell>
          <cell r="AD493">
            <v>4085</v>
          </cell>
          <cell r="AE493">
            <v>2754</v>
          </cell>
          <cell r="AF493">
            <v>2270</v>
          </cell>
          <cell r="AG493">
            <v>396</v>
          </cell>
          <cell r="AH493">
            <v>792</v>
          </cell>
          <cell r="AI493" t="str">
            <v/>
          </cell>
          <cell r="AJ493">
            <v>0</v>
          </cell>
          <cell r="AK493" t="str">
            <v/>
          </cell>
          <cell r="AL493">
            <v>0</v>
          </cell>
          <cell r="AM493">
            <v>437</v>
          </cell>
          <cell r="AN493">
            <v>305</v>
          </cell>
          <cell r="AO493" t="str">
            <v/>
          </cell>
          <cell r="AP493">
            <v>0</v>
          </cell>
          <cell r="AQ493" t="str">
            <v/>
          </cell>
          <cell r="AR493">
            <v>0</v>
          </cell>
          <cell r="AS493" t="str">
            <v/>
          </cell>
          <cell r="AT493">
            <v>0</v>
          </cell>
          <cell r="AU493" t="str">
            <v/>
          </cell>
          <cell r="AV493">
            <v>0</v>
          </cell>
          <cell r="AW493">
            <v>2395</v>
          </cell>
          <cell r="AX493">
            <v>2492</v>
          </cell>
          <cell r="AY493">
            <v>3</v>
          </cell>
          <cell r="AZ493">
            <v>0</v>
          </cell>
          <cell r="BA493">
            <v>5</v>
          </cell>
          <cell r="BB493">
            <v>1</v>
          </cell>
          <cell r="BC493">
            <v>2393</v>
          </cell>
          <cell r="BD493">
            <v>2491</v>
          </cell>
          <cell r="BE493">
            <v>1838</v>
          </cell>
          <cell r="BF493">
            <v>1254</v>
          </cell>
          <cell r="BG493">
            <v>216</v>
          </cell>
          <cell r="BH493">
            <v>359</v>
          </cell>
          <cell r="BI493">
            <v>374</v>
          </cell>
          <cell r="BJ493">
            <v>200</v>
          </cell>
          <cell r="BK493" t="str">
            <v>陈攀</v>
          </cell>
          <cell r="BL493" t="str">
            <v>张华</v>
          </cell>
          <cell r="BM493" t="str">
            <v>苏晴</v>
          </cell>
          <cell r="BN493" t="str">
            <v>15646561900</v>
          </cell>
          <cell r="BO493" t="str">
            <v>2025-03-17</v>
          </cell>
        </row>
        <row r="494">
          <cell r="A494" t="str">
            <v>911103027817039048</v>
          </cell>
          <cell r="B494" t="str">
            <v>西得乐机械（北京）有限公司</v>
          </cell>
          <cell r="C494" t="str">
            <v>2025</v>
          </cell>
          <cell r="D494" t="str">
            <v>2</v>
          </cell>
          <cell r="E494">
            <v>1158053</v>
          </cell>
          <cell r="F494">
            <v>717564</v>
          </cell>
          <cell r="G494">
            <v>266085</v>
          </cell>
          <cell r="H494">
            <v>203921</v>
          </cell>
          <cell r="I494">
            <v>130693</v>
          </cell>
          <cell r="J494">
            <v>124096</v>
          </cell>
          <cell r="K494" t="str">
            <v/>
          </cell>
          <cell r="L494">
            <v>0</v>
          </cell>
          <cell r="M494">
            <v>432969</v>
          </cell>
          <cell r="N494">
            <v>108671</v>
          </cell>
          <cell r="O494">
            <v>433422</v>
          </cell>
          <cell r="P494">
            <v>114212</v>
          </cell>
          <cell r="Q494">
            <v>1369493</v>
          </cell>
          <cell r="R494">
            <v>944147</v>
          </cell>
          <cell r="S494">
            <v>1122379</v>
          </cell>
          <cell r="T494">
            <v>791962</v>
          </cell>
          <cell r="U494">
            <v>184275</v>
          </cell>
          <cell r="V494">
            <v>118313</v>
          </cell>
          <cell r="W494">
            <v>176757</v>
          </cell>
          <cell r="X494">
            <v>120630</v>
          </cell>
          <cell r="Y494">
            <v>1</v>
          </cell>
          <cell r="Z494">
            <v>1119</v>
          </cell>
          <cell r="AA494">
            <v>4154</v>
          </cell>
          <cell r="AB494">
            <v>3914</v>
          </cell>
          <cell r="AC494">
            <v>2177</v>
          </cell>
          <cell r="AD494">
            <v>2197</v>
          </cell>
          <cell r="AE494">
            <v>355</v>
          </cell>
          <cell r="AF494">
            <v>316</v>
          </cell>
          <cell r="AG494">
            <v>-117</v>
          </cell>
          <cell r="AH494">
            <v>-488</v>
          </cell>
          <cell r="AI494">
            <v>173</v>
          </cell>
          <cell r="AJ494">
            <v>0</v>
          </cell>
          <cell r="AK494">
            <v>-294</v>
          </cell>
          <cell r="AL494">
            <v>-11</v>
          </cell>
          <cell r="AM494">
            <v>0</v>
          </cell>
          <cell r="AN494">
            <v>0</v>
          </cell>
          <cell r="AO494">
            <v>-299</v>
          </cell>
          <cell r="AP494">
            <v>-3166</v>
          </cell>
          <cell r="AQ494">
            <v>0</v>
          </cell>
          <cell r="AR494">
            <v>0</v>
          </cell>
          <cell r="AS494">
            <v>417</v>
          </cell>
          <cell r="AT494">
            <v>-464</v>
          </cell>
          <cell r="AU494">
            <v>0</v>
          </cell>
          <cell r="AV494">
            <v>0</v>
          </cell>
          <cell r="AW494">
            <v>947</v>
          </cell>
          <cell r="AX494">
            <v>-13016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947</v>
          </cell>
          <cell r="BD494">
            <v>-13021</v>
          </cell>
          <cell r="BE494">
            <v>-8019</v>
          </cell>
          <cell r="BF494">
            <v>9126</v>
          </cell>
          <cell r="BG494">
            <v>328</v>
          </cell>
          <cell r="BH494">
            <v>0</v>
          </cell>
          <cell r="BI494">
            <v>0</v>
          </cell>
          <cell r="BJ494">
            <v>320</v>
          </cell>
          <cell r="BK494" t="str">
            <v>张梅青</v>
          </cell>
          <cell r="BL494" t="str">
            <v>缪建宇</v>
          </cell>
          <cell r="BM494" t="str">
            <v>马兰英</v>
          </cell>
          <cell r="BN494" t="str">
            <v>18910138056</v>
          </cell>
          <cell r="BO494" t="str">
            <v>2025-03-17</v>
          </cell>
        </row>
        <row r="495">
          <cell r="A495" t="str">
            <v>9111011210239766XR</v>
          </cell>
          <cell r="B495" t="str">
            <v>北京琪景饮片有限公司</v>
          </cell>
          <cell r="C495" t="str">
            <v>2025</v>
          </cell>
          <cell r="D495" t="str">
            <v>2</v>
          </cell>
          <cell r="E495">
            <v>279289</v>
          </cell>
          <cell r="F495">
            <v>300211</v>
          </cell>
          <cell r="G495">
            <v>189222</v>
          </cell>
          <cell r="H495">
            <v>167008</v>
          </cell>
          <cell r="I495">
            <v>42529</v>
          </cell>
          <cell r="J495">
            <v>32218</v>
          </cell>
          <cell r="K495">
            <v>22472</v>
          </cell>
          <cell r="L495">
            <v>21103</v>
          </cell>
          <cell r="M495">
            <v>100321</v>
          </cell>
          <cell r="N495">
            <v>20057</v>
          </cell>
          <cell r="O495">
            <v>100201</v>
          </cell>
          <cell r="P495">
            <v>11115</v>
          </cell>
          <cell r="Q495">
            <v>347019</v>
          </cell>
          <cell r="R495">
            <v>373809</v>
          </cell>
          <cell r="S495">
            <v>284672</v>
          </cell>
          <cell r="T495">
            <v>311655</v>
          </cell>
          <cell r="U495">
            <v>15493</v>
          </cell>
          <cell r="V495">
            <v>35119</v>
          </cell>
          <cell r="W495">
            <v>12457</v>
          </cell>
          <cell r="X495">
            <v>28747</v>
          </cell>
          <cell r="Y495">
            <v>18</v>
          </cell>
          <cell r="Z495">
            <v>0</v>
          </cell>
          <cell r="AA495">
            <v>1144</v>
          </cell>
          <cell r="AB495">
            <v>1823</v>
          </cell>
          <cell r="AC495">
            <v>2600</v>
          </cell>
          <cell r="AD495">
            <v>2083</v>
          </cell>
          <cell r="AE495" t="str">
            <v/>
          </cell>
          <cell r="AF495">
            <v>0</v>
          </cell>
          <cell r="AG495">
            <v>1884</v>
          </cell>
          <cell r="AH495">
            <v>1</v>
          </cell>
          <cell r="AI495" t="str">
            <v/>
          </cell>
          <cell r="AJ495">
            <v>0</v>
          </cell>
          <cell r="AK495" t="str">
            <v/>
          </cell>
          <cell r="AL495">
            <v>0</v>
          </cell>
          <cell r="AM495" t="str">
            <v/>
          </cell>
          <cell r="AN495">
            <v>0</v>
          </cell>
          <cell r="AO495" t="str">
            <v/>
          </cell>
          <cell r="AP495">
            <v>0</v>
          </cell>
          <cell r="AQ495" t="str">
            <v/>
          </cell>
          <cell r="AR495">
            <v>0</v>
          </cell>
          <cell r="AS495" t="str">
            <v/>
          </cell>
          <cell r="AT495">
            <v>0</v>
          </cell>
          <cell r="AU495" t="str">
            <v/>
          </cell>
          <cell r="AV495">
            <v>0</v>
          </cell>
          <cell r="AW495">
            <v>-2611</v>
          </cell>
          <cell r="AX495">
            <v>2466</v>
          </cell>
          <cell r="AY495">
            <v>14</v>
          </cell>
          <cell r="AZ495">
            <v>1</v>
          </cell>
          <cell r="BA495" t="str">
            <v/>
          </cell>
          <cell r="BB495">
            <v>0</v>
          </cell>
          <cell r="BC495">
            <v>-2596</v>
          </cell>
          <cell r="BD495">
            <v>2467</v>
          </cell>
          <cell r="BE495">
            <v>179</v>
          </cell>
          <cell r="BF495">
            <v>477</v>
          </cell>
          <cell r="BG495">
            <v>113</v>
          </cell>
          <cell r="BH495" t="str">
            <v/>
          </cell>
          <cell r="BI495">
            <v>0</v>
          </cell>
          <cell r="BJ495">
            <v>91</v>
          </cell>
          <cell r="BK495" t="str">
            <v>陈昶谕</v>
          </cell>
          <cell r="BL495" t="str">
            <v>陈昶谕</v>
          </cell>
          <cell r="BM495" t="str">
            <v>曾沙沙</v>
          </cell>
          <cell r="BN495" t="str">
            <v>18225343481</v>
          </cell>
          <cell r="BO495" t="str">
            <v>2025-03-13</v>
          </cell>
        </row>
        <row r="496">
          <cell r="A496" t="str">
            <v>91110302600063785J</v>
          </cell>
          <cell r="B496" t="str">
            <v>施耐德（北京）中压电器有限公司</v>
          </cell>
          <cell r="C496" t="str">
            <v>2025</v>
          </cell>
          <cell r="D496" t="str">
            <v>2</v>
          </cell>
          <cell r="E496">
            <v>681103</v>
          </cell>
          <cell r="F496">
            <v>813483</v>
          </cell>
          <cell r="G496">
            <v>303153</v>
          </cell>
          <cell r="H496">
            <v>262661</v>
          </cell>
          <cell r="I496">
            <v>153865</v>
          </cell>
          <cell r="J496">
            <v>135066</v>
          </cell>
          <cell r="K496">
            <v>70954</v>
          </cell>
          <cell r="L496">
            <v>62122</v>
          </cell>
          <cell r="M496">
            <v>255621</v>
          </cell>
          <cell r="N496">
            <v>73930</v>
          </cell>
          <cell r="O496">
            <v>143945</v>
          </cell>
          <cell r="P496">
            <v>64344</v>
          </cell>
          <cell r="Q496">
            <v>958922</v>
          </cell>
          <cell r="R496">
            <v>1069327</v>
          </cell>
          <cell r="S496">
            <v>709015</v>
          </cell>
          <cell r="T496">
            <v>688913</v>
          </cell>
          <cell r="U496">
            <v>299423</v>
          </cell>
          <cell r="V496">
            <v>220388</v>
          </cell>
          <cell r="W496">
            <v>217860</v>
          </cell>
          <cell r="X496">
            <v>160065</v>
          </cell>
          <cell r="Y496">
            <v>1582</v>
          </cell>
          <cell r="Z496">
            <v>1163</v>
          </cell>
          <cell r="AA496">
            <v>7490</v>
          </cell>
          <cell r="AB496">
            <v>5202</v>
          </cell>
          <cell r="AC496">
            <v>8873</v>
          </cell>
          <cell r="AD496">
            <v>6196</v>
          </cell>
          <cell r="AE496" t="str">
            <v/>
          </cell>
          <cell r="AF496">
            <v>0</v>
          </cell>
          <cell r="AG496">
            <v>17</v>
          </cell>
          <cell r="AH496">
            <v>-91</v>
          </cell>
          <cell r="AI496" t="str">
            <v/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  <cell r="AN496">
            <v>0</v>
          </cell>
          <cell r="AO496">
            <v>383</v>
          </cell>
          <cell r="AP496">
            <v>1652</v>
          </cell>
          <cell r="AQ496" t="str">
            <v/>
          </cell>
          <cell r="AR496">
            <v>0</v>
          </cell>
          <cell r="AS496" t="str">
            <v/>
          </cell>
          <cell r="AT496">
            <v>0</v>
          </cell>
          <cell r="AU496" t="str">
            <v/>
          </cell>
          <cell r="AV496">
            <v>0</v>
          </cell>
          <cell r="AW496">
            <v>63985</v>
          </cell>
          <cell r="AX496">
            <v>49504</v>
          </cell>
          <cell r="AY496">
            <v>51</v>
          </cell>
          <cell r="AZ496">
            <v>36</v>
          </cell>
          <cell r="BA496">
            <v>0</v>
          </cell>
          <cell r="BB496">
            <v>4</v>
          </cell>
          <cell r="BC496">
            <v>64036</v>
          </cell>
          <cell r="BD496">
            <v>49536</v>
          </cell>
          <cell r="BE496">
            <v>-5770</v>
          </cell>
          <cell r="BF496">
            <v>64</v>
          </cell>
          <cell r="BG496">
            <v>507</v>
          </cell>
          <cell r="BH496">
            <v>16009</v>
          </cell>
          <cell r="BI496">
            <v>12384</v>
          </cell>
          <cell r="BJ496">
            <v>518</v>
          </cell>
          <cell r="BK496" t="str">
            <v>徐韶峰</v>
          </cell>
          <cell r="BL496" t="str">
            <v>邓冠</v>
          </cell>
          <cell r="BM496" t="str">
            <v>徐祎娜</v>
          </cell>
          <cell r="BN496" t="str">
            <v>15902745003</v>
          </cell>
          <cell r="BO496" t="str">
            <v>2025-03-12</v>
          </cell>
        </row>
        <row r="497">
          <cell r="A497" t="str">
            <v>911103026843513880</v>
          </cell>
          <cell r="B497" t="str">
            <v>北京京东方显示技术有限公司</v>
          </cell>
          <cell r="C497" t="str">
            <v>2025</v>
          </cell>
          <cell r="D497" t="str">
            <v>2</v>
          </cell>
          <cell r="E497">
            <v>12680584</v>
          </cell>
          <cell r="F497">
            <v>12215720</v>
          </cell>
          <cell r="G497">
            <v>7414956</v>
          </cell>
          <cell r="H497">
            <v>6231511</v>
          </cell>
          <cell r="I497">
            <v>2410853</v>
          </cell>
          <cell r="J497">
            <v>2316733</v>
          </cell>
          <cell r="K497">
            <v>2009897</v>
          </cell>
          <cell r="L497">
            <v>1811587</v>
          </cell>
          <cell r="M497">
            <v>26483481</v>
          </cell>
          <cell r="N497">
            <v>228006</v>
          </cell>
          <cell r="O497">
            <v>26656131</v>
          </cell>
          <cell r="P497">
            <v>330333</v>
          </cell>
          <cell r="Q497">
            <v>39417075</v>
          </cell>
          <cell r="R497">
            <v>36436906</v>
          </cell>
          <cell r="S497">
            <v>23519727</v>
          </cell>
          <cell r="T497">
            <v>21899565</v>
          </cell>
          <cell r="U497">
            <v>6385528</v>
          </cell>
          <cell r="V497">
            <v>5319279</v>
          </cell>
          <cell r="W497">
            <v>5872965</v>
          </cell>
          <cell r="X497">
            <v>4951695</v>
          </cell>
          <cell r="Y497">
            <v>24224</v>
          </cell>
          <cell r="Z497">
            <v>11476</v>
          </cell>
          <cell r="AA497">
            <v>78645</v>
          </cell>
          <cell r="AB497">
            <v>90717</v>
          </cell>
          <cell r="AC497">
            <v>80134</v>
          </cell>
          <cell r="AD497">
            <v>94769</v>
          </cell>
          <cell r="AE497">
            <v>88009</v>
          </cell>
          <cell r="AF497">
            <v>84035</v>
          </cell>
          <cell r="AG497">
            <v>-42721</v>
          </cell>
          <cell r="AH497">
            <v>-21545</v>
          </cell>
          <cell r="AI497" t="str">
            <v/>
          </cell>
          <cell r="AJ497">
            <v>0</v>
          </cell>
          <cell r="AK497">
            <v>7</v>
          </cell>
          <cell r="AL497">
            <v>-119</v>
          </cell>
          <cell r="AM497">
            <v>2092</v>
          </cell>
          <cell r="AN497">
            <v>3310</v>
          </cell>
          <cell r="AO497" t="str">
            <v/>
          </cell>
          <cell r="AP497">
            <v>147</v>
          </cell>
          <cell r="AQ497" t="str">
            <v/>
          </cell>
          <cell r="AR497">
            <v>0</v>
          </cell>
          <cell r="AS497">
            <v>40</v>
          </cell>
          <cell r="AT497">
            <v>0</v>
          </cell>
          <cell r="AU497">
            <v>133</v>
          </cell>
          <cell r="AV497">
            <v>1067</v>
          </cell>
          <cell r="AW497">
            <v>286544</v>
          </cell>
          <cell r="AX497">
            <v>112537</v>
          </cell>
          <cell r="AY497">
            <v>2680</v>
          </cell>
          <cell r="AZ497">
            <v>2679</v>
          </cell>
          <cell r="BA497" t="str">
            <v/>
          </cell>
          <cell r="BB497">
            <v>-2097</v>
          </cell>
          <cell r="BC497">
            <v>289224</v>
          </cell>
          <cell r="BD497">
            <v>117313</v>
          </cell>
          <cell r="BE497">
            <v>-167007</v>
          </cell>
          <cell r="BF497">
            <v>9547</v>
          </cell>
          <cell r="BG497">
            <v>4135</v>
          </cell>
          <cell r="BH497">
            <v>43384</v>
          </cell>
          <cell r="BI497">
            <v>16946</v>
          </cell>
          <cell r="BJ497">
            <v>4158</v>
          </cell>
          <cell r="BK497" t="str">
            <v>封宾</v>
          </cell>
          <cell r="BL497" t="str">
            <v>丁禺心</v>
          </cell>
          <cell r="BM497" t="str">
            <v>王雪</v>
          </cell>
          <cell r="BN497" t="str">
            <v>13811791337</v>
          </cell>
          <cell r="BO497" t="str">
            <v>2025-03-13</v>
          </cell>
        </row>
        <row r="498">
          <cell r="A498" t="str">
            <v>91110302600015310W</v>
          </cell>
          <cell r="B498" t="str">
            <v>北京汉威机电股份有限公司</v>
          </cell>
          <cell r="C498" t="str">
            <v>2025</v>
          </cell>
          <cell r="D498" t="str">
            <v>2</v>
          </cell>
          <cell r="E498">
            <v>156659</v>
          </cell>
          <cell r="F498">
            <v>139864</v>
          </cell>
          <cell r="G498">
            <v>27805</v>
          </cell>
          <cell r="H498">
            <v>26656</v>
          </cell>
          <cell r="I498">
            <v>729</v>
          </cell>
          <cell r="J498">
            <v>803</v>
          </cell>
          <cell r="K498">
            <v>523</v>
          </cell>
          <cell r="L498">
            <v>0</v>
          </cell>
          <cell r="M498">
            <v>33199</v>
          </cell>
          <cell r="N498">
            <v>206</v>
          </cell>
          <cell r="O498">
            <v>33199</v>
          </cell>
          <cell r="P498">
            <v>748</v>
          </cell>
          <cell r="Q498">
            <v>200000</v>
          </cell>
          <cell r="R498">
            <v>187718</v>
          </cell>
          <cell r="S498">
            <v>78994</v>
          </cell>
          <cell r="T498">
            <v>80848</v>
          </cell>
          <cell r="U498">
            <v>3742</v>
          </cell>
          <cell r="V498">
            <v>7392</v>
          </cell>
          <cell r="W498">
            <v>887</v>
          </cell>
          <cell r="X498">
            <v>4104</v>
          </cell>
          <cell r="Y498">
            <v>23</v>
          </cell>
          <cell r="Z498">
            <v>64</v>
          </cell>
          <cell r="AA498">
            <v>150</v>
          </cell>
          <cell r="AB498">
            <v>151</v>
          </cell>
          <cell r="AC498">
            <v>671</v>
          </cell>
          <cell r="AD498">
            <v>1755</v>
          </cell>
          <cell r="AE498">
            <v>143</v>
          </cell>
          <cell r="AF498">
            <v>456</v>
          </cell>
          <cell r="AG498">
            <v>1</v>
          </cell>
          <cell r="AH498">
            <v>133</v>
          </cell>
          <cell r="AI498" t="str">
            <v/>
          </cell>
          <cell r="AJ498">
            <v>0</v>
          </cell>
          <cell r="AK498" t="str">
            <v/>
          </cell>
          <cell r="AL498">
            <v>0</v>
          </cell>
          <cell r="AM498" t="str">
            <v/>
          </cell>
          <cell r="AN498">
            <v>0</v>
          </cell>
          <cell r="AO498" t="str">
            <v/>
          </cell>
          <cell r="AP498">
            <v>0</v>
          </cell>
          <cell r="AQ498" t="str">
            <v/>
          </cell>
          <cell r="AR498">
            <v>0</v>
          </cell>
          <cell r="AS498" t="str">
            <v/>
          </cell>
          <cell r="AT498">
            <v>0</v>
          </cell>
          <cell r="AU498" t="str">
            <v/>
          </cell>
          <cell r="AV498">
            <v>0</v>
          </cell>
          <cell r="AW498">
            <v>1867</v>
          </cell>
          <cell r="AX498">
            <v>729</v>
          </cell>
          <cell r="AY498" t="str">
            <v/>
          </cell>
          <cell r="AZ498">
            <v>0</v>
          </cell>
          <cell r="BA498">
            <v>3</v>
          </cell>
          <cell r="BB498">
            <v>0</v>
          </cell>
          <cell r="BC498">
            <v>1864</v>
          </cell>
          <cell r="BD498">
            <v>729</v>
          </cell>
          <cell r="BE498">
            <v>-173</v>
          </cell>
          <cell r="BF498">
            <v>455</v>
          </cell>
          <cell r="BG498">
            <v>16</v>
          </cell>
          <cell r="BH498" t="str">
            <v/>
          </cell>
          <cell r="BI498">
            <v>0</v>
          </cell>
          <cell r="BJ498">
            <v>17</v>
          </cell>
          <cell r="BK498" t="str">
            <v>孙祎</v>
          </cell>
          <cell r="BL498" t="str">
            <v>孙祎</v>
          </cell>
          <cell r="BM498" t="str">
            <v>铁淼</v>
          </cell>
          <cell r="BN498" t="str">
            <v>13651289815</v>
          </cell>
          <cell r="BO498" t="str">
            <v>2025-03-18</v>
          </cell>
        </row>
        <row r="499">
          <cell r="A499" t="str">
            <v>911101151017194957</v>
          </cell>
          <cell r="B499" t="str">
            <v>北京市政中燕工程机械制造有限公司</v>
          </cell>
          <cell r="C499" t="str">
            <v>2025</v>
          </cell>
          <cell r="D499" t="str">
            <v>2</v>
          </cell>
          <cell r="E499">
            <v>109879</v>
          </cell>
          <cell r="F499">
            <v>110768</v>
          </cell>
          <cell r="G499">
            <v>25259</v>
          </cell>
          <cell r="H499">
            <v>29851</v>
          </cell>
          <cell r="I499">
            <v>14308</v>
          </cell>
          <cell r="J499">
            <v>17470</v>
          </cell>
          <cell r="K499">
            <v>0</v>
          </cell>
          <cell r="L499">
            <v>0</v>
          </cell>
          <cell r="M499">
            <v>25389</v>
          </cell>
          <cell r="N499">
            <v>14308</v>
          </cell>
          <cell r="O499">
            <v>24422</v>
          </cell>
          <cell r="P499">
            <v>17470</v>
          </cell>
          <cell r="Q499">
            <v>110802</v>
          </cell>
          <cell r="R499">
            <v>110787</v>
          </cell>
          <cell r="S499">
            <v>10627</v>
          </cell>
          <cell r="T499">
            <v>13670</v>
          </cell>
          <cell r="U499">
            <v>19540</v>
          </cell>
          <cell r="V499">
            <v>40984</v>
          </cell>
          <cell r="W499">
            <v>18397</v>
          </cell>
          <cell r="X499">
            <v>39466</v>
          </cell>
          <cell r="Y499">
            <v>14</v>
          </cell>
          <cell r="Z499">
            <v>17</v>
          </cell>
          <cell r="AA499">
            <v>82</v>
          </cell>
          <cell r="AB499">
            <v>42</v>
          </cell>
          <cell r="AC499">
            <v>916</v>
          </cell>
          <cell r="AD499">
            <v>836</v>
          </cell>
          <cell r="AE499" t="str">
            <v/>
          </cell>
          <cell r="AF499">
            <v>0</v>
          </cell>
          <cell r="AG499">
            <v>1</v>
          </cell>
          <cell r="AH499">
            <v>0</v>
          </cell>
          <cell r="AI499" t="str">
            <v/>
          </cell>
          <cell r="AJ499">
            <v>0</v>
          </cell>
          <cell r="AK499" t="str">
            <v/>
          </cell>
          <cell r="AL499">
            <v>0</v>
          </cell>
          <cell r="AM499" t="str">
            <v/>
          </cell>
          <cell r="AN499">
            <v>0</v>
          </cell>
          <cell r="AO499" t="str">
            <v/>
          </cell>
          <cell r="AP499">
            <v>0</v>
          </cell>
          <cell r="AQ499" t="str">
            <v/>
          </cell>
          <cell r="AR499">
            <v>0</v>
          </cell>
          <cell r="AS499" t="str">
            <v/>
          </cell>
          <cell r="AT499">
            <v>0</v>
          </cell>
          <cell r="AU499" t="str">
            <v/>
          </cell>
          <cell r="AV499">
            <v>0</v>
          </cell>
          <cell r="AW499">
            <v>130</v>
          </cell>
          <cell r="AX499">
            <v>622</v>
          </cell>
          <cell r="AY499">
            <v>5</v>
          </cell>
          <cell r="AZ499">
            <v>0</v>
          </cell>
          <cell r="BA499" t="str">
            <v/>
          </cell>
          <cell r="BB499">
            <v>0</v>
          </cell>
          <cell r="BC499">
            <v>125</v>
          </cell>
          <cell r="BD499">
            <v>621</v>
          </cell>
          <cell r="BE499">
            <v>143</v>
          </cell>
          <cell r="BF499">
            <v>177</v>
          </cell>
          <cell r="BG499">
            <v>32</v>
          </cell>
          <cell r="BH499" t="str">
            <v/>
          </cell>
          <cell r="BI499">
            <v>0</v>
          </cell>
          <cell r="BJ499">
            <v>32</v>
          </cell>
          <cell r="BK499" t="str">
            <v>李晓东</v>
          </cell>
          <cell r="BL499" t="str">
            <v>张宇佳</v>
          </cell>
          <cell r="BM499" t="str">
            <v>张宇佳</v>
          </cell>
          <cell r="BN499" t="str">
            <v>15001306348</v>
          </cell>
          <cell r="BO499" t="str">
            <v>2025-03-12</v>
          </cell>
        </row>
        <row r="500">
          <cell r="A500" t="str">
            <v>91110302746145919D</v>
          </cell>
          <cell r="B500" t="str">
            <v>北京健帆医疗设备有限公司</v>
          </cell>
          <cell r="C500" t="str">
            <v>2025</v>
          </cell>
          <cell r="D500" t="str">
            <v>2</v>
          </cell>
          <cell r="E500">
            <v>72562</v>
          </cell>
          <cell r="F500">
            <v>78837</v>
          </cell>
          <cell r="G500">
            <v>61890</v>
          </cell>
          <cell r="H500">
            <v>64089</v>
          </cell>
          <cell r="I500">
            <v>7582</v>
          </cell>
          <cell r="J500">
            <v>11140</v>
          </cell>
          <cell r="K500">
            <v>88</v>
          </cell>
          <cell r="L500">
            <v>581</v>
          </cell>
          <cell r="M500">
            <v>3048</v>
          </cell>
          <cell r="N500">
            <v>3017</v>
          </cell>
          <cell r="O500">
            <v>2867</v>
          </cell>
          <cell r="P500">
            <v>4027</v>
          </cell>
          <cell r="Q500">
            <v>74461</v>
          </cell>
          <cell r="R500">
            <v>81120</v>
          </cell>
          <cell r="S500">
            <v>9773</v>
          </cell>
          <cell r="T500">
            <v>15529</v>
          </cell>
          <cell r="U500">
            <v>3681</v>
          </cell>
          <cell r="V500">
            <v>3965</v>
          </cell>
          <cell r="W500">
            <v>2471</v>
          </cell>
          <cell r="X500">
            <v>2717</v>
          </cell>
          <cell r="Y500">
            <v>32</v>
          </cell>
          <cell r="Z500">
            <v>4</v>
          </cell>
          <cell r="AA500">
            <v>49</v>
          </cell>
          <cell r="AB500">
            <v>31</v>
          </cell>
          <cell r="AC500">
            <v>349</v>
          </cell>
          <cell r="AD500">
            <v>364</v>
          </cell>
          <cell r="AE500">
            <v>851</v>
          </cell>
          <cell r="AF500">
            <v>968</v>
          </cell>
          <cell r="AG500" t="str">
            <v/>
          </cell>
          <cell r="AH500">
            <v>-7</v>
          </cell>
          <cell r="AI500" t="str">
            <v/>
          </cell>
          <cell r="AJ500">
            <v>0</v>
          </cell>
          <cell r="AK500" t="str">
            <v/>
          </cell>
          <cell r="AL500">
            <v>0</v>
          </cell>
          <cell r="AM500">
            <v>265</v>
          </cell>
          <cell r="AN500">
            <v>5</v>
          </cell>
          <cell r="AO500" t="str">
            <v/>
          </cell>
          <cell r="AP500">
            <v>0</v>
          </cell>
          <cell r="AQ500" t="str">
            <v/>
          </cell>
          <cell r="AR500">
            <v>0</v>
          </cell>
          <cell r="AS500" t="str">
            <v/>
          </cell>
          <cell r="AT500">
            <v>0</v>
          </cell>
          <cell r="AU500" t="str">
            <v/>
          </cell>
          <cell r="AV500">
            <v>0</v>
          </cell>
          <cell r="AW500">
            <v>194</v>
          </cell>
          <cell r="AX500">
            <v>-107</v>
          </cell>
          <cell r="AY500" t="str">
            <v/>
          </cell>
          <cell r="AZ500">
            <v>0</v>
          </cell>
          <cell r="BA500" t="str">
            <v/>
          </cell>
          <cell r="BB500">
            <v>0</v>
          </cell>
          <cell r="BC500">
            <v>194</v>
          </cell>
          <cell r="BD500">
            <v>-107</v>
          </cell>
          <cell r="BE500">
            <v>149</v>
          </cell>
          <cell r="BF500">
            <v>42</v>
          </cell>
          <cell r="BG500">
            <v>29</v>
          </cell>
          <cell r="BH500" t="str">
            <v/>
          </cell>
          <cell r="BI500">
            <v>0</v>
          </cell>
          <cell r="BJ500">
            <v>33</v>
          </cell>
          <cell r="BK500" t="str">
            <v>苏启明</v>
          </cell>
          <cell r="BL500" t="str">
            <v>韩欣然</v>
          </cell>
          <cell r="BM500" t="str">
            <v>鲍淑杰</v>
          </cell>
          <cell r="BN500" t="str">
            <v>01056039389</v>
          </cell>
          <cell r="BO500" t="str">
            <v>2025-03-18</v>
          </cell>
        </row>
        <row r="501">
          <cell r="A501" t="str">
            <v>911101127889851669</v>
          </cell>
          <cell r="B501" t="str">
            <v>北京博科测试系统股份有限公司</v>
          </cell>
          <cell r="C501" t="str">
            <v>2025</v>
          </cell>
          <cell r="D501" t="str">
            <v>2</v>
          </cell>
          <cell r="E501">
            <v>1327003</v>
          </cell>
          <cell r="F501">
            <v>832933</v>
          </cell>
          <cell r="G501">
            <v>130183</v>
          </cell>
          <cell r="H501">
            <v>163280</v>
          </cell>
          <cell r="I501">
            <v>389942</v>
          </cell>
          <cell r="J501">
            <v>364854</v>
          </cell>
          <cell r="K501">
            <v>0</v>
          </cell>
          <cell r="L501">
            <v>0</v>
          </cell>
          <cell r="M501">
            <v>44713</v>
          </cell>
          <cell r="N501">
            <v>46253</v>
          </cell>
          <cell r="O501">
            <v>43015</v>
          </cell>
          <cell r="P501">
            <v>37050</v>
          </cell>
          <cell r="Q501">
            <v>1395647</v>
          </cell>
          <cell r="R501">
            <v>852537</v>
          </cell>
          <cell r="S501">
            <v>557344</v>
          </cell>
          <cell r="T501">
            <v>493880</v>
          </cell>
          <cell r="U501">
            <v>56760</v>
          </cell>
          <cell r="V501">
            <v>33512</v>
          </cell>
          <cell r="W501">
            <v>34497</v>
          </cell>
          <cell r="X501">
            <v>21719</v>
          </cell>
          <cell r="Y501">
            <v>218</v>
          </cell>
          <cell r="Z501">
            <v>474</v>
          </cell>
          <cell r="AA501">
            <v>3941</v>
          </cell>
          <cell r="AB501">
            <v>3835</v>
          </cell>
          <cell r="AC501">
            <v>3687</v>
          </cell>
          <cell r="AD501">
            <v>3613</v>
          </cell>
          <cell r="AE501">
            <v>4924</v>
          </cell>
          <cell r="AF501">
            <v>4924</v>
          </cell>
          <cell r="AG501">
            <v>-263</v>
          </cell>
          <cell r="AH501">
            <v>-203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762</v>
          </cell>
          <cell r="AN501">
            <v>727</v>
          </cell>
          <cell r="AO501">
            <v>-263</v>
          </cell>
          <cell r="AP501">
            <v>-73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10255</v>
          </cell>
          <cell r="AX501">
            <v>-196</v>
          </cell>
          <cell r="AY501">
            <v>3</v>
          </cell>
          <cell r="AZ501">
            <v>0</v>
          </cell>
          <cell r="BA501">
            <v>0</v>
          </cell>
          <cell r="BB501">
            <v>0</v>
          </cell>
          <cell r="BC501">
            <v>10258</v>
          </cell>
          <cell r="BD501">
            <v>-196</v>
          </cell>
          <cell r="BE501">
            <v>3118</v>
          </cell>
          <cell r="BF501">
            <v>2765</v>
          </cell>
          <cell r="BG501">
            <v>307</v>
          </cell>
          <cell r="BH501">
            <v>0</v>
          </cell>
          <cell r="BI501">
            <v>0</v>
          </cell>
          <cell r="BJ501">
            <v>292</v>
          </cell>
          <cell r="BK501" t="str">
            <v>李景列</v>
          </cell>
          <cell r="BL501" t="str">
            <v>曹璟贤</v>
          </cell>
          <cell r="BM501" t="str">
            <v>涂璐</v>
          </cell>
          <cell r="BN501" t="str">
            <v>80860880</v>
          </cell>
          <cell r="BO501" t="str">
            <v>2025-03-17</v>
          </cell>
        </row>
        <row r="502">
          <cell r="A502" t="str">
            <v>91110302726341111B</v>
          </cell>
          <cell r="B502" t="str">
            <v>宏大研究院有限公司</v>
          </cell>
          <cell r="C502" t="str">
            <v>2025</v>
          </cell>
          <cell r="D502" t="str">
            <v>2</v>
          </cell>
          <cell r="E502">
            <v>340475</v>
          </cell>
          <cell r="F502">
            <v>358443</v>
          </cell>
          <cell r="G502">
            <v>1161</v>
          </cell>
          <cell r="H502">
            <v>778</v>
          </cell>
          <cell r="I502">
            <v>9622</v>
          </cell>
          <cell r="J502">
            <v>35336</v>
          </cell>
          <cell r="K502" t="str">
            <v/>
          </cell>
          <cell r="L502">
            <v>0</v>
          </cell>
          <cell r="M502">
            <v>32076</v>
          </cell>
          <cell r="N502">
            <v>9622</v>
          </cell>
          <cell r="O502">
            <v>32076</v>
          </cell>
          <cell r="P502">
            <v>35336</v>
          </cell>
          <cell r="Q502">
            <v>377038</v>
          </cell>
          <cell r="R502">
            <v>380009</v>
          </cell>
          <cell r="S502">
            <v>219611</v>
          </cell>
          <cell r="T502">
            <v>230219</v>
          </cell>
          <cell r="U502">
            <v>2488</v>
          </cell>
          <cell r="V502">
            <v>9239</v>
          </cell>
          <cell r="W502">
            <v>583</v>
          </cell>
          <cell r="X502">
            <v>583</v>
          </cell>
          <cell r="Y502">
            <v>181</v>
          </cell>
          <cell r="Z502">
            <v>66</v>
          </cell>
          <cell r="AA502">
            <v>113</v>
          </cell>
          <cell r="AB502">
            <v>170</v>
          </cell>
          <cell r="AC502">
            <v>1361</v>
          </cell>
          <cell r="AD502">
            <v>1448</v>
          </cell>
          <cell r="AE502">
            <v>1848</v>
          </cell>
          <cell r="AF502">
            <v>1932</v>
          </cell>
          <cell r="AG502">
            <v>-57</v>
          </cell>
          <cell r="AH502">
            <v>-29</v>
          </cell>
          <cell r="AI502" t="str">
            <v/>
          </cell>
          <cell r="AJ502">
            <v>0</v>
          </cell>
          <cell r="AK502">
            <v>1</v>
          </cell>
          <cell r="AL502">
            <v>0</v>
          </cell>
          <cell r="AM502" t="str">
            <v/>
          </cell>
          <cell r="AN502">
            <v>139</v>
          </cell>
          <cell r="AO502" t="str">
            <v/>
          </cell>
          <cell r="AP502">
            <v>0</v>
          </cell>
          <cell r="AQ502" t="str">
            <v/>
          </cell>
          <cell r="AR502">
            <v>0</v>
          </cell>
          <cell r="AS502" t="str">
            <v/>
          </cell>
          <cell r="AT502">
            <v>0</v>
          </cell>
          <cell r="AU502" t="str">
            <v/>
          </cell>
          <cell r="AV502">
            <v>0</v>
          </cell>
          <cell r="AW502">
            <v>-1541</v>
          </cell>
          <cell r="AX502">
            <v>5208</v>
          </cell>
          <cell r="AY502" t="str">
            <v/>
          </cell>
          <cell r="AZ502">
            <v>0</v>
          </cell>
          <cell r="BA502" t="str">
            <v/>
          </cell>
          <cell r="BB502">
            <v>0</v>
          </cell>
          <cell r="BC502">
            <v>-1541</v>
          </cell>
          <cell r="BD502">
            <v>5208</v>
          </cell>
          <cell r="BE502">
            <v>-1574</v>
          </cell>
          <cell r="BF502">
            <v>-907</v>
          </cell>
          <cell r="BG502">
            <v>54</v>
          </cell>
          <cell r="BH502" t="str">
            <v/>
          </cell>
          <cell r="BI502">
            <v>0</v>
          </cell>
          <cell r="BJ502">
            <v>51</v>
          </cell>
          <cell r="BK502" t="str">
            <v>安浩杰</v>
          </cell>
          <cell r="BL502" t="str">
            <v>侯洪涛</v>
          </cell>
          <cell r="BM502" t="str">
            <v>张明栋</v>
          </cell>
          <cell r="BN502" t="str">
            <v>010-67856913</v>
          </cell>
          <cell r="BO502" t="str">
            <v>2025-03-14</v>
          </cell>
        </row>
        <row r="503">
          <cell r="A503" t="str">
            <v>91110302801786752A</v>
          </cell>
          <cell r="B503" t="str">
            <v>北京北方华创微电子装备有限公司</v>
          </cell>
          <cell r="C503" t="str">
            <v>2025</v>
          </cell>
          <cell r="D503" t="str">
            <v>2</v>
          </cell>
          <cell r="E503">
            <v>32152612</v>
          </cell>
          <cell r="F503">
            <v>26656274</v>
          </cell>
          <cell r="G503">
            <v>4760043</v>
          </cell>
          <cell r="H503">
            <v>2295771</v>
          </cell>
          <cell r="I503">
            <v>20792646</v>
          </cell>
          <cell r="J503">
            <v>11728725</v>
          </cell>
          <cell r="K503">
            <v>7921867</v>
          </cell>
          <cell r="L503">
            <v>4631681</v>
          </cell>
          <cell r="M503">
            <v>4804220</v>
          </cell>
          <cell r="N503">
            <v>9625982</v>
          </cell>
          <cell r="O503">
            <v>1962149</v>
          </cell>
          <cell r="P503">
            <v>5380865</v>
          </cell>
          <cell r="Q503">
            <v>48874528</v>
          </cell>
          <cell r="R503">
            <v>39997985</v>
          </cell>
          <cell r="S503">
            <v>28103196</v>
          </cell>
          <cell r="T503">
            <v>23776774</v>
          </cell>
          <cell r="U503">
            <v>4005424</v>
          </cell>
          <cell r="V503">
            <v>2627679</v>
          </cell>
          <cell r="W503">
            <v>2705948</v>
          </cell>
          <cell r="X503">
            <v>1687196</v>
          </cell>
          <cell r="Y503">
            <v>5756</v>
          </cell>
          <cell r="Z503">
            <v>11167</v>
          </cell>
          <cell r="AA503">
            <v>138455</v>
          </cell>
          <cell r="AB503">
            <v>92049</v>
          </cell>
          <cell r="AC503">
            <v>208297</v>
          </cell>
          <cell r="AD503">
            <v>128330</v>
          </cell>
          <cell r="AE503">
            <v>518736</v>
          </cell>
          <cell r="AF503">
            <v>290620</v>
          </cell>
          <cell r="AG503">
            <v>30249</v>
          </cell>
          <cell r="AH503">
            <v>-4240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160896</v>
          </cell>
          <cell r="AN503">
            <v>237400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-167</v>
          </cell>
          <cell r="AW503">
            <v>558878</v>
          </cell>
          <cell r="AX503">
            <v>659790</v>
          </cell>
          <cell r="AY503">
            <v>4485</v>
          </cell>
          <cell r="AZ503">
            <v>2102</v>
          </cell>
          <cell r="BA503">
            <v>70</v>
          </cell>
          <cell r="BB503">
            <v>31</v>
          </cell>
          <cell r="BC503">
            <v>563293</v>
          </cell>
          <cell r="BD503">
            <v>661861</v>
          </cell>
          <cell r="BE503">
            <v>-110170</v>
          </cell>
          <cell r="BF503">
            <v>-265523</v>
          </cell>
          <cell r="BG503">
            <v>10679</v>
          </cell>
          <cell r="BH503">
            <v>56751</v>
          </cell>
          <cell r="BI503">
            <v>76342</v>
          </cell>
          <cell r="BJ503">
            <v>7007</v>
          </cell>
          <cell r="BK503" t="str">
            <v>赵晋荣</v>
          </cell>
          <cell r="BL503" t="str">
            <v>郜东芳</v>
          </cell>
          <cell r="BM503" t="str">
            <v>姜小泉</v>
          </cell>
          <cell r="BN503" t="str">
            <v>56178176</v>
          </cell>
          <cell r="BO503" t="str">
            <v>2025-03-17</v>
          </cell>
        </row>
        <row r="504">
          <cell r="A504" t="str">
            <v>911103027839506930</v>
          </cell>
          <cell r="B504" t="str">
            <v>北京赢康科技股份有限公司</v>
          </cell>
          <cell r="C504" t="str">
            <v>2025</v>
          </cell>
          <cell r="D504" t="str">
            <v>2</v>
          </cell>
          <cell r="E504">
            <v>226698</v>
          </cell>
          <cell r="F504">
            <v>241867</v>
          </cell>
          <cell r="G504">
            <v>82355</v>
          </cell>
          <cell r="H504">
            <v>89725</v>
          </cell>
          <cell r="I504">
            <v>89144</v>
          </cell>
          <cell r="J504">
            <v>90998</v>
          </cell>
          <cell r="K504">
            <v>1078</v>
          </cell>
          <cell r="L504">
            <v>1565</v>
          </cell>
          <cell r="M504">
            <v>20099</v>
          </cell>
          <cell r="N504">
            <v>46372</v>
          </cell>
          <cell r="O504">
            <v>20272</v>
          </cell>
          <cell r="P504">
            <v>60212</v>
          </cell>
          <cell r="Q504">
            <v>320090</v>
          </cell>
          <cell r="R504">
            <v>323466</v>
          </cell>
          <cell r="S504">
            <v>98326</v>
          </cell>
          <cell r="T504">
            <v>98624</v>
          </cell>
          <cell r="U504">
            <v>4349</v>
          </cell>
          <cell r="V504">
            <v>6667</v>
          </cell>
          <cell r="W504">
            <v>3951</v>
          </cell>
          <cell r="X504">
            <v>7686</v>
          </cell>
          <cell r="Y504">
            <v>7</v>
          </cell>
          <cell r="Z504">
            <v>1</v>
          </cell>
          <cell r="AA504">
            <v>892</v>
          </cell>
          <cell r="AB504">
            <v>1237</v>
          </cell>
          <cell r="AC504">
            <v>856</v>
          </cell>
          <cell r="AD504">
            <v>1006</v>
          </cell>
          <cell r="AE504">
            <v>711</v>
          </cell>
          <cell r="AF504">
            <v>891</v>
          </cell>
          <cell r="AG504">
            <v>268</v>
          </cell>
          <cell r="AH504">
            <v>216</v>
          </cell>
          <cell r="AI504" t="str">
            <v/>
          </cell>
          <cell r="AJ504">
            <v>0</v>
          </cell>
          <cell r="AK504" t="str">
            <v/>
          </cell>
          <cell r="AL504">
            <v>0</v>
          </cell>
          <cell r="AM504">
            <v>5</v>
          </cell>
          <cell r="AN504">
            <v>7</v>
          </cell>
          <cell r="AO504" t="str">
            <v/>
          </cell>
          <cell r="AP504">
            <v>0</v>
          </cell>
          <cell r="AQ504" t="str">
            <v/>
          </cell>
          <cell r="AR504">
            <v>0</v>
          </cell>
          <cell r="AS504" t="str">
            <v/>
          </cell>
          <cell r="AT504">
            <v>0</v>
          </cell>
          <cell r="AU504" t="str">
            <v/>
          </cell>
          <cell r="AV504">
            <v>0</v>
          </cell>
          <cell r="AW504">
            <v>-2331</v>
          </cell>
          <cell r="AX504">
            <v>-4364</v>
          </cell>
          <cell r="AY504" t="str">
            <v/>
          </cell>
          <cell r="AZ504">
            <v>0</v>
          </cell>
          <cell r="BA504">
            <v>1</v>
          </cell>
          <cell r="BB504">
            <v>0</v>
          </cell>
          <cell r="BC504">
            <v>-2332</v>
          </cell>
          <cell r="BD504">
            <v>-4364</v>
          </cell>
          <cell r="BE504">
            <v>30</v>
          </cell>
          <cell r="BF504">
            <v>658</v>
          </cell>
          <cell r="BG504">
            <v>82</v>
          </cell>
          <cell r="BH504">
            <v>2</v>
          </cell>
          <cell r="BI504">
            <v>0</v>
          </cell>
          <cell r="BJ504">
            <v>90</v>
          </cell>
          <cell r="BK504" t="str">
            <v>陈洪辉</v>
          </cell>
          <cell r="BL504" t="str">
            <v>陈洪辉</v>
          </cell>
          <cell r="BM504" t="str">
            <v>孙红丽</v>
          </cell>
          <cell r="BN504" t="str">
            <v>15011314116</v>
          </cell>
          <cell r="BO504" t="str">
            <v>2025-03-17</v>
          </cell>
        </row>
        <row r="505">
          <cell r="A505" t="str">
            <v>91110302795103715C</v>
          </cell>
          <cell r="B505" t="str">
            <v>富泰京精密电子（北京）有限公司</v>
          </cell>
          <cell r="C505" t="str">
            <v>2025</v>
          </cell>
          <cell r="D505" t="str">
            <v>2</v>
          </cell>
          <cell r="E505">
            <v>828452</v>
          </cell>
          <cell r="F505">
            <v>630218</v>
          </cell>
          <cell r="G505">
            <v>459098</v>
          </cell>
          <cell r="H505">
            <v>38412</v>
          </cell>
          <cell r="I505">
            <v>137684</v>
          </cell>
          <cell r="J505">
            <v>66683</v>
          </cell>
          <cell r="K505">
            <v>32696</v>
          </cell>
          <cell r="L505">
            <v>10503</v>
          </cell>
          <cell r="M505">
            <v>199538</v>
          </cell>
          <cell r="N505">
            <v>83571</v>
          </cell>
          <cell r="O505">
            <v>168153</v>
          </cell>
          <cell r="P505">
            <v>33339</v>
          </cell>
          <cell r="Q505">
            <v>928199</v>
          </cell>
          <cell r="R505">
            <v>717038</v>
          </cell>
          <cell r="S505">
            <v>350590</v>
          </cell>
          <cell r="T505">
            <v>125217</v>
          </cell>
          <cell r="U505">
            <v>173812</v>
          </cell>
          <cell r="V505">
            <v>41758</v>
          </cell>
          <cell r="W505">
            <v>162036</v>
          </cell>
          <cell r="X505">
            <v>47092</v>
          </cell>
          <cell r="Y505">
            <v>145</v>
          </cell>
          <cell r="Z505">
            <v>67</v>
          </cell>
          <cell r="AA505">
            <v>871</v>
          </cell>
          <cell r="AB505">
            <v>665</v>
          </cell>
          <cell r="AC505">
            <v>1142</v>
          </cell>
          <cell r="AD505">
            <v>4737</v>
          </cell>
          <cell r="AE505">
            <v>4428</v>
          </cell>
          <cell r="AF505">
            <v>1876</v>
          </cell>
          <cell r="AG505">
            <v>500</v>
          </cell>
          <cell r="AH505">
            <v>-1697</v>
          </cell>
          <cell r="AI505">
            <v>0</v>
          </cell>
          <cell r="AJ505">
            <v>0</v>
          </cell>
          <cell r="AK505">
            <v>-18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3</v>
          </cell>
          <cell r="AW505">
            <v>4672</v>
          </cell>
          <cell r="AX505">
            <v>-10979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4672</v>
          </cell>
          <cell r="BD505">
            <v>-10979</v>
          </cell>
          <cell r="BE505">
            <v>-988</v>
          </cell>
          <cell r="BF505">
            <v>-2640</v>
          </cell>
          <cell r="BG505">
            <v>426</v>
          </cell>
          <cell r="BH505">
            <v>0</v>
          </cell>
          <cell r="BI505">
            <v>0</v>
          </cell>
          <cell r="BJ505">
            <v>371</v>
          </cell>
          <cell r="BK505" t="str">
            <v>徐智诚</v>
          </cell>
          <cell r="BL505" t="str">
            <v>汪俊</v>
          </cell>
          <cell r="BM505" t="str">
            <v>窦亚娟</v>
          </cell>
          <cell r="BN505" t="str">
            <v>15201192402</v>
          </cell>
          <cell r="BO505" t="str">
            <v>2025-03-12</v>
          </cell>
        </row>
        <row r="506">
          <cell r="A506" t="str">
            <v>91110105MA0080C82F</v>
          </cell>
          <cell r="B506" t="str">
            <v>强联智创（北京）科技有限公司</v>
          </cell>
          <cell r="C506" t="str">
            <v>2025</v>
          </cell>
          <cell r="D506" t="str">
            <v>2</v>
          </cell>
          <cell r="E506">
            <v>231368</v>
          </cell>
          <cell r="F506">
            <v>196464</v>
          </cell>
          <cell r="G506">
            <v>33588</v>
          </cell>
          <cell r="H506">
            <v>15081</v>
          </cell>
          <cell r="I506">
            <v>24484</v>
          </cell>
          <cell r="J506">
            <v>7913</v>
          </cell>
          <cell r="K506">
            <v>16995</v>
          </cell>
          <cell r="L506">
            <v>3291</v>
          </cell>
          <cell r="M506">
            <v>7134</v>
          </cell>
          <cell r="N506">
            <v>1391</v>
          </cell>
          <cell r="O506">
            <v>7055</v>
          </cell>
          <cell r="P506">
            <v>362</v>
          </cell>
          <cell r="Q506">
            <v>348971</v>
          </cell>
          <cell r="R506">
            <v>268006</v>
          </cell>
          <cell r="S506">
            <v>22395</v>
          </cell>
          <cell r="T506">
            <v>10683</v>
          </cell>
          <cell r="U506">
            <v>832</v>
          </cell>
          <cell r="V506">
            <v>1789</v>
          </cell>
          <cell r="W506">
            <v>204</v>
          </cell>
          <cell r="X506">
            <v>529</v>
          </cell>
          <cell r="Y506">
            <v>1</v>
          </cell>
          <cell r="Z506">
            <v>0</v>
          </cell>
          <cell r="AA506">
            <v>828</v>
          </cell>
          <cell r="AB506">
            <v>1781</v>
          </cell>
          <cell r="AC506">
            <v>3194</v>
          </cell>
          <cell r="AD506">
            <v>6154</v>
          </cell>
          <cell r="AE506">
            <v>1371</v>
          </cell>
          <cell r="AF506">
            <v>4334</v>
          </cell>
          <cell r="AG506">
            <v>-113</v>
          </cell>
          <cell r="AH506">
            <v>-949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64</v>
          </cell>
          <cell r="AN506">
            <v>372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37</v>
          </cell>
          <cell r="AV506">
            <v>0</v>
          </cell>
          <cell r="AW506">
            <v>-4551</v>
          </cell>
          <cell r="AX506">
            <v>-9687</v>
          </cell>
          <cell r="AY506">
            <v>0</v>
          </cell>
          <cell r="AZ506">
            <v>0</v>
          </cell>
          <cell r="BA506">
            <v>239</v>
          </cell>
          <cell r="BB506">
            <v>0</v>
          </cell>
          <cell r="BC506">
            <v>-4790</v>
          </cell>
          <cell r="BD506">
            <v>-9687</v>
          </cell>
          <cell r="BE506">
            <v>0</v>
          </cell>
          <cell r="BF506">
            <v>0</v>
          </cell>
          <cell r="BG506">
            <v>85</v>
          </cell>
          <cell r="BH506">
            <v>0</v>
          </cell>
          <cell r="BI506">
            <v>0</v>
          </cell>
          <cell r="BJ506">
            <v>124</v>
          </cell>
          <cell r="BK506" t="str">
            <v>秦岚</v>
          </cell>
          <cell r="BL506" t="str">
            <v>金柳</v>
          </cell>
          <cell r="BM506" t="str">
            <v>朱玲</v>
          </cell>
          <cell r="BN506" t="str">
            <v>15726689654</v>
          </cell>
          <cell r="BO506" t="str">
            <v>2025-03-14</v>
          </cell>
        </row>
        <row r="507">
          <cell r="A507" t="str">
            <v>91110302600087023T</v>
          </cell>
          <cell r="B507" t="str">
            <v>富智康精密组件（北京）有限公司</v>
          </cell>
          <cell r="C507" t="str">
            <v>2025</v>
          </cell>
          <cell r="D507" t="str">
            <v>2</v>
          </cell>
          <cell r="E507">
            <v>1662735</v>
          </cell>
          <cell r="F507">
            <v>2670293</v>
          </cell>
          <cell r="G507">
            <v>12093</v>
          </cell>
          <cell r="H507">
            <v>24224</v>
          </cell>
          <cell r="I507">
            <v>0</v>
          </cell>
          <cell r="J507">
            <v>8965</v>
          </cell>
          <cell r="K507">
            <v>0</v>
          </cell>
          <cell r="L507">
            <v>3</v>
          </cell>
          <cell r="M507">
            <v>425182</v>
          </cell>
          <cell r="N507">
            <v>0</v>
          </cell>
          <cell r="O507">
            <v>322898</v>
          </cell>
          <cell r="P507">
            <v>511</v>
          </cell>
          <cell r="Q507">
            <v>1789802</v>
          </cell>
          <cell r="R507">
            <v>2825833</v>
          </cell>
          <cell r="S507">
            <v>55164</v>
          </cell>
          <cell r="T507">
            <v>68165</v>
          </cell>
          <cell r="U507">
            <v>4431</v>
          </cell>
          <cell r="V507">
            <v>21126</v>
          </cell>
          <cell r="W507">
            <v>1594</v>
          </cell>
          <cell r="X507">
            <v>17261</v>
          </cell>
          <cell r="Y507">
            <v>908</v>
          </cell>
          <cell r="Z507">
            <v>760</v>
          </cell>
          <cell r="AA507">
            <v>0</v>
          </cell>
          <cell r="AB507">
            <v>151</v>
          </cell>
          <cell r="AC507">
            <v>11426</v>
          </cell>
          <cell r="AD507">
            <v>8958</v>
          </cell>
          <cell r="AE507">
            <v>0</v>
          </cell>
          <cell r="AF507">
            <v>0</v>
          </cell>
          <cell r="AG507">
            <v>-1232</v>
          </cell>
          <cell r="AH507">
            <v>-5880</v>
          </cell>
          <cell r="AI507">
            <v>0</v>
          </cell>
          <cell r="AJ507">
            <v>30</v>
          </cell>
          <cell r="AK507" t="str">
            <v/>
          </cell>
          <cell r="AL507">
            <v>0</v>
          </cell>
          <cell r="AM507" t="str">
            <v/>
          </cell>
          <cell r="AN507">
            <v>0</v>
          </cell>
          <cell r="AO507">
            <v>3680</v>
          </cell>
          <cell r="AP507">
            <v>6227</v>
          </cell>
          <cell r="AQ507" t="str">
            <v/>
          </cell>
          <cell r="AR507">
            <v>0</v>
          </cell>
          <cell r="AS507" t="str">
            <v/>
          </cell>
          <cell r="AT507">
            <v>0</v>
          </cell>
          <cell r="AU507">
            <v>1</v>
          </cell>
          <cell r="AV507">
            <v>4</v>
          </cell>
          <cell r="AW507">
            <v>-4583</v>
          </cell>
          <cell r="AX507">
            <v>6137</v>
          </cell>
          <cell r="AY507">
            <v>1</v>
          </cell>
          <cell r="AZ507">
            <v>0</v>
          </cell>
          <cell r="BA507">
            <v>84</v>
          </cell>
          <cell r="BB507">
            <v>123</v>
          </cell>
          <cell r="BC507">
            <v>-4667</v>
          </cell>
          <cell r="BD507">
            <v>6015</v>
          </cell>
          <cell r="BE507">
            <v>189</v>
          </cell>
          <cell r="BF507">
            <v>878</v>
          </cell>
          <cell r="BG507">
            <v>97</v>
          </cell>
          <cell r="BH507">
            <v>0</v>
          </cell>
          <cell r="BI507">
            <v>0</v>
          </cell>
          <cell r="BJ507">
            <v>337</v>
          </cell>
          <cell r="BK507" t="str">
            <v>徐智诚</v>
          </cell>
          <cell r="BL507" t="str">
            <v>汪俊</v>
          </cell>
          <cell r="BM507" t="str">
            <v>赵梦</v>
          </cell>
          <cell r="BN507" t="str">
            <v>15010151730</v>
          </cell>
          <cell r="BO507" t="str">
            <v>2025-03-12</v>
          </cell>
        </row>
        <row r="508">
          <cell r="A508" t="str">
            <v>911103026750530638</v>
          </cell>
          <cell r="B508" t="str">
            <v>北京亦庄环境科技集团有限公司</v>
          </cell>
          <cell r="C508" t="str">
            <v>2025</v>
          </cell>
          <cell r="D508" t="str">
            <v>2</v>
          </cell>
          <cell r="E508">
            <v>266899</v>
          </cell>
          <cell r="F508">
            <v>317072</v>
          </cell>
          <cell r="G508">
            <v>47873</v>
          </cell>
          <cell r="H508">
            <v>57074</v>
          </cell>
          <cell r="I508">
            <v>2612</v>
          </cell>
          <cell r="J508">
            <v>6485</v>
          </cell>
          <cell r="K508" t="str">
            <v/>
          </cell>
          <cell r="L508">
            <v>0</v>
          </cell>
          <cell r="M508">
            <v>1082143</v>
          </cell>
          <cell r="N508">
            <v>2554</v>
          </cell>
          <cell r="O508">
            <v>908160</v>
          </cell>
          <cell r="P508">
            <v>2782</v>
          </cell>
          <cell r="Q508">
            <v>1420323</v>
          </cell>
          <cell r="R508">
            <v>1407555</v>
          </cell>
          <cell r="S508">
            <v>616530</v>
          </cell>
          <cell r="T508">
            <v>620723</v>
          </cell>
          <cell r="U508">
            <v>47416</v>
          </cell>
          <cell r="V508">
            <v>41979</v>
          </cell>
          <cell r="W508">
            <v>40742</v>
          </cell>
          <cell r="X508">
            <v>34873</v>
          </cell>
          <cell r="Y508">
            <v>1248</v>
          </cell>
          <cell r="Z508">
            <v>1486</v>
          </cell>
          <cell r="AA508">
            <v>514</v>
          </cell>
          <cell r="AB508">
            <v>1049</v>
          </cell>
          <cell r="AC508">
            <v>3322</v>
          </cell>
          <cell r="AD508">
            <v>4585</v>
          </cell>
          <cell r="AE508">
            <v>3091</v>
          </cell>
          <cell r="AF508">
            <v>3669</v>
          </cell>
          <cell r="AG508">
            <v>206</v>
          </cell>
          <cell r="AH508">
            <v>42</v>
          </cell>
          <cell r="AI508" t="str">
            <v/>
          </cell>
          <cell r="AJ508">
            <v>0</v>
          </cell>
          <cell r="AK508" t="str">
            <v/>
          </cell>
          <cell r="AL508">
            <v>0</v>
          </cell>
          <cell r="AM508">
            <v>11191</v>
          </cell>
          <cell r="AN508">
            <v>11582</v>
          </cell>
          <cell r="AO508" t="str">
            <v/>
          </cell>
          <cell r="AP508">
            <v>4712</v>
          </cell>
          <cell r="AQ508" t="str">
            <v/>
          </cell>
          <cell r="AR508">
            <v>0</v>
          </cell>
          <cell r="AS508" t="str">
            <v/>
          </cell>
          <cell r="AT508">
            <v>0</v>
          </cell>
          <cell r="AU508" t="str">
            <v/>
          </cell>
          <cell r="AV508">
            <v>0</v>
          </cell>
          <cell r="AW508">
            <v>9483</v>
          </cell>
          <cell r="AX508">
            <v>12568</v>
          </cell>
          <cell r="AY508" t="str">
            <v/>
          </cell>
          <cell r="AZ508">
            <v>60</v>
          </cell>
          <cell r="BA508" t="str">
            <v/>
          </cell>
          <cell r="BB508">
            <v>0</v>
          </cell>
          <cell r="BC508">
            <v>9483</v>
          </cell>
          <cell r="BD508">
            <v>12628</v>
          </cell>
          <cell r="BE508">
            <v>-137</v>
          </cell>
          <cell r="BF508">
            <v>-308</v>
          </cell>
          <cell r="BG508">
            <v>226</v>
          </cell>
          <cell r="BH508" t="str">
            <v/>
          </cell>
          <cell r="BI508">
            <v>0</v>
          </cell>
          <cell r="BJ508">
            <v>228</v>
          </cell>
          <cell r="BK508" t="str">
            <v>樊廷福</v>
          </cell>
          <cell r="BL508" t="str">
            <v>刘晓雪</v>
          </cell>
          <cell r="BM508" t="str">
            <v>李永超</v>
          </cell>
          <cell r="BN508" t="str">
            <v>67868800</v>
          </cell>
          <cell r="BO508" t="str">
            <v>2025-03-17</v>
          </cell>
        </row>
        <row r="509">
          <cell r="A509" t="str">
            <v>91110112722600681W</v>
          </cell>
          <cell r="B509" t="str">
            <v>北京达博长城锡焊料有限公司</v>
          </cell>
          <cell r="C509" t="str">
            <v>2025</v>
          </cell>
          <cell r="D509" t="str">
            <v>2</v>
          </cell>
          <cell r="E509">
            <v>31723</v>
          </cell>
          <cell r="F509">
            <v>29616</v>
          </cell>
          <cell r="G509">
            <v>20461</v>
          </cell>
          <cell r="H509">
            <v>17737</v>
          </cell>
          <cell r="I509">
            <v>5131</v>
          </cell>
          <cell r="J509">
            <v>5123</v>
          </cell>
          <cell r="K509">
            <v>2935</v>
          </cell>
          <cell r="L509">
            <v>2449</v>
          </cell>
          <cell r="M509">
            <v>3403</v>
          </cell>
          <cell r="N509">
            <v>2196</v>
          </cell>
          <cell r="O509">
            <v>3366</v>
          </cell>
          <cell r="P509">
            <v>2674</v>
          </cell>
          <cell r="Q509">
            <v>32506</v>
          </cell>
          <cell r="R509">
            <v>30494</v>
          </cell>
          <cell r="S509">
            <v>1545</v>
          </cell>
          <cell r="T509">
            <v>977</v>
          </cell>
          <cell r="U509">
            <v>13007</v>
          </cell>
          <cell r="V509">
            <v>10617</v>
          </cell>
          <cell r="W509">
            <v>12161</v>
          </cell>
          <cell r="X509">
            <v>9677</v>
          </cell>
          <cell r="Y509">
            <v>7</v>
          </cell>
          <cell r="Z509">
            <v>0</v>
          </cell>
          <cell r="AA509">
            <v>183</v>
          </cell>
          <cell r="AB509">
            <v>217</v>
          </cell>
          <cell r="AC509">
            <v>330</v>
          </cell>
          <cell r="AD509">
            <v>579</v>
          </cell>
          <cell r="AE509">
            <v>493</v>
          </cell>
          <cell r="AF509">
            <v>462</v>
          </cell>
          <cell r="AG509">
            <v>8</v>
          </cell>
          <cell r="AH509">
            <v>8</v>
          </cell>
          <cell r="AI509" t="str">
            <v/>
          </cell>
          <cell r="AJ509">
            <v>0</v>
          </cell>
          <cell r="AK509" t="str">
            <v/>
          </cell>
          <cell r="AL509">
            <v>0</v>
          </cell>
          <cell r="AM509">
            <v>9</v>
          </cell>
          <cell r="AN509">
            <v>297</v>
          </cell>
          <cell r="AO509" t="str">
            <v/>
          </cell>
          <cell r="AP509">
            <v>0</v>
          </cell>
          <cell r="AQ509" t="str">
            <v/>
          </cell>
          <cell r="AR509">
            <v>0</v>
          </cell>
          <cell r="AS509" t="str">
            <v/>
          </cell>
          <cell r="AT509">
            <v>0</v>
          </cell>
          <cell r="AU509" t="str">
            <v/>
          </cell>
          <cell r="AV509">
            <v>0</v>
          </cell>
          <cell r="AW509">
            <v>-87</v>
          </cell>
          <cell r="AX509">
            <v>-30</v>
          </cell>
          <cell r="AY509" t="str">
            <v/>
          </cell>
          <cell r="AZ509">
            <v>0</v>
          </cell>
          <cell r="BA509" t="str">
            <v/>
          </cell>
          <cell r="BB509">
            <v>0</v>
          </cell>
          <cell r="BC509">
            <v>-86</v>
          </cell>
          <cell r="BD509">
            <v>-29</v>
          </cell>
          <cell r="BE509" t="str">
            <v/>
          </cell>
          <cell r="BF509">
            <v>0</v>
          </cell>
          <cell r="BG509">
            <v>37</v>
          </cell>
          <cell r="BH509" t="str">
            <v/>
          </cell>
          <cell r="BI509">
            <v>0</v>
          </cell>
          <cell r="BJ509">
            <v>36</v>
          </cell>
          <cell r="BK509" t="str">
            <v>王际东</v>
          </cell>
          <cell r="BL509" t="str">
            <v>张汉连</v>
          </cell>
          <cell r="BM509" t="str">
            <v>胡成君</v>
          </cell>
          <cell r="BN509" t="str">
            <v>13717701857</v>
          </cell>
          <cell r="BO509" t="str">
            <v>2025-03-12</v>
          </cell>
        </row>
        <row r="510">
          <cell r="A510" t="str">
            <v>9111011574472401X5</v>
          </cell>
          <cell r="B510" t="str">
            <v>北京中海兴业安全玻璃有限公司</v>
          </cell>
          <cell r="C510" t="str">
            <v>2025</v>
          </cell>
          <cell r="D510" t="str">
            <v>2</v>
          </cell>
          <cell r="E510">
            <v>44435</v>
          </cell>
          <cell r="F510">
            <v>46629</v>
          </cell>
          <cell r="G510">
            <v>11408</v>
          </cell>
          <cell r="H510">
            <v>10608</v>
          </cell>
          <cell r="I510">
            <v>22330</v>
          </cell>
          <cell r="J510">
            <v>22263</v>
          </cell>
          <cell r="K510">
            <v>16866</v>
          </cell>
          <cell r="L510">
            <v>14714</v>
          </cell>
          <cell r="M510">
            <v>61145</v>
          </cell>
          <cell r="N510">
            <v>5464</v>
          </cell>
          <cell r="O510">
            <v>59678</v>
          </cell>
          <cell r="P510">
            <v>7549</v>
          </cell>
          <cell r="Q510">
            <v>72242</v>
          </cell>
          <cell r="R510">
            <v>75003</v>
          </cell>
          <cell r="S510">
            <v>55137</v>
          </cell>
          <cell r="T510">
            <v>62110</v>
          </cell>
          <cell r="U510">
            <v>8547</v>
          </cell>
          <cell r="V510">
            <v>10017</v>
          </cell>
          <cell r="W510">
            <v>4225</v>
          </cell>
          <cell r="X510">
            <v>5378</v>
          </cell>
          <cell r="Y510">
            <v>32</v>
          </cell>
          <cell r="Z510">
            <v>32</v>
          </cell>
          <cell r="AA510">
            <v>364</v>
          </cell>
          <cell r="AB510">
            <v>500</v>
          </cell>
          <cell r="AC510">
            <v>416</v>
          </cell>
          <cell r="AD510">
            <v>418</v>
          </cell>
          <cell r="AE510">
            <v>874</v>
          </cell>
          <cell r="AF510">
            <v>468</v>
          </cell>
          <cell r="AG510">
            <v>72</v>
          </cell>
          <cell r="AH510">
            <v>69</v>
          </cell>
          <cell r="AI510" t="str">
            <v/>
          </cell>
          <cell r="AJ510">
            <v>0</v>
          </cell>
          <cell r="AK510" t="str">
            <v/>
          </cell>
          <cell r="AL510">
            <v>0</v>
          </cell>
          <cell r="AM510" t="str">
            <v/>
          </cell>
          <cell r="AN510">
            <v>0</v>
          </cell>
          <cell r="AO510" t="str">
            <v/>
          </cell>
          <cell r="AP510">
            <v>0</v>
          </cell>
          <cell r="AQ510" t="str">
            <v/>
          </cell>
          <cell r="AR510">
            <v>0</v>
          </cell>
          <cell r="AS510" t="str">
            <v/>
          </cell>
          <cell r="AT510">
            <v>0</v>
          </cell>
          <cell r="AU510" t="str">
            <v/>
          </cell>
          <cell r="AV510">
            <v>0</v>
          </cell>
          <cell r="AW510">
            <v>2564</v>
          </cell>
          <cell r="AX510">
            <v>3152</v>
          </cell>
          <cell r="AY510">
            <v>83</v>
          </cell>
          <cell r="AZ510">
            <v>0</v>
          </cell>
          <cell r="BA510" t="str">
            <v/>
          </cell>
          <cell r="BB510">
            <v>0</v>
          </cell>
          <cell r="BC510">
            <v>2647</v>
          </cell>
          <cell r="BD510">
            <v>3152</v>
          </cell>
          <cell r="BE510">
            <v>278</v>
          </cell>
          <cell r="BF510">
            <v>309</v>
          </cell>
          <cell r="BG510">
            <v>97</v>
          </cell>
          <cell r="BH510" t="str">
            <v/>
          </cell>
          <cell r="BI510">
            <v>0</v>
          </cell>
          <cell r="BJ510">
            <v>47</v>
          </cell>
          <cell r="BK510" t="str">
            <v>徐玉林</v>
          </cell>
          <cell r="BL510" t="str">
            <v>许春雪</v>
          </cell>
          <cell r="BM510" t="str">
            <v>许春雪</v>
          </cell>
          <cell r="BN510" t="str">
            <v>13161811652</v>
          </cell>
          <cell r="BO510" t="str">
            <v>2025-03-12</v>
          </cell>
        </row>
        <row r="511">
          <cell r="A511" t="str">
            <v>911103027596012742</v>
          </cell>
          <cell r="B511" t="str">
            <v>伯纳德控制设备（北京）有限公司</v>
          </cell>
          <cell r="C511" t="str">
            <v>2025</v>
          </cell>
          <cell r="D511" t="str">
            <v>2</v>
          </cell>
          <cell r="E511">
            <v>97521</v>
          </cell>
          <cell r="F511">
            <v>110170</v>
          </cell>
          <cell r="G511">
            <v>52831</v>
          </cell>
          <cell r="H511">
            <v>62850</v>
          </cell>
          <cell r="I511">
            <v>42031</v>
          </cell>
          <cell r="J511">
            <v>40268</v>
          </cell>
          <cell r="K511">
            <v>3967</v>
          </cell>
          <cell r="L511">
            <v>3866</v>
          </cell>
          <cell r="M511">
            <v>32384</v>
          </cell>
          <cell r="N511">
            <v>38064</v>
          </cell>
          <cell r="O511">
            <v>31515</v>
          </cell>
          <cell r="P511">
            <v>36402</v>
          </cell>
          <cell r="Q511">
            <v>105591</v>
          </cell>
          <cell r="R511">
            <v>118555</v>
          </cell>
          <cell r="S511">
            <v>99240</v>
          </cell>
          <cell r="T511">
            <v>113640</v>
          </cell>
          <cell r="U511">
            <v>15295</v>
          </cell>
          <cell r="V511">
            <v>22379</v>
          </cell>
          <cell r="W511">
            <v>11395</v>
          </cell>
          <cell r="X511">
            <v>15255</v>
          </cell>
          <cell r="Y511">
            <v>73</v>
          </cell>
          <cell r="Z511">
            <v>118</v>
          </cell>
          <cell r="AA511">
            <v>2904</v>
          </cell>
          <cell r="AB511">
            <v>3163</v>
          </cell>
          <cell r="AC511">
            <v>3514</v>
          </cell>
          <cell r="AD511">
            <v>3362</v>
          </cell>
          <cell r="AE511">
            <v>1448</v>
          </cell>
          <cell r="AF511">
            <v>1612</v>
          </cell>
          <cell r="AG511">
            <v>40</v>
          </cell>
          <cell r="AH511">
            <v>725</v>
          </cell>
          <cell r="AI511" t="str">
            <v/>
          </cell>
          <cell r="AJ511">
            <v>0</v>
          </cell>
          <cell r="AK511" t="str">
            <v/>
          </cell>
          <cell r="AL511">
            <v>0</v>
          </cell>
          <cell r="AM511" t="str">
            <v/>
          </cell>
          <cell r="AN511">
            <v>0</v>
          </cell>
          <cell r="AO511" t="str">
            <v/>
          </cell>
          <cell r="AP511">
            <v>0</v>
          </cell>
          <cell r="AQ511" t="str">
            <v/>
          </cell>
          <cell r="AR511">
            <v>0</v>
          </cell>
          <cell r="AS511" t="str">
            <v/>
          </cell>
          <cell r="AT511">
            <v>0</v>
          </cell>
          <cell r="AU511" t="str">
            <v/>
          </cell>
          <cell r="AV511">
            <v>0</v>
          </cell>
          <cell r="AW511">
            <v>-4082</v>
          </cell>
          <cell r="AX511">
            <v>-1856</v>
          </cell>
          <cell r="AY511">
            <v>418</v>
          </cell>
          <cell r="AZ511">
            <v>20</v>
          </cell>
          <cell r="BA511">
            <v>362</v>
          </cell>
          <cell r="BB511">
            <v>0</v>
          </cell>
          <cell r="BC511">
            <v>-4025</v>
          </cell>
          <cell r="BD511">
            <v>-1836</v>
          </cell>
          <cell r="BE511">
            <v>528</v>
          </cell>
          <cell r="BF511">
            <v>327</v>
          </cell>
          <cell r="BG511">
            <v>171</v>
          </cell>
          <cell r="BH511" t="str">
            <v/>
          </cell>
          <cell r="BI511">
            <v>0</v>
          </cell>
          <cell r="BJ511">
            <v>157</v>
          </cell>
          <cell r="BK511" t="str">
            <v>孙蕾</v>
          </cell>
          <cell r="BL511" t="str">
            <v>王玉</v>
          </cell>
          <cell r="BM511" t="str">
            <v>王江岩</v>
          </cell>
          <cell r="BN511" t="str">
            <v>67892861</v>
          </cell>
          <cell r="BO511" t="str">
            <v>2025-03-17</v>
          </cell>
        </row>
        <row r="512">
          <cell r="A512" t="str">
            <v>91110302700217438C</v>
          </cell>
          <cell r="B512" t="str">
            <v>北京同益中新材料科技股份有限公司</v>
          </cell>
          <cell r="C512" t="str">
            <v>2025</v>
          </cell>
          <cell r="D512" t="str">
            <v>2</v>
          </cell>
          <cell r="E512">
            <v>748591</v>
          </cell>
          <cell r="F512">
            <v>667712</v>
          </cell>
          <cell r="G512">
            <v>84652</v>
          </cell>
          <cell r="H512">
            <v>7139</v>
          </cell>
          <cell r="I512">
            <v>163672</v>
          </cell>
          <cell r="J512">
            <v>184647</v>
          </cell>
          <cell r="K512">
            <v>98628</v>
          </cell>
          <cell r="L512">
            <v>106536</v>
          </cell>
          <cell r="M512">
            <v>642984</v>
          </cell>
          <cell r="N512">
            <v>53525</v>
          </cell>
          <cell r="O512">
            <v>404570</v>
          </cell>
          <cell r="P512">
            <v>74269</v>
          </cell>
          <cell r="Q512">
            <v>1465438</v>
          </cell>
          <cell r="R512">
            <v>1345634</v>
          </cell>
          <cell r="S512">
            <v>109171</v>
          </cell>
          <cell r="T512">
            <v>112579</v>
          </cell>
          <cell r="U512">
            <v>106350</v>
          </cell>
          <cell r="V512">
            <v>57087</v>
          </cell>
          <cell r="W512">
            <v>58689</v>
          </cell>
          <cell r="X512">
            <v>36206</v>
          </cell>
          <cell r="Y512">
            <v>1558</v>
          </cell>
          <cell r="Z512">
            <v>338</v>
          </cell>
          <cell r="AA512">
            <v>1373</v>
          </cell>
          <cell r="AB512">
            <v>1697</v>
          </cell>
          <cell r="AC512">
            <v>4414</v>
          </cell>
          <cell r="AD512">
            <v>5027</v>
          </cell>
          <cell r="AE512">
            <v>3622</v>
          </cell>
          <cell r="AF512">
            <v>4052</v>
          </cell>
          <cell r="AG512">
            <v>61</v>
          </cell>
          <cell r="AH512">
            <v>-666</v>
          </cell>
          <cell r="AI512" t="str">
            <v/>
          </cell>
          <cell r="AJ512">
            <v>0</v>
          </cell>
          <cell r="AK512" t="str">
            <v/>
          </cell>
          <cell r="AL512">
            <v>0</v>
          </cell>
          <cell r="AM512">
            <v>1673</v>
          </cell>
          <cell r="AN512">
            <v>1515</v>
          </cell>
          <cell r="AO512" t="str">
            <v/>
          </cell>
          <cell r="AP512">
            <v>0</v>
          </cell>
          <cell r="AQ512" t="str">
            <v/>
          </cell>
          <cell r="AR512">
            <v>0</v>
          </cell>
          <cell r="AS512" t="str">
            <v/>
          </cell>
          <cell r="AT512">
            <v>0</v>
          </cell>
          <cell r="AU512" t="str">
            <v/>
          </cell>
          <cell r="AV512">
            <v>0</v>
          </cell>
          <cell r="AW512">
            <v>38306</v>
          </cell>
          <cell r="AX512">
            <v>11951</v>
          </cell>
          <cell r="AY512">
            <v>1504</v>
          </cell>
          <cell r="AZ512">
            <v>0</v>
          </cell>
          <cell r="BA512" t="str">
            <v/>
          </cell>
          <cell r="BB512">
            <v>36</v>
          </cell>
          <cell r="BC512">
            <v>39810</v>
          </cell>
          <cell r="BD512">
            <v>11914</v>
          </cell>
          <cell r="BE512">
            <v>5832</v>
          </cell>
          <cell r="BF512">
            <v>195</v>
          </cell>
          <cell r="BG512">
            <v>708</v>
          </cell>
          <cell r="BH512" t="str">
            <v/>
          </cell>
          <cell r="BI512">
            <v>1787</v>
          </cell>
          <cell r="BJ512">
            <v>708</v>
          </cell>
          <cell r="BK512" t="str">
            <v>黄兴良</v>
          </cell>
          <cell r="BL512" t="str">
            <v>苏敏</v>
          </cell>
          <cell r="BM512" t="str">
            <v>张燕超</v>
          </cell>
          <cell r="BN512" t="str">
            <v>56710381</v>
          </cell>
          <cell r="BO512" t="str">
            <v>2025-03-14</v>
          </cell>
        </row>
        <row r="513">
          <cell r="A513" t="str">
            <v>91110302766755546U</v>
          </cell>
          <cell r="B513" t="str">
            <v>北京凡士通空气弹簧有限公司</v>
          </cell>
          <cell r="C513" t="str">
            <v>2025</v>
          </cell>
          <cell r="D513" t="str">
            <v>2</v>
          </cell>
          <cell r="E513">
            <v>153635</v>
          </cell>
          <cell r="F513">
            <v>144030</v>
          </cell>
          <cell r="G513">
            <v>33855</v>
          </cell>
          <cell r="H513">
            <v>36174</v>
          </cell>
          <cell r="I513">
            <v>22786</v>
          </cell>
          <cell r="J513">
            <v>24467</v>
          </cell>
          <cell r="K513">
            <v>8731</v>
          </cell>
          <cell r="L513">
            <v>10874</v>
          </cell>
          <cell r="M513">
            <v>86891</v>
          </cell>
          <cell r="N513">
            <v>8249</v>
          </cell>
          <cell r="O513">
            <v>84773</v>
          </cell>
          <cell r="P513">
            <v>8121</v>
          </cell>
          <cell r="Q513">
            <v>179445</v>
          </cell>
          <cell r="R513">
            <v>174833</v>
          </cell>
          <cell r="S513">
            <v>38051</v>
          </cell>
          <cell r="T513">
            <v>47192</v>
          </cell>
          <cell r="U513">
            <v>18465</v>
          </cell>
          <cell r="V513">
            <v>23522</v>
          </cell>
          <cell r="W513">
            <v>13204</v>
          </cell>
          <cell r="X513">
            <v>18526</v>
          </cell>
          <cell r="Y513">
            <v>150</v>
          </cell>
          <cell r="Z513">
            <v>176</v>
          </cell>
          <cell r="AA513">
            <v>708</v>
          </cell>
          <cell r="AB513">
            <v>759</v>
          </cell>
          <cell r="AC513">
            <v>1312</v>
          </cell>
          <cell r="AD513">
            <v>1387</v>
          </cell>
          <cell r="AE513" t="str">
            <v/>
          </cell>
          <cell r="AF513">
            <v>0</v>
          </cell>
          <cell r="AG513">
            <v>338</v>
          </cell>
          <cell r="AH513">
            <v>-218</v>
          </cell>
          <cell r="AI513" t="str">
            <v/>
          </cell>
          <cell r="AJ513">
            <v>0</v>
          </cell>
          <cell r="AK513" t="str">
            <v/>
          </cell>
          <cell r="AL513">
            <v>0</v>
          </cell>
          <cell r="AM513" t="str">
            <v/>
          </cell>
          <cell r="AN513">
            <v>0</v>
          </cell>
          <cell r="AO513" t="str">
            <v/>
          </cell>
          <cell r="AP513">
            <v>0</v>
          </cell>
          <cell r="AQ513" t="str">
            <v/>
          </cell>
          <cell r="AR513">
            <v>0</v>
          </cell>
          <cell r="AS513" t="str">
            <v/>
          </cell>
          <cell r="AT513">
            <v>0</v>
          </cell>
          <cell r="AU513" t="str">
            <v/>
          </cell>
          <cell r="AV513">
            <v>0</v>
          </cell>
          <cell r="AW513">
            <v>2753</v>
          </cell>
          <cell r="AX513">
            <v>2891</v>
          </cell>
          <cell r="AY513">
            <v>17</v>
          </cell>
          <cell r="AZ513">
            <v>25</v>
          </cell>
          <cell r="BA513">
            <v>8</v>
          </cell>
          <cell r="BB513">
            <v>1</v>
          </cell>
          <cell r="BC513">
            <v>2762</v>
          </cell>
          <cell r="BD513">
            <v>2915</v>
          </cell>
          <cell r="BE513">
            <v>1093</v>
          </cell>
          <cell r="BF513">
            <v>1260</v>
          </cell>
          <cell r="BG513">
            <v>86</v>
          </cell>
          <cell r="BH513">
            <v>690</v>
          </cell>
          <cell r="BI513">
            <v>728</v>
          </cell>
          <cell r="BJ513">
            <v>95</v>
          </cell>
          <cell r="BK513" t="str">
            <v>徐向阳</v>
          </cell>
          <cell r="BL513" t="str">
            <v>吴旭东</v>
          </cell>
          <cell r="BM513" t="str">
            <v>陈宏</v>
          </cell>
          <cell r="BN513" t="str">
            <v>13582792699</v>
          </cell>
          <cell r="BO513" t="str">
            <v>2025-03-14</v>
          </cell>
        </row>
        <row r="514">
          <cell r="A514" t="str">
            <v>911103026605060079</v>
          </cell>
          <cell r="B514" t="str">
            <v>北京北汽李尔汽车系统有限公司</v>
          </cell>
          <cell r="C514" t="str">
            <v>2025</v>
          </cell>
          <cell r="D514" t="str">
            <v>2</v>
          </cell>
          <cell r="E514">
            <v>2725862</v>
          </cell>
          <cell r="F514">
            <v>1667526</v>
          </cell>
          <cell r="G514">
            <v>1600801</v>
          </cell>
          <cell r="H514">
            <v>886208</v>
          </cell>
          <cell r="I514">
            <v>85811</v>
          </cell>
          <cell r="J514">
            <v>88605</v>
          </cell>
          <cell r="K514">
            <v>5872</v>
          </cell>
          <cell r="L514">
            <v>4976</v>
          </cell>
          <cell r="M514">
            <v>137566</v>
          </cell>
          <cell r="N514">
            <v>75658</v>
          </cell>
          <cell r="O514">
            <v>295053</v>
          </cell>
          <cell r="P514">
            <v>72777</v>
          </cell>
          <cell r="Q514">
            <v>3023237</v>
          </cell>
          <cell r="R514">
            <v>1969735</v>
          </cell>
          <cell r="S514">
            <v>1984776</v>
          </cell>
          <cell r="T514">
            <v>1053416</v>
          </cell>
          <cell r="U514">
            <v>847709</v>
          </cell>
          <cell r="V514">
            <v>503364</v>
          </cell>
          <cell r="W514">
            <v>708535</v>
          </cell>
          <cell r="X514">
            <v>391405</v>
          </cell>
          <cell r="Y514">
            <v>1982</v>
          </cell>
          <cell r="Z514">
            <v>1365</v>
          </cell>
          <cell r="AA514">
            <v>1699</v>
          </cell>
          <cell r="AB514">
            <v>1510</v>
          </cell>
          <cell r="AC514">
            <v>19765</v>
          </cell>
          <cell r="AD514">
            <v>26518</v>
          </cell>
          <cell r="AE514">
            <v>1387</v>
          </cell>
          <cell r="AF514">
            <v>731</v>
          </cell>
          <cell r="AG514">
            <v>90</v>
          </cell>
          <cell r="AH514">
            <v>-108</v>
          </cell>
          <cell r="AI514" t="str">
            <v/>
          </cell>
          <cell r="AJ514">
            <v>0</v>
          </cell>
          <cell r="AK514" t="str">
            <v/>
          </cell>
          <cell r="AL514">
            <v>0</v>
          </cell>
          <cell r="AM514">
            <v>3358</v>
          </cell>
          <cell r="AN514">
            <v>3326</v>
          </cell>
          <cell r="AO514" t="str">
            <v/>
          </cell>
          <cell r="AP514">
            <v>0</v>
          </cell>
          <cell r="AQ514" t="str">
            <v/>
          </cell>
          <cell r="AR514">
            <v>0</v>
          </cell>
          <cell r="AS514" t="str">
            <v/>
          </cell>
          <cell r="AT514">
            <v>0</v>
          </cell>
          <cell r="AU514" t="str">
            <v/>
          </cell>
          <cell r="AV514">
            <v>0</v>
          </cell>
          <cell r="AW514">
            <v>117608</v>
          </cell>
          <cell r="AX514">
            <v>85267</v>
          </cell>
          <cell r="AY514" t="str">
            <v/>
          </cell>
          <cell r="AZ514">
            <v>27</v>
          </cell>
          <cell r="BA514" t="str">
            <v/>
          </cell>
          <cell r="BB514">
            <v>0</v>
          </cell>
          <cell r="BC514">
            <v>117608</v>
          </cell>
          <cell r="BD514">
            <v>85294</v>
          </cell>
          <cell r="BE514">
            <v>7194</v>
          </cell>
          <cell r="BF514">
            <v>11029</v>
          </cell>
          <cell r="BG514">
            <v>780</v>
          </cell>
          <cell r="BH514">
            <v>17642</v>
          </cell>
          <cell r="BI514">
            <v>12809</v>
          </cell>
          <cell r="BJ514">
            <v>766</v>
          </cell>
          <cell r="BK514" t="str">
            <v>宋晓辉</v>
          </cell>
          <cell r="BL514" t="str">
            <v>张杨</v>
          </cell>
          <cell r="BM514" t="str">
            <v>付雅芳</v>
          </cell>
          <cell r="BN514" t="str">
            <v>69288588</v>
          </cell>
          <cell r="BO514" t="str">
            <v>2025-03-17</v>
          </cell>
        </row>
        <row r="515">
          <cell r="A515" t="str">
            <v>91110115675717472D</v>
          </cell>
          <cell r="B515" t="str">
            <v>北京航天兴盛技术有限公司</v>
          </cell>
          <cell r="C515" t="str">
            <v>2025</v>
          </cell>
          <cell r="D515" t="str">
            <v>2</v>
          </cell>
          <cell r="E515">
            <v>26219</v>
          </cell>
          <cell r="F515">
            <v>43253</v>
          </cell>
          <cell r="G515">
            <v>11491</v>
          </cell>
          <cell r="H515">
            <v>18459</v>
          </cell>
          <cell r="I515" t="str">
            <v/>
          </cell>
          <cell r="J515">
            <v>0</v>
          </cell>
          <cell r="K515" t="str">
            <v/>
          </cell>
          <cell r="L515">
            <v>0</v>
          </cell>
          <cell r="M515">
            <v>31520</v>
          </cell>
          <cell r="N515" t="str">
            <v/>
          </cell>
          <cell r="O515">
            <v>31474</v>
          </cell>
          <cell r="P515">
            <v>0</v>
          </cell>
          <cell r="Q515">
            <v>35612</v>
          </cell>
          <cell r="R515">
            <v>54981</v>
          </cell>
          <cell r="S515">
            <v>27078</v>
          </cell>
          <cell r="T515">
            <v>48632</v>
          </cell>
          <cell r="U515">
            <v>566</v>
          </cell>
          <cell r="V515">
            <v>11250</v>
          </cell>
          <cell r="W515">
            <v>4779</v>
          </cell>
          <cell r="X515">
            <v>5504</v>
          </cell>
          <cell r="Y515">
            <v>6</v>
          </cell>
          <cell r="Z515">
            <v>38</v>
          </cell>
          <cell r="AA515" t="str">
            <v/>
          </cell>
          <cell r="AB515">
            <v>0</v>
          </cell>
          <cell r="AC515">
            <v>590</v>
          </cell>
          <cell r="AD515">
            <v>2053</v>
          </cell>
          <cell r="AE515" t="str">
            <v/>
          </cell>
          <cell r="AF515">
            <v>0</v>
          </cell>
          <cell r="AG515">
            <v>5</v>
          </cell>
          <cell r="AH515">
            <v>1</v>
          </cell>
          <cell r="AI515" t="str">
            <v/>
          </cell>
          <cell r="AJ515">
            <v>0</v>
          </cell>
          <cell r="AK515" t="str">
            <v/>
          </cell>
          <cell r="AL515">
            <v>0</v>
          </cell>
          <cell r="AM515" t="str">
            <v/>
          </cell>
          <cell r="AN515">
            <v>0</v>
          </cell>
          <cell r="AO515" t="str">
            <v/>
          </cell>
          <cell r="AP515">
            <v>0</v>
          </cell>
          <cell r="AQ515" t="str">
            <v/>
          </cell>
          <cell r="AR515">
            <v>0</v>
          </cell>
          <cell r="AS515" t="str">
            <v/>
          </cell>
          <cell r="AT515">
            <v>0</v>
          </cell>
          <cell r="AU515" t="str">
            <v/>
          </cell>
          <cell r="AV515">
            <v>0</v>
          </cell>
          <cell r="AW515">
            <v>-4813</v>
          </cell>
          <cell r="AX515">
            <v>3654</v>
          </cell>
          <cell r="AY515">
            <v>25</v>
          </cell>
          <cell r="AZ515">
            <v>0</v>
          </cell>
          <cell r="BA515">
            <v>22</v>
          </cell>
          <cell r="BB515">
            <v>0</v>
          </cell>
          <cell r="BC515">
            <v>-4810</v>
          </cell>
          <cell r="BD515">
            <v>3654</v>
          </cell>
          <cell r="BE515">
            <v>-343</v>
          </cell>
          <cell r="BF515">
            <v>756</v>
          </cell>
          <cell r="BG515">
            <v>81</v>
          </cell>
          <cell r="BH515">
            <v>0</v>
          </cell>
          <cell r="BI515">
            <v>0</v>
          </cell>
          <cell r="BJ515">
            <v>95</v>
          </cell>
          <cell r="BK515" t="str">
            <v>李士杰</v>
          </cell>
          <cell r="BL515" t="str">
            <v>韩瑞梅</v>
          </cell>
          <cell r="BM515" t="str">
            <v>弭海燕</v>
          </cell>
          <cell r="BN515" t="str">
            <v>67982638</v>
          </cell>
          <cell r="BO515" t="str">
            <v>2025-03-14</v>
          </cell>
        </row>
        <row r="516">
          <cell r="A516" t="str">
            <v>91110302101670003B</v>
          </cell>
          <cell r="B516" t="str">
            <v>北京华东电气股份有限公司</v>
          </cell>
          <cell r="C516" t="str">
            <v>2025</v>
          </cell>
          <cell r="D516" t="str">
            <v>2</v>
          </cell>
          <cell r="E516">
            <v>53611</v>
          </cell>
          <cell r="F516">
            <v>52251</v>
          </cell>
          <cell r="G516">
            <v>26441</v>
          </cell>
          <cell r="H516">
            <v>34676</v>
          </cell>
          <cell r="I516">
            <v>21861</v>
          </cell>
          <cell r="J516">
            <v>9944</v>
          </cell>
          <cell r="K516">
            <v>12897</v>
          </cell>
          <cell r="L516">
            <v>5966</v>
          </cell>
          <cell r="M516">
            <v>281105</v>
          </cell>
          <cell r="N516">
            <v>1967</v>
          </cell>
          <cell r="O516">
            <v>55050</v>
          </cell>
          <cell r="P516">
            <v>994</v>
          </cell>
          <cell r="Q516">
            <v>308309</v>
          </cell>
          <cell r="R516">
            <v>247310</v>
          </cell>
          <cell r="S516">
            <v>210122</v>
          </cell>
          <cell r="T516">
            <v>119117</v>
          </cell>
          <cell r="U516">
            <v>6119</v>
          </cell>
          <cell r="V516">
            <v>5319</v>
          </cell>
          <cell r="W516">
            <v>5588</v>
          </cell>
          <cell r="X516">
            <v>4620</v>
          </cell>
          <cell r="Y516">
            <v>17</v>
          </cell>
          <cell r="Z516">
            <v>35</v>
          </cell>
          <cell r="AA516">
            <v>16</v>
          </cell>
          <cell r="AB516">
            <v>37</v>
          </cell>
          <cell r="AC516">
            <v>1352</v>
          </cell>
          <cell r="AD516">
            <v>1068</v>
          </cell>
          <cell r="AE516">
            <v>39</v>
          </cell>
          <cell r="AF516">
            <v>92</v>
          </cell>
          <cell r="AG516">
            <v>144</v>
          </cell>
          <cell r="AH516">
            <v>321</v>
          </cell>
          <cell r="AI516" t="str">
            <v/>
          </cell>
          <cell r="AJ516">
            <v>0</v>
          </cell>
          <cell r="AK516" t="str">
            <v/>
          </cell>
          <cell r="AL516">
            <v>0</v>
          </cell>
          <cell r="AM516" t="str">
            <v/>
          </cell>
          <cell r="AN516">
            <v>0</v>
          </cell>
          <cell r="AO516" t="str">
            <v/>
          </cell>
          <cell r="AP516">
            <v>0</v>
          </cell>
          <cell r="AQ516" t="str">
            <v/>
          </cell>
          <cell r="AR516">
            <v>0</v>
          </cell>
          <cell r="AS516" t="str">
            <v/>
          </cell>
          <cell r="AT516">
            <v>0</v>
          </cell>
          <cell r="AU516" t="str">
            <v/>
          </cell>
          <cell r="AV516">
            <v>0</v>
          </cell>
          <cell r="AW516">
            <v>-1038</v>
          </cell>
          <cell r="AX516">
            <v>-855</v>
          </cell>
          <cell r="AY516" t="str">
            <v/>
          </cell>
          <cell r="AZ516">
            <v>0</v>
          </cell>
          <cell r="BA516" t="str">
            <v/>
          </cell>
          <cell r="BB516">
            <v>0</v>
          </cell>
          <cell r="BC516">
            <v>-1038</v>
          </cell>
          <cell r="BD516">
            <v>-855</v>
          </cell>
          <cell r="BE516">
            <v>70</v>
          </cell>
          <cell r="BF516">
            <v>-432</v>
          </cell>
          <cell r="BG516">
            <v>15</v>
          </cell>
          <cell r="BH516" t="str">
            <v/>
          </cell>
          <cell r="BI516">
            <v>0</v>
          </cell>
          <cell r="BJ516">
            <v>15</v>
          </cell>
          <cell r="BK516" t="str">
            <v>王钰洲</v>
          </cell>
          <cell r="BL516" t="str">
            <v>于文平</v>
          </cell>
          <cell r="BM516" t="str">
            <v>刘莹</v>
          </cell>
          <cell r="BN516" t="str">
            <v>60595391</v>
          </cell>
          <cell r="BO516" t="str">
            <v>2025-03-12</v>
          </cell>
        </row>
        <row r="517">
          <cell r="A517" t="str">
            <v>91110302760100901F</v>
          </cell>
          <cell r="B517" t="str">
            <v>北京航天金泰星测技术有限公司</v>
          </cell>
          <cell r="C517" t="str">
            <v>2025</v>
          </cell>
          <cell r="D517" t="str">
            <v>2</v>
          </cell>
          <cell r="E517">
            <v>75739</v>
          </cell>
          <cell r="F517">
            <v>77340</v>
          </cell>
          <cell r="G517">
            <v>38985</v>
          </cell>
          <cell r="H517">
            <v>35940</v>
          </cell>
          <cell r="I517">
            <v>11204</v>
          </cell>
          <cell r="J517">
            <v>6300</v>
          </cell>
          <cell r="K517">
            <v>750</v>
          </cell>
          <cell r="L517">
            <v>450</v>
          </cell>
          <cell r="M517">
            <v>4311</v>
          </cell>
          <cell r="N517">
            <v>4866</v>
          </cell>
          <cell r="O517">
            <v>4024</v>
          </cell>
          <cell r="P517">
            <v>4653</v>
          </cell>
          <cell r="Q517">
            <v>76716</v>
          </cell>
          <cell r="R517">
            <v>77770</v>
          </cell>
          <cell r="S517">
            <v>21954</v>
          </cell>
          <cell r="T517">
            <v>24910</v>
          </cell>
          <cell r="U517">
            <v>1018</v>
          </cell>
          <cell r="V517">
            <v>3206</v>
          </cell>
          <cell r="W517">
            <v>401</v>
          </cell>
          <cell r="X517">
            <v>1941</v>
          </cell>
          <cell r="Y517" t="str">
            <v/>
          </cell>
          <cell r="Z517">
            <v>30</v>
          </cell>
          <cell r="AA517">
            <v>334</v>
          </cell>
          <cell r="AB517">
            <v>358</v>
          </cell>
          <cell r="AC517">
            <v>614</v>
          </cell>
          <cell r="AD517">
            <v>675</v>
          </cell>
          <cell r="AE517">
            <v>170</v>
          </cell>
          <cell r="AF517">
            <v>273</v>
          </cell>
          <cell r="AG517" t="str">
            <v/>
          </cell>
          <cell r="AH517">
            <v>0</v>
          </cell>
          <cell r="AI517" t="str">
            <v/>
          </cell>
          <cell r="AJ517">
            <v>0</v>
          </cell>
          <cell r="AK517" t="str">
            <v/>
          </cell>
          <cell r="AL517">
            <v>0</v>
          </cell>
          <cell r="AM517" t="str">
            <v/>
          </cell>
          <cell r="AN517">
            <v>121</v>
          </cell>
          <cell r="AO517" t="str">
            <v/>
          </cell>
          <cell r="AP517">
            <v>0</v>
          </cell>
          <cell r="AQ517" t="str">
            <v/>
          </cell>
          <cell r="AR517">
            <v>0</v>
          </cell>
          <cell r="AS517" t="str">
            <v/>
          </cell>
          <cell r="AT517">
            <v>0</v>
          </cell>
          <cell r="AU517" t="str">
            <v/>
          </cell>
          <cell r="AV517">
            <v>0</v>
          </cell>
          <cell r="AW517">
            <v>-501</v>
          </cell>
          <cell r="AX517">
            <v>49</v>
          </cell>
          <cell r="AY517" t="str">
            <v/>
          </cell>
          <cell r="AZ517">
            <v>0</v>
          </cell>
          <cell r="BA517" t="str">
            <v/>
          </cell>
          <cell r="BB517">
            <v>0</v>
          </cell>
          <cell r="BC517">
            <v>-501</v>
          </cell>
          <cell r="BD517">
            <v>49</v>
          </cell>
          <cell r="BE517">
            <v>20</v>
          </cell>
          <cell r="BF517">
            <v>229</v>
          </cell>
          <cell r="BG517">
            <v>58</v>
          </cell>
          <cell r="BH517" t="str">
            <v/>
          </cell>
          <cell r="BI517">
            <v>0</v>
          </cell>
          <cell r="BJ517">
            <v>51</v>
          </cell>
          <cell r="BK517" t="str">
            <v>张弢</v>
          </cell>
          <cell r="BL517" t="str">
            <v>徐淑萍</v>
          </cell>
          <cell r="BM517" t="str">
            <v>熊宝森</v>
          </cell>
          <cell r="BN517" t="str">
            <v>68193333</v>
          </cell>
          <cell r="BO517" t="str">
            <v>2025-03-12</v>
          </cell>
        </row>
        <row r="518">
          <cell r="A518" t="str">
            <v>91110302797550236W</v>
          </cell>
          <cell r="B518" t="str">
            <v>康宁显示科技（中国）有限公司</v>
          </cell>
          <cell r="C518" t="str">
            <v>2025</v>
          </cell>
          <cell r="D518" t="str">
            <v>2</v>
          </cell>
          <cell r="E518">
            <v>2128200</v>
          </cell>
          <cell r="F518">
            <v>1759456</v>
          </cell>
          <cell r="G518">
            <v>157458</v>
          </cell>
          <cell r="H518">
            <v>82361</v>
          </cell>
          <cell r="I518">
            <v>129674</v>
          </cell>
          <cell r="J518">
            <v>166191</v>
          </cell>
          <cell r="K518">
            <v>37067</v>
          </cell>
          <cell r="L518">
            <v>89449</v>
          </cell>
          <cell r="M518">
            <v>5727004</v>
          </cell>
          <cell r="N518">
            <v>7307</v>
          </cell>
          <cell r="O518">
            <v>5701750</v>
          </cell>
          <cell r="P518">
            <v>5658</v>
          </cell>
          <cell r="Q518">
            <v>4963931</v>
          </cell>
          <cell r="R518">
            <v>4838646</v>
          </cell>
          <cell r="S518">
            <v>2064046</v>
          </cell>
          <cell r="T518">
            <v>1990229</v>
          </cell>
          <cell r="U518">
            <v>187952</v>
          </cell>
          <cell r="V518">
            <v>144385</v>
          </cell>
          <cell r="W518">
            <v>167713</v>
          </cell>
          <cell r="X518">
            <v>124446</v>
          </cell>
          <cell r="Y518" t="str">
            <v/>
          </cell>
          <cell r="Z518">
            <v>0</v>
          </cell>
          <cell r="AA518">
            <v>92</v>
          </cell>
          <cell r="AB518">
            <v>81</v>
          </cell>
          <cell r="AC518">
            <v>6838</v>
          </cell>
          <cell r="AD518">
            <v>3708</v>
          </cell>
          <cell r="AE518" t="str">
            <v/>
          </cell>
          <cell r="AF518">
            <v>0</v>
          </cell>
          <cell r="AG518">
            <v>8503</v>
          </cell>
          <cell r="AH518">
            <v>8336</v>
          </cell>
          <cell r="AI518" t="str">
            <v/>
          </cell>
          <cell r="AJ518">
            <v>0</v>
          </cell>
          <cell r="AK518" t="str">
            <v/>
          </cell>
          <cell r="AL518">
            <v>0</v>
          </cell>
          <cell r="AM518" t="str">
            <v/>
          </cell>
          <cell r="AN518">
            <v>0</v>
          </cell>
          <cell r="AO518" t="str">
            <v/>
          </cell>
          <cell r="AP518">
            <v>0</v>
          </cell>
          <cell r="AQ518" t="str">
            <v/>
          </cell>
          <cell r="AR518">
            <v>0</v>
          </cell>
          <cell r="AS518" t="str">
            <v/>
          </cell>
          <cell r="AT518">
            <v>0</v>
          </cell>
          <cell r="AU518" t="str">
            <v/>
          </cell>
          <cell r="AV518">
            <v>0</v>
          </cell>
          <cell r="AW518">
            <v>4806</v>
          </cell>
          <cell r="AX518">
            <v>7813</v>
          </cell>
          <cell r="AY518">
            <v>4605</v>
          </cell>
          <cell r="AZ518">
            <v>4721</v>
          </cell>
          <cell r="BA518">
            <v>714</v>
          </cell>
          <cell r="BB518">
            <v>407</v>
          </cell>
          <cell r="BC518">
            <v>8697</v>
          </cell>
          <cell r="BD518">
            <v>12127</v>
          </cell>
          <cell r="BE518">
            <v>4956</v>
          </cell>
          <cell r="BF518">
            <v>4177</v>
          </cell>
          <cell r="BG518">
            <v>335</v>
          </cell>
          <cell r="BH518">
            <v>2173</v>
          </cell>
          <cell r="BI518">
            <v>3031</v>
          </cell>
          <cell r="BJ518">
            <v>337</v>
          </cell>
          <cell r="BK518" t="str">
            <v>曾崇凯</v>
          </cell>
          <cell r="BL518" t="str">
            <v>宁拓</v>
          </cell>
          <cell r="BM518" t="str">
            <v>范语嫣</v>
          </cell>
          <cell r="BN518" t="str">
            <v>67873838</v>
          </cell>
          <cell r="BO518" t="str">
            <v>2025-03-17</v>
          </cell>
        </row>
        <row r="519">
          <cell r="A519" t="str">
            <v>91110302600028998D</v>
          </cell>
          <cell r="B519" t="str">
            <v>颇尔（中国）有限公司</v>
          </cell>
          <cell r="C519" t="str">
            <v>2025</v>
          </cell>
          <cell r="D519" t="str">
            <v>2</v>
          </cell>
          <cell r="E519">
            <v>553637</v>
          </cell>
          <cell r="F519">
            <v>865740</v>
          </cell>
          <cell r="G519">
            <v>106154</v>
          </cell>
          <cell r="H519">
            <v>125194</v>
          </cell>
          <cell r="I519">
            <v>129921</v>
          </cell>
          <cell r="J519">
            <v>146728</v>
          </cell>
          <cell r="K519">
            <v>34298</v>
          </cell>
          <cell r="L519">
            <v>46030</v>
          </cell>
          <cell r="M519">
            <v>207401</v>
          </cell>
          <cell r="N519">
            <v>38887</v>
          </cell>
          <cell r="O519">
            <v>197634</v>
          </cell>
          <cell r="P519">
            <v>39646</v>
          </cell>
          <cell r="Q519">
            <v>644831</v>
          </cell>
          <cell r="R519">
            <v>968382</v>
          </cell>
          <cell r="S519">
            <v>367969</v>
          </cell>
          <cell r="T519">
            <v>520936</v>
          </cell>
          <cell r="U519">
            <v>183731</v>
          </cell>
          <cell r="V519">
            <v>181442</v>
          </cell>
          <cell r="W519">
            <v>122134</v>
          </cell>
          <cell r="X519">
            <v>125721</v>
          </cell>
          <cell r="Y519">
            <v>1304</v>
          </cell>
          <cell r="Z519">
            <v>953</v>
          </cell>
          <cell r="AA519">
            <v>19827</v>
          </cell>
          <cell r="AB519">
            <v>18354</v>
          </cell>
          <cell r="AC519">
            <v>10267</v>
          </cell>
          <cell r="AD519">
            <v>9653</v>
          </cell>
          <cell r="AE519">
            <v>1966</v>
          </cell>
          <cell r="AF519">
            <v>2042</v>
          </cell>
          <cell r="AG519">
            <v>-959</v>
          </cell>
          <cell r="AH519">
            <v>-733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29192</v>
          </cell>
          <cell r="AX519">
            <v>25452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29192</v>
          </cell>
          <cell r="BD519">
            <v>25452</v>
          </cell>
          <cell r="BE519">
            <v>5812</v>
          </cell>
          <cell r="BF519">
            <v>6037</v>
          </cell>
          <cell r="BG519">
            <v>523</v>
          </cell>
          <cell r="BH519">
            <v>5626</v>
          </cell>
          <cell r="BI519">
            <v>6363</v>
          </cell>
          <cell r="BJ519">
            <v>569</v>
          </cell>
          <cell r="BK519" t="str">
            <v>陈淮</v>
          </cell>
          <cell r="BL519" t="str">
            <v>赵宏伟</v>
          </cell>
          <cell r="BM519" t="str">
            <v>郝珺</v>
          </cell>
          <cell r="BN519" t="str">
            <v>18518728060</v>
          </cell>
          <cell r="BO519" t="str">
            <v>2025-03-14</v>
          </cell>
        </row>
        <row r="520">
          <cell r="A520" t="str">
            <v>9111010857318779XY</v>
          </cell>
          <cell r="B520" t="str">
            <v>北京德美科创科技有限公司</v>
          </cell>
          <cell r="C520" t="str">
            <v>2025</v>
          </cell>
          <cell r="D520" t="str">
            <v>2</v>
          </cell>
          <cell r="E520">
            <v>19864</v>
          </cell>
          <cell r="F520">
            <v>18535</v>
          </cell>
          <cell r="G520">
            <v>883</v>
          </cell>
          <cell r="H520">
            <v>1672</v>
          </cell>
          <cell r="I520">
            <v>7780</v>
          </cell>
          <cell r="J520">
            <v>7417</v>
          </cell>
          <cell r="K520">
            <v>7103</v>
          </cell>
          <cell r="L520">
            <v>5858</v>
          </cell>
          <cell r="M520">
            <v>484</v>
          </cell>
          <cell r="N520">
            <v>677</v>
          </cell>
          <cell r="O520">
            <v>480</v>
          </cell>
          <cell r="P520">
            <v>1559</v>
          </cell>
          <cell r="Q520">
            <v>20514</v>
          </cell>
          <cell r="R520">
            <v>19148</v>
          </cell>
          <cell r="S520">
            <v>7354</v>
          </cell>
          <cell r="T520">
            <v>6145</v>
          </cell>
          <cell r="U520">
            <v>3461</v>
          </cell>
          <cell r="V520">
            <v>3281</v>
          </cell>
          <cell r="W520">
            <v>3247</v>
          </cell>
          <cell r="X520">
            <v>3923</v>
          </cell>
          <cell r="Y520" t="str">
            <v/>
          </cell>
          <cell r="Z520" t="str">
            <v/>
          </cell>
          <cell r="AA520">
            <v>40</v>
          </cell>
          <cell r="AB520">
            <v>30</v>
          </cell>
          <cell r="AC520">
            <v>297</v>
          </cell>
          <cell r="AD520">
            <v>396</v>
          </cell>
          <cell r="AE520">
            <v>243</v>
          </cell>
          <cell r="AF520">
            <v>226</v>
          </cell>
          <cell r="AG520">
            <v>6</v>
          </cell>
          <cell r="AH520">
            <v>1</v>
          </cell>
          <cell r="AI520" t="str">
            <v/>
          </cell>
          <cell r="AJ520" t="str">
            <v/>
          </cell>
          <cell r="AK520" t="str">
            <v/>
          </cell>
          <cell r="AL520" t="str">
            <v/>
          </cell>
          <cell r="AM520" t="str">
            <v/>
          </cell>
          <cell r="AN520" t="str">
            <v/>
          </cell>
          <cell r="AO520" t="str">
            <v/>
          </cell>
          <cell r="AP520" t="str">
            <v/>
          </cell>
          <cell r="AQ520" t="str">
            <v/>
          </cell>
          <cell r="AR520" t="str">
            <v/>
          </cell>
          <cell r="AS520" t="str">
            <v/>
          </cell>
          <cell r="AT520" t="str">
            <v/>
          </cell>
          <cell r="AU520" t="str">
            <v/>
          </cell>
          <cell r="AV520" t="str">
            <v/>
          </cell>
          <cell r="AW520">
            <v>-372</v>
          </cell>
          <cell r="AX520">
            <v>-1295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-372</v>
          </cell>
          <cell r="BD520">
            <v>-1295</v>
          </cell>
          <cell r="BE520" t="str">
            <v/>
          </cell>
          <cell r="BF520" t="str">
            <v/>
          </cell>
          <cell r="BG520">
            <v>9</v>
          </cell>
          <cell r="BH520" t="str">
            <v/>
          </cell>
          <cell r="BI520" t="str">
            <v/>
          </cell>
          <cell r="BJ520">
            <v>8</v>
          </cell>
          <cell r="BK520" t="str">
            <v>赵毅</v>
          </cell>
          <cell r="BL520" t="str">
            <v>毛飞飞</v>
          </cell>
          <cell r="BM520" t="str">
            <v>毛飞飞</v>
          </cell>
          <cell r="BN520" t="str">
            <v>13522392734</v>
          </cell>
          <cell r="BO520" t="str">
            <v>2025-03-18</v>
          </cell>
        </row>
        <row r="521">
          <cell r="A521" t="str">
            <v>91110108666251578C</v>
          </cell>
          <cell r="B521" t="str">
            <v>银谷制药有限责任公司</v>
          </cell>
          <cell r="C521" t="str">
            <v>2025</v>
          </cell>
          <cell r="D521" t="str">
            <v>2</v>
          </cell>
          <cell r="E521">
            <v>159820</v>
          </cell>
          <cell r="F521">
            <v>191711</v>
          </cell>
          <cell r="G521">
            <v>67883</v>
          </cell>
          <cell r="H521">
            <v>60074</v>
          </cell>
          <cell r="I521">
            <v>22705</v>
          </cell>
          <cell r="J521">
            <v>24547</v>
          </cell>
          <cell r="K521">
            <v>2064</v>
          </cell>
          <cell r="L521">
            <v>3395</v>
          </cell>
          <cell r="M521">
            <v>83092</v>
          </cell>
          <cell r="N521">
            <v>14580</v>
          </cell>
          <cell r="O521">
            <v>81396</v>
          </cell>
          <cell r="P521">
            <v>15744</v>
          </cell>
          <cell r="Q521">
            <v>293030</v>
          </cell>
          <cell r="R521">
            <v>322569</v>
          </cell>
          <cell r="S521">
            <v>94578</v>
          </cell>
          <cell r="T521">
            <v>167117</v>
          </cell>
          <cell r="U521">
            <v>45922</v>
          </cell>
          <cell r="V521">
            <v>48666</v>
          </cell>
          <cell r="W521">
            <v>7211</v>
          </cell>
          <cell r="X521">
            <v>7230</v>
          </cell>
          <cell r="Y521">
            <v>526</v>
          </cell>
          <cell r="Z521">
            <v>551</v>
          </cell>
          <cell r="AA521">
            <v>20341</v>
          </cell>
          <cell r="AB521">
            <v>15413</v>
          </cell>
          <cell r="AC521">
            <v>1489</v>
          </cell>
          <cell r="AD521">
            <v>1340</v>
          </cell>
          <cell r="AE521">
            <v>2301</v>
          </cell>
          <cell r="AF521">
            <v>1176</v>
          </cell>
          <cell r="AG521">
            <v>156</v>
          </cell>
          <cell r="AH521">
            <v>61</v>
          </cell>
          <cell r="AI521" t="str">
            <v/>
          </cell>
          <cell r="AJ521">
            <v>0</v>
          </cell>
          <cell r="AK521" t="str">
            <v/>
          </cell>
          <cell r="AL521">
            <v>2</v>
          </cell>
          <cell r="AM521">
            <v>28</v>
          </cell>
          <cell r="AN521">
            <v>63</v>
          </cell>
          <cell r="AO521" t="str">
            <v/>
          </cell>
          <cell r="AP521">
            <v>0</v>
          </cell>
          <cell r="AQ521" t="str">
            <v/>
          </cell>
          <cell r="AR521">
            <v>0</v>
          </cell>
          <cell r="AS521" t="str">
            <v/>
          </cell>
          <cell r="AT521">
            <v>0</v>
          </cell>
          <cell r="AU521" t="str">
            <v/>
          </cell>
          <cell r="AV521">
            <v>0</v>
          </cell>
          <cell r="AW521">
            <v>13927</v>
          </cell>
          <cell r="AX521">
            <v>22959</v>
          </cell>
          <cell r="AY521" t="str">
            <v/>
          </cell>
          <cell r="AZ521">
            <v>0</v>
          </cell>
          <cell r="BA521">
            <v>3</v>
          </cell>
          <cell r="BB521">
            <v>0</v>
          </cell>
          <cell r="BC521">
            <v>13924</v>
          </cell>
          <cell r="BD521">
            <v>22959</v>
          </cell>
          <cell r="BE521">
            <v>5206</v>
          </cell>
          <cell r="BF521">
            <v>5510</v>
          </cell>
          <cell r="BG521">
            <v>321</v>
          </cell>
          <cell r="BH521">
            <v>0</v>
          </cell>
          <cell r="BI521">
            <v>0</v>
          </cell>
          <cell r="BJ521">
            <v>301</v>
          </cell>
          <cell r="BK521" t="str">
            <v>杨书渊</v>
          </cell>
          <cell r="BL521" t="str">
            <v>谢宏华</v>
          </cell>
          <cell r="BM521" t="str">
            <v>侯俊美</v>
          </cell>
          <cell r="BN521" t="str">
            <v>62800387</v>
          </cell>
          <cell r="BO521" t="str">
            <v>2025-03-17</v>
          </cell>
        </row>
        <row r="522">
          <cell r="A522" t="str">
            <v>9111011274471329XE</v>
          </cell>
          <cell r="B522" t="str">
            <v>北京中电科卫星导航系统有限公司</v>
          </cell>
          <cell r="C522" t="str">
            <v>2025</v>
          </cell>
          <cell r="D522" t="str">
            <v>2</v>
          </cell>
          <cell r="E522">
            <v>77707</v>
          </cell>
          <cell r="F522">
            <v>61119</v>
          </cell>
          <cell r="G522">
            <v>21915</v>
          </cell>
          <cell r="H522">
            <v>21826</v>
          </cell>
          <cell r="I522">
            <v>24036</v>
          </cell>
          <cell r="J522">
            <v>16776</v>
          </cell>
          <cell r="K522">
            <v>3544</v>
          </cell>
          <cell r="L522">
            <v>298</v>
          </cell>
          <cell r="M522">
            <v>235965</v>
          </cell>
          <cell r="N522">
            <v>17776</v>
          </cell>
          <cell r="O522">
            <v>233246</v>
          </cell>
          <cell r="P522" t="str">
            <v/>
          </cell>
          <cell r="Q522">
            <v>246172</v>
          </cell>
          <cell r="R522">
            <v>235474</v>
          </cell>
          <cell r="S522">
            <v>19065</v>
          </cell>
          <cell r="T522">
            <v>12492</v>
          </cell>
          <cell r="U522">
            <v>8067</v>
          </cell>
          <cell r="V522">
            <v>8066</v>
          </cell>
          <cell r="W522">
            <v>4968</v>
          </cell>
          <cell r="X522">
            <v>4894</v>
          </cell>
          <cell r="Y522">
            <v>0</v>
          </cell>
          <cell r="Z522">
            <v>31</v>
          </cell>
          <cell r="AA522">
            <v>429</v>
          </cell>
          <cell r="AB522">
            <v>430</v>
          </cell>
          <cell r="AC522">
            <v>1062</v>
          </cell>
          <cell r="AD522">
            <v>1284</v>
          </cell>
          <cell r="AE522">
            <v>2350</v>
          </cell>
          <cell r="AF522">
            <v>1152</v>
          </cell>
          <cell r="AG522">
            <v>-10</v>
          </cell>
          <cell r="AH522">
            <v>-22</v>
          </cell>
          <cell r="AI522">
            <v>0</v>
          </cell>
          <cell r="AJ522">
            <v>0</v>
          </cell>
          <cell r="AK522">
            <v>-266</v>
          </cell>
          <cell r="AL522">
            <v>-63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-998</v>
          </cell>
          <cell r="AX522">
            <v>233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-998</v>
          </cell>
          <cell r="BD522">
            <v>233</v>
          </cell>
          <cell r="BE522">
            <v>594</v>
          </cell>
          <cell r="BF522">
            <v>300</v>
          </cell>
          <cell r="BG522">
            <v>41</v>
          </cell>
          <cell r="BH522" t="str">
            <v/>
          </cell>
          <cell r="BI522">
            <v>0</v>
          </cell>
          <cell r="BJ522">
            <v>43</v>
          </cell>
          <cell r="BK522" t="str">
            <v>魏洪涛</v>
          </cell>
          <cell r="BL522" t="str">
            <v>赵阳</v>
          </cell>
          <cell r="BM522" t="str">
            <v>张浩驰</v>
          </cell>
          <cell r="BN522" t="str">
            <v>01059019100</v>
          </cell>
          <cell r="BO522" t="str">
            <v>2025-03-17</v>
          </cell>
        </row>
        <row r="523">
          <cell r="A523" t="str">
            <v>91110112746114362H</v>
          </cell>
          <cell r="B523" t="str">
            <v>北京市飞达捷能气体分离技术有限公司</v>
          </cell>
          <cell r="C523" t="str">
            <v>2025</v>
          </cell>
          <cell r="D523" t="str">
            <v>2</v>
          </cell>
          <cell r="E523">
            <v>68220</v>
          </cell>
          <cell r="F523">
            <v>71829</v>
          </cell>
          <cell r="G523">
            <v>41038</v>
          </cell>
          <cell r="H523">
            <v>42146</v>
          </cell>
          <cell r="I523">
            <v>17835</v>
          </cell>
          <cell r="J523">
            <v>21019</v>
          </cell>
          <cell r="K523" t="str">
            <v/>
          </cell>
          <cell r="L523">
            <v>0</v>
          </cell>
          <cell r="M523">
            <v>13162</v>
          </cell>
          <cell r="N523">
            <v>17835</v>
          </cell>
          <cell r="O523">
            <v>13133</v>
          </cell>
          <cell r="P523">
            <v>21019</v>
          </cell>
          <cell r="Q523">
            <v>95597</v>
          </cell>
          <cell r="R523">
            <v>107585</v>
          </cell>
          <cell r="S523">
            <v>66375</v>
          </cell>
          <cell r="T523">
            <v>76177</v>
          </cell>
          <cell r="U523">
            <v>8921</v>
          </cell>
          <cell r="V523">
            <v>8330</v>
          </cell>
          <cell r="W523">
            <v>7085</v>
          </cell>
          <cell r="X523">
            <v>6012</v>
          </cell>
          <cell r="Y523">
            <v>80</v>
          </cell>
          <cell r="Z523">
            <v>41</v>
          </cell>
          <cell r="AA523">
            <v>343</v>
          </cell>
          <cell r="AB523">
            <v>285</v>
          </cell>
          <cell r="AC523">
            <v>687</v>
          </cell>
          <cell r="AD523">
            <v>812</v>
          </cell>
          <cell r="AE523">
            <v>810</v>
          </cell>
          <cell r="AF523">
            <v>738</v>
          </cell>
          <cell r="AG523">
            <v>62</v>
          </cell>
          <cell r="AH523">
            <v>24</v>
          </cell>
          <cell r="AI523" t="str">
            <v/>
          </cell>
          <cell r="AJ523">
            <v>0</v>
          </cell>
          <cell r="AK523" t="str">
            <v/>
          </cell>
          <cell r="AL523">
            <v>0</v>
          </cell>
          <cell r="AM523" t="str">
            <v/>
          </cell>
          <cell r="AN523">
            <v>0</v>
          </cell>
          <cell r="AO523" t="str">
            <v/>
          </cell>
          <cell r="AP523">
            <v>0</v>
          </cell>
          <cell r="AQ523" t="str">
            <v/>
          </cell>
          <cell r="AR523">
            <v>0</v>
          </cell>
          <cell r="AS523" t="str">
            <v/>
          </cell>
          <cell r="AT523">
            <v>0</v>
          </cell>
          <cell r="AU523" t="str">
            <v/>
          </cell>
          <cell r="AV523">
            <v>0</v>
          </cell>
          <cell r="AW523">
            <v>-146</v>
          </cell>
          <cell r="AX523">
            <v>418</v>
          </cell>
          <cell r="AY523">
            <v>361</v>
          </cell>
          <cell r="AZ523">
            <v>325</v>
          </cell>
          <cell r="BA523" t="str">
            <v/>
          </cell>
          <cell r="BB523">
            <v>0</v>
          </cell>
          <cell r="BC523">
            <v>215</v>
          </cell>
          <cell r="BD523">
            <v>743</v>
          </cell>
          <cell r="BE523">
            <v>780</v>
          </cell>
          <cell r="BF523">
            <v>161</v>
          </cell>
          <cell r="BG523">
            <v>47</v>
          </cell>
          <cell r="BH523" t="str">
            <v/>
          </cell>
          <cell r="BI523">
            <v>0</v>
          </cell>
          <cell r="BJ523">
            <v>52</v>
          </cell>
          <cell r="BK523" t="str">
            <v>戚励</v>
          </cell>
          <cell r="BL523" t="str">
            <v>王伟</v>
          </cell>
          <cell r="BM523" t="str">
            <v>王伟</v>
          </cell>
          <cell r="BN523" t="str">
            <v>59771688-2022</v>
          </cell>
          <cell r="BO523" t="str">
            <v>2025-03-14</v>
          </cell>
        </row>
        <row r="524">
          <cell r="A524" t="str">
            <v>9111011260004842XF</v>
          </cell>
          <cell r="B524" t="str">
            <v>北京乐金日用化学有限公司</v>
          </cell>
          <cell r="C524" t="str">
            <v>2025</v>
          </cell>
          <cell r="D524" t="str">
            <v>2</v>
          </cell>
          <cell r="E524">
            <v>127677</v>
          </cell>
          <cell r="F524">
            <v>145906</v>
          </cell>
          <cell r="G524">
            <v>28219</v>
          </cell>
          <cell r="H524">
            <v>29532</v>
          </cell>
          <cell r="I524">
            <v>4255</v>
          </cell>
          <cell r="J524">
            <v>4524</v>
          </cell>
          <cell r="K524">
            <v>870</v>
          </cell>
          <cell r="L524">
            <v>130</v>
          </cell>
          <cell r="M524">
            <v>54259</v>
          </cell>
          <cell r="N524">
            <v>2924</v>
          </cell>
          <cell r="O524">
            <v>55081</v>
          </cell>
          <cell r="P524">
            <v>4011</v>
          </cell>
          <cell r="Q524">
            <v>193173</v>
          </cell>
          <cell r="R524">
            <v>219326</v>
          </cell>
          <cell r="S524">
            <v>72950</v>
          </cell>
          <cell r="T524">
            <v>75716</v>
          </cell>
          <cell r="U524">
            <v>24905</v>
          </cell>
          <cell r="V524">
            <v>23550</v>
          </cell>
          <cell r="W524">
            <v>22067</v>
          </cell>
          <cell r="X524">
            <v>20866</v>
          </cell>
          <cell r="Y524">
            <v>15</v>
          </cell>
          <cell r="Z524">
            <v>68</v>
          </cell>
          <cell r="AA524">
            <v>2</v>
          </cell>
          <cell r="AB524">
            <v>6</v>
          </cell>
          <cell r="AC524">
            <v>1360</v>
          </cell>
          <cell r="AD524">
            <v>1364</v>
          </cell>
          <cell r="AE524">
            <v>0</v>
          </cell>
          <cell r="AF524">
            <v>0</v>
          </cell>
          <cell r="AG524">
            <v>421</v>
          </cell>
          <cell r="AH524">
            <v>457</v>
          </cell>
          <cell r="AI524">
            <v>-9</v>
          </cell>
          <cell r="AJ524">
            <v>3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230</v>
          </cell>
          <cell r="AP524">
            <v>266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1261</v>
          </cell>
          <cell r="AX524">
            <v>1058</v>
          </cell>
          <cell r="AY524">
            <v>6</v>
          </cell>
          <cell r="AZ524">
            <v>0</v>
          </cell>
          <cell r="BA524">
            <v>0</v>
          </cell>
          <cell r="BB524">
            <v>0</v>
          </cell>
          <cell r="BC524">
            <v>1267</v>
          </cell>
          <cell r="BD524">
            <v>1058</v>
          </cell>
          <cell r="BE524">
            <v>-80</v>
          </cell>
          <cell r="BF524">
            <v>231</v>
          </cell>
          <cell r="BG524">
            <v>63</v>
          </cell>
          <cell r="BH524">
            <v>0</v>
          </cell>
          <cell r="BI524">
            <v>0</v>
          </cell>
          <cell r="BJ524">
            <v>66</v>
          </cell>
          <cell r="BK524" t="str">
            <v>李学哲</v>
          </cell>
          <cell r="BL524" t="str">
            <v>白淑娟</v>
          </cell>
          <cell r="BM524" t="str">
            <v>高艳学</v>
          </cell>
          <cell r="BN524" t="str">
            <v>13681281510</v>
          </cell>
          <cell r="BO524" t="str">
            <v>2025-03-12</v>
          </cell>
        </row>
        <row r="525">
          <cell r="A525" t="str">
            <v>911103021021769121</v>
          </cell>
          <cell r="B525" t="str">
            <v>北京德尔福万源发动机管理系统有限公司</v>
          </cell>
          <cell r="C525" t="str">
            <v>2025</v>
          </cell>
          <cell r="D525" t="str">
            <v>2</v>
          </cell>
          <cell r="E525">
            <v>549204</v>
          </cell>
          <cell r="F525">
            <v>508110</v>
          </cell>
          <cell r="G525">
            <v>296552</v>
          </cell>
          <cell r="H525">
            <v>291717</v>
          </cell>
          <cell r="I525">
            <v>51162</v>
          </cell>
          <cell r="J525">
            <v>48474</v>
          </cell>
          <cell r="K525">
            <v>30160</v>
          </cell>
          <cell r="L525">
            <v>14980</v>
          </cell>
          <cell r="M525">
            <v>680501</v>
          </cell>
          <cell r="N525">
            <v>21002</v>
          </cell>
          <cell r="O525">
            <v>660067</v>
          </cell>
          <cell r="P525">
            <v>33494</v>
          </cell>
          <cell r="Q525">
            <v>778122</v>
          </cell>
          <cell r="R525">
            <v>752651</v>
          </cell>
          <cell r="S525">
            <v>318181</v>
          </cell>
          <cell r="T525">
            <v>303957</v>
          </cell>
          <cell r="U525">
            <v>145504</v>
          </cell>
          <cell r="V525">
            <v>127718</v>
          </cell>
          <cell r="W525">
            <v>116973</v>
          </cell>
          <cell r="X525">
            <v>102068</v>
          </cell>
          <cell r="Y525">
            <v>1649</v>
          </cell>
          <cell r="Z525">
            <v>568</v>
          </cell>
          <cell r="AA525">
            <v>929</v>
          </cell>
          <cell r="AB525">
            <v>3546</v>
          </cell>
          <cell r="AC525">
            <v>4751</v>
          </cell>
          <cell r="AD525">
            <v>4666</v>
          </cell>
          <cell r="AE525">
            <v>6343</v>
          </cell>
          <cell r="AF525">
            <v>8844</v>
          </cell>
          <cell r="AG525">
            <v>55</v>
          </cell>
          <cell r="AH525">
            <v>-301</v>
          </cell>
          <cell r="AI525">
            <v>-672</v>
          </cell>
          <cell r="AJ525">
            <v>0</v>
          </cell>
          <cell r="AK525" t="str">
            <v/>
          </cell>
          <cell r="AL525">
            <v>0</v>
          </cell>
          <cell r="AM525">
            <v>627</v>
          </cell>
          <cell r="AN525">
            <v>0</v>
          </cell>
          <cell r="AO525" t="str">
            <v/>
          </cell>
          <cell r="AP525">
            <v>0</v>
          </cell>
          <cell r="AQ525" t="str">
            <v/>
          </cell>
          <cell r="AR525">
            <v>0</v>
          </cell>
          <cell r="AS525" t="str">
            <v/>
          </cell>
          <cell r="AT525">
            <v>0</v>
          </cell>
          <cell r="AU525" t="str">
            <v/>
          </cell>
          <cell r="AV525">
            <v>0</v>
          </cell>
          <cell r="AW525">
            <v>14758</v>
          </cell>
          <cell r="AX525">
            <v>8325</v>
          </cell>
          <cell r="AY525" t="str">
            <v/>
          </cell>
          <cell r="AZ525">
            <v>3086</v>
          </cell>
          <cell r="BA525" t="str">
            <v/>
          </cell>
          <cell r="BB525">
            <v>564</v>
          </cell>
          <cell r="BC525">
            <v>14758</v>
          </cell>
          <cell r="BD525">
            <v>10848</v>
          </cell>
          <cell r="BE525">
            <v>8500</v>
          </cell>
          <cell r="BF525">
            <v>2972</v>
          </cell>
          <cell r="BG525">
            <v>275</v>
          </cell>
          <cell r="BH525">
            <v>2214</v>
          </cell>
          <cell r="BI525">
            <v>1628</v>
          </cell>
          <cell r="BJ525">
            <v>295</v>
          </cell>
          <cell r="BK525" t="str">
            <v>周亦农</v>
          </cell>
          <cell r="BL525" t="str">
            <v>周亦农</v>
          </cell>
          <cell r="BM525" t="str">
            <v>樊聚然</v>
          </cell>
          <cell r="BN525" t="str">
            <v>58081819</v>
          </cell>
          <cell r="BO525" t="str">
            <v>2025-03-17</v>
          </cell>
        </row>
        <row r="526">
          <cell r="A526" t="str">
            <v>91110302736450346E</v>
          </cell>
          <cell r="B526" t="str">
            <v>西屋运输系统有限公司</v>
          </cell>
          <cell r="C526" t="str">
            <v>2025</v>
          </cell>
          <cell r="D526" t="str">
            <v>2</v>
          </cell>
          <cell r="E526">
            <v>241093</v>
          </cell>
          <cell r="F526">
            <v>216191</v>
          </cell>
          <cell r="G526">
            <v>43070</v>
          </cell>
          <cell r="H526">
            <v>56205</v>
          </cell>
          <cell r="I526">
            <v>5736</v>
          </cell>
          <cell r="J526">
            <v>3775</v>
          </cell>
          <cell r="K526">
            <v>5736</v>
          </cell>
          <cell r="L526">
            <v>3775</v>
          </cell>
          <cell r="M526">
            <v>15268</v>
          </cell>
          <cell r="N526" t="str">
            <v/>
          </cell>
          <cell r="O526">
            <v>14285</v>
          </cell>
          <cell r="P526">
            <v>0</v>
          </cell>
          <cell r="Q526">
            <v>489153</v>
          </cell>
          <cell r="R526">
            <v>481221</v>
          </cell>
          <cell r="S526">
            <v>29893</v>
          </cell>
          <cell r="T526">
            <v>35137</v>
          </cell>
          <cell r="U526">
            <v>18900</v>
          </cell>
          <cell r="V526">
            <v>24217</v>
          </cell>
          <cell r="W526">
            <v>20355</v>
          </cell>
          <cell r="X526">
            <v>18887</v>
          </cell>
          <cell r="Y526">
            <v>299</v>
          </cell>
          <cell r="Z526">
            <v>295</v>
          </cell>
          <cell r="AA526" t="str">
            <v/>
          </cell>
          <cell r="AB526">
            <v>0</v>
          </cell>
          <cell r="AC526">
            <v>1096</v>
          </cell>
          <cell r="AD526">
            <v>2137</v>
          </cell>
          <cell r="AE526" t="str">
            <v/>
          </cell>
          <cell r="AF526">
            <v>0</v>
          </cell>
          <cell r="AG526">
            <v>-468</v>
          </cell>
          <cell r="AH526">
            <v>-809</v>
          </cell>
          <cell r="AI526" t="str">
            <v/>
          </cell>
          <cell r="AJ526">
            <v>0</v>
          </cell>
          <cell r="AK526" t="str">
            <v/>
          </cell>
          <cell r="AL526">
            <v>0</v>
          </cell>
          <cell r="AM526" t="str">
            <v/>
          </cell>
          <cell r="AN526">
            <v>0</v>
          </cell>
          <cell r="AO526" t="str">
            <v/>
          </cell>
          <cell r="AP526">
            <v>0</v>
          </cell>
          <cell r="AQ526" t="str">
            <v/>
          </cell>
          <cell r="AR526">
            <v>0</v>
          </cell>
          <cell r="AS526" t="str">
            <v/>
          </cell>
          <cell r="AT526">
            <v>0</v>
          </cell>
          <cell r="AU526" t="str">
            <v/>
          </cell>
          <cell r="AV526">
            <v>0</v>
          </cell>
          <cell r="AW526">
            <v>-2383</v>
          </cell>
          <cell r="AX526">
            <v>3718</v>
          </cell>
          <cell r="AY526" t="str">
            <v/>
          </cell>
          <cell r="AZ526">
            <v>0</v>
          </cell>
          <cell r="BA526" t="str">
            <v/>
          </cell>
          <cell r="BB526">
            <v>0</v>
          </cell>
          <cell r="BC526">
            <v>-2383</v>
          </cell>
          <cell r="BD526">
            <v>3718</v>
          </cell>
          <cell r="BE526">
            <v>187</v>
          </cell>
          <cell r="BF526">
            <v>439</v>
          </cell>
          <cell r="BG526">
            <v>138</v>
          </cell>
          <cell r="BH526" t="str">
            <v/>
          </cell>
          <cell r="BI526">
            <v>0</v>
          </cell>
          <cell r="BJ526">
            <v>138</v>
          </cell>
          <cell r="BK526" t="str">
            <v>杨东平</v>
          </cell>
          <cell r="BL526" t="str">
            <v>洪艳</v>
          </cell>
          <cell r="BM526" t="str">
            <v>张志英</v>
          </cell>
          <cell r="BN526" t="str">
            <v>13795380998</v>
          </cell>
          <cell r="BO526" t="str">
            <v>2025-03-17</v>
          </cell>
        </row>
        <row r="527">
          <cell r="A527" t="str">
            <v>91110112740413716T</v>
          </cell>
          <cell r="B527" t="str">
            <v>北京住六混凝土有限公司</v>
          </cell>
          <cell r="C527" t="str">
            <v>2025</v>
          </cell>
          <cell r="D527" t="str">
            <v>2</v>
          </cell>
          <cell r="E527">
            <v>262670</v>
          </cell>
          <cell r="F527">
            <v>286433</v>
          </cell>
          <cell r="G527">
            <v>187769</v>
          </cell>
          <cell r="H527">
            <v>214846</v>
          </cell>
          <cell r="I527">
            <v>1100</v>
          </cell>
          <cell r="J527">
            <v>1920</v>
          </cell>
          <cell r="K527" t="str">
            <v/>
          </cell>
          <cell r="L527">
            <v>0</v>
          </cell>
          <cell r="M527">
            <v>43135</v>
          </cell>
          <cell r="N527">
            <v>1100</v>
          </cell>
          <cell r="O527">
            <v>43135</v>
          </cell>
          <cell r="P527">
            <v>1920</v>
          </cell>
          <cell r="Q527">
            <v>280714</v>
          </cell>
          <cell r="R527">
            <v>307210</v>
          </cell>
          <cell r="S527">
            <v>281742</v>
          </cell>
          <cell r="T527">
            <v>309404</v>
          </cell>
          <cell r="U527">
            <v>12627</v>
          </cell>
          <cell r="V527">
            <v>64530</v>
          </cell>
          <cell r="W527">
            <v>11449</v>
          </cell>
          <cell r="X527">
            <v>59718</v>
          </cell>
          <cell r="Y527">
            <v>59</v>
          </cell>
          <cell r="Z527">
            <v>436</v>
          </cell>
          <cell r="AA527">
            <v>0</v>
          </cell>
          <cell r="AB527">
            <v>2</v>
          </cell>
          <cell r="AC527">
            <v>436</v>
          </cell>
          <cell r="AD527">
            <v>630</v>
          </cell>
          <cell r="AE527">
            <v>465</v>
          </cell>
          <cell r="AF527">
            <v>1931</v>
          </cell>
          <cell r="AG527" t="str">
            <v/>
          </cell>
          <cell r="AH527">
            <v>42</v>
          </cell>
          <cell r="AI527" t="str">
            <v/>
          </cell>
          <cell r="AJ527">
            <v>0</v>
          </cell>
          <cell r="AK527" t="str">
            <v/>
          </cell>
          <cell r="AL527">
            <v>0</v>
          </cell>
          <cell r="AM527" t="str">
            <v/>
          </cell>
          <cell r="AN527">
            <v>0</v>
          </cell>
          <cell r="AO527" t="str">
            <v/>
          </cell>
          <cell r="AP527">
            <v>0</v>
          </cell>
          <cell r="AQ527" t="str">
            <v/>
          </cell>
          <cell r="AR527">
            <v>0</v>
          </cell>
          <cell r="AS527" t="str">
            <v/>
          </cell>
          <cell r="AT527">
            <v>0</v>
          </cell>
          <cell r="AU527" t="str">
            <v/>
          </cell>
          <cell r="AV527">
            <v>0</v>
          </cell>
          <cell r="AW527">
            <v>218</v>
          </cell>
          <cell r="AX527">
            <v>1770</v>
          </cell>
          <cell r="AY527" t="str">
            <v/>
          </cell>
          <cell r="AZ527">
            <v>0</v>
          </cell>
          <cell r="BA527" t="str">
            <v/>
          </cell>
          <cell r="BB527">
            <v>0</v>
          </cell>
          <cell r="BC527">
            <v>218</v>
          </cell>
          <cell r="BD527">
            <v>1770</v>
          </cell>
          <cell r="BE527">
            <v>379</v>
          </cell>
          <cell r="BF527">
            <v>1937</v>
          </cell>
          <cell r="BG527">
            <v>27</v>
          </cell>
          <cell r="BH527" t="str">
            <v/>
          </cell>
          <cell r="BI527">
            <v>0</v>
          </cell>
          <cell r="BJ527">
            <v>46</v>
          </cell>
          <cell r="BK527" t="str">
            <v>王兆远</v>
          </cell>
          <cell r="BL527" t="str">
            <v>于瑞昌</v>
          </cell>
          <cell r="BM527" t="str">
            <v>于瑞昌</v>
          </cell>
          <cell r="BN527" t="str">
            <v>13701182713</v>
          </cell>
          <cell r="BO527" t="str">
            <v>2025-03-14</v>
          </cell>
        </row>
        <row r="528">
          <cell r="A528" t="str">
            <v>91110400MAD8R3U98X</v>
          </cell>
          <cell r="B528" t="str">
            <v>北京京城环保有限公司</v>
          </cell>
          <cell r="C528" t="str">
            <v>2025</v>
          </cell>
          <cell r="D528" t="str">
            <v>2</v>
          </cell>
          <cell r="E528">
            <v>220011</v>
          </cell>
          <cell r="F528" t="str">
            <v/>
          </cell>
          <cell r="G528">
            <v>51666</v>
          </cell>
          <cell r="H528" t="str">
            <v/>
          </cell>
          <cell r="I528">
            <v>7296</v>
          </cell>
          <cell r="J528" t="str">
            <v/>
          </cell>
          <cell r="K528">
            <v>0</v>
          </cell>
          <cell r="L528" t="str">
            <v/>
          </cell>
          <cell r="M528">
            <v>0</v>
          </cell>
          <cell r="N528" t="str">
            <v/>
          </cell>
          <cell r="O528" t="str">
            <v/>
          </cell>
          <cell r="P528" t="str">
            <v/>
          </cell>
          <cell r="Q528">
            <v>220335</v>
          </cell>
          <cell r="R528" t="str">
            <v/>
          </cell>
          <cell r="S528">
            <v>65732</v>
          </cell>
          <cell r="T528" t="str">
            <v/>
          </cell>
          <cell r="U528">
            <v>0</v>
          </cell>
          <cell r="V528" t="str">
            <v/>
          </cell>
          <cell r="W528">
            <v>0</v>
          </cell>
          <cell r="X528" t="str">
            <v/>
          </cell>
          <cell r="Y528">
            <v>38</v>
          </cell>
          <cell r="Z528" t="str">
            <v/>
          </cell>
          <cell r="AA528">
            <v>65</v>
          </cell>
          <cell r="AB528" t="str">
            <v/>
          </cell>
          <cell r="AC528">
            <v>960</v>
          </cell>
          <cell r="AD528" t="str">
            <v/>
          </cell>
          <cell r="AE528">
            <v>0</v>
          </cell>
          <cell r="AF528" t="str">
            <v/>
          </cell>
          <cell r="AG528">
            <v>-628</v>
          </cell>
          <cell r="AH528" t="str">
            <v/>
          </cell>
          <cell r="AI528" t="str">
            <v/>
          </cell>
          <cell r="AJ528" t="str">
            <v/>
          </cell>
          <cell r="AK528" t="str">
            <v/>
          </cell>
          <cell r="AL528" t="str">
            <v/>
          </cell>
          <cell r="AM528" t="str">
            <v/>
          </cell>
          <cell r="AN528" t="str">
            <v/>
          </cell>
          <cell r="AO528" t="str">
            <v/>
          </cell>
          <cell r="AP528" t="str">
            <v/>
          </cell>
          <cell r="AQ528">
            <v>0</v>
          </cell>
          <cell r="AR528" t="str">
            <v/>
          </cell>
          <cell r="AS528" t="str">
            <v/>
          </cell>
          <cell r="AT528" t="str">
            <v/>
          </cell>
          <cell r="AU528">
            <v>0</v>
          </cell>
          <cell r="AV528" t="str">
            <v/>
          </cell>
          <cell r="AW528">
            <v>-434</v>
          </cell>
          <cell r="AX528" t="str">
            <v/>
          </cell>
          <cell r="AY528">
            <v>4</v>
          </cell>
          <cell r="AZ528" t="str">
            <v/>
          </cell>
          <cell r="BA528" t="str">
            <v/>
          </cell>
          <cell r="BB528" t="str">
            <v/>
          </cell>
          <cell r="BC528">
            <v>-430</v>
          </cell>
          <cell r="BD528" t="str">
            <v/>
          </cell>
          <cell r="BE528">
            <v>-276</v>
          </cell>
          <cell r="BF528" t="str">
            <v/>
          </cell>
          <cell r="BG528">
            <v>58</v>
          </cell>
          <cell r="BH528">
            <v>0</v>
          </cell>
          <cell r="BI528" t="str">
            <v/>
          </cell>
          <cell r="BJ528" t="str">
            <v/>
          </cell>
          <cell r="BK528" t="str">
            <v>贾晓邦</v>
          </cell>
          <cell r="BL528" t="str">
            <v>施垠</v>
          </cell>
          <cell r="BM528" t="str">
            <v>李坤杰</v>
          </cell>
          <cell r="BN528" t="str">
            <v>85235243</v>
          </cell>
          <cell r="BO528" t="str">
            <v>2025-03-14</v>
          </cell>
        </row>
        <row r="529">
          <cell r="A529" t="str">
            <v>91110112749358901X</v>
          </cell>
          <cell r="B529" t="str">
            <v>华威博奥电力设备有限公司</v>
          </cell>
          <cell r="C529" t="str">
            <v>2025</v>
          </cell>
          <cell r="D529" t="str">
            <v>2</v>
          </cell>
          <cell r="E529">
            <v>215707</v>
          </cell>
          <cell r="F529">
            <v>226847</v>
          </cell>
          <cell r="G529">
            <v>93947</v>
          </cell>
          <cell r="H529">
            <v>109749</v>
          </cell>
          <cell r="I529">
            <v>40583</v>
          </cell>
          <cell r="J529">
            <v>34317</v>
          </cell>
          <cell r="K529">
            <v>36576</v>
          </cell>
          <cell r="L529">
            <v>29779</v>
          </cell>
          <cell r="M529">
            <v>34718</v>
          </cell>
          <cell r="N529">
            <v>4007</v>
          </cell>
          <cell r="O529">
            <v>34639</v>
          </cell>
          <cell r="P529">
            <v>4538</v>
          </cell>
          <cell r="Q529">
            <v>322999</v>
          </cell>
          <cell r="R529">
            <v>333921</v>
          </cell>
          <cell r="S529">
            <v>134864</v>
          </cell>
          <cell r="T529">
            <v>159669</v>
          </cell>
          <cell r="U529">
            <v>18599</v>
          </cell>
          <cell r="V529">
            <v>30575</v>
          </cell>
          <cell r="W529">
            <v>15606</v>
          </cell>
          <cell r="X529">
            <v>26549</v>
          </cell>
          <cell r="Y529">
            <v>109</v>
          </cell>
          <cell r="Z529">
            <v>104</v>
          </cell>
          <cell r="AA529">
            <v>1253</v>
          </cell>
          <cell r="AB529">
            <v>541</v>
          </cell>
          <cell r="AC529">
            <v>577</v>
          </cell>
          <cell r="AD529">
            <v>626</v>
          </cell>
          <cell r="AE529">
            <v>556</v>
          </cell>
          <cell r="AF529">
            <v>469</v>
          </cell>
          <cell r="AG529">
            <v>42</v>
          </cell>
          <cell r="AH529">
            <v>2</v>
          </cell>
          <cell r="AI529" t="str">
            <v/>
          </cell>
          <cell r="AJ529">
            <v>0</v>
          </cell>
          <cell r="AK529" t="str">
            <v/>
          </cell>
          <cell r="AL529">
            <v>0</v>
          </cell>
          <cell r="AM529" t="str">
            <v/>
          </cell>
          <cell r="AN529">
            <v>0</v>
          </cell>
          <cell r="AO529" t="str">
            <v/>
          </cell>
          <cell r="AP529">
            <v>0</v>
          </cell>
          <cell r="AQ529" t="str">
            <v/>
          </cell>
          <cell r="AR529">
            <v>0</v>
          </cell>
          <cell r="AS529" t="str">
            <v/>
          </cell>
          <cell r="AT529">
            <v>0</v>
          </cell>
          <cell r="AU529" t="str">
            <v/>
          </cell>
          <cell r="AV529">
            <v>0</v>
          </cell>
          <cell r="AW529">
            <v>457</v>
          </cell>
          <cell r="AX529">
            <v>2283</v>
          </cell>
          <cell r="AY529">
            <v>2</v>
          </cell>
          <cell r="AZ529">
            <v>163</v>
          </cell>
          <cell r="BA529">
            <v>4</v>
          </cell>
          <cell r="BB529">
            <v>6</v>
          </cell>
          <cell r="BC529">
            <v>456</v>
          </cell>
          <cell r="BD529">
            <v>2440</v>
          </cell>
          <cell r="BE529">
            <v>379</v>
          </cell>
          <cell r="BF529">
            <v>-54</v>
          </cell>
          <cell r="BG529">
            <v>88</v>
          </cell>
          <cell r="BH529">
            <v>0</v>
          </cell>
          <cell r="BI529">
            <v>0</v>
          </cell>
          <cell r="BJ529">
            <v>89</v>
          </cell>
          <cell r="BK529" t="str">
            <v>朱学东</v>
          </cell>
          <cell r="BL529" t="str">
            <v>南云英</v>
          </cell>
          <cell r="BM529" t="str">
            <v>尚建霞</v>
          </cell>
          <cell r="BN529" t="str">
            <v>13683357280</v>
          </cell>
          <cell r="BO529" t="str">
            <v>2025-03-12</v>
          </cell>
        </row>
        <row r="530">
          <cell r="A530" t="str">
            <v>91110302600006270W</v>
          </cell>
          <cell r="B530" t="str">
            <v>北京牡丹联友环保科技股份有限公司</v>
          </cell>
          <cell r="C530" t="str">
            <v>2025</v>
          </cell>
          <cell r="D530" t="str">
            <v>2</v>
          </cell>
          <cell r="E530">
            <v>99721</v>
          </cell>
          <cell r="F530">
            <v>105228</v>
          </cell>
          <cell r="G530">
            <v>61815</v>
          </cell>
          <cell r="H530">
            <v>57260</v>
          </cell>
          <cell r="I530">
            <v>14169</v>
          </cell>
          <cell r="J530">
            <v>20979</v>
          </cell>
          <cell r="K530">
            <v>1742</v>
          </cell>
          <cell r="L530">
            <v>4277</v>
          </cell>
          <cell r="M530">
            <v>30422</v>
          </cell>
          <cell r="N530">
            <v>12427</v>
          </cell>
          <cell r="O530">
            <v>30182</v>
          </cell>
          <cell r="P530">
            <v>16702</v>
          </cell>
          <cell r="Q530">
            <v>132410</v>
          </cell>
          <cell r="R530">
            <v>137593</v>
          </cell>
          <cell r="S530">
            <v>44879</v>
          </cell>
          <cell r="T530">
            <v>41016</v>
          </cell>
          <cell r="U530">
            <v>3437</v>
          </cell>
          <cell r="V530">
            <v>4378</v>
          </cell>
          <cell r="W530">
            <v>2700</v>
          </cell>
          <cell r="X530">
            <v>1892</v>
          </cell>
          <cell r="Y530">
            <v>12</v>
          </cell>
          <cell r="Z530">
            <v>48</v>
          </cell>
          <cell r="AA530">
            <v>1953</v>
          </cell>
          <cell r="AB530">
            <v>2806</v>
          </cell>
          <cell r="AC530">
            <v>1351</v>
          </cell>
          <cell r="AD530">
            <v>1703</v>
          </cell>
          <cell r="AE530">
            <v>218</v>
          </cell>
          <cell r="AF530">
            <v>417</v>
          </cell>
          <cell r="AG530">
            <v>25</v>
          </cell>
          <cell r="AH530">
            <v>41</v>
          </cell>
          <cell r="AI530" t="str">
            <v/>
          </cell>
          <cell r="AJ530">
            <v>0</v>
          </cell>
          <cell r="AK530" t="str">
            <v/>
          </cell>
          <cell r="AL530">
            <v>0</v>
          </cell>
          <cell r="AM530">
            <v>503</v>
          </cell>
          <cell r="AN530">
            <v>11</v>
          </cell>
          <cell r="AO530" t="str">
            <v/>
          </cell>
          <cell r="AP530">
            <v>0</v>
          </cell>
          <cell r="AQ530" t="str">
            <v/>
          </cell>
          <cell r="AR530">
            <v>0</v>
          </cell>
          <cell r="AS530" t="str">
            <v/>
          </cell>
          <cell r="AT530">
            <v>0</v>
          </cell>
          <cell r="AU530" t="str">
            <v/>
          </cell>
          <cell r="AV530">
            <v>0</v>
          </cell>
          <cell r="AW530">
            <v>-2319</v>
          </cell>
          <cell r="AX530">
            <v>-2518</v>
          </cell>
          <cell r="AY530" t="str">
            <v/>
          </cell>
          <cell r="AZ530">
            <v>7</v>
          </cell>
          <cell r="BA530" t="str">
            <v/>
          </cell>
          <cell r="BB530">
            <v>26</v>
          </cell>
          <cell r="BC530">
            <v>-2319</v>
          </cell>
          <cell r="BD530">
            <v>-2537</v>
          </cell>
          <cell r="BE530">
            <v>31</v>
          </cell>
          <cell r="BF530">
            <v>196</v>
          </cell>
          <cell r="BG530">
            <v>75</v>
          </cell>
          <cell r="BH530" t="str">
            <v/>
          </cell>
          <cell r="BI530">
            <v>0</v>
          </cell>
          <cell r="BJ530">
            <v>87</v>
          </cell>
          <cell r="BK530" t="str">
            <v>杨森</v>
          </cell>
          <cell r="BL530" t="str">
            <v>许世旺</v>
          </cell>
          <cell r="BM530" t="str">
            <v>许世旺</v>
          </cell>
          <cell r="BN530" t="str">
            <v>51262896</v>
          </cell>
          <cell r="BO530" t="str">
            <v>2025-03-17</v>
          </cell>
        </row>
        <row r="531">
          <cell r="A531" t="str">
            <v>911103026621537869</v>
          </cell>
          <cell r="B531" t="str">
            <v>北京新华印刷有限公司</v>
          </cell>
          <cell r="C531" t="str">
            <v>2025</v>
          </cell>
          <cell r="D531" t="str">
            <v>2</v>
          </cell>
          <cell r="E531">
            <v>262077</v>
          </cell>
          <cell r="F531">
            <v>277632</v>
          </cell>
          <cell r="G531">
            <v>50334</v>
          </cell>
          <cell r="H531">
            <v>71949</v>
          </cell>
          <cell r="I531">
            <v>38310</v>
          </cell>
          <cell r="J531">
            <v>31787</v>
          </cell>
          <cell r="K531">
            <v>23948</v>
          </cell>
          <cell r="L531">
            <v>20793</v>
          </cell>
          <cell r="M531">
            <v>439591</v>
          </cell>
          <cell r="N531">
            <v>14362</v>
          </cell>
          <cell r="O531">
            <v>147792</v>
          </cell>
          <cell r="P531">
            <v>10994</v>
          </cell>
          <cell r="Q531">
            <v>416558</v>
          </cell>
          <cell r="R531">
            <v>440636</v>
          </cell>
          <cell r="S531">
            <v>43234</v>
          </cell>
          <cell r="T531">
            <v>68639</v>
          </cell>
          <cell r="U531">
            <v>17847</v>
          </cell>
          <cell r="V531">
            <v>55355</v>
          </cell>
          <cell r="W531">
            <v>14170</v>
          </cell>
          <cell r="X531">
            <v>51391</v>
          </cell>
          <cell r="Y531">
            <v>268</v>
          </cell>
          <cell r="Z531">
            <v>323</v>
          </cell>
          <cell r="AA531">
            <v>1221</v>
          </cell>
          <cell r="AB531">
            <v>1305</v>
          </cell>
          <cell r="AC531">
            <v>4041</v>
          </cell>
          <cell r="AD531">
            <v>4411</v>
          </cell>
          <cell r="AE531" t="str">
            <v/>
          </cell>
          <cell r="AF531">
            <v>0</v>
          </cell>
          <cell r="AG531">
            <v>2</v>
          </cell>
          <cell r="AH531">
            <v>5</v>
          </cell>
          <cell r="AI531" t="str">
            <v/>
          </cell>
          <cell r="AJ531">
            <v>0</v>
          </cell>
          <cell r="AK531" t="str">
            <v/>
          </cell>
          <cell r="AL531">
            <v>0</v>
          </cell>
          <cell r="AM531">
            <v>104</v>
          </cell>
          <cell r="AN531">
            <v>193</v>
          </cell>
          <cell r="AO531" t="str">
            <v/>
          </cell>
          <cell r="AP531">
            <v>0</v>
          </cell>
          <cell r="AQ531" t="str">
            <v/>
          </cell>
          <cell r="AR531">
            <v>0</v>
          </cell>
          <cell r="AS531" t="str">
            <v/>
          </cell>
          <cell r="AT531">
            <v>0</v>
          </cell>
          <cell r="AU531" t="str">
            <v/>
          </cell>
          <cell r="AV531">
            <v>0</v>
          </cell>
          <cell r="AW531">
            <v>-1753</v>
          </cell>
          <cell r="AX531">
            <v>-1886</v>
          </cell>
          <cell r="AY531" t="str">
            <v/>
          </cell>
          <cell r="AZ531">
            <v>0</v>
          </cell>
          <cell r="BA531" t="str">
            <v/>
          </cell>
          <cell r="BB531">
            <v>0</v>
          </cell>
          <cell r="BC531">
            <v>-1753</v>
          </cell>
          <cell r="BD531">
            <v>-1886</v>
          </cell>
          <cell r="BE531">
            <v>393</v>
          </cell>
          <cell r="BF531">
            <v>848</v>
          </cell>
          <cell r="BG531">
            <v>351</v>
          </cell>
          <cell r="BH531" t="str">
            <v/>
          </cell>
          <cell r="BI531">
            <v>0</v>
          </cell>
          <cell r="BJ531">
            <v>369</v>
          </cell>
          <cell r="BK531" t="str">
            <v>张晋</v>
          </cell>
          <cell r="BL531" t="str">
            <v>聂新华</v>
          </cell>
          <cell r="BM531" t="str">
            <v>程贵</v>
          </cell>
          <cell r="BN531" t="str">
            <v>87226988</v>
          </cell>
          <cell r="BO531" t="str">
            <v>2025-03-12</v>
          </cell>
        </row>
        <row r="532">
          <cell r="A532" t="str">
            <v>91110302669901310K</v>
          </cell>
          <cell r="B532" t="str">
            <v>中冶赛迪电气技术有限公司</v>
          </cell>
          <cell r="C532" t="str">
            <v>2025</v>
          </cell>
          <cell r="D532" t="str">
            <v>2</v>
          </cell>
          <cell r="E532">
            <v>1649322</v>
          </cell>
          <cell r="F532">
            <v>1596646</v>
          </cell>
          <cell r="G532">
            <v>761492</v>
          </cell>
          <cell r="H532">
            <v>707582</v>
          </cell>
          <cell r="I532">
            <v>88400</v>
          </cell>
          <cell r="J532">
            <v>134668</v>
          </cell>
          <cell r="K532">
            <v>0</v>
          </cell>
          <cell r="L532">
            <v>0</v>
          </cell>
          <cell r="M532">
            <v>145232</v>
          </cell>
          <cell r="N532">
            <v>42162</v>
          </cell>
          <cell r="O532">
            <v>143507</v>
          </cell>
          <cell r="P532">
            <v>0</v>
          </cell>
          <cell r="Q532">
            <v>1771134</v>
          </cell>
          <cell r="R532">
            <v>1721524</v>
          </cell>
          <cell r="S532">
            <v>1145157</v>
          </cell>
          <cell r="T532">
            <v>1162917</v>
          </cell>
          <cell r="U532">
            <v>158197</v>
          </cell>
          <cell r="V532">
            <v>94089</v>
          </cell>
          <cell r="W532">
            <v>132510</v>
          </cell>
          <cell r="X532">
            <v>70405</v>
          </cell>
          <cell r="Y532">
            <v>285</v>
          </cell>
          <cell r="Z532">
            <v>148</v>
          </cell>
          <cell r="AA532">
            <v>1578</v>
          </cell>
          <cell r="AB532">
            <v>2854</v>
          </cell>
          <cell r="AC532">
            <v>5156</v>
          </cell>
          <cell r="AD532">
            <v>3374</v>
          </cell>
          <cell r="AE532">
            <v>3160</v>
          </cell>
          <cell r="AF532">
            <v>3529</v>
          </cell>
          <cell r="AG532">
            <v>8</v>
          </cell>
          <cell r="AH532">
            <v>15</v>
          </cell>
          <cell r="AI532">
            <v>-484</v>
          </cell>
          <cell r="AJ532">
            <v>1</v>
          </cell>
          <cell r="AK532">
            <v>-633</v>
          </cell>
          <cell r="AL532">
            <v>-242</v>
          </cell>
          <cell r="AM532">
            <v>293</v>
          </cell>
          <cell r="AN532">
            <v>1743</v>
          </cell>
          <cell r="AO532">
            <v>334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15011</v>
          </cell>
          <cell r="AX532">
            <v>15266</v>
          </cell>
          <cell r="AY532">
            <v>8</v>
          </cell>
          <cell r="AZ532">
            <v>-21</v>
          </cell>
          <cell r="BA532">
            <v>0</v>
          </cell>
          <cell r="BB532">
            <v>0</v>
          </cell>
          <cell r="BC532">
            <v>15019</v>
          </cell>
          <cell r="BD532">
            <v>15245</v>
          </cell>
          <cell r="BE532">
            <v>5298</v>
          </cell>
          <cell r="BF532">
            <v>2054</v>
          </cell>
          <cell r="BG532">
            <v>213</v>
          </cell>
          <cell r="BH532">
            <v>2</v>
          </cell>
          <cell r="BI532">
            <v>0</v>
          </cell>
          <cell r="BJ532">
            <v>215</v>
          </cell>
          <cell r="BK532" t="str">
            <v>勾立争</v>
          </cell>
          <cell r="BL532" t="str">
            <v>刘怡冰</v>
          </cell>
          <cell r="BM532" t="str">
            <v>庄园</v>
          </cell>
          <cell r="BN532" t="str">
            <v>19153245256</v>
          </cell>
          <cell r="BO532" t="str">
            <v>2025-03-12</v>
          </cell>
        </row>
        <row r="533">
          <cell r="A533" t="str">
            <v>91110302102033639G</v>
          </cell>
          <cell r="B533" t="str">
            <v>北京金豪制药股份有限公司</v>
          </cell>
          <cell r="C533" t="str">
            <v>2025</v>
          </cell>
          <cell r="D533" t="str">
            <v>2</v>
          </cell>
          <cell r="E533">
            <v>172239</v>
          </cell>
          <cell r="F533">
            <v>172082</v>
          </cell>
          <cell r="G533">
            <v>10143</v>
          </cell>
          <cell r="H533">
            <v>15571</v>
          </cell>
          <cell r="I533">
            <v>14861</v>
          </cell>
          <cell r="J533">
            <v>15404</v>
          </cell>
          <cell r="K533">
            <v>4573</v>
          </cell>
          <cell r="L533">
            <v>8786</v>
          </cell>
          <cell r="M533">
            <v>59275</v>
          </cell>
          <cell r="N533">
            <v>8142</v>
          </cell>
          <cell r="O533">
            <v>61007</v>
          </cell>
          <cell r="P533">
            <v>6618</v>
          </cell>
          <cell r="Q533">
            <v>206006</v>
          </cell>
          <cell r="R533">
            <v>245947</v>
          </cell>
          <cell r="S533">
            <v>41107</v>
          </cell>
          <cell r="T533">
            <v>48034</v>
          </cell>
          <cell r="U533">
            <v>1675</v>
          </cell>
          <cell r="V533">
            <v>1786</v>
          </cell>
          <cell r="W533">
            <v>1042</v>
          </cell>
          <cell r="X533">
            <v>2588</v>
          </cell>
          <cell r="Y533">
            <v>12</v>
          </cell>
          <cell r="Z533">
            <v>2</v>
          </cell>
          <cell r="AA533">
            <v>418</v>
          </cell>
          <cell r="AB533">
            <v>1025</v>
          </cell>
          <cell r="AC533">
            <v>2478</v>
          </cell>
          <cell r="AD533">
            <v>4311</v>
          </cell>
          <cell r="AE533">
            <v>186</v>
          </cell>
          <cell r="AF533">
            <v>679</v>
          </cell>
          <cell r="AG533">
            <v>-1360</v>
          </cell>
          <cell r="AH533">
            <v>-78</v>
          </cell>
          <cell r="AI533" t="str">
            <v/>
          </cell>
          <cell r="AJ533">
            <v>0</v>
          </cell>
          <cell r="AK533" t="str">
            <v/>
          </cell>
          <cell r="AL533">
            <v>-157</v>
          </cell>
          <cell r="AM533">
            <v>0</v>
          </cell>
          <cell r="AN533">
            <v>0</v>
          </cell>
          <cell r="AO533" t="str">
            <v/>
          </cell>
          <cell r="AP533">
            <v>0</v>
          </cell>
          <cell r="AQ533" t="str">
            <v/>
          </cell>
          <cell r="AR533">
            <v>0</v>
          </cell>
          <cell r="AS533">
            <v>-331</v>
          </cell>
          <cell r="AT533">
            <v>-7508</v>
          </cell>
          <cell r="AU533" t="str">
            <v/>
          </cell>
          <cell r="AV533">
            <v>0</v>
          </cell>
          <cell r="AW533">
            <v>-1416</v>
          </cell>
          <cell r="AX533">
            <v>-14329</v>
          </cell>
          <cell r="AY533" t="str">
            <v/>
          </cell>
          <cell r="AZ533">
            <v>0</v>
          </cell>
          <cell r="BA533" t="str">
            <v/>
          </cell>
          <cell r="BB533">
            <v>1000</v>
          </cell>
          <cell r="BC533">
            <v>-1416</v>
          </cell>
          <cell r="BD533">
            <v>-15329</v>
          </cell>
          <cell r="BE533">
            <v>195</v>
          </cell>
          <cell r="BF533">
            <v>0</v>
          </cell>
          <cell r="BG533">
            <v>70</v>
          </cell>
          <cell r="BH533" t="str">
            <v/>
          </cell>
          <cell r="BI533">
            <v>4</v>
          </cell>
          <cell r="BJ533">
            <v>126</v>
          </cell>
          <cell r="BK533" t="str">
            <v>钟磊</v>
          </cell>
          <cell r="BL533" t="str">
            <v>李秀珍</v>
          </cell>
          <cell r="BM533" t="str">
            <v>陈雪平</v>
          </cell>
          <cell r="BN533" t="str">
            <v>13810535363</v>
          </cell>
          <cell r="BO533" t="str">
            <v>2025-03-17</v>
          </cell>
        </row>
        <row r="534">
          <cell r="A534" t="str">
            <v>91110112749350862P</v>
          </cell>
          <cell r="B534" t="str">
            <v>北京东南汽车部件有限公司</v>
          </cell>
          <cell r="C534" t="str">
            <v>2025</v>
          </cell>
          <cell r="D534" t="str">
            <v>2</v>
          </cell>
          <cell r="E534">
            <v>253353</v>
          </cell>
          <cell r="F534">
            <v>244034</v>
          </cell>
          <cell r="G534">
            <v>19079</v>
          </cell>
          <cell r="H534">
            <v>14084</v>
          </cell>
          <cell r="I534">
            <v>227695</v>
          </cell>
          <cell r="J534">
            <v>221704</v>
          </cell>
          <cell r="K534">
            <v>20936</v>
          </cell>
          <cell r="L534">
            <v>21918</v>
          </cell>
          <cell r="M534">
            <v>224558</v>
          </cell>
          <cell r="N534">
            <v>133284</v>
          </cell>
          <cell r="O534">
            <v>310999</v>
          </cell>
          <cell r="P534">
            <v>133284</v>
          </cell>
          <cell r="Q534">
            <v>321968</v>
          </cell>
          <cell r="R534">
            <v>334548</v>
          </cell>
          <cell r="S534">
            <v>365609</v>
          </cell>
          <cell r="T534">
            <v>364329</v>
          </cell>
          <cell r="U534">
            <v>16505</v>
          </cell>
          <cell r="V534">
            <v>13788</v>
          </cell>
          <cell r="W534">
            <v>16882</v>
          </cell>
          <cell r="X534">
            <v>15037</v>
          </cell>
          <cell r="Y534">
            <v>38</v>
          </cell>
          <cell r="Z534">
            <v>63</v>
          </cell>
          <cell r="AA534">
            <v>176</v>
          </cell>
          <cell r="AB534">
            <v>427</v>
          </cell>
          <cell r="AC534">
            <v>872</v>
          </cell>
          <cell r="AD534">
            <v>2076</v>
          </cell>
          <cell r="AE534" t="str">
            <v/>
          </cell>
          <cell r="AF534" t="str">
            <v/>
          </cell>
          <cell r="AG534">
            <v>-184</v>
          </cell>
          <cell r="AH534">
            <v>-269</v>
          </cell>
          <cell r="AI534" t="str">
            <v/>
          </cell>
          <cell r="AJ534" t="str">
            <v/>
          </cell>
          <cell r="AK534" t="str">
            <v/>
          </cell>
          <cell r="AL534" t="str">
            <v/>
          </cell>
          <cell r="AM534" t="str">
            <v/>
          </cell>
          <cell r="AN534" t="str">
            <v/>
          </cell>
          <cell r="AO534" t="str">
            <v/>
          </cell>
          <cell r="AP534" t="str">
            <v/>
          </cell>
          <cell r="AQ534" t="str">
            <v/>
          </cell>
          <cell r="AR534" t="str">
            <v/>
          </cell>
          <cell r="AS534" t="str">
            <v/>
          </cell>
          <cell r="AT534" t="str">
            <v/>
          </cell>
          <cell r="AU534" t="str">
            <v/>
          </cell>
          <cell r="AV534" t="str">
            <v/>
          </cell>
          <cell r="AW534">
            <v>-1279</v>
          </cell>
          <cell r="AX534">
            <v>-3545</v>
          </cell>
          <cell r="AY534">
            <v>146</v>
          </cell>
          <cell r="AZ534" t="str">
            <v/>
          </cell>
          <cell r="BA534">
            <v>3</v>
          </cell>
          <cell r="BB534">
            <v>132</v>
          </cell>
          <cell r="BC534">
            <v>-1136</v>
          </cell>
          <cell r="BD534">
            <v>-3677</v>
          </cell>
          <cell r="BE534">
            <v>254</v>
          </cell>
          <cell r="BF534">
            <v>507</v>
          </cell>
          <cell r="BG534">
            <v>11</v>
          </cell>
          <cell r="BH534" t="str">
            <v/>
          </cell>
          <cell r="BI534" t="str">
            <v/>
          </cell>
          <cell r="BJ534">
            <v>16</v>
          </cell>
          <cell r="BK534" t="str">
            <v>李光表</v>
          </cell>
          <cell r="BL534" t="str">
            <v>李灿烨</v>
          </cell>
          <cell r="BM534" t="str">
            <v>金虹</v>
          </cell>
          <cell r="BN534" t="str">
            <v>15910761165</v>
          </cell>
          <cell r="BO534" t="str">
            <v>2025-03-13</v>
          </cell>
        </row>
        <row r="535">
          <cell r="A535" t="str">
            <v>91110302772550854P</v>
          </cell>
          <cell r="B535" t="str">
            <v>北京京东方茶谷电子有限公司</v>
          </cell>
          <cell r="C535" t="str">
            <v>2025</v>
          </cell>
          <cell r="D535" t="str">
            <v>2</v>
          </cell>
          <cell r="E535">
            <v>338806</v>
          </cell>
          <cell r="F535">
            <v>533645</v>
          </cell>
          <cell r="G535">
            <v>142367</v>
          </cell>
          <cell r="H535">
            <v>354644</v>
          </cell>
          <cell r="I535">
            <v>7442</v>
          </cell>
          <cell r="J535">
            <v>13554</v>
          </cell>
          <cell r="K535">
            <v>2568</v>
          </cell>
          <cell r="L535">
            <v>3121</v>
          </cell>
          <cell r="M535">
            <v>12294</v>
          </cell>
          <cell r="N535">
            <v>4700</v>
          </cell>
          <cell r="O535">
            <v>25196</v>
          </cell>
          <cell r="P535">
            <v>10187</v>
          </cell>
          <cell r="Q535">
            <v>418452</v>
          </cell>
          <cell r="R535">
            <v>541670</v>
          </cell>
          <cell r="S535">
            <v>178146</v>
          </cell>
          <cell r="T535">
            <v>324000</v>
          </cell>
          <cell r="U535">
            <v>86010</v>
          </cell>
          <cell r="V535">
            <v>163378</v>
          </cell>
          <cell r="W535">
            <v>81717</v>
          </cell>
          <cell r="X535">
            <v>148391</v>
          </cell>
          <cell r="Y535">
            <v>94</v>
          </cell>
          <cell r="Z535">
            <v>626</v>
          </cell>
          <cell r="AA535">
            <v>905</v>
          </cell>
          <cell r="AB535">
            <v>2430</v>
          </cell>
          <cell r="AC535">
            <v>1612</v>
          </cell>
          <cell r="AD535">
            <v>4381</v>
          </cell>
          <cell r="AE535">
            <v>645</v>
          </cell>
          <cell r="AF535">
            <v>740</v>
          </cell>
          <cell r="AG535">
            <v>-263</v>
          </cell>
          <cell r="AH535">
            <v>-3</v>
          </cell>
          <cell r="AI535" t="str">
            <v/>
          </cell>
          <cell r="AJ535">
            <v>0</v>
          </cell>
          <cell r="AK535" t="str">
            <v/>
          </cell>
          <cell r="AL535">
            <v>0</v>
          </cell>
          <cell r="AM535">
            <v>116</v>
          </cell>
          <cell r="AN535">
            <v>1908</v>
          </cell>
          <cell r="AO535" t="str">
            <v/>
          </cell>
          <cell r="AP535">
            <v>117</v>
          </cell>
          <cell r="AQ535" t="str">
            <v/>
          </cell>
          <cell r="AR535">
            <v>0</v>
          </cell>
          <cell r="AS535" t="str">
            <v/>
          </cell>
          <cell r="AT535">
            <v>42</v>
          </cell>
          <cell r="AU535" t="str">
            <v/>
          </cell>
          <cell r="AV535">
            <v>0</v>
          </cell>
          <cell r="AW535">
            <v>1416</v>
          </cell>
          <cell r="AX535">
            <v>8879</v>
          </cell>
          <cell r="AY535">
            <v>60</v>
          </cell>
          <cell r="AZ535">
            <v>169</v>
          </cell>
          <cell r="BA535" t="str">
            <v/>
          </cell>
          <cell r="BB535">
            <v>0</v>
          </cell>
          <cell r="BC535">
            <v>1476</v>
          </cell>
          <cell r="BD535">
            <v>9048</v>
          </cell>
          <cell r="BE535">
            <v>2323</v>
          </cell>
          <cell r="BF535">
            <v>6930</v>
          </cell>
          <cell r="BG535">
            <v>481</v>
          </cell>
          <cell r="BH535">
            <v>272</v>
          </cell>
          <cell r="BI535">
            <v>1192</v>
          </cell>
          <cell r="BJ535">
            <v>470</v>
          </cell>
          <cell r="BK535" t="str">
            <v>孟爱军</v>
          </cell>
          <cell r="BL535" t="str">
            <v>裴久真</v>
          </cell>
          <cell r="BM535" t="str">
            <v>徐明</v>
          </cell>
          <cell r="BN535" t="str">
            <v>13619802883</v>
          </cell>
          <cell r="BO535" t="str">
            <v>2025-03-13</v>
          </cell>
        </row>
        <row r="536">
          <cell r="A536" t="str">
            <v>911103027582004870</v>
          </cell>
          <cell r="B536" t="str">
            <v>伊马莱富（北京）制药系统有限公司</v>
          </cell>
          <cell r="C536" t="str">
            <v>2025</v>
          </cell>
          <cell r="D536" t="str">
            <v>2</v>
          </cell>
          <cell r="E536">
            <v>264530</v>
          </cell>
          <cell r="F536">
            <v>275421</v>
          </cell>
          <cell r="G536">
            <v>30079</v>
          </cell>
          <cell r="H536">
            <v>48968</v>
          </cell>
          <cell r="I536">
            <v>50330</v>
          </cell>
          <cell r="J536">
            <v>54089</v>
          </cell>
          <cell r="K536" t="str">
            <v/>
          </cell>
          <cell r="L536">
            <v>0</v>
          </cell>
          <cell r="M536">
            <v>72420</v>
          </cell>
          <cell r="N536">
            <v>22583</v>
          </cell>
          <cell r="O536">
            <v>72121</v>
          </cell>
          <cell r="P536">
            <v>28447</v>
          </cell>
          <cell r="Q536">
            <v>357248</v>
          </cell>
          <cell r="R536">
            <v>377671</v>
          </cell>
          <cell r="S536">
            <v>215825</v>
          </cell>
          <cell r="T536">
            <v>246385</v>
          </cell>
          <cell r="U536">
            <v>18392</v>
          </cell>
          <cell r="V536">
            <v>19428</v>
          </cell>
          <cell r="W536">
            <v>11136</v>
          </cell>
          <cell r="X536">
            <v>11585</v>
          </cell>
          <cell r="Y536">
            <v>696</v>
          </cell>
          <cell r="Z536">
            <v>463</v>
          </cell>
          <cell r="AA536">
            <v>293</v>
          </cell>
          <cell r="AB536">
            <v>515</v>
          </cell>
          <cell r="AC536">
            <v>4056</v>
          </cell>
          <cell r="AD536">
            <v>3898</v>
          </cell>
          <cell r="AE536">
            <v>1605</v>
          </cell>
          <cell r="AF536">
            <v>1626</v>
          </cell>
          <cell r="AG536">
            <v>135</v>
          </cell>
          <cell r="AH536">
            <v>-101</v>
          </cell>
          <cell r="AI536" t="str">
            <v/>
          </cell>
          <cell r="AJ536">
            <v>0</v>
          </cell>
          <cell r="AK536" t="str">
            <v/>
          </cell>
          <cell r="AL536">
            <v>0</v>
          </cell>
          <cell r="AM536">
            <v>20</v>
          </cell>
          <cell r="AN536">
            <v>18</v>
          </cell>
          <cell r="AO536" t="str">
            <v/>
          </cell>
          <cell r="AP536">
            <v>0</v>
          </cell>
          <cell r="AQ536" t="str">
            <v/>
          </cell>
          <cell r="AR536">
            <v>0</v>
          </cell>
          <cell r="AS536" t="str">
            <v/>
          </cell>
          <cell r="AT536">
            <v>0</v>
          </cell>
          <cell r="AU536" t="str">
            <v/>
          </cell>
          <cell r="AV536">
            <v>0</v>
          </cell>
          <cell r="AW536">
            <v>490</v>
          </cell>
          <cell r="AX536">
            <v>1460</v>
          </cell>
          <cell r="AY536">
            <v>12</v>
          </cell>
          <cell r="AZ536">
            <v>1</v>
          </cell>
          <cell r="BA536">
            <v>2</v>
          </cell>
          <cell r="BB536">
            <v>0</v>
          </cell>
          <cell r="BC536">
            <v>500</v>
          </cell>
          <cell r="BD536">
            <v>1461</v>
          </cell>
          <cell r="BE536">
            <v>819</v>
          </cell>
          <cell r="BF536">
            <v>732</v>
          </cell>
          <cell r="BG536">
            <v>166</v>
          </cell>
          <cell r="BH536" t="str">
            <v/>
          </cell>
          <cell r="BI536">
            <v>0</v>
          </cell>
          <cell r="BJ536">
            <v>161</v>
          </cell>
          <cell r="BK536" t="str">
            <v>阿尔代尼·米歇尔</v>
          </cell>
          <cell r="BL536" t="str">
            <v>杨俊杰</v>
          </cell>
          <cell r="BM536" t="str">
            <v>李姣</v>
          </cell>
          <cell r="BN536" t="str">
            <v>13718414479</v>
          </cell>
          <cell r="BO536" t="str">
            <v>2025-03-14</v>
          </cell>
        </row>
        <row r="537">
          <cell r="A537" t="str">
            <v>91110112791600992A</v>
          </cell>
          <cell r="B537" t="str">
            <v>伟翔联合环保科技发展（北京）有限公司</v>
          </cell>
          <cell r="C537" t="str">
            <v>2025</v>
          </cell>
          <cell r="D537" t="str">
            <v>2</v>
          </cell>
          <cell r="E537">
            <v>79705</v>
          </cell>
          <cell r="F537">
            <v>72555</v>
          </cell>
          <cell r="G537">
            <v>1279</v>
          </cell>
          <cell r="H537">
            <v>804</v>
          </cell>
          <cell r="I537">
            <v>7192</v>
          </cell>
          <cell r="J537">
            <v>8433</v>
          </cell>
          <cell r="K537">
            <v>4941</v>
          </cell>
          <cell r="L537">
            <v>4655</v>
          </cell>
          <cell r="M537">
            <v>17028</v>
          </cell>
          <cell r="N537">
            <v>649</v>
          </cell>
          <cell r="O537">
            <v>16451</v>
          </cell>
          <cell r="P537">
            <v>2427</v>
          </cell>
          <cell r="Q537">
            <v>86728</v>
          </cell>
          <cell r="R537">
            <v>85576</v>
          </cell>
          <cell r="S537">
            <v>29929</v>
          </cell>
          <cell r="T537">
            <v>47619</v>
          </cell>
          <cell r="U537">
            <v>11654</v>
          </cell>
          <cell r="V537">
            <v>6737</v>
          </cell>
          <cell r="W537">
            <v>10498</v>
          </cell>
          <cell r="X537">
            <v>4879</v>
          </cell>
          <cell r="Y537">
            <v>45</v>
          </cell>
          <cell r="Z537">
            <v>0</v>
          </cell>
          <cell r="AA537">
            <v>44</v>
          </cell>
          <cell r="AB537">
            <v>20</v>
          </cell>
          <cell r="AC537">
            <v>1297</v>
          </cell>
          <cell r="AD537">
            <v>1058</v>
          </cell>
          <cell r="AE537" t="str">
            <v/>
          </cell>
          <cell r="AF537">
            <v>0</v>
          </cell>
          <cell r="AG537">
            <v>9</v>
          </cell>
          <cell r="AH537">
            <v>61</v>
          </cell>
          <cell r="AI537">
            <v>-19</v>
          </cell>
          <cell r="AJ537">
            <v>263</v>
          </cell>
          <cell r="AK537">
            <v>-31</v>
          </cell>
          <cell r="AL537">
            <v>103</v>
          </cell>
          <cell r="AM537">
            <v>3</v>
          </cell>
          <cell r="AN537">
            <v>1</v>
          </cell>
          <cell r="AO537" t="str">
            <v/>
          </cell>
          <cell r="AP537">
            <v>59</v>
          </cell>
          <cell r="AQ537" t="str">
            <v/>
          </cell>
          <cell r="AR537">
            <v>0</v>
          </cell>
          <cell r="AS537" t="str">
            <v/>
          </cell>
          <cell r="AT537">
            <v>0</v>
          </cell>
          <cell r="AU537" t="str">
            <v/>
          </cell>
          <cell r="AV537">
            <v>0</v>
          </cell>
          <cell r="AW537">
            <v>-287</v>
          </cell>
          <cell r="AX537">
            <v>1144</v>
          </cell>
          <cell r="AY537" t="str">
            <v/>
          </cell>
          <cell r="AZ537">
            <v>0</v>
          </cell>
          <cell r="BA537" t="str">
            <v/>
          </cell>
          <cell r="BB537">
            <v>0</v>
          </cell>
          <cell r="BC537">
            <v>-287</v>
          </cell>
          <cell r="BD537">
            <v>1144</v>
          </cell>
          <cell r="BE537">
            <v>448</v>
          </cell>
          <cell r="BF537">
            <v>-7</v>
          </cell>
          <cell r="BG537">
            <v>82</v>
          </cell>
          <cell r="BH537" t="str">
            <v/>
          </cell>
          <cell r="BI537">
            <v>283</v>
          </cell>
          <cell r="BJ537">
            <v>85</v>
          </cell>
          <cell r="BK537" t="str">
            <v>方丽芬</v>
          </cell>
          <cell r="BL537" t="str">
            <v>李晨</v>
          </cell>
          <cell r="BM537" t="str">
            <v>李晨</v>
          </cell>
          <cell r="BN537" t="str">
            <v>13621022090</v>
          </cell>
          <cell r="BO537" t="str">
            <v>2025-03-12</v>
          </cell>
        </row>
        <row r="538">
          <cell r="A538" t="str">
            <v>91110112771566889C</v>
          </cell>
          <cell r="B538" t="str">
            <v>北京雷格讯电子股份有限公司</v>
          </cell>
          <cell r="C538" t="str">
            <v>2025</v>
          </cell>
          <cell r="D538" t="str">
            <v>2</v>
          </cell>
          <cell r="E538">
            <v>440093</v>
          </cell>
          <cell r="F538">
            <v>439543</v>
          </cell>
          <cell r="G538">
            <v>225730</v>
          </cell>
          <cell r="H538">
            <v>203067</v>
          </cell>
          <cell r="I538">
            <v>53389</v>
          </cell>
          <cell r="J538">
            <v>43630</v>
          </cell>
          <cell r="K538">
            <v>7128</v>
          </cell>
          <cell r="L538">
            <v>14527</v>
          </cell>
          <cell r="M538">
            <v>27590</v>
          </cell>
          <cell r="N538">
            <v>10276</v>
          </cell>
          <cell r="O538">
            <v>25581</v>
          </cell>
          <cell r="P538">
            <v>13625</v>
          </cell>
          <cell r="Q538">
            <v>592595</v>
          </cell>
          <cell r="R538">
            <v>598414</v>
          </cell>
          <cell r="S538">
            <v>247309</v>
          </cell>
          <cell r="T538">
            <v>151269</v>
          </cell>
          <cell r="U538">
            <v>1752</v>
          </cell>
          <cell r="V538">
            <v>1696</v>
          </cell>
          <cell r="W538">
            <v>1554</v>
          </cell>
          <cell r="X538">
            <v>1110</v>
          </cell>
          <cell r="Y538">
            <v>0</v>
          </cell>
          <cell r="Z538">
            <v>0</v>
          </cell>
          <cell r="AA538">
            <v>1067</v>
          </cell>
          <cell r="AB538">
            <v>929</v>
          </cell>
          <cell r="AC538">
            <v>3659</v>
          </cell>
          <cell r="AD538">
            <v>2020</v>
          </cell>
          <cell r="AE538">
            <v>762</v>
          </cell>
          <cell r="AF538">
            <v>981</v>
          </cell>
          <cell r="AG538">
            <v>96</v>
          </cell>
          <cell r="AH538">
            <v>-101</v>
          </cell>
          <cell r="AI538" t="str">
            <v/>
          </cell>
          <cell r="AJ538">
            <v>0</v>
          </cell>
          <cell r="AK538" t="str">
            <v/>
          </cell>
          <cell r="AL538">
            <v>0</v>
          </cell>
          <cell r="AM538" t="str">
            <v/>
          </cell>
          <cell r="AN538">
            <v>0</v>
          </cell>
          <cell r="AO538" t="str">
            <v/>
          </cell>
          <cell r="AP538">
            <v>0</v>
          </cell>
          <cell r="AQ538" t="str">
            <v/>
          </cell>
          <cell r="AR538">
            <v>0</v>
          </cell>
          <cell r="AS538" t="str">
            <v/>
          </cell>
          <cell r="AT538">
            <v>0</v>
          </cell>
          <cell r="AU538" t="str">
            <v/>
          </cell>
          <cell r="AV538">
            <v>0</v>
          </cell>
          <cell r="AW538">
            <v>-5386</v>
          </cell>
          <cell r="AX538">
            <v>-3243</v>
          </cell>
          <cell r="AY538" t="str">
            <v/>
          </cell>
          <cell r="AZ538">
            <v>0</v>
          </cell>
          <cell r="BA538" t="str">
            <v/>
          </cell>
          <cell r="BB538">
            <v>2</v>
          </cell>
          <cell r="BC538">
            <v>-5386</v>
          </cell>
          <cell r="BD538">
            <v>-3245</v>
          </cell>
          <cell r="BE538">
            <v>-2663</v>
          </cell>
          <cell r="BF538">
            <v>0</v>
          </cell>
          <cell r="BG538">
            <v>85</v>
          </cell>
          <cell r="BH538" t="str">
            <v/>
          </cell>
          <cell r="BI538">
            <v>0</v>
          </cell>
          <cell r="BJ538">
            <v>91</v>
          </cell>
          <cell r="BK538" t="str">
            <v>郭超</v>
          </cell>
          <cell r="BL538" t="str">
            <v>魏明</v>
          </cell>
          <cell r="BM538" t="str">
            <v>姜丽</v>
          </cell>
          <cell r="BN538" t="str">
            <v>18611361741</v>
          </cell>
          <cell r="BO538" t="str">
            <v>2025-03-17</v>
          </cell>
        </row>
        <row r="539">
          <cell r="A539" t="str">
            <v>91110115758706023F</v>
          </cell>
          <cell r="B539" t="str">
            <v>北京世纪恒宇印刷有限公司</v>
          </cell>
          <cell r="C539" t="str">
            <v>2025</v>
          </cell>
          <cell r="D539" t="str">
            <v>2</v>
          </cell>
          <cell r="E539">
            <v>59525</v>
          </cell>
          <cell r="F539">
            <v>58419</v>
          </cell>
          <cell r="G539">
            <v>14172</v>
          </cell>
          <cell r="H539">
            <v>14012</v>
          </cell>
          <cell r="I539">
            <v>27710</v>
          </cell>
          <cell r="J539">
            <v>23705</v>
          </cell>
          <cell r="K539">
            <v>3105</v>
          </cell>
          <cell r="L539">
            <v>3862</v>
          </cell>
          <cell r="M539">
            <v>103679</v>
          </cell>
          <cell r="N539">
            <v>24605</v>
          </cell>
          <cell r="O539">
            <v>103497</v>
          </cell>
          <cell r="P539">
            <v>19843</v>
          </cell>
          <cell r="Q539">
            <v>112393</v>
          </cell>
          <cell r="R539">
            <v>111541</v>
          </cell>
          <cell r="S539">
            <v>92970</v>
          </cell>
          <cell r="T539">
            <v>94364</v>
          </cell>
          <cell r="U539">
            <v>10488</v>
          </cell>
          <cell r="V539">
            <v>15322</v>
          </cell>
          <cell r="W539">
            <v>9049</v>
          </cell>
          <cell r="X539">
            <v>13441</v>
          </cell>
          <cell r="Y539">
            <v>4</v>
          </cell>
          <cell r="Z539">
            <v>20</v>
          </cell>
          <cell r="AA539">
            <v>369</v>
          </cell>
          <cell r="AB539">
            <v>611</v>
          </cell>
          <cell r="AC539">
            <v>1047</v>
          </cell>
          <cell r="AD539">
            <v>353</v>
          </cell>
          <cell r="AE539">
            <v>0</v>
          </cell>
          <cell r="AF539">
            <v>427</v>
          </cell>
          <cell r="AG539">
            <v>748</v>
          </cell>
          <cell r="AH539">
            <v>436</v>
          </cell>
          <cell r="AI539" t="str">
            <v/>
          </cell>
          <cell r="AJ539">
            <v>0</v>
          </cell>
          <cell r="AK539" t="str">
            <v/>
          </cell>
          <cell r="AL539">
            <v>0</v>
          </cell>
          <cell r="AM539" t="str">
            <v/>
          </cell>
          <cell r="AN539">
            <v>0</v>
          </cell>
          <cell r="AO539" t="str">
            <v/>
          </cell>
          <cell r="AP539">
            <v>0</v>
          </cell>
          <cell r="AQ539" t="str">
            <v/>
          </cell>
          <cell r="AR539">
            <v>0</v>
          </cell>
          <cell r="AS539" t="str">
            <v/>
          </cell>
          <cell r="AT539">
            <v>0</v>
          </cell>
          <cell r="AU539" t="str">
            <v/>
          </cell>
          <cell r="AV539">
            <v>0</v>
          </cell>
          <cell r="AW539">
            <v>-729</v>
          </cell>
          <cell r="AX539">
            <v>33</v>
          </cell>
          <cell r="AY539" t="str">
            <v/>
          </cell>
          <cell r="AZ539">
            <v>0</v>
          </cell>
          <cell r="BA539">
            <v>55</v>
          </cell>
          <cell r="BB539">
            <v>0</v>
          </cell>
          <cell r="BC539">
            <v>-784</v>
          </cell>
          <cell r="BD539">
            <v>33</v>
          </cell>
          <cell r="BE539">
            <v>39</v>
          </cell>
          <cell r="BF539">
            <v>69</v>
          </cell>
          <cell r="BG539">
            <v>63</v>
          </cell>
          <cell r="BH539">
            <v>0</v>
          </cell>
          <cell r="BI539">
            <v>0</v>
          </cell>
          <cell r="BJ539">
            <v>63</v>
          </cell>
          <cell r="BK539" t="str">
            <v>王少春</v>
          </cell>
          <cell r="BL539" t="str">
            <v>郭建卿</v>
          </cell>
          <cell r="BM539" t="str">
            <v>冯倩</v>
          </cell>
          <cell r="BN539" t="str">
            <v>13810609964</v>
          </cell>
          <cell r="BO539" t="str">
            <v>2025-03-14</v>
          </cell>
        </row>
        <row r="540">
          <cell r="A540" t="str">
            <v>91110302600087277P</v>
          </cell>
          <cell r="B540" t="str">
            <v>北京华联印刷有限公司</v>
          </cell>
          <cell r="C540" t="str">
            <v>2025</v>
          </cell>
          <cell r="D540" t="str">
            <v>2</v>
          </cell>
          <cell r="E540">
            <v>299303</v>
          </cell>
          <cell r="F540">
            <v>289038</v>
          </cell>
          <cell r="G540">
            <v>81876</v>
          </cell>
          <cell r="H540">
            <v>96585</v>
          </cell>
          <cell r="I540">
            <v>19572</v>
          </cell>
          <cell r="J540">
            <v>21716</v>
          </cell>
          <cell r="K540">
            <v>4552</v>
          </cell>
          <cell r="L540">
            <v>3563</v>
          </cell>
          <cell r="M540">
            <v>533895</v>
          </cell>
          <cell r="N540">
            <v>14764</v>
          </cell>
          <cell r="O540">
            <v>524270</v>
          </cell>
          <cell r="P540">
            <v>14208</v>
          </cell>
          <cell r="Q540">
            <v>456251</v>
          </cell>
          <cell r="R540">
            <v>457159</v>
          </cell>
          <cell r="S540">
            <v>55790</v>
          </cell>
          <cell r="T540">
            <v>67830</v>
          </cell>
          <cell r="U540">
            <v>38928</v>
          </cell>
          <cell r="V540">
            <v>50404</v>
          </cell>
          <cell r="W540">
            <v>35795</v>
          </cell>
          <cell r="X540">
            <v>44124</v>
          </cell>
          <cell r="Y540">
            <v>126</v>
          </cell>
          <cell r="Z540">
            <v>175</v>
          </cell>
          <cell r="AA540">
            <v>790</v>
          </cell>
          <cell r="AB540">
            <v>819</v>
          </cell>
          <cell r="AC540">
            <v>4277</v>
          </cell>
          <cell r="AD540">
            <v>4227</v>
          </cell>
          <cell r="AE540">
            <v>42</v>
          </cell>
          <cell r="AF540">
            <v>0</v>
          </cell>
          <cell r="AG540">
            <v>46</v>
          </cell>
          <cell r="AH540">
            <v>-468</v>
          </cell>
          <cell r="AI540" t="str">
            <v/>
          </cell>
          <cell r="AJ540">
            <v>0</v>
          </cell>
          <cell r="AK540" t="str">
            <v/>
          </cell>
          <cell r="AL540">
            <v>0</v>
          </cell>
          <cell r="AM540" t="str">
            <v/>
          </cell>
          <cell r="AN540">
            <v>0</v>
          </cell>
          <cell r="AO540" t="str">
            <v/>
          </cell>
          <cell r="AP540">
            <v>0</v>
          </cell>
          <cell r="AQ540" t="str">
            <v/>
          </cell>
          <cell r="AR540">
            <v>0</v>
          </cell>
          <cell r="AS540" t="str">
            <v/>
          </cell>
          <cell r="AT540">
            <v>0</v>
          </cell>
          <cell r="AU540" t="str">
            <v/>
          </cell>
          <cell r="AV540">
            <v>0</v>
          </cell>
          <cell r="AW540">
            <v>-2152</v>
          </cell>
          <cell r="AX540">
            <v>1527</v>
          </cell>
          <cell r="AY540">
            <v>105</v>
          </cell>
          <cell r="AZ540">
            <v>48</v>
          </cell>
          <cell r="BA540">
            <v>26</v>
          </cell>
          <cell r="BB540">
            <v>11</v>
          </cell>
          <cell r="BC540">
            <v>-2073</v>
          </cell>
          <cell r="BD540">
            <v>1564</v>
          </cell>
          <cell r="BE540">
            <v>928</v>
          </cell>
          <cell r="BF540">
            <v>772</v>
          </cell>
          <cell r="BG540">
            <v>506</v>
          </cell>
          <cell r="BH540">
            <v>0</v>
          </cell>
          <cell r="BI540">
            <v>234</v>
          </cell>
          <cell r="BJ540">
            <v>503</v>
          </cell>
          <cell r="BK540" t="str">
            <v>朱敏</v>
          </cell>
          <cell r="BL540" t="str">
            <v>杜晓梅</v>
          </cell>
          <cell r="BM540" t="str">
            <v>杨倩</v>
          </cell>
          <cell r="BN540" t="str">
            <v>87110775</v>
          </cell>
          <cell r="BO540" t="str">
            <v>2025-03-17</v>
          </cell>
        </row>
        <row r="541">
          <cell r="A541" t="str">
            <v>91110000600093677W</v>
          </cell>
          <cell r="B541" t="str">
            <v>森特士兴集团股份有限公司</v>
          </cell>
          <cell r="C541" t="str">
            <v>2025</v>
          </cell>
          <cell r="D541" t="str">
            <v>2</v>
          </cell>
          <cell r="E541">
            <v>4733651</v>
          </cell>
          <cell r="F541">
            <v>4974004</v>
          </cell>
          <cell r="G541">
            <v>1183271</v>
          </cell>
          <cell r="H541">
            <v>1362619</v>
          </cell>
          <cell r="I541">
            <v>431721</v>
          </cell>
          <cell r="J541">
            <v>513798</v>
          </cell>
          <cell r="K541">
            <v>769</v>
          </cell>
          <cell r="L541">
            <v>2258</v>
          </cell>
          <cell r="M541">
            <v>689283</v>
          </cell>
          <cell r="N541">
            <v>430952</v>
          </cell>
          <cell r="O541">
            <v>682890</v>
          </cell>
          <cell r="P541">
            <v>348747</v>
          </cell>
          <cell r="Q541">
            <v>5664985</v>
          </cell>
          <cell r="R541">
            <v>5914147</v>
          </cell>
          <cell r="S541">
            <v>2932984</v>
          </cell>
          <cell r="T541">
            <v>3200643</v>
          </cell>
          <cell r="U541">
            <v>293389</v>
          </cell>
          <cell r="V541">
            <v>260042</v>
          </cell>
          <cell r="W541">
            <v>243143</v>
          </cell>
          <cell r="X541">
            <v>226551</v>
          </cell>
          <cell r="Y541">
            <v>4714</v>
          </cell>
          <cell r="Z541">
            <v>2105</v>
          </cell>
          <cell r="AA541">
            <v>15101</v>
          </cell>
          <cell r="AB541">
            <v>14199</v>
          </cell>
          <cell r="AC541">
            <v>14650</v>
          </cell>
          <cell r="AD541">
            <v>15411</v>
          </cell>
          <cell r="AE541">
            <v>9095</v>
          </cell>
          <cell r="AF541">
            <v>8950</v>
          </cell>
          <cell r="AG541">
            <v>4684</v>
          </cell>
          <cell r="AH541">
            <v>8436</v>
          </cell>
          <cell r="AI541">
            <v>-702</v>
          </cell>
          <cell r="AJ541">
            <v>17310</v>
          </cell>
          <cell r="AK541">
            <v>-1637</v>
          </cell>
          <cell r="AL541">
            <v>-2957</v>
          </cell>
          <cell r="AM541">
            <v>1603</v>
          </cell>
          <cell r="AN541">
            <v>2791</v>
          </cell>
          <cell r="AO541" t="str">
            <v/>
          </cell>
          <cell r="AP541">
            <v>-259</v>
          </cell>
          <cell r="AQ541" t="str">
            <v/>
          </cell>
          <cell r="AR541">
            <v>0</v>
          </cell>
          <cell r="AS541" t="str">
            <v/>
          </cell>
          <cell r="AT541">
            <v>0</v>
          </cell>
          <cell r="AU541" t="str">
            <v/>
          </cell>
          <cell r="AV541">
            <v>-1</v>
          </cell>
          <cell r="AW541">
            <v>1265</v>
          </cell>
          <cell r="AX541">
            <v>1274</v>
          </cell>
          <cell r="AY541">
            <v>5</v>
          </cell>
          <cell r="AZ541">
            <v>146</v>
          </cell>
          <cell r="BA541" t="str">
            <v/>
          </cell>
          <cell r="BB541">
            <v>0</v>
          </cell>
          <cell r="BC541">
            <v>1270</v>
          </cell>
          <cell r="BD541">
            <v>1419</v>
          </cell>
          <cell r="BE541">
            <v>11670</v>
          </cell>
          <cell r="BF541">
            <v>31376</v>
          </cell>
          <cell r="BG541">
            <v>1117</v>
          </cell>
          <cell r="BH541">
            <v>0</v>
          </cell>
          <cell r="BI541">
            <v>213</v>
          </cell>
          <cell r="BJ541">
            <v>1182</v>
          </cell>
          <cell r="BK541" t="str">
            <v>刘爱森</v>
          </cell>
          <cell r="BL541" t="str">
            <v>刘艳召</v>
          </cell>
          <cell r="BM541" t="str">
            <v>廉涛</v>
          </cell>
          <cell r="BN541" t="str">
            <v>19327836408</v>
          </cell>
          <cell r="BO541" t="str">
            <v>2025-03-18</v>
          </cell>
        </row>
        <row r="542">
          <cell r="A542" t="str">
            <v>91120118MA05XGJ495</v>
          </cell>
          <cell r="B542" t="str">
            <v>佛吉亚（北京）排气控制技术有限公司</v>
          </cell>
          <cell r="C542" t="str">
            <v>2025</v>
          </cell>
          <cell r="D542" t="str">
            <v>2</v>
          </cell>
          <cell r="E542">
            <v>225739</v>
          </cell>
          <cell r="F542">
            <v>187258</v>
          </cell>
          <cell r="G542">
            <v>144997</v>
          </cell>
          <cell r="H542">
            <v>156230</v>
          </cell>
          <cell r="I542">
            <v>11360</v>
          </cell>
          <cell r="J542">
            <v>19131</v>
          </cell>
          <cell r="K542">
            <v>4387</v>
          </cell>
          <cell r="L542">
            <v>8303</v>
          </cell>
          <cell r="M542">
            <v>25720</v>
          </cell>
          <cell r="N542">
            <v>4133</v>
          </cell>
          <cell r="O542">
            <v>27050</v>
          </cell>
          <cell r="P542">
            <v>6468</v>
          </cell>
          <cell r="Q542">
            <v>248082</v>
          </cell>
          <cell r="R542">
            <v>228165</v>
          </cell>
          <cell r="S542">
            <v>187036</v>
          </cell>
          <cell r="T542">
            <v>173131</v>
          </cell>
          <cell r="U542">
            <v>25334</v>
          </cell>
          <cell r="V542">
            <v>67192</v>
          </cell>
          <cell r="W542">
            <v>19473</v>
          </cell>
          <cell r="X542">
            <v>65770</v>
          </cell>
          <cell r="Y542">
            <v>54</v>
          </cell>
          <cell r="Z542">
            <v>372</v>
          </cell>
          <cell r="AA542">
            <v>48</v>
          </cell>
          <cell r="AB542">
            <v>15</v>
          </cell>
          <cell r="AC542">
            <v>3340</v>
          </cell>
          <cell r="AD542">
            <v>750</v>
          </cell>
          <cell r="AE542">
            <v>938</v>
          </cell>
          <cell r="AF542">
            <v>-5</v>
          </cell>
          <cell r="AG542">
            <v>171</v>
          </cell>
          <cell r="AH542">
            <v>288</v>
          </cell>
          <cell r="AI542" t="str">
            <v/>
          </cell>
          <cell r="AJ542">
            <v>0</v>
          </cell>
          <cell r="AK542" t="str">
            <v/>
          </cell>
          <cell r="AL542">
            <v>0</v>
          </cell>
          <cell r="AM542" t="str">
            <v/>
          </cell>
          <cell r="AN542">
            <v>0</v>
          </cell>
          <cell r="AO542" t="str">
            <v/>
          </cell>
          <cell r="AP542">
            <v>0</v>
          </cell>
          <cell r="AQ542" t="str">
            <v/>
          </cell>
          <cell r="AR542">
            <v>0</v>
          </cell>
          <cell r="AS542" t="str">
            <v/>
          </cell>
          <cell r="AT542">
            <v>0</v>
          </cell>
          <cell r="AU542" t="str">
            <v/>
          </cell>
          <cell r="AV542">
            <v>0</v>
          </cell>
          <cell r="AW542">
            <v>1311</v>
          </cell>
          <cell r="AX542">
            <v>1</v>
          </cell>
          <cell r="AY542" t="str">
            <v/>
          </cell>
          <cell r="AZ542">
            <v>0</v>
          </cell>
          <cell r="BA542" t="str">
            <v/>
          </cell>
          <cell r="BB542">
            <v>0</v>
          </cell>
          <cell r="BC542">
            <v>1311</v>
          </cell>
          <cell r="BD542">
            <v>1</v>
          </cell>
          <cell r="BE542">
            <v>-1077</v>
          </cell>
          <cell r="BF542">
            <v>0</v>
          </cell>
          <cell r="BG542">
            <v>5</v>
          </cell>
          <cell r="BH542">
            <v>328</v>
          </cell>
          <cell r="BI542">
            <v>0</v>
          </cell>
          <cell r="BJ542">
            <v>34</v>
          </cell>
          <cell r="BK542" t="str">
            <v>李中秋</v>
          </cell>
          <cell r="BL542" t="str">
            <v>张晓亮</v>
          </cell>
          <cell r="BM542" t="str">
            <v>朱其艳</v>
          </cell>
          <cell r="BN542" t="str">
            <v>15128418680</v>
          </cell>
          <cell r="BO542" t="str">
            <v>2025-03-18</v>
          </cell>
        </row>
        <row r="543">
          <cell r="A543" t="str">
            <v>9111030276014420XA</v>
          </cell>
          <cell r="B543" t="str">
            <v>北京合康新能变频技术有限公司</v>
          </cell>
          <cell r="C543" t="str">
            <v>2025</v>
          </cell>
          <cell r="D543" t="str">
            <v>2</v>
          </cell>
          <cell r="E543">
            <v>758790</v>
          </cell>
          <cell r="F543">
            <v>659715</v>
          </cell>
          <cell r="G543">
            <v>350915</v>
          </cell>
          <cell r="H543">
            <v>310484</v>
          </cell>
          <cell r="I543">
            <v>165701</v>
          </cell>
          <cell r="J543">
            <v>256867</v>
          </cell>
          <cell r="K543">
            <v>43187</v>
          </cell>
          <cell r="L543">
            <v>30348</v>
          </cell>
          <cell r="M543">
            <v>253679</v>
          </cell>
          <cell r="N543">
            <v>17450</v>
          </cell>
          <cell r="O543">
            <v>173607</v>
          </cell>
          <cell r="P543">
            <v>22592</v>
          </cell>
          <cell r="Q543">
            <v>980278</v>
          </cell>
          <cell r="R543">
            <v>841548</v>
          </cell>
          <cell r="S543">
            <v>946515</v>
          </cell>
          <cell r="T543">
            <v>766647</v>
          </cell>
          <cell r="U543">
            <v>97744</v>
          </cell>
          <cell r="V543">
            <v>95667</v>
          </cell>
          <cell r="W543">
            <v>73996</v>
          </cell>
          <cell r="X543">
            <v>70943</v>
          </cell>
          <cell r="Y543">
            <v>693</v>
          </cell>
          <cell r="Z543">
            <v>430</v>
          </cell>
          <cell r="AA543">
            <v>18541</v>
          </cell>
          <cell r="AB543">
            <v>10653</v>
          </cell>
          <cell r="AC543">
            <v>5198</v>
          </cell>
          <cell r="AD543">
            <v>1790</v>
          </cell>
          <cell r="AE543">
            <v>42979</v>
          </cell>
          <cell r="AF543">
            <v>28929</v>
          </cell>
          <cell r="AG543">
            <v>2237</v>
          </cell>
          <cell r="AH543">
            <v>794</v>
          </cell>
          <cell r="AI543">
            <v>0</v>
          </cell>
          <cell r="AJ543">
            <v>96</v>
          </cell>
          <cell r="AK543">
            <v>2451</v>
          </cell>
          <cell r="AL543">
            <v>0</v>
          </cell>
          <cell r="AM543">
            <v>2120</v>
          </cell>
          <cell r="AN543">
            <v>210</v>
          </cell>
          <cell r="AO543">
            <v>-11</v>
          </cell>
          <cell r="AP543">
            <v>-182</v>
          </cell>
          <cell r="AQ543">
            <v>0</v>
          </cell>
          <cell r="AR543">
            <v>0</v>
          </cell>
          <cell r="AS543">
            <v>-59</v>
          </cell>
          <cell r="AT543">
            <v>0</v>
          </cell>
          <cell r="AU543">
            <v>-23</v>
          </cell>
          <cell r="AV543">
            <v>0</v>
          </cell>
          <cell r="AW543">
            <v>-41425</v>
          </cell>
          <cell r="AX543">
            <v>-17746</v>
          </cell>
          <cell r="AY543">
            <v>4</v>
          </cell>
          <cell r="AZ543">
            <v>91</v>
          </cell>
          <cell r="BA543">
            <v>0</v>
          </cell>
          <cell r="BB543">
            <v>-15</v>
          </cell>
          <cell r="BC543">
            <v>-41421</v>
          </cell>
          <cell r="BD543">
            <v>-17640</v>
          </cell>
          <cell r="BE543">
            <v>-10779</v>
          </cell>
          <cell r="BF543">
            <v>621</v>
          </cell>
          <cell r="BG543">
            <v>680</v>
          </cell>
          <cell r="BH543">
            <v>421</v>
          </cell>
          <cell r="BI543">
            <v>70</v>
          </cell>
          <cell r="BJ543">
            <v>692</v>
          </cell>
          <cell r="BK543" t="str">
            <v>陆剑峰</v>
          </cell>
          <cell r="BL543" t="str">
            <v>刘建凤</v>
          </cell>
          <cell r="BM543" t="str">
            <v>李跃</v>
          </cell>
          <cell r="BN543" t="str">
            <v>18404817128</v>
          </cell>
          <cell r="BO543" t="str">
            <v>2025-03-14</v>
          </cell>
        </row>
        <row r="544">
          <cell r="A544" t="str">
            <v>91110302771951904K</v>
          </cell>
          <cell r="B544" t="str">
            <v>北京东方百士电子有限公司</v>
          </cell>
          <cell r="C544" t="str">
            <v>2025</v>
          </cell>
          <cell r="D544" t="str">
            <v>2</v>
          </cell>
          <cell r="E544">
            <v>21021</v>
          </cell>
          <cell r="F544">
            <v>44754</v>
          </cell>
          <cell r="G544">
            <v>3799</v>
          </cell>
          <cell r="H544">
            <v>4298</v>
          </cell>
          <cell r="I544">
            <v>7488</v>
          </cell>
          <cell r="J544">
            <v>8868</v>
          </cell>
          <cell r="K544">
            <v>2149</v>
          </cell>
          <cell r="L544">
            <v>2059</v>
          </cell>
          <cell r="M544">
            <v>47421</v>
          </cell>
          <cell r="N544">
            <v>5339</v>
          </cell>
          <cell r="O544">
            <v>8680</v>
          </cell>
          <cell r="P544">
            <v>6809</v>
          </cell>
          <cell r="Q544">
            <v>70358</v>
          </cell>
          <cell r="R544">
            <v>51235</v>
          </cell>
          <cell r="S544">
            <v>22311</v>
          </cell>
          <cell r="T544">
            <v>4339</v>
          </cell>
          <cell r="U544">
            <v>4412</v>
          </cell>
          <cell r="V544">
            <v>4161</v>
          </cell>
          <cell r="W544">
            <v>2677</v>
          </cell>
          <cell r="X544">
            <v>2397</v>
          </cell>
          <cell r="Y544" t="str">
            <v/>
          </cell>
          <cell r="Z544">
            <v>7</v>
          </cell>
          <cell r="AA544">
            <v>216</v>
          </cell>
          <cell r="AB544">
            <v>271</v>
          </cell>
          <cell r="AC544">
            <v>267</v>
          </cell>
          <cell r="AD544">
            <v>233</v>
          </cell>
          <cell r="AE544">
            <v>1032</v>
          </cell>
          <cell r="AF544">
            <v>905</v>
          </cell>
          <cell r="AG544">
            <v>-58</v>
          </cell>
          <cell r="AH544">
            <v>-78</v>
          </cell>
          <cell r="AI544" t="str">
            <v/>
          </cell>
          <cell r="AJ544">
            <v>0</v>
          </cell>
          <cell r="AK544" t="str">
            <v/>
          </cell>
          <cell r="AL544">
            <v>0</v>
          </cell>
          <cell r="AM544" t="str">
            <v/>
          </cell>
          <cell r="AN544">
            <v>0</v>
          </cell>
          <cell r="AO544" t="str">
            <v/>
          </cell>
          <cell r="AP544">
            <v>80</v>
          </cell>
          <cell r="AQ544" t="str">
            <v/>
          </cell>
          <cell r="AR544">
            <v>0</v>
          </cell>
          <cell r="AS544" t="str">
            <v/>
          </cell>
          <cell r="AT544">
            <v>0</v>
          </cell>
          <cell r="AU544" t="str">
            <v/>
          </cell>
          <cell r="AV544">
            <v>0</v>
          </cell>
          <cell r="AW544">
            <v>278</v>
          </cell>
          <cell r="AX544">
            <v>505</v>
          </cell>
          <cell r="AY544" t="str">
            <v/>
          </cell>
          <cell r="AZ544">
            <v>0</v>
          </cell>
          <cell r="BA544" t="str">
            <v/>
          </cell>
          <cell r="BB544">
            <v>0</v>
          </cell>
          <cell r="BC544">
            <v>278</v>
          </cell>
          <cell r="BD544">
            <v>505</v>
          </cell>
          <cell r="BE544">
            <v>-3281</v>
          </cell>
          <cell r="BF544">
            <v>-26</v>
          </cell>
          <cell r="BG544">
            <v>8</v>
          </cell>
          <cell r="BH544" t="str">
            <v/>
          </cell>
          <cell r="BI544">
            <v>0</v>
          </cell>
          <cell r="BJ544">
            <v>8</v>
          </cell>
          <cell r="BK544" t="str">
            <v>赵志</v>
          </cell>
          <cell r="BL544" t="str">
            <v>李季</v>
          </cell>
          <cell r="BM544" t="str">
            <v>李季</v>
          </cell>
          <cell r="BN544" t="str">
            <v>13552458704</v>
          </cell>
          <cell r="BO544" t="str">
            <v>2025-03-18</v>
          </cell>
        </row>
        <row r="545">
          <cell r="A545" t="str">
            <v>91110302600092623G</v>
          </cell>
          <cell r="B545" t="str">
            <v>北京宏达日新电机有限公司</v>
          </cell>
          <cell r="C545" t="str">
            <v>2025</v>
          </cell>
          <cell r="D545" t="str">
            <v>2</v>
          </cell>
          <cell r="E545">
            <v>171264</v>
          </cell>
          <cell r="F545">
            <v>186227</v>
          </cell>
          <cell r="G545">
            <v>37974</v>
          </cell>
          <cell r="H545">
            <v>47503</v>
          </cell>
          <cell r="I545">
            <v>31965</v>
          </cell>
          <cell r="J545">
            <v>37362</v>
          </cell>
          <cell r="K545">
            <v>0</v>
          </cell>
          <cell r="L545">
            <v>0</v>
          </cell>
          <cell r="M545">
            <v>41843</v>
          </cell>
          <cell r="N545">
            <v>24880</v>
          </cell>
          <cell r="O545">
            <v>40659</v>
          </cell>
          <cell r="P545">
            <v>23658</v>
          </cell>
          <cell r="Q545">
            <v>186746</v>
          </cell>
          <cell r="R545">
            <v>201664</v>
          </cell>
          <cell r="S545">
            <v>26041</v>
          </cell>
          <cell r="T545">
            <v>30302</v>
          </cell>
          <cell r="U545">
            <v>7354</v>
          </cell>
          <cell r="V545">
            <v>11800</v>
          </cell>
          <cell r="W545">
            <v>5570</v>
          </cell>
          <cell r="X545">
            <v>8868</v>
          </cell>
          <cell r="Y545">
            <v>123</v>
          </cell>
          <cell r="Z545">
            <v>6</v>
          </cell>
          <cell r="AA545">
            <v>384</v>
          </cell>
          <cell r="AB545">
            <v>487</v>
          </cell>
          <cell r="AC545">
            <v>906</v>
          </cell>
          <cell r="AD545">
            <v>892</v>
          </cell>
          <cell r="AE545">
            <v>185</v>
          </cell>
          <cell r="AF545">
            <v>390</v>
          </cell>
          <cell r="AG545">
            <v>11</v>
          </cell>
          <cell r="AH545">
            <v>2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156</v>
          </cell>
          <cell r="AP545">
            <v>40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331</v>
          </cell>
          <cell r="AX545">
            <v>1194</v>
          </cell>
          <cell r="AY545">
            <v>7</v>
          </cell>
          <cell r="AZ545">
            <v>0</v>
          </cell>
          <cell r="BA545">
            <v>0</v>
          </cell>
          <cell r="BB545">
            <v>0</v>
          </cell>
          <cell r="BC545">
            <v>338</v>
          </cell>
          <cell r="BD545">
            <v>1194</v>
          </cell>
          <cell r="BE545">
            <v>-93</v>
          </cell>
          <cell r="BF545">
            <v>-852</v>
          </cell>
          <cell r="BG545">
            <v>105</v>
          </cell>
          <cell r="BH545">
            <v>0</v>
          </cell>
          <cell r="BI545">
            <v>0</v>
          </cell>
          <cell r="BJ545">
            <v>102</v>
          </cell>
          <cell r="BK545" t="str">
            <v>板谷浩一</v>
          </cell>
          <cell r="BL545" t="str">
            <v>板谷浩一</v>
          </cell>
          <cell r="BM545" t="str">
            <v>黄迎迎</v>
          </cell>
          <cell r="BN545" t="str">
            <v>13718148184</v>
          </cell>
          <cell r="BO545" t="str">
            <v>2025-03-12</v>
          </cell>
        </row>
        <row r="546">
          <cell r="A546" t="str">
            <v>911101157693730179</v>
          </cell>
          <cell r="B546" t="str">
            <v>北京中凯电气集团有限公司</v>
          </cell>
          <cell r="C546" t="str">
            <v>2025</v>
          </cell>
          <cell r="D546" t="str">
            <v>2</v>
          </cell>
          <cell r="E546">
            <v>52917</v>
          </cell>
          <cell r="F546">
            <v>39354</v>
          </cell>
          <cell r="G546">
            <v>39827</v>
          </cell>
          <cell r="H546">
            <v>24683</v>
          </cell>
          <cell r="I546">
            <v>2158</v>
          </cell>
          <cell r="J546">
            <v>1832</v>
          </cell>
          <cell r="K546">
            <v>877</v>
          </cell>
          <cell r="L546">
            <v>919</v>
          </cell>
          <cell r="M546">
            <v>7383</v>
          </cell>
          <cell r="N546">
            <v>955</v>
          </cell>
          <cell r="O546">
            <v>7280</v>
          </cell>
          <cell r="P546">
            <v>825</v>
          </cell>
          <cell r="Q546">
            <v>194975</v>
          </cell>
          <cell r="R546">
            <v>39354</v>
          </cell>
          <cell r="S546">
            <v>49201</v>
          </cell>
          <cell r="T546">
            <v>29199</v>
          </cell>
          <cell r="U546">
            <v>9373</v>
          </cell>
          <cell r="V546">
            <v>13401</v>
          </cell>
          <cell r="W546">
            <v>7405</v>
          </cell>
          <cell r="X546">
            <v>11354</v>
          </cell>
          <cell r="Y546">
            <v>39</v>
          </cell>
          <cell r="Z546">
            <v>37</v>
          </cell>
          <cell r="AA546">
            <v>234</v>
          </cell>
          <cell r="AB546">
            <v>121</v>
          </cell>
          <cell r="AC546">
            <v>878</v>
          </cell>
          <cell r="AD546">
            <v>388</v>
          </cell>
          <cell r="AE546">
            <v>182</v>
          </cell>
          <cell r="AF546">
            <v>184</v>
          </cell>
          <cell r="AG546">
            <v>15</v>
          </cell>
          <cell r="AH546">
            <v>82</v>
          </cell>
          <cell r="AI546" t="str">
            <v/>
          </cell>
          <cell r="AJ546">
            <v>0</v>
          </cell>
          <cell r="AK546" t="str">
            <v/>
          </cell>
          <cell r="AL546">
            <v>0</v>
          </cell>
          <cell r="AM546" t="str">
            <v/>
          </cell>
          <cell r="AN546">
            <v>0</v>
          </cell>
          <cell r="AO546" t="str">
            <v/>
          </cell>
          <cell r="AP546">
            <v>0</v>
          </cell>
          <cell r="AQ546" t="str">
            <v/>
          </cell>
          <cell r="AR546">
            <v>0</v>
          </cell>
          <cell r="AS546" t="str">
            <v/>
          </cell>
          <cell r="AT546">
            <v>0</v>
          </cell>
          <cell r="AU546" t="str">
            <v/>
          </cell>
          <cell r="AV546">
            <v>0</v>
          </cell>
          <cell r="AW546">
            <v>620</v>
          </cell>
          <cell r="AX546">
            <v>1235</v>
          </cell>
          <cell r="AY546" t="str">
            <v/>
          </cell>
          <cell r="AZ546">
            <v>0</v>
          </cell>
          <cell r="BA546">
            <v>6</v>
          </cell>
          <cell r="BB546">
            <v>0</v>
          </cell>
          <cell r="BC546">
            <v>614</v>
          </cell>
          <cell r="BD546">
            <v>1235</v>
          </cell>
          <cell r="BE546">
            <v>721</v>
          </cell>
          <cell r="BF546">
            <v>731</v>
          </cell>
          <cell r="BG546">
            <v>33</v>
          </cell>
          <cell r="BH546">
            <v>0</v>
          </cell>
          <cell r="BI546">
            <v>0</v>
          </cell>
          <cell r="BJ546">
            <v>35</v>
          </cell>
          <cell r="BK546" t="str">
            <v>王永合</v>
          </cell>
          <cell r="BL546" t="str">
            <v>郭佑华</v>
          </cell>
          <cell r="BM546" t="str">
            <v>司小荣</v>
          </cell>
          <cell r="BN546" t="str">
            <v>60729251</v>
          </cell>
          <cell r="BO546" t="str">
            <v>2025-03-17</v>
          </cell>
        </row>
        <row r="547">
          <cell r="A547" t="str">
            <v>91110115685145180J</v>
          </cell>
          <cell r="B547" t="str">
            <v>北京世纪安兴展示器材有限公司</v>
          </cell>
          <cell r="C547" t="str">
            <v>2025</v>
          </cell>
          <cell r="D547" t="str">
            <v>2</v>
          </cell>
          <cell r="E547">
            <v>9381</v>
          </cell>
          <cell r="F547">
            <v>16687</v>
          </cell>
          <cell r="G547">
            <v>1999</v>
          </cell>
          <cell r="H547">
            <v>5554</v>
          </cell>
          <cell r="I547">
            <v>3210</v>
          </cell>
          <cell r="J547">
            <v>6660</v>
          </cell>
          <cell r="K547">
            <v>3210</v>
          </cell>
          <cell r="L547">
            <v>6660</v>
          </cell>
          <cell r="M547">
            <v>9805</v>
          </cell>
          <cell r="N547">
            <v>0</v>
          </cell>
          <cell r="O547">
            <v>9805</v>
          </cell>
          <cell r="P547">
            <v>0</v>
          </cell>
          <cell r="Q547">
            <v>14740</v>
          </cell>
          <cell r="R547">
            <v>27426</v>
          </cell>
          <cell r="S547">
            <v>21558</v>
          </cell>
          <cell r="T547">
            <v>27591</v>
          </cell>
          <cell r="U547">
            <v>3906</v>
          </cell>
          <cell r="V547">
            <v>9098</v>
          </cell>
          <cell r="W547">
            <v>3216</v>
          </cell>
          <cell r="X547">
            <v>7775</v>
          </cell>
          <cell r="Y547">
            <v>8</v>
          </cell>
          <cell r="Z547">
            <v>16</v>
          </cell>
          <cell r="AA547">
            <v>436</v>
          </cell>
          <cell r="AB547">
            <v>683</v>
          </cell>
          <cell r="AC547">
            <v>830</v>
          </cell>
          <cell r="AD547">
            <v>546</v>
          </cell>
          <cell r="AE547">
            <v>0</v>
          </cell>
          <cell r="AF547">
            <v>0</v>
          </cell>
          <cell r="AG547">
            <v>12</v>
          </cell>
          <cell r="AH547">
            <v>21</v>
          </cell>
          <cell r="AI547" t="str">
            <v/>
          </cell>
          <cell r="AJ547">
            <v>0</v>
          </cell>
          <cell r="AK547" t="str">
            <v/>
          </cell>
          <cell r="AL547">
            <v>0</v>
          </cell>
          <cell r="AM547" t="str">
            <v/>
          </cell>
          <cell r="AN547">
            <v>0</v>
          </cell>
          <cell r="AO547" t="str">
            <v/>
          </cell>
          <cell r="AP547">
            <v>0</v>
          </cell>
          <cell r="AQ547" t="str">
            <v/>
          </cell>
          <cell r="AR547">
            <v>0</v>
          </cell>
          <cell r="AS547" t="str">
            <v/>
          </cell>
          <cell r="AT547">
            <v>0</v>
          </cell>
          <cell r="AU547" t="str">
            <v/>
          </cell>
          <cell r="AV547">
            <v>0</v>
          </cell>
          <cell r="AW547">
            <v>-596</v>
          </cell>
          <cell r="AX547">
            <v>57</v>
          </cell>
          <cell r="AY547">
            <v>3</v>
          </cell>
          <cell r="AZ547">
            <v>0</v>
          </cell>
          <cell r="BA547" t="str">
            <v/>
          </cell>
          <cell r="BB547">
            <v>0</v>
          </cell>
          <cell r="BC547">
            <v>-593</v>
          </cell>
          <cell r="BD547">
            <v>57</v>
          </cell>
          <cell r="BE547">
            <v>97</v>
          </cell>
          <cell r="BF547">
            <v>247</v>
          </cell>
          <cell r="BG547">
            <v>27</v>
          </cell>
          <cell r="BH547">
            <v>0</v>
          </cell>
          <cell r="BI547">
            <v>0</v>
          </cell>
          <cell r="BJ547">
            <v>31</v>
          </cell>
          <cell r="BK547" t="str">
            <v>岳迎飞</v>
          </cell>
          <cell r="BL547" t="str">
            <v>何艳红</v>
          </cell>
          <cell r="BM547" t="str">
            <v>何艳红</v>
          </cell>
          <cell r="BN547" t="str">
            <v>13522274196</v>
          </cell>
          <cell r="BO547" t="str">
            <v>2025-03-14</v>
          </cell>
        </row>
        <row r="548">
          <cell r="A548" t="str">
            <v>91110112600006289Y</v>
          </cell>
          <cell r="B548" t="str">
            <v>北京瑞京乳胶制品有限公司</v>
          </cell>
          <cell r="C548" t="str">
            <v>2025</v>
          </cell>
          <cell r="D548" t="str">
            <v>2</v>
          </cell>
          <cell r="E548">
            <v>123226</v>
          </cell>
          <cell r="F548">
            <v>40872</v>
          </cell>
          <cell r="G548">
            <v>33041</v>
          </cell>
          <cell r="H548">
            <v>1166</v>
          </cell>
          <cell r="I548">
            <v>36745</v>
          </cell>
          <cell r="J548">
            <v>23508</v>
          </cell>
          <cell r="K548">
            <v>29595</v>
          </cell>
          <cell r="L548">
            <v>21475</v>
          </cell>
          <cell r="M548">
            <v>52970</v>
          </cell>
          <cell r="N548">
            <v>3313</v>
          </cell>
          <cell r="O548">
            <v>18858</v>
          </cell>
          <cell r="P548">
            <v>615</v>
          </cell>
          <cell r="Q548">
            <v>218300</v>
          </cell>
          <cell r="R548">
            <v>44570</v>
          </cell>
          <cell r="S548">
            <v>148629</v>
          </cell>
          <cell r="T548">
            <v>24328</v>
          </cell>
          <cell r="U548">
            <v>55640</v>
          </cell>
          <cell r="V548">
            <v>27781</v>
          </cell>
          <cell r="W548">
            <v>52156</v>
          </cell>
          <cell r="X548">
            <v>25359</v>
          </cell>
          <cell r="Y548">
            <v>39</v>
          </cell>
          <cell r="Z548">
            <v>81</v>
          </cell>
          <cell r="AA548">
            <v>2174</v>
          </cell>
          <cell r="AB548">
            <v>592</v>
          </cell>
          <cell r="AC548">
            <v>870</v>
          </cell>
          <cell r="AD548">
            <v>946</v>
          </cell>
          <cell r="AE548">
            <v>2237</v>
          </cell>
          <cell r="AF548">
            <v>1054</v>
          </cell>
          <cell r="AG548">
            <v>141</v>
          </cell>
          <cell r="AH548">
            <v>-6</v>
          </cell>
          <cell r="AI548" t="str">
            <v/>
          </cell>
          <cell r="AJ548">
            <v>0</v>
          </cell>
          <cell r="AK548" t="str">
            <v/>
          </cell>
          <cell r="AL548">
            <v>0</v>
          </cell>
          <cell r="AM548" t="str">
            <v/>
          </cell>
          <cell r="AN548">
            <v>0</v>
          </cell>
          <cell r="AO548" t="str">
            <v/>
          </cell>
          <cell r="AP548">
            <v>0</v>
          </cell>
          <cell r="AQ548" t="str">
            <v/>
          </cell>
          <cell r="AR548">
            <v>0</v>
          </cell>
          <cell r="AS548" t="str">
            <v/>
          </cell>
          <cell r="AT548">
            <v>0</v>
          </cell>
          <cell r="AU548" t="str">
            <v/>
          </cell>
          <cell r="AV548">
            <v>0</v>
          </cell>
          <cell r="AW548">
            <v>-1977</v>
          </cell>
          <cell r="AX548">
            <v>-246</v>
          </cell>
          <cell r="AY548">
            <v>481</v>
          </cell>
          <cell r="AZ548">
            <v>0</v>
          </cell>
          <cell r="BA548" t="str">
            <v/>
          </cell>
          <cell r="BB548">
            <v>0</v>
          </cell>
          <cell r="BC548">
            <v>-1496</v>
          </cell>
          <cell r="BD548">
            <v>-246</v>
          </cell>
          <cell r="BE548">
            <v>346</v>
          </cell>
          <cell r="BF548">
            <v>710</v>
          </cell>
          <cell r="BG548">
            <v>315</v>
          </cell>
          <cell r="BH548" t="str">
            <v/>
          </cell>
          <cell r="BI548">
            <v>0</v>
          </cell>
          <cell r="BJ548">
            <v>202</v>
          </cell>
          <cell r="BK548" t="str">
            <v>韩宝海</v>
          </cell>
          <cell r="BL548" t="str">
            <v>刘志东</v>
          </cell>
          <cell r="BM548" t="str">
            <v>王京佳</v>
          </cell>
          <cell r="BN548" t="str">
            <v>81503321</v>
          </cell>
          <cell r="BO548" t="str">
            <v>2025-03-17</v>
          </cell>
        </row>
        <row r="549">
          <cell r="A549" t="str">
            <v>911100001011669668</v>
          </cell>
          <cell r="B549" t="str">
            <v>北京星海钢琴集团有限公司</v>
          </cell>
          <cell r="C549" t="str">
            <v>2025</v>
          </cell>
          <cell r="D549" t="str">
            <v>2</v>
          </cell>
          <cell r="E549">
            <v>267855</v>
          </cell>
          <cell r="F549">
            <v>256547</v>
          </cell>
          <cell r="G549">
            <v>52381</v>
          </cell>
          <cell r="H549">
            <v>46393</v>
          </cell>
          <cell r="I549">
            <v>78133</v>
          </cell>
          <cell r="J549">
            <v>71270</v>
          </cell>
          <cell r="K549">
            <v>62747</v>
          </cell>
          <cell r="L549">
            <v>57750</v>
          </cell>
          <cell r="M549">
            <v>319737</v>
          </cell>
          <cell r="N549">
            <v>5449</v>
          </cell>
          <cell r="O549">
            <v>320775</v>
          </cell>
          <cell r="P549">
            <v>958</v>
          </cell>
          <cell r="Q549">
            <v>886303</v>
          </cell>
          <cell r="R549">
            <v>856353</v>
          </cell>
          <cell r="S549">
            <v>474954</v>
          </cell>
          <cell r="T549">
            <v>437801</v>
          </cell>
          <cell r="U549">
            <v>25492</v>
          </cell>
          <cell r="V549">
            <v>34504</v>
          </cell>
          <cell r="W549">
            <v>8505</v>
          </cell>
          <cell r="X549">
            <v>15857</v>
          </cell>
          <cell r="Y549">
            <v>1635</v>
          </cell>
          <cell r="Z549">
            <v>1003</v>
          </cell>
          <cell r="AA549">
            <v>1745</v>
          </cell>
          <cell r="AB549">
            <v>4539</v>
          </cell>
          <cell r="AC549">
            <v>7431</v>
          </cell>
          <cell r="AD549">
            <v>6657</v>
          </cell>
          <cell r="AE549">
            <v>2481</v>
          </cell>
          <cell r="AF549">
            <v>1346</v>
          </cell>
          <cell r="AG549">
            <v>484</v>
          </cell>
          <cell r="AH549">
            <v>381</v>
          </cell>
          <cell r="AI549" t="str">
            <v/>
          </cell>
          <cell r="AJ549">
            <v>0</v>
          </cell>
          <cell r="AK549" t="str">
            <v/>
          </cell>
          <cell r="AL549">
            <v>0</v>
          </cell>
          <cell r="AM549">
            <v>10</v>
          </cell>
          <cell r="AN549">
            <v>0</v>
          </cell>
          <cell r="AO549" t="str">
            <v/>
          </cell>
          <cell r="AP549">
            <v>0</v>
          </cell>
          <cell r="AQ549" t="str">
            <v/>
          </cell>
          <cell r="AR549">
            <v>0</v>
          </cell>
          <cell r="AS549" t="str">
            <v/>
          </cell>
          <cell r="AT549">
            <v>0</v>
          </cell>
          <cell r="AU549" t="str">
            <v/>
          </cell>
          <cell r="AV549">
            <v>0</v>
          </cell>
          <cell r="AW549">
            <v>3220</v>
          </cell>
          <cell r="AX549">
            <v>4721</v>
          </cell>
          <cell r="AY549">
            <v>4</v>
          </cell>
          <cell r="AZ549">
            <v>4</v>
          </cell>
          <cell r="BA549">
            <v>0</v>
          </cell>
          <cell r="BB549">
            <v>0</v>
          </cell>
          <cell r="BC549">
            <v>3224</v>
          </cell>
          <cell r="BD549">
            <v>4725</v>
          </cell>
          <cell r="BE549">
            <v>262</v>
          </cell>
          <cell r="BF549">
            <v>559</v>
          </cell>
          <cell r="BG549">
            <v>131</v>
          </cell>
          <cell r="BH549">
            <v>0</v>
          </cell>
          <cell r="BI549">
            <v>0</v>
          </cell>
          <cell r="BJ549">
            <v>127</v>
          </cell>
          <cell r="BK549" t="str">
            <v>孟宇</v>
          </cell>
          <cell r="BL549" t="str">
            <v>刘增庆</v>
          </cell>
          <cell r="BM549" t="str">
            <v>曹晓燕</v>
          </cell>
          <cell r="BN549" t="str">
            <v>81503688-114</v>
          </cell>
          <cell r="BO549" t="str">
            <v>2025-03-14</v>
          </cell>
        </row>
        <row r="550">
          <cell r="A550" t="str">
            <v>91110112794085498M</v>
          </cell>
          <cell r="B550" t="str">
            <v>塞卡尔（北京）工业技术有限公司</v>
          </cell>
          <cell r="C550" t="str">
            <v>2025</v>
          </cell>
          <cell r="D550" t="str">
            <v>2</v>
          </cell>
          <cell r="E550">
            <v>76934</v>
          </cell>
          <cell r="F550">
            <v>57761</v>
          </cell>
          <cell r="G550">
            <v>21534</v>
          </cell>
          <cell r="H550">
            <v>16765</v>
          </cell>
          <cell r="I550">
            <v>23276</v>
          </cell>
          <cell r="J550">
            <v>22992</v>
          </cell>
          <cell r="K550">
            <v>6551</v>
          </cell>
          <cell r="L550">
            <v>6116</v>
          </cell>
          <cell r="M550">
            <v>13529</v>
          </cell>
          <cell r="N550">
            <v>14620</v>
          </cell>
          <cell r="O550">
            <v>13024</v>
          </cell>
          <cell r="P550">
            <v>12434</v>
          </cell>
          <cell r="Q550">
            <v>83731</v>
          </cell>
          <cell r="R550">
            <v>66384</v>
          </cell>
          <cell r="S550">
            <v>30636</v>
          </cell>
          <cell r="T550">
            <v>27283</v>
          </cell>
          <cell r="U550">
            <v>13535</v>
          </cell>
          <cell r="V550">
            <v>6081</v>
          </cell>
          <cell r="W550">
            <v>5466</v>
          </cell>
          <cell r="X550">
            <v>3265</v>
          </cell>
          <cell r="Y550">
            <v>102</v>
          </cell>
          <cell r="Z550">
            <v>36</v>
          </cell>
          <cell r="AA550">
            <v>3717</v>
          </cell>
          <cell r="AB550">
            <v>2764</v>
          </cell>
          <cell r="AC550">
            <v>2835</v>
          </cell>
          <cell r="AD550">
            <v>3460</v>
          </cell>
          <cell r="AE550">
            <v>2476</v>
          </cell>
          <cell r="AF550">
            <v>2508</v>
          </cell>
          <cell r="AG550">
            <v>3</v>
          </cell>
          <cell r="AH550">
            <v>-4</v>
          </cell>
          <cell r="AI550" t="str">
            <v/>
          </cell>
          <cell r="AJ550">
            <v>0</v>
          </cell>
          <cell r="AK550" t="str">
            <v/>
          </cell>
          <cell r="AL550">
            <v>0</v>
          </cell>
          <cell r="AM550">
            <v>503</v>
          </cell>
          <cell r="AN550">
            <v>129</v>
          </cell>
          <cell r="AO550" t="str">
            <v/>
          </cell>
          <cell r="AP550">
            <v>0</v>
          </cell>
          <cell r="AQ550" t="str">
            <v/>
          </cell>
          <cell r="AR550">
            <v>0</v>
          </cell>
          <cell r="AS550" t="str">
            <v/>
          </cell>
          <cell r="AT550">
            <v>0</v>
          </cell>
          <cell r="AU550" t="str">
            <v/>
          </cell>
          <cell r="AV550">
            <v>0</v>
          </cell>
          <cell r="AW550">
            <v>-560</v>
          </cell>
          <cell r="AX550">
            <v>-5820</v>
          </cell>
          <cell r="AY550">
            <v>10</v>
          </cell>
          <cell r="AZ550">
            <v>0</v>
          </cell>
          <cell r="BA550">
            <v>0</v>
          </cell>
          <cell r="BB550">
            <v>0</v>
          </cell>
          <cell r="BC550">
            <v>-550</v>
          </cell>
          <cell r="BD550">
            <v>-5820</v>
          </cell>
          <cell r="BE550">
            <v>714</v>
          </cell>
          <cell r="BF550">
            <v>171</v>
          </cell>
          <cell r="BG550">
            <v>76</v>
          </cell>
          <cell r="BH550">
            <v>0</v>
          </cell>
          <cell r="BI550">
            <v>0</v>
          </cell>
          <cell r="BJ550">
            <v>74</v>
          </cell>
          <cell r="BK550" t="str">
            <v>梁丽娜</v>
          </cell>
          <cell r="BL550" t="str">
            <v>梁丽娜</v>
          </cell>
          <cell r="BM550" t="str">
            <v>梁海玉</v>
          </cell>
          <cell r="BN550" t="str">
            <v>13641079835</v>
          </cell>
          <cell r="BO550" t="str">
            <v>2025-03-17</v>
          </cell>
        </row>
        <row r="551">
          <cell r="A551" t="str">
            <v>91110115668425295F</v>
          </cell>
          <cell r="B551" t="str">
            <v>北京天兴美德模塑制品有限公司</v>
          </cell>
          <cell r="C551" t="str">
            <v>2025</v>
          </cell>
          <cell r="D551" t="str">
            <v>2</v>
          </cell>
          <cell r="E551">
            <v>100293</v>
          </cell>
          <cell r="F551">
            <v>36413</v>
          </cell>
          <cell r="G551">
            <v>43905</v>
          </cell>
          <cell r="H551">
            <v>10364</v>
          </cell>
          <cell r="I551">
            <v>18389</v>
          </cell>
          <cell r="J551">
            <v>11716</v>
          </cell>
          <cell r="K551">
            <v>13473</v>
          </cell>
          <cell r="L551">
            <v>5562</v>
          </cell>
          <cell r="M551">
            <v>74149</v>
          </cell>
          <cell r="N551">
            <v>4867</v>
          </cell>
          <cell r="O551">
            <v>74410</v>
          </cell>
          <cell r="P551">
            <v>6104</v>
          </cell>
          <cell r="Q551">
            <v>137205</v>
          </cell>
          <cell r="R551">
            <v>75587</v>
          </cell>
          <cell r="S551">
            <v>103520</v>
          </cell>
          <cell r="T551">
            <v>45299</v>
          </cell>
          <cell r="U551">
            <v>35966</v>
          </cell>
          <cell r="V551">
            <v>24241</v>
          </cell>
          <cell r="W551">
            <v>31474</v>
          </cell>
          <cell r="X551">
            <v>21091</v>
          </cell>
          <cell r="Y551">
            <v>74</v>
          </cell>
          <cell r="Z551">
            <v>96</v>
          </cell>
          <cell r="AA551">
            <v>1830</v>
          </cell>
          <cell r="AB551">
            <v>963</v>
          </cell>
          <cell r="AC551">
            <v>2193</v>
          </cell>
          <cell r="AD551">
            <v>1693</v>
          </cell>
          <cell r="AE551" t="str">
            <v/>
          </cell>
          <cell r="AF551">
            <v>0</v>
          </cell>
          <cell r="AG551">
            <v>7</v>
          </cell>
          <cell r="AH551">
            <v>-174</v>
          </cell>
          <cell r="AI551" t="str">
            <v/>
          </cell>
          <cell r="AJ551">
            <v>0</v>
          </cell>
          <cell r="AK551" t="str">
            <v/>
          </cell>
          <cell r="AL551">
            <v>0</v>
          </cell>
          <cell r="AM551" t="str">
            <v/>
          </cell>
          <cell r="AN551">
            <v>0</v>
          </cell>
          <cell r="AO551" t="str">
            <v/>
          </cell>
          <cell r="AP551">
            <v>0</v>
          </cell>
          <cell r="AQ551" t="str">
            <v/>
          </cell>
          <cell r="AR551">
            <v>0</v>
          </cell>
          <cell r="AS551" t="str">
            <v/>
          </cell>
          <cell r="AT551">
            <v>0</v>
          </cell>
          <cell r="AU551" t="str">
            <v/>
          </cell>
          <cell r="AV551">
            <v>0</v>
          </cell>
          <cell r="AW551">
            <v>388</v>
          </cell>
          <cell r="AX551">
            <v>572</v>
          </cell>
          <cell r="AY551">
            <v>41</v>
          </cell>
          <cell r="AZ551">
            <v>33</v>
          </cell>
          <cell r="BA551" t="str">
            <v/>
          </cell>
          <cell r="BB551">
            <v>414</v>
          </cell>
          <cell r="BC551">
            <v>429</v>
          </cell>
          <cell r="BD551">
            <v>191</v>
          </cell>
          <cell r="BE551">
            <v>738</v>
          </cell>
          <cell r="BF551">
            <v>162</v>
          </cell>
          <cell r="BG551">
            <v>88</v>
          </cell>
          <cell r="BH551" t="str">
            <v/>
          </cell>
          <cell r="BI551">
            <v>0</v>
          </cell>
          <cell r="BJ551">
            <v>72</v>
          </cell>
          <cell r="BK551" t="str">
            <v>于洋</v>
          </cell>
          <cell r="BL551" t="str">
            <v>王芳</v>
          </cell>
          <cell r="BM551" t="str">
            <v>王秋菊</v>
          </cell>
          <cell r="BN551" t="str">
            <v>80272452</v>
          </cell>
          <cell r="BO551" t="str">
            <v>2025-03-14</v>
          </cell>
        </row>
        <row r="552">
          <cell r="A552" t="str">
            <v>91110112700282184B</v>
          </cell>
          <cell r="B552" t="str">
            <v>婷美保健科技股份公司</v>
          </cell>
          <cell r="C552" t="str">
            <v>2025</v>
          </cell>
          <cell r="D552" t="str">
            <v>2</v>
          </cell>
          <cell r="E552">
            <v>242677</v>
          </cell>
          <cell r="F552">
            <v>268358</v>
          </cell>
          <cell r="G552">
            <v>30683</v>
          </cell>
          <cell r="H552">
            <v>31260</v>
          </cell>
          <cell r="I552">
            <v>61292</v>
          </cell>
          <cell r="J552">
            <v>66830</v>
          </cell>
          <cell r="K552">
            <v>41674</v>
          </cell>
          <cell r="L552">
            <v>49742</v>
          </cell>
          <cell r="M552">
            <v>11223</v>
          </cell>
          <cell r="N552">
            <v>19618</v>
          </cell>
          <cell r="O552">
            <v>11174</v>
          </cell>
          <cell r="P552">
            <v>17088</v>
          </cell>
          <cell r="Q552">
            <v>264586</v>
          </cell>
          <cell r="R552">
            <v>290379</v>
          </cell>
          <cell r="S552">
            <v>93624</v>
          </cell>
          <cell r="T552">
            <v>126027</v>
          </cell>
          <cell r="U552">
            <v>9491</v>
          </cell>
          <cell r="V552">
            <v>8772</v>
          </cell>
          <cell r="W552">
            <v>4246</v>
          </cell>
          <cell r="X552">
            <v>6490</v>
          </cell>
          <cell r="Y552">
            <v>47</v>
          </cell>
          <cell r="Z552">
            <v>54</v>
          </cell>
          <cell r="AA552">
            <v>637</v>
          </cell>
          <cell r="AB552">
            <v>1513</v>
          </cell>
          <cell r="AC552">
            <v>483</v>
          </cell>
          <cell r="AD552">
            <v>385</v>
          </cell>
          <cell r="AE552" t="str">
            <v/>
          </cell>
          <cell r="AF552" t="str">
            <v/>
          </cell>
          <cell r="AG552">
            <v>26</v>
          </cell>
          <cell r="AH552">
            <v>1</v>
          </cell>
          <cell r="AI552" t="str">
            <v/>
          </cell>
          <cell r="AJ552" t="str">
            <v/>
          </cell>
          <cell r="AK552" t="str">
            <v/>
          </cell>
          <cell r="AL552" t="str">
            <v/>
          </cell>
          <cell r="AM552" t="str">
            <v/>
          </cell>
          <cell r="AN552" t="str">
            <v/>
          </cell>
          <cell r="AO552" t="str">
            <v/>
          </cell>
          <cell r="AP552" t="str">
            <v/>
          </cell>
          <cell r="AQ552" t="str">
            <v/>
          </cell>
          <cell r="AR552" t="str">
            <v/>
          </cell>
          <cell r="AS552" t="str">
            <v/>
          </cell>
          <cell r="AT552" t="str">
            <v/>
          </cell>
          <cell r="AU552" t="str">
            <v/>
          </cell>
          <cell r="AV552" t="str">
            <v/>
          </cell>
          <cell r="AW552">
            <v>4052</v>
          </cell>
          <cell r="AX552">
            <v>328</v>
          </cell>
          <cell r="AY552">
            <v>1</v>
          </cell>
          <cell r="AZ552" t="str">
            <v/>
          </cell>
          <cell r="BA552" t="str">
            <v/>
          </cell>
          <cell r="BB552">
            <v>20</v>
          </cell>
          <cell r="BC552">
            <v>4053</v>
          </cell>
          <cell r="BD552">
            <v>308</v>
          </cell>
          <cell r="BE552">
            <v>468</v>
          </cell>
          <cell r="BF552">
            <v>509</v>
          </cell>
          <cell r="BG552">
            <v>36</v>
          </cell>
          <cell r="BH552" t="str">
            <v/>
          </cell>
          <cell r="BI552" t="str">
            <v/>
          </cell>
          <cell r="BJ552">
            <v>48</v>
          </cell>
          <cell r="BK552" t="str">
            <v>周磊</v>
          </cell>
          <cell r="BL552" t="str">
            <v>吴燕</v>
          </cell>
          <cell r="BM552" t="str">
            <v>王蕊</v>
          </cell>
          <cell r="BN552" t="str">
            <v>13661352692</v>
          </cell>
          <cell r="BO552" t="str">
            <v>2025-03-17</v>
          </cell>
        </row>
        <row r="553">
          <cell r="A553" t="str">
            <v>911100007423131451</v>
          </cell>
          <cell r="B553" t="str">
            <v>舒泰神（北京）生物制药股份有限公司</v>
          </cell>
          <cell r="C553" t="str">
            <v>2025</v>
          </cell>
          <cell r="D553" t="str">
            <v>2</v>
          </cell>
          <cell r="E553">
            <v>295371</v>
          </cell>
          <cell r="F553">
            <v>330324</v>
          </cell>
          <cell r="G553">
            <v>155091</v>
          </cell>
          <cell r="H553">
            <v>177079</v>
          </cell>
          <cell r="I553">
            <v>24818</v>
          </cell>
          <cell r="J553">
            <v>21974</v>
          </cell>
          <cell r="K553">
            <v>11850</v>
          </cell>
          <cell r="L553">
            <v>11897</v>
          </cell>
          <cell r="M553">
            <v>463418</v>
          </cell>
          <cell r="N553">
            <v>1745</v>
          </cell>
          <cell r="O553">
            <v>461800</v>
          </cell>
          <cell r="P553">
            <v>3067</v>
          </cell>
          <cell r="Q553">
            <v>1624372</v>
          </cell>
          <cell r="R553">
            <v>1537400</v>
          </cell>
          <cell r="S553">
            <v>193847</v>
          </cell>
          <cell r="T553">
            <v>200688</v>
          </cell>
          <cell r="U553">
            <v>41038</v>
          </cell>
          <cell r="V553">
            <v>60627</v>
          </cell>
          <cell r="W553">
            <v>8229</v>
          </cell>
          <cell r="X553">
            <v>9547</v>
          </cell>
          <cell r="Y553">
            <v>339</v>
          </cell>
          <cell r="Z553">
            <v>177</v>
          </cell>
          <cell r="AA553">
            <v>19316</v>
          </cell>
          <cell r="AB553">
            <v>19918</v>
          </cell>
          <cell r="AC553">
            <v>4807</v>
          </cell>
          <cell r="AD553">
            <v>6160</v>
          </cell>
          <cell r="AE553">
            <v>7521</v>
          </cell>
          <cell r="AF553">
            <v>11562</v>
          </cell>
          <cell r="AG553">
            <v>304</v>
          </cell>
          <cell r="AH553">
            <v>149</v>
          </cell>
          <cell r="AI553" t="str">
            <v/>
          </cell>
          <cell r="AJ553">
            <v>0</v>
          </cell>
          <cell r="AK553" t="str">
            <v/>
          </cell>
          <cell r="AL553">
            <v>0</v>
          </cell>
          <cell r="AM553">
            <v>527</v>
          </cell>
          <cell r="AN553">
            <v>479</v>
          </cell>
          <cell r="AO553" t="str">
            <v/>
          </cell>
          <cell r="AP553">
            <v>0</v>
          </cell>
          <cell r="AQ553" t="str">
            <v/>
          </cell>
          <cell r="AR553">
            <v>0</v>
          </cell>
          <cell r="AS553" t="str">
            <v/>
          </cell>
          <cell r="AT553">
            <v>0</v>
          </cell>
          <cell r="AU553" t="str">
            <v/>
          </cell>
          <cell r="AV553">
            <v>0</v>
          </cell>
          <cell r="AW553">
            <v>1049</v>
          </cell>
          <cell r="AX553">
            <v>13593</v>
          </cell>
          <cell r="AY553">
            <v>17</v>
          </cell>
          <cell r="AZ553">
            <v>18</v>
          </cell>
          <cell r="BA553">
            <v>34</v>
          </cell>
          <cell r="BB553">
            <v>260</v>
          </cell>
          <cell r="BC553">
            <v>1032</v>
          </cell>
          <cell r="BD553">
            <v>13351</v>
          </cell>
          <cell r="BE553">
            <v>2330</v>
          </cell>
          <cell r="BF553">
            <v>3618</v>
          </cell>
          <cell r="BG553">
            <v>445</v>
          </cell>
          <cell r="BH553" t="str">
            <v/>
          </cell>
          <cell r="BI553">
            <v>0</v>
          </cell>
          <cell r="BJ553">
            <v>505</v>
          </cell>
          <cell r="BK553" t="str">
            <v>王超</v>
          </cell>
          <cell r="BL553" t="str">
            <v>李世诚</v>
          </cell>
          <cell r="BM553" t="str">
            <v>董旭青</v>
          </cell>
          <cell r="BN553" t="str">
            <v>010-67519600</v>
          </cell>
          <cell r="BO553" t="str">
            <v>2025-03-14</v>
          </cell>
        </row>
        <row r="554">
          <cell r="A554" t="str">
            <v>911101127454523007</v>
          </cell>
          <cell r="B554" t="str">
            <v>北京能泰高科环保技术有限公司</v>
          </cell>
          <cell r="C554" t="str">
            <v>2025</v>
          </cell>
          <cell r="D554" t="str">
            <v>2</v>
          </cell>
          <cell r="E554">
            <v>138902</v>
          </cell>
          <cell r="F554">
            <v>145974</v>
          </cell>
          <cell r="G554">
            <v>108302</v>
          </cell>
          <cell r="H554">
            <v>119072</v>
          </cell>
          <cell r="I554">
            <v>14154</v>
          </cell>
          <cell r="J554">
            <v>10938</v>
          </cell>
          <cell r="K554">
            <v>0</v>
          </cell>
          <cell r="L554">
            <v>0</v>
          </cell>
          <cell r="M554">
            <v>6869</v>
          </cell>
          <cell r="N554">
            <v>6190</v>
          </cell>
          <cell r="O554">
            <v>6989</v>
          </cell>
          <cell r="P554">
            <v>8502</v>
          </cell>
          <cell r="Q554">
            <v>201464</v>
          </cell>
          <cell r="R554">
            <v>223125</v>
          </cell>
          <cell r="S554">
            <v>130904</v>
          </cell>
          <cell r="T554">
            <v>134476</v>
          </cell>
          <cell r="U554">
            <v>4483</v>
          </cell>
          <cell r="V554">
            <v>7443</v>
          </cell>
          <cell r="W554">
            <v>3848</v>
          </cell>
          <cell r="X554">
            <v>6350</v>
          </cell>
          <cell r="Y554">
            <v>0</v>
          </cell>
          <cell r="Z554">
            <v>0</v>
          </cell>
          <cell r="AA554">
            <v>332</v>
          </cell>
          <cell r="AB554">
            <v>496</v>
          </cell>
          <cell r="AC554">
            <v>1410</v>
          </cell>
          <cell r="AD554">
            <v>2358</v>
          </cell>
          <cell r="AE554">
            <v>278</v>
          </cell>
          <cell r="AF554">
            <v>0</v>
          </cell>
          <cell r="AG554">
            <v>28</v>
          </cell>
          <cell r="AH554">
            <v>2</v>
          </cell>
          <cell r="AI554" t="str">
            <v/>
          </cell>
          <cell r="AJ554">
            <v>0</v>
          </cell>
          <cell r="AK554" t="str">
            <v/>
          </cell>
          <cell r="AL554">
            <v>0</v>
          </cell>
          <cell r="AM554">
            <v>3</v>
          </cell>
          <cell r="AN554">
            <v>0</v>
          </cell>
          <cell r="AO554" t="str">
            <v/>
          </cell>
          <cell r="AP554">
            <v>0</v>
          </cell>
          <cell r="AQ554" t="str">
            <v/>
          </cell>
          <cell r="AR554">
            <v>0</v>
          </cell>
          <cell r="AS554" t="str">
            <v/>
          </cell>
          <cell r="AT554">
            <v>0</v>
          </cell>
          <cell r="AU554" t="str">
            <v/>
          </cell>
          <cell r="AV554">
            <v>0</v>
          </cell>
          <cell r="AW554">
            <v>-1409</v>
          </cell>
          <cell r="AX554">
            <v>-1764</v>
          </cell>
          <cell r="AY554">
            <v>8</v>
          </cell>
          <cell r="AZ554">
            <v>325</v>
          </cell>
          <cell r="BA554">
            <v>0</v>
          </cell>
          <cell r="BB554">
            <v>12</v>
          </cell>
          <cell r="BC554">
            <v>-1401</v>
          </cell>
          <cell r="BD554">
            <v>-1451</v>
          </cell>
          <cell r="BE554">
            <v>0</v>
          </cell>
          <cell r="BF554">
            <v>6</v>
          </cell>
          <cell r="BG554">
            <v>93</v>
          </cell>
          <cell r="BH554">
            <v>0</v>
          </cell>
          <cell r="BI554">
            <v>0</v>
          </cell>
          <cell r="BJ554">
            <v>113</v>
          </cell>
          <cell r="BK554" t="str">
            <v>赵士学</v>
          </cell>
          <cell r="BL554" t="str">
            <v>赵士学</v>
          </cell>
          <cell r="BM554" t="str">
            <v>孙晓萌</v>
          </cell>
          <cell r="BN554" t="str">
            <v>87952139</v>
          </cell>
          <cell r="BO554" t="str">
            <v>2025-03-17</v>
          </cell>
        </row>
        <row r="555">
          <cell r="A555" t="str">
            <v>91110000600001170N</v>
          </cell>
          <cell r="B555" t="str">
            <v>北京雪莲羊绒有限公司</v>
          </cell>
          <cell r="C555" t="str">
            <v>2025</v>
          </cell>
          <cell r="D555" t="str">
            <v>2</v>
          </cell>
          <cell r="E555">
            <v>200981</v>
          </cell>
          <cell r="F555">
            <v>283587</v>
          </cell>
          <cell r="G555">
            <v>116096</v>
          </cell>
          <cell r="H555">
            <v>99195</v>
          </cell>
          <cell r="I555">
            <v>7318</v>
          </cell>
          <cell r="J555">
            <v>78895</v>
          </cell>
          <cell r="K555">
            <v>3828</v>
          </cell>
          <cell r="L555">
            <v>62678</v>
          </cell>
          <cell r="M555">
            <v>10113</v>
          </cell>
          <cell r="N555">
            <v>49</v>
          </cell>
          <cell r="O555">
            <v>121283</v>
          </cell>
          <cell r="P555">
            <v>5018</v>
          </cell>
          <cell r="Q555">
            <v>242442</v>
          </cell>
          <cell r="R555">
            <v>387274</v>
          </cell>
          <cell r="S555">
            <v>139954</v>
          </cell>
          <cell r="T555">
            <v>333215</v>
          </cell>
          <cell r="U555">
            <v>891</v>
          </cell>
          <cell r="V555">
            <v>903</v>
          </cell>
          <cell r="W555">
            <v>729</v>
          </cell>
          <cell r="X555">
            <v>867</v>
          </cell>
          <cell r="Y555">
            <v>7</v>
          </cell>
          <cell r="Z555">
            <v>9</v>
          </cell>
          <cell r="AA555">
            <v>1117</v>
          </cell>
          <cell r="AB555">
            <v>317</v>
          </cell>
          <cell r="AC555">
            <v>1993</v>
          </cell>
          <cell r="AD555">
            <v>1821</v>
          </cell>
          <cell r="AE555">
            <v>394</v>
          </cell>
          <cell r="AF555">
            <v>61</v>
          </cell>
          <cell r="AG555">
            <v>252</v>
          </cell>
          <cell r="AH555">
            <v>1054</v>
          </cell>
          <cell r="AI555" t="str">
            <v/>
          </cell>
          <cell r="AJ555">
            <v>0</v>
          </cell>
          <cell r="AK555" t="str">
            <v/>
          </cell>
          <cell r="AL555">
            <v>0</v>
          </cell>
          <cell r="AM555" t="str">
            <v/>
          </cell>
          <cell r="AN555">
            <v>0</v>
          </cell>
          <cell r="AO555" t="str">
            <v/>
          </cell>
          <cell r="AP555">
            <v>0</v>
          </cell>
          <cell r="AQ555" t="str">
            <v/>
          </cell>
          <cell r="AR555">
            <v>0</v>
          </cell>
          <cell r="AS555" t="str">
            <v/>
          </cell>
          <cell r="AT555">
            <v>0</v>
          </cell>
          <cell r="AU555" t="str">
            <v/>
          </cell>
          <cell r="AV555">
            <v>0</v>
          </cell>
          <cell r="AW555">
            <v>-3601</v>
          </cell>
          <cell r="AX555">
            <v>-3226</v>
          </cell>
          <cell r="AY555" t="str">
            <v/>
          </cell>
          <cell r="AZ555">
            <v>0</v>
          </cell>
          <cell r="BA555" t="str">
            <v/>
          </cell>
          <cell r="BB555">
            <v>37</v>
          </cell>
          <cell r="BC555">
            <v>-3601</v>
          </cell>
          <cell r="BD555">
            <v>-3263</v>
          </cell>
          <cell r="BE555">
            <v>66</v>
          </cell>
          <cell r="BF555">
            <v>70</v>
          </cell>
          <cell r="BG555">
            <v>107</v>
          </cell>
          <cell r="BH555" t="str">
            <v/>
          </cell>
          <cell r="BI555">
            <v>0</v>
          </cell>
          <cell r="BJ555">
            <v>89</v>
          </cell>
          <cell r="BK555" t="str">
            <v>徐卓</v>
          </cell>
          <cell r="BL555" t="str">
            <v>王景松</v>
          </cell>
          <cell r="BM555" t="str">
            <v>王骁栋</v>
          </cell>
          <cell r="BN555" t="str">
            <v>13911269763</v>
          </cell>
          <cell r="BO555" t="str">
            <v>2025-03-12</v>
          </cell>
        </row>
        <row r="556">
          <cell r="A556" t="str">
            <v>91110302765505908J</v>
          </cell>
          <cell r="B556" t="str">
            <v>华润华光（北京）热电有限公司</v>
          </cell>
          <cell r="C556" t="str">
            <v>2025</v>
          </cell>
          <cell r="D556" t="str">
            <v>2</v>
          </cell>
          <cell r="E556">
            <v>299485</v>
          </cell>
          <cell r="F556">
            <v>316238</v>
          </cell>
          <cell r="G556">
            <v>81099</v>
          </cell>
          <cell r="H556">
            <v>80435</v>
          </cell>
          <cell r="I556">
            <v>750</v>
          </cell>
          <cell r="J556">
            <v>1133</v>
          </cell>
          <cell r="K556">
            <v>0</v>
          </cell>
          <cell r="L556">
            <v>0</v>
          </cell>
          <cell r="M556">
            <v>700479</v>
          </cell>
          <cell r="N556">
            <v>750</v>
          </cell>
          <cell r="O556">
            <v>676099</v>
          </cell>
          <cell r="P556">
            <v>1133</v>
          </cell>
          <cell r="Q556">
            <v>386248</v>
          </cell>
          <cell r="R556">
            <v>394149</v>
          </cell>
          <cell r="S556">
            <v>75340</v>
          </cell>
          <cell r="T556">
            <v>85554</v>
          </cell>
          <cell r="U556">
            <v>119235</v>
          </cell>
          <cell r="V556">
            <v>129860</v>
          </cell>
          <cell r="W556">
            <v>106450</v>
          </cell>
          <cell r="X556">
            <v>117744</v>
          </cell>
          <cell r="Y556">
            <v>978</v>
          </cell>
          <cell r="Z556">
            <v>1354</v>
          </cell>
          <cell r="AA556">
            <v>0</v>
          </cell>
          <cell r="AB556">
            <v>0</v>
          </cell>
          <cell r="AC556">
            <v>3153</v>
          </cell>
          <cell r="AD556">
            <v>2289</v>
          </cell>
          <cell r="AE556">
            <v>0</v>
          </cell>
          <cell r="AF556">
            <v>0</v>
          </cell>
          <cell r="AG556">
            <v>5</v>
          </cell>
          <cell r="AH556">
            <v>3</v>
          </cell>
          <cell r="AI556">
            <v>469</v>
          </cell>
          <cell r="AJ556">
            <v>0</v>
          </cell>
          <cell r="AK556">
            <v>0</v>
          </cell>
          <cell r="AL556">
            <v>0</v>
          </cell>
          <cell r="AM556">
            <v>19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4</v>
          </cell>
          <cell r="AV556">
            <v>0</v>
          </cell>
          <cell r="AW556">
            <v>9142</v>
          </cell>
          <cell r="AX556">
            <v>8471</v>
          </cell>
          <cell r="AY556">
            <v>0</v>
          </cell>
          <cell r="AZ556">
            <v>0</v>
          </cell>
          <cell r="BA556">
            <v>469</v>
          </cell>
          <cell r="BB556">
            <v>0</v>
          </cell>
          <cell r="BC556">
            <v>8673</v>
          </cell>
          <cell r="BD556">
            <v>8471</v>
          </cell>
          <cell r="BE556">
            <v>6699</v>
          </cell>
          <cell r="BF556">
            <v>7445</v>
          </cell>
          <cell r="BG556">
            <v>88</v>
          </cell>
          <cell r="BH556">
            <v>2168</v>
          </cell>
          <cell r="BI556">
            <v>2117</v>
          </cell>
          <cell r="BJ556">
            <v>86</v>
          </cell>
          <cell r="BK556" t="str">
            <v>杨云乾</v>
          </cell>
          <cell r="BL556" t="str">
            <v>吕俊岭</v>
          </cell>
          <cell r="BM556" t="str">
            <v>陈永成</v>
          </cell>
          <cell r="BN556" t="str">
            <v>13716592556</v>
          </cell>
          <cell r="BO556" t="str">
            <v>2025-03-12</v>
          </cell>
        </row>
        <row r="557">
          <cell r="A557" t="str">
            <v>911101157667548264</v>
          </cell>
          <cell r="B557" t="str">
            <v>倍杰特集团股份有限公司</v>
          </cell>
          <cell r="C557" t="str">
            <v>2025</v>
          </cell>
          <cell r="D557" t="str">
            <v>2</v>
          </cell>
          <cell r="E557">
            <v>507656</v>
          </cell>
          <cell r="F557">
            <v>1643509</v>
          </cell>
          <cell r="G557">
            <v>277201</v>
          </cell>
          <cell r="H557">
            <v>582195</v>
          </cell>
          <cell r="I557">
            <v>230455</v>
          </cell>
          <cell r="J557">
            <v>262569</v>
          </cell>
          <cell r="K557">
            <v>1631</v>
          </cell>
          <cell r="L557">
            <v>1425</v>
          </cell>
          <cell r="M557">
            <v>95193</v>
          </cell>
          <cell r="N557">
            <v>1309</v>
          </cell>
          <cell r="O557">
            <v>95179</v>
          </cell>
          <cell r="P557">
            <v>2803</v>
          </cell>
          <cell r="Q557">
            <v>2097687</v>
          </cell>
          <cell r="R557">
            <v>2473110</v>
          </cell>
          <cell r="S557">
            <v>775260</v>
          </cell>
          <cell r="T557">
            <v>1086024</v>
          </cell>
          <cell r="U557">
            <v>4914</v>
          </cell>
          <cell r="V557">
            <v>24519</v>
          </cell>
          <cell r="W557">
            <v>10111</v>
          </cell>
          <cell r="X557">
            <v>22962</v>
          </cell>
          <cell r="Y557">
            <v>23</v>
          </cell>
          <cell r="Z557">
            <v>121</v>
          </cell>
          <cell r="AA557">
            <v>894</v>
          </cell>
          <cell r="AB557">
            <v>5322</v>
          </cell>
          <cell r="AC557">
            <v>3395</v>
          </cell>
          <cell r="AD557">
            <v>3465</v>
          </cell>
          <cell r="AE557">
            <v>7687</v>
          </cell>
          <cell r="AF557">
            <v>2627</v>
          </cell>
          <cell r="AG557">
            <v>30</v>
          </cell>
          <cell r="AH557">
            <v>169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1637</v>
          </cell>
          <cell r="AN557">
            <v>797</v>
          </cell>
          <cell r="AO557">
            <v>726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-14864</v>
          </cell>
          <cell r="AX557">
            <v>-9356</v>
          </cell>
          <cell r="AY557">
            <v>0</v>
          </cell>
          <cell r="AZ557">
            <v>0</v>
          </cell>
          <cell r="BA557">
            <v>20</v>
          </cell>
          <cell r="BB557">
            <v>0</v>
          </cell>
          <cell r="BC557">
            <v>-14885</v>
          </cell>
          <cell r="BD557">
            <v>-9356</v>
          </cell>
          <cell r="BE557">
            <v>12</v>
          </cell>
          <cell r="BF557">
            <v>75</v>
          </cell>
          <cell r="BG557">
            <v>195</v>
          </cell>
          <cell r="BH557">
            <v>0</v>
          </cell>
          <cell r="BI557">
            <v>35</v>
          </cell>
          <cell r="BJ557">
            <v>212</v>
          </cell>
          <cell r="BK557" t="str">
            <v>权秋红</v>
          </cell>
          <cell r="BL557" t="str">
            <v>刘睿</v>
          </cell>
          <cell r="BM557" t="str">
            <v>刘睿</v>
          </cell>
          <cell r="BN557" t="str">
            <v>13641284707</v>
          </cell>
          <cell r="BO557" t="str">
            <v>2025-03-12</v>
          </cell>
        </row>
        <row r="558">
          <cell r="A558" t="str">
            <v>91110115721497969W</v>
          </cell>
          <cell r="B558" t="str">
            <v>北京兰天方圆铝塑门窗有限公司</v>
          </cell>
          <cell r="C558" t="str">
            <v>2025</v>
          </cell>
          <cell r="D558" t="str">
            <v>2</v>
          </cell>
          <cell r="E558">
            <v>148568</v>
          </cell>
          <cell r="F558">
            <v>142708</v>
          </cell>
          <cell r="G558">
            <v>36144</v>
          </cell>
          <cell r="H558">
            <v>33874</v>
          </cell>
          <cell r="I558">
            <v>49841</v>
          </cell>
          <cell r="J558">
            <v>49465</v>
          </cell>
          <cell r="K558">
            <v>42864</v>
          </cell>
          <cell r="L558">
            <v>43973</v>
          </cell>
          <cell r="M558">
            <v>24363</v>
          </cell>
          <cell r="N558">
            <v>1087</v>
          </cell>
          <cell r="O558">
            <v>22360</v>
          </cell>
          <cell r="P558">
            <v>1055</v>
          </cell>
          <cell r="Q558">
            <v>169661</v>
          </cell>
          <cell r="R558">
            <v>162444</v>
          </cell>
          <cell r="S558">
            <v>93470</v>
          </cell>
          <cell r="T558">
            <v>86915</v>
          </cell>
          <cell r="U558">
            <v>14708</v>
          </cell>
          <cell r="V558">
            <v>9890</v>
          </cell>
          <cell r="W558">
            <v>12728</v>
          </cell>
          <cell r="X558">
            <v>8322</v>
          </cell>
          <cell r="Y558">
            <v>27</v>
          </cell>
          <cell r="Z558">
            <v>39</v>
          </cell>
          <cell r="AA558">
            <v>733</v>
          </cell>
          <cell r="AB558">
            <v>561</v>
          </cell>
          <cell r="AC558">
            <v>975</v>
          </cell>
          <cell r="AD558">
            <v>821</v>
          </cell>
          <cell r="AE558">
            <v>285</v>
          </cell>
          <cell r="AF558">
            <v>210</v>
          </cell>
          <cell r="AG558">
            <v>160</v>
          </cell>
          <cell r="AH558">
            <v>117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-200</v>
          </cell>
          <cell r="AX558">
            <v>-180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-200</v>
          </cell>
          <cell r="BD558">
            <v>-180</v>
          </cell>
          <cell r="BE558">
            <v>184</v>
          </cell>
          <cell r="BF558">
            <v>321</v>
          </cell>
          <cell r="BG558">
            <v>58</v>
          </cell>
          <cell r="BH558">
            <v>0</v>
          </cell>
          <cell r="BI558">
            <v>0</v>
          </cell>
          <cell r="BJ558">
            <v>64</v>
          </cell>
          <cell r="BK558" t="str">
            <v>刘庆菊</v>
          </cell>
          <cell r="BL558" t="str">
            <v>刘庆多</v>
          </cell>
          <cell r="BM558" t="str">
            <v>李禄全</v>
          </cell>
          <cell r="BN558" t="str">
            <v>01069270028</v>
          </cell>
          <cell r="BO558" t="str">
            <v>2025-03-15</v>
          </cell>
        </row>
        <row r="559">
          <cell r="A559" t="str">
            <v>9111030270000458XM</v>
          </cell>
          <cell r="B559" t="str">
            <v>霍曼（北京）门业有限公司</v>
          </cell>
          <cell r="C559" t="str">
            <v>2025</v>
          </cell>
          <cell r="D559" t="str">
            <v>2</v>
          </cell>
          <cell r="E559">
            <v>143757</v>
          </cell>
          <cell r="F559">
            <v>156411</v>
          </cell>
          <cell r="G559">
            <v>104224</v>
          </cell>
          <cell r="H559">
            <v>80847</v>
          </cell>
          <cell r="I559">
            <v>23791</v>
          </cell>
          <cell r="J559">
            <v>24343</v>
          </cell>
          <cell r="K559">
            <v>79</v>
          </cell>
          <cell r="L559">
            <v>369</v>
          </cell>
          <cell r="M559">
            <v>178160</v>
          </cell>
          <cell r="N559">
            <v>23569</v>
          </cell>
          <cell r="O559">
            <v>174604</v>
          </cell>
          <cell r="P559">
            <v>23722</v>
          </cell>
          <cell r="Q559">
            <v>196607</v>
          </cell>
          <cell r="R559">
            <v>210117</v>
          </cell>
          <cell r="S559">
            <v>5655</v>
          </cell>
          <cell r="T559">
            <v>6309</v>
          </cell>
          <cell r="U559">
            <v>10427</v>
          </cell>
          <cell r="V559">
            <v>6679</v>
          </cell>
          <cell r="W559">
            <v>9079</v>
          </cell>
          <cell r="X559">
            <v>7367</v>
          </cell>
          <cell r="Y559" t="str">
            <v/>
          </cell>
          <cell r="Z559">
            <v>0</v>
          </cell>
          <cell r="AA559">
            <v>0</v>
          </cell>
          <cell r="AB559">
            <v>36</v>
          </cell>
          <cell r="AC559">
            <v>2943</v>
          </cell>
          <cell r="AD559">
            <v>3222</v>
          </cell>
          <cell r="AE559" t="str">
            <v/>
          </cell>
          <cell r="AF559">
            <v>0</v>
          </cell>
          <cell r="AG559">
            <v>5</v>
          </cell>
          <cell r="AH559">
            <v>-71</v>
          </cell>
          <cell r="AI559" t="str">
            <v/>
          </cell>
          <cell r="AJ559">
            <v>0</v>
          </cell>
          <cell r="AK559" t="str">
            <v/>
          </cell>
          <cell r="AL559">
            <v>0</v>
          </cell>
          <cell r="AM559" t="str">
            <v/>
          </cell>
          <cell r="AN559">
            <v>0</v>
          </cell>
          <cell r="AO559" t="str">
            <v/>
          </cell>
          <cell r="AP559">
            <v>0</v>
          </cell>
          <cell r="AQ559" t="str">
            <v/>
          </cell>
          <cell r="AR559">
            <v>0</v>
          </cell>
          <cell r="AS559" t="str">
            <v/>
          </cell>
          <cell r="AT559">
            <v>0</v>
          </cell>
          <cell r="AU559" t="str">
            <v/>
          </cell>
          <cell r="AV559">
            <v>0</v>
          </cell>
          <cell r="AW559">
            <v>-1601</v>
          </cell>
          <cell r="AX559">
            <v>-3876</v>
          </cell>
          <cell r="AY559">
            <v>36</v>
          </cell>
          <cell r="AZ559">
            <v>58</v>
          </cell>
          <cell r="BA559">
            <v>95</v>
          </cell>
          <cell r="BB559">
            <v>6</v>
          </cell>
          <cell r="BC559">
            <v>-1661</v>
          </cell>
          <cell r="BD559">
            <v>-3823</v>
          </cell>
          <cell r="BE559">
            <v>77</v>
          </cell>
          <cell r="BF559">
            <v>83</v>
          </cell>
          <cell r="BG559">
            <v>99</v>
          </cell>
          <cell r="BH559" t="str">
            <v/>
          </cell>
          <cell r="BI559">
            <v>0</v>
          </cell>
          <cell r="BJ559">
            <v>142</v>
          </cell>
          <cell r="BK559" t="str">
            <v>倪普</v>
          </cell>
          <cell r="BL559" t="str">
            <v>曹晓明</v>
          </cell>
          <cell r="BM559" t="str">
            <v>李晓鑫</v>
          </cell>
          <cell r="BN559" t="str">
            <v>87223495</v>
          </cell>
          <cell r="BO559" t="str">
            <v>2025-03-14</v>
          </cell>
        </row>
        <row r="560">
          <cell r="A560" t="str">
            <v>91110302778642581Y</v>
          </cell>
          <cell r="B560" t="str">
            <v>北京爱普益生物科技有限公司</v>
          </cell>
          <cell r="C560" t="str">
            <v>2025</v>
          </cell>
          <cell r="D560" t="str">
            <v>2</v>
          </cell>
          <cell r="E560">
            <v>111946</v>
          </cell>
          <cell r="F560">
            <v>102008</v>
          </cell>
          <cell r="G560">
            <v>14337</v>
          </cell>
          <cell r="H560">
            <v>18893</v>
          </cell>
          <cell r="I560">
            <v>4221</v>
          </cell>
          <cell r="J560">
            <v>4506</v>
          </cell>
          <cell r="K560">
            <v>1</v>
          </cell>
          <cell r="L560">
            <v>4</v>
          </cell>
          <cell r="M560">
            <v>58455</v>
          </cell>
          <cell r="N560">
            <v>2755</v>
          </cell>
          <cell r="O560">
            <v>71294</v>
          </cell>
          <cell r="P560">
            <v>3372</v>
          </cell>
          <cell r="Q560">
            <v>219769</v>
          </cell>
          <cell r="R560">
            <v>215331</v>
          </cell>
          <cell r="S560">
            <v>15780</v>
          </cell>
          <cell r="T560">
            <v>18412</v>
          </cell>
          <cell r="U560">
            <v>4456</v>
          </cell>
          <cell r="V560">
            <v>5345</v>
          </cell>
          <cell r="W560">
            <v>1867</v>
          </cell>
          <cell r="X560">
            <v>2044</v>
          </cell>
          <cell r="Y560">
            <v>23</v>
          </cell>
          <cell r="Z560">
            <v>32</v>
          </cell>
          <cell r="AA560">
            <v>196</v>
          </cell>
          <cell r="AB560">
            <v>430</v>
          </cell>
          <cell r="AC560">
            <v>268</v>
          </cell>
          <cell r="AD560">
            <v>389</v>
          </cell>
          <cell r="AE560">
            <v>306</v>
          </cell>
          <cell r="AF560">
            <v>354</v>
          </cell>
          <cell r="AG560" t="str">
            <v/>
          </cell>
          <cell r="AH560">
            <v>-326</v>
          </cell>
          <cell r="AI560" t="str">
            <v/>
          </cell>
          <cell r="AJ560">
            <v>0</v>
          </cell>
          <cell r="AK560">
            <v>-24</v>
          </cell>
          <cell r="AL560">
            <v>-13</v>
          </cell>
          <cell r="AM560" t="str">
            <v/>
          </cell>
          <cell r="AN560">
            <v>0</v>
          </cell>
          <cell r="AO560" t="str">
            <v/>
          </cell>
          <cell r="AP560">
            <v>0</v>
          </cell>
          <cell r="AQ560" t="str">
            <v/>
          </cell>
          <cell r="AR560">
            <v>0</v>
          </cell>
          <cell r="AS560" t="str">
            <v/>
          </cell>
          <cell r="AT560">
            <v>0</v>
          </cell>
          <cell r="AU560">
            <v>-9</v>
          </cell>
          <cell r="AV560">
            <v>-250</v>
          </cell>
          <cell r="AW560">
            <v>1764</v>
          </cell>
          <cell r="AX560">
            <v>2160</v>
          </cell>
          <cell r="AY560" t="str">
            <v/>
          </cell>
          <cell r="AZ560">
            <v>3</v>
          </cell>
          <cell r="BA560" t="str">
            <v/>
          </cell>
          <cell r="BB560">
            <v>0</v>
          </cell>
          <cell r="BC560">
            <v>1764</v>
          </cell>
          <cell r="BD560">
            <v>2163</v>
          </cell>
          <cell r="BE560">
            <v>159</v>
          </cell>
          <cell r="BF560">
            <v>233</v>
          </cell>
          <cell r="BG560">
            <v>11</v>
          </cell>
          <cell r="BH560">
            <v>441</v>
          </cell>
          <cell r="BI560">
            <v>293</v>
          </cell>
          <cell r="BJ560">
            <v>19</v>
          </cell>
          <cell r="BK560" t="str">
            <v>杨永森</v>
          </cell>
          <cell r="BL560" t="str">
            <v>马聪颖</v>
          </cell>
          <cell r="BM560" t="str">
            <v>顾聪磊</v>
          </cell>
          <cell r="BN560" t="str">
            <v>15011386151</v>
          </cell>
          <cell r="BO560" t="str">
            <v>2025-03-14</v>
          </cell>
        </row>
        <row r="561">
          <cell r="A561" t="str">
            <v>911103027889876988</v>
          </cell>
          <cell r="B561" t="str">
            <v>北京常春汽车零部件有限公司</v>
          </cell>
          <cell r="C561" t="str">
            <v>2025</v>
          </cell>
          <cell r="D561" t="str">
            <v>2</v>
          </cell>
          <cell r="E561">
            <v>48176</v>
          </cell>
          <cell r="F561">
            <v>66852</v>
          </cell>
          <cell r="G561">
            <v>8404</v>
          </cell>
          <cell r="H561">
            <v>19776</v>
          </cell>
          <cell r="I561">
            <v>2378</v>
          </cell>
          <cell r="J561">
            <v>2829</v>
          </cell>
          <cell r="K561">
            <v>518</v>
          </cell>
          <cell r="L561">
            <v>744</v>
          </cell>
          <cell r="M561">
            <v>93694</v>
          </cell>
          <cell r="N561">
            <v>1860</v>
          </cell>
          <cell r="O561">
            <v>102708</v>
          </cell>
          <cell r="P561">
            <v>2085</v>
          </cell>
          <cell r="Q561">
            <v>250127</v>
          </cell>
          <cell r="R561">
            <v>275914</v>
          </cell>
          <cell r="S561">
            <v>7421</v>
          </cell>
          <cell r="T561">
            <v>34248</v>
          </cell>
          <cell r="U561">
            <v>5748</v>
          </cell>
          <cell r="V561">
            <v>9500</v>
          </cell>
          <cell r="W561">
            <v>5370</v>
          </cell>
          <cell r="X561">
            <v>8471</v>
          </cell>
          <cell r="Y561">
            <v>153</v>
          </cell>
          <cell r="Z561">
            <v>188</v>
          </cell>
          <cell r="AA561">
            <v>13</v>
          </cell>
          <cell r="AB561">
            <v>98</v>
          </cell>
          <cell r="AC561">
            <v>614</v>
          </cell>
          <cell r="AD561">
            <v>964</v>
          </cell>
          <cell r="AE561" t="str">
            <v/>
          </cell>
          <cell r="AF561">
            <v>24</v>
          </cell>
          <cell r="AG561">
            <v>1</v>
          </cell>
          <cell r="AH561">
            <v>1</v>
          </cell>
          <cell r="AI561" t="str">
            <v/>
          </cell>
          <cell r="AJ561">
            <v>0</v>
          </cell>
          <cell r="AK561" t="str">
            <v/>
          </cell>
          <cell r="AL561">
            <v>0</v>
          </cell>
          <cell r="AM561">
            <v>1</v>
          </cell>
          <cell r="AN561">
            <v>0</v>
          </cell>
          <cell r="AO561" t="str">
            <v/>
          </cell>
          <cell r="AP561">
            <v>0</v>
          </cell>
          <cell r="AQ561" t="str">
            <v/>
          </cell>
          <cell r="AR561">
            <v>0</v>
          </cell>
          <cell r="AS561" t="str">
            <v/>
          </cell>
          <cell r="AT561">
            <v>0</v>
          </cell>
          <cell r="AU561" t="str">
            <v/>
          </cell>
          <cell r="AV561">
            <v>0</v>
          </cell>
          <cell r="AW561">
            <v>-403</v>
          </cell>
          <cell r="AX561">
            <v>-246</v>
          </cell>
          <cell r="AY561">
            <v>450</v>
          </cell>
          <cell r="AZ561">
            <v>0</v>
          </cell>
          <cell r="BA561" t="str">
            <v/>
          </cell>
          <cell r="BB561">
            <v>0</v>
          </cell>
          <cell r="BC561">
            <v>48</v>
          </cell>
          <cell r="BD561">
            <v>-246</v>
          </cell>
          <cell r="BE561">
            <v>180</v>
          </cell>
          <cell r="BF561">
            <v>442</v>
          </cell>
          <cell r="BG561">
            <v>75</v>
          </cell>
          <cell r="BH561">
            <v>12</v>
          </cell>
          <cell r="BI561">
            <v>0</v>
          </cell>
          <cell r="BJ561">
            <v>95</v>
          </cell>
          <cell r="BK561" t="str">
            <v>张斌</v>
          </cell>
          <cell r="BL561" t="str">
            <v>李媛媛</v>
          </cell>
          <cell r="BM561" t="str">
            <v>赵丽琴</v>
          </cell>
          <cell r="BN561" t="str">
            <v>56916931</v>
          </cell>
          <cell r="BO561" t="str">
            <v>2025-03-17</v>
          </cell>
        </row>
        <row r="562">
          <cell r="A562" t="str">
            <v>911103026000282936</v>
          </cell>
          <cell r="B562" t="str">
            <v>北京兆维自服装备技术有限公司</v>
          </cell>
          <cell r="C562" t="str">
            <v>2025</v>
          </cell>
          <cell r="D562" t="str">
            <v>2</v>
          </cell>
          <cell r="E562">
            <v>177036</v>
          </cell>
          <cell r="F562">
            <v>167889</v>
          </cell>
          <cell r="G562">
            <v>57619</v>
          </cell>
          <cell r="H562">
            <v>67348</v>
          </cell>
          <cell r="I562">
            <v>59642</v>
          </cell>
          <cell r="J562">
            <v>48194</v>
          </cell>
          <cell r="K562">
            <v>742</v>
          </cell>
          <cell r="L562">
            <v>283</v>
          </cell>
          <cell r="M562">
            <v>25701</v>
          </cell>
          <cell r="N562">
            <v>3572</v>
          </cell>
          <cell r="O562">
            <v>26870</v>
          </cell>
          <cell r="P562">
            <v>4789</v>
          </cell>
          <cell r="Q562">
            <v>198956</v>
          </cell>
          <cell r="R562">
            <v>191039</v>
          </cell>
          <cell r="S562">
            <v>67695</v>
          </cell>
          <cell r="T562">
            <v>59436</v>
          </cell>
          <cell r="U562">
            <v>3053</v>
          </cell>
          <cell r="V562">
            <v>10416</v>
          </cell>
          <cell r="W562">
            <v>1242</v>
          </cell>
          <cell r="X562">
            <v>6654</v>
          </cell>
          <cell r="Y562">
            <v>13</v>
          </cell>
          <cell r="Z562">
            <v>98</v>
          </cell>
          <cell r="AA562">
            <v>803</v>
          </cell>
          <cell r="AB562">
            <v>579</v>
          </cell>
          <cell r="AC562">
            <v>620</v>
          </cell>
          <cell r="AD562">
            <v>1624</v>
          </cell>
          <cell r="AE562">
            <v>770</v>
          </cell>
          <cell r="AF562">
            <v>1363</v>
          </cell>
          <cell r="AG562" t="str">
            <v/>
          </cell>
          <cell r="AH562">
            <v>-321</v>
          </cell>
          <cell r="AI562" t="str">
            <v/>
          </cell>
          <cell r="AJ562">
            <v>0</v>
          </cell>
          <cell r="AK562" t="str">
            <v/>
          </cell>
          <cell r="AL562">
            <v>1</v>
          </cell>
          <cell r="AM562" t="str">
            <v/>
          </cell>
          <cell r="AN562">
            <v>3</v>
          </cell>
          <cell r="AO562" t="str">
            <v/>
          </cell>
          <cell r="AP562">
            <v>0</v>
          </cell>
          <cell r="AQ562" t="str">
            <v/>
          </cell>
          <cell r="AR562">
            <v>0</v>
          </cell>
          <cell r="AS562" t="str">
            <v/>
          </cell>
          <cell r="AT562">
            <v>0</v>
          </cell>
          <cell r="AU562" t="str">
            <v/>
          </cell>
          <cell r="AV562">
            <v>0</v>
          </cell>
          <cell r="AW562">
            <v>-394</v>
          </cell>
          <cell r="AX562">
            <v>423</v>
          </cell>
          <cell r="AY562" t="str">
            <v/>
          </cell>
          <cell r="AZ562">
            <v>0</v>
          </cell>
          <cell r="BA562" t="str">
            <v/>
          </cell>
          <cell r="BB562">
            <v>0</v>
          </cell>
          <cell r="BC562">
            <v>-394</v>
          </cell>
          <cell r="BD562">
            <v>423</v>
          </cell>
          <cell r="BE562" t="str">
            <v/>
          </cell>
          <cell r="BF562">
            <v>3058</v>
          </cell>
          <cell r="BG562">
            <v>62</v>
          </cell>
          <cell r="BH562" t="str">
            <v/>
          </cell>
          <cell r="BI562">
            <v>0</v>
          </cell>
          <cell r="BJ562">
            <v>70</v>
          </cell>
          <cell r="BK562" t="str">
            <v>李剑平</v>
          </cell>
          <cell r="BL562" t="str">
            <v>朱纪亭</v>
          </cell>
          <cell r="BM562" t="str">
            <v>张妍</v>
          </cell>
          <cell r="BN562" t="str">
            <v>13194618368</v>
          </cell>
          <cell r="BO562" t="str">
            <v>2025-03-18</v>
          </cell>
        </row>
        <row r="563">
          <cell r="A563" t="str">
            <v>911103027002289890</v>
          </cell>
          <cell r="B563" t="str">
            <v>北京章光101科技股份有限公司</v>
          </cell>
          <cell r="C563" t="str">
            <v>2025</v>
          </cell>
          <cell r="D563" t="str">
            <v>2</v>
          </cell>
          <cell r="E563">
            <v>70328</v>
          </cell>
          <cell r="F563">
            <v>85683</v>
          </cell>
          <cell r="G563">
            <v>10722</v>
          </cell>
          <cell r="H563">
            <v>23498</v>
          </cell>
          <cell r="I563">
            <v>13953</v>
          </cell>
          <cell r="J563">
            <v>15719</v>
          </cell>
          <cell r="K563">
            <v>9476</v>
          </cell>
          <cell r="L563">
            <v>11184</v>
          </cell>
          <cell r="M563">
            <v>66788</v>
          </cell>
          <cell r="N563">
            <v>4477</v>
          </cell>
          <cell r="O563">
            <v>62779</v>
          </cell>
          <cell r="P563">
            <v>4535</v>
          </cell>
          <cell r="Q563">
            <v>185575</v>
          </cell>
          <cell r="R563">
            <v>185607</v>
          </cell>
          <cell r="S563">
            <v>16595</v>
          </cell>
          <cell r="T563">
            <v>35515</v>
          </cell>
          <cell r="U563">
            <v>15577</v>
          </cell>
          <cell r="V563">
            <v>16408</v>
          </cell>
          <cell r="W563">
            <v>6107</v>
          </cell>
          <cell r="X563">
            <v>6486</v>
          </cell>
          <cell r="Y563">
            <v>176</v>
          </cell>
          <cell r="Z563">
            <v>46</v>
          </cell>
          <cell r="AA563">
            <v>7342</v>
          </cell>
          <cell r="AB563">
            <v>8971</v>
          </cell>
          <cell r="AC563">
            <v>3672</v>
          </cell>
          <cell r="AD563">
            <v>3415</v>
          </cell>
          <cell r="AE563">
            <v>846</v>
          </cell>
          <cell r="AF563">
            <v>1284</v>
          </cell>
          <cell r="AG563">
            <v>11</v>
          </cell>
          <cell r="AH563">
            <v>0</v>
          </cell>
          <cell r="AI563">
            <v>0</v>
          </cell>
          <cell r="AJ563">
            <v>0</v>
          </cell>
          <cell r="AK563" t="str">
            <v/>
          </cell>
          <cell r="AL563">
            <v>0</v>
          </cell>
          <cell r="AM563">
            <v>9</v>
          </cell>
          <cell r="AN563">
            <v>442</v>
          </cell>
          <cell r="AO563">
            <v>60</v>
          </cell>
          <cell r="AP563">
            <v>93</v>
          </cell>
          <cell r="AQ563" t="str">
            <v/>
          </cell>
          <cell r="AR563">
            <v>0</v>
          </cell>
          <cell r="AS563" t="str">
            <v/>
          </cell>
          <cell r="AT563">
            <v>0</v>
          </cell>
          <cell r="AU563" t="str">
            <v/>
          </cell>
          <cell r="AV563">
            <v>0</v>
          </cell>
          <cell r="AW563">
            <v>-2509</v>
          </cell>
          <cell r="AX563">
            <v>-3259</v>
          </cell>
          <cell r="AY563">
            <v>5</v>
          </cell>
          <cell r="AZ563">
            <v>18</v>
          </cell>
          <cell r="BA563">
            <v>30</v>
          </cell>
          <cell r="BB563">
            <v>0</v>
          </cell>
          <cell r="BC563">
            <v>-2534</v>
          </cell>
          <cell r="BD563">
            <v>-3241</v>
          </cell>
          <cell r="BE563">
            <v>953</v>
          </cell>
          <cell r="BF563">
            <v>328</v>
          </cell>
          <cell r="BG563">
            <v>174</v>
          </cell>
          <cell r="BH563">
            <v>0</v>
          </cell>
          <cell r="BI563">
            <v>0</v>
          </cell>
          <cell r="BJ563">
            <v>183</v>
          </cell>
          <cell r="BK563" t="str">
            <v>赵章光</v>
          </cell>
          <cell r="BL563" t="str">
            <v>王雪连</v>
          </cell>
          <cell r="BM563" t="str">
            <v>王雪连</v>
          </cell>
          <cell r="BN563" t="str">
            <v>15010251125</v>
          </cell>
          <cell r="BO563" t="str">
            <v>2025-03-12</v>
          </cell>
        </row>
        <row r="564">
          <cell r="A564" t="str">
            <v>91110302671702572X</v>
          </cell>
          <cell r="B564" t="str">
            <v>北京先瑞达医疗科技有限公司</v>
          </cell>
          <cell r="C564" t="str">
            <v>2025</v>
          </cell>
          <cell r="D564" t="str">
            <v>2</v>
          </cell>
          <cell r="E564">
            <v>618305</v>
          </cell>
          <cell r="F564">
            <v>600669</v>
          </cell>
          <cell r="G564">
            <v>156498</v>
          </cell>
          <cell r="H564">
            <v>174671</v>
          </cell>
          <cell r="I564">
            <v>126936</v>
          </cell>
          <cell r="J564">
            <v>112324</v>
          </cell>
          <cell r="K564">
            <v>67851</v>
          </cell>
          <cell r="L564">
            <v>56278</v>
          </cell>
          <cell r="M564">
            <v>57487</v>
          </cell>
          <cell r="N564">
            <v>59085</v>
          </cell>
          <cell r="O564">
            <v>42740</v>
          </cell>
          <cell r="P564">
            <v>56046</v>
          </cell>
          <cell r="Q564">
            <v>986584</v>
          </cell>
          <cell r="R564">
            <v>928147</v>
          </cell>
          <cell r="S564">
            <v>566074</v>
          </cell>
          <cell r="T564">
            <v>616207</v>
          </cell>
          <cell r="U564">
            <v>52807</v>
          </cell>
          <cell r="V564">
            <v>46610</v>
          </cell>
          <cell r="W564">
            <v>15296</v>
          </cell>
          <cell r="X564">
            <v>13751</v>
          </cell>
          <cell r="Y564">
            <v>175</v>
          </cell>
          <cell r="Z564">
            <v>386</v>
          </cell>
          <cell r="AA564">
            <v>8699</v>
          </cell>
          <cell r="AB564">
            <v>12812</v>
          </cell>
          <cell r="AC564">
            <v>6933</v>
          </cell>
          <cell r="AD564">
            <v>7274</v>
          </cell>
          <cell r="AE564">
            <v>17083</v>
          </cell>
          <cell r="AF564">
            <v>17471</v>
          </cell>
          <cell r="AG564">
            <v>2013</v>
          </cell>
          <cell r="AH564">
            <v>2624</v>
          </cell>
          <cell r="AI564" t="str">
            <v/>
          </cell>
          <cell r="AJ564">
            <v>-4</v>
          </cell>
          <cell r="AK564" t="str">
            <v/>
          </cell>
          <cell r="AL564">
            <v>0</v>
          </cell>
          <cell r="AM564">
            <v>431</v>
          </cell>
          <cell r="AN564">
            <v>127</v>
          </cell>
          <cell r="AO564" t="str">
            <v/>
          </cell>
          <cell r="AP564">
            <v>0</v>
          </cell>
          <cell r="AQ564" t="str">
            <v/>
          </cell>
          <cell r="AR564">
            <v>0</v>
          </cell>
          <cell r="AS564" t="str">
            <v/>
          </cell>
          <cell r="AT564">
            <v>14</v>
          </cell>
          <cell r="AU564" t="str">
            <v/>
          </cell>
          <cell r="AV564">
            <v>551</v>
          </cell>
          <cell r="AW564">
            <v>3038</v>
          </cell>
          <cell r="AX564">
            <v>-7022</v>
          </cell>
          <cell r="AY564">
            <v>3</v>
          </cell>
          <cell r="AZ564">
            <v>5</v>
          </cell>
          <cell r="BA564">
            <v>21</v>
          </cell>
          <cell r="BB564">
            <v>1919</v>
          </cell>
          <cell r="BC564">
            <v>3021</v>
          </cell>
          <cell r="BD564">
            <v>-8936</v>
          </cell>
          <cell r="BE564">
            <v>992</v>
          </cell>
          <cell r="BF564">
            <v>2828</v>
          </cell>
          <cell r="BG564">
            <v>408</v>
          </cell>
          <cell r="BH564" t="str">
            <v/>
          </cell>
          <cell r="BI564">
            <v>0</v>
          </cell>
          <cell r="BJ564">
            <v>431</v>
          </cell>
          <cell r="BK564" t="str">
            <v>李静</v>
          </cell>
          <cell r="BL564" t="str">
            <v>张腊梅</v>
          </cell>
          <cell r="BM564" t="str">
            <v>赵凌燕</v>
          </cell>
          <cell r="BN564" t="str">
            <v>67872107</v>
          </cell>
          <cell r="BO564" t="str">
            <v>2025-03-14</v>
          </cell>
        </row>
        <row r="565">
          <cell r="A565" t="str">
            <v>91110302757703402L</v>
          </cell>
          <cell r="B565" t="str">
            <v>加多宝（中国）饮料有限公司</v>
          </cell>
          <cell r="C565" t="str">
            <v>2025</v>
          </cell>
          <cell r="D565" t="str">
            <v>2</v>
          </cell>
          <cell r="E565">
            <v>328268</v>
          </cell>
          <cell r="F565">
            <v>269774</v>
          </cell>
          <cell r="G565">
            <v>5032</v>
          </cell>
          <cell r="H565">
            <v>2248</v>
          </cell>
          <cell r="I565">
            <v>31973</v>
          </cell>
          <cell r="J565">
            <v>84364</v>
          </cell>
          <cell r="K565">
            <v>9862</v>
          </cell>
          <cell r="L565">
            <v>51976</v>
          </cell>
          <cell r="M565">
            <v>371905</v>
          </cell>
          <cell r="N565">
            <v>17466</v>
          </cell>
          <cell r="O565">
            <v>376114</v>
          </cell>
          <cell r="P565">
            <v>27578</v>
          </cell>
          <cell r="Q565">
            <v>601746</v>
          </cell>
          <cell r="R565">
            <v>556511</v>
          </cell>
          <cell r="S565">
            <v>3219782</v>
          </cell>
          <cell r="T565">
            <v>3196006</v>
          </cell>
          <cell r="U565">
            <v>52278</v>
          </cell>
          <cell r="V565">
            <v>251138</v>
          </cell>
          <cell r="W565">
            <v>37938</v>
          </cell>
          <cell r="X565">
            <v>186536</v>
          </cell>
          <cell r="Y565">
            <v>7</v>
          </cell>
          <cell r="Z565">
            <v>412</v>
          </cell>
          <cell r="AA565">
            <v>4251</v>
          </cell>
          <cell r="AB565">
            <v>10734</v>
          </cell>
          <cell r="AC565">
            <v>6353</v>
          </cell>
          <cell r="AD565">
            <v>6404</v>
          </cell>
          <cell r="AE565" t="str">
            <v/>
          </cell>
          <cell r="AF565">
            <v>0</v>
          </cell>
          <cell r="AG565">
            <v>2</v>
          </cell>
          <cell r="AH565">
            <v>1</v>
          </cell>
          <cell r="AI565" t="str">
            <v/>
          </cell>
          <cell r="AJ565">
            <v>0</v>
          </cell>
          <cell r="AK565" t="str">
            <v/>
          </cell>
          <cell r="AL565">
            <v>0</v>
          </cell>
          <cell r="AM565" t="str">
            <v/>
          </cell>
          <cell r="AN565">
            <v>0</v>
          </cell>
          <cell r="AO565" t="str">
            <v/>
          </cell>
          <cell r="AP565">
            <v>0</v>
          </cell>
          <cell r="AQ565" t="str">
            <v/>
          </cell>
          <cell r="AR565">
            <v>0</v>
          </cell>
          <cell r="AS565" t="str">
            <v/>
          </cell>
          <cell r="AT565">
            <v>0</v>
          </cell>
          <cell r="AU565" t="str">
            <v/>
          </cell>
          <cell r="AV565">
            <v>0</v>
          </cell>
          <cell r="AW565">
            <v>3728</v>
          </cell>
          <cell r="AX565">
            <v>47052</v>
          </cell>
          <cell r="AY565">
            <v>142</v>
          </cell>
          <cell r="AZ565">
            <v>449</v>
          </cell>
          <cell r="BA565">
            <v>1087</v>
          </cell>
          <cell r="BB565">
            <v>75</v>
          </cell>
          <cell r="BC565">
            <v>2783</v>
          </cell>
          <cell r="BD565">
            <v>47426</v>
          </cell>
          <cell r="BE565">
            <v>-4224</v>
          </cell>
          <cell r="BF565">
            <v>3654</v>
          </cell>
          <cell r="BG565">
            <v>221</v>
          </cell>
          <cell r="BH565" t="str">
            <v/>
          </cell>
          <cell r="BI565" t="str">
            <v/>
          </cell>
          <cell r="BJ565">
            <v>213</v>
          </cell>
          <cell r="BK565" t="str">
            <v>曹春云</v>
          </cell>
          <cell r="BL565" t="str">
            <v>于丽</v>
          </cell>
          <cell r="BM565" t="str">
            <v>韩晓慧</v>
          </cell>
          <cell r="BN565" t="str">
            <v>59026388-5778</v>
          </cell>
          <cell r="BO565" t="str">
            <v>2025-03-13</v>
          </cell>
        </row>
        <row r="566">
          <cell r="A566" t="str">
            <v>911101157802171467</v>
          </cell>
          <cell r="B566" t="str">
            <v>北京航安特机电技术有限公司</v>
          </cell>
          <cell r="C566" t="str">
            <v>2025</v>
          </cell>
          <cell r="D566" t="str">
            <v>2</v>
          </cell>
          <cell r="E566">
            <v>379180</v>
          </cell>
          <cell r="F566">
            <v>220762</v>
          </cell>
          <cell r="G566">
            <v>56651</v>
          </cell>
          <cell r="H566">
            <v>65255</v>
          </cell>
          <cell r="I566">
            <v>178519</v>
          </cell>
          <cell r="J566">
            <v>19313</v>
          </cell>
          <cell r="K566" t="str">
            <v/>
          </cell>
          <cell r="L566">
            <v>0</v>
          </cell>
          <cell r="M566">
            <v>55874</v>
          </cell>
          <cell r="N566">
            <v>178519</v>
          </cell>
          <cell r="O566">
            <v>66109</v>
          </cell>
          <cell r="P566">
            <v>19313</v>
          </cell>
          <cell r="Q566">
            <v>387178</v>
          </cell>
          <cell r="R566">
            <v>230838</v>
          </cell>
          <cell r="S566">
            <v>250019</v>
          </cell>
          <cell r="T566">
            <v>175531</v>
          </cell>
          <cell r="U566">
            <v>8975</v>
          </cell>
          <cell r="V566">
            <v>4038</v>
          </cell>
          <cell r="W566">
            <v>6154</v>
          </cell>
          <cell r="X566">
            <v>4469</v>
          </cell>
          <cell r="Y566">
            <v>51</v>
          </cell>
          <cell r="Z566">
            <v>10</v>
          </cell>
          <cell r="AA566" t="str">
            <v/>
          </cell>
          <cell r="AB566">
            <v>0</v>
          </cell>
          <cell r="AC566">
            <v>223</v>
          </cell>
          <cell r="AD566">
            <v>1439</v>
          </cell>
          <cell r="AE566" t="str">
            <v/>
          </cell>
          <cell r="AF566">
            <v>0</v>
          </cell>
          <cell r="AG566">
            <v>1</v>
          </cell>
          <cell r="AH566">
            <v>1</v>
          </cell>
          <cell r="AI566" t="str">
            <v/>
          </cell>
          <cell r="AJ566">
            <v>0</v>
          </cell>
          <cell r="AK566" t="str">
            <v/>
          </cell>
          <cell r="AL566">
            <v>0</v>
          </cell>
          <cell r="AM566" t="str">
            <v/>
          </cell>
          <cell r="AN566">
            <v>0</v>
          </cell>
          <cell r="AO566" t="str">
            <v/>
          </cell>
          <cell r="AP566">
            <v>0</v>
          </cell>
          <cell r="AQ566" t="str">
            <v/>
          </cell>
          <cell r="AR566">
            <v>0</v>
          </cell>
          <cell r="AS566" t="str">
            <v/>
          </cell>
          <cell r="AT566">
            <v>0</v>
          </cell>
          <cell r="AU566" t="str">
            <v/>
          </cell>
          <cell r="AV566">
            <v>0</v>
          </cell>
          <cell r="AW566">
            <v>2547</v>
          </cell>
          <cell r="AX566">
            <v>-1880</v>
          </cell>
          <cell r="AY566" t="str">
            <v/>
          </cell>
          <cell r="AZ566">
            <v>0</v>
          </cell>
          <cell r="BA566" t="str">
            <v/>
          </cell>
          <cell r="BB566">
            <v>0</v>
          </cell>
          <cell r="BC566">
            <v>2547</v>
          </cell>
          <cell r="BD566">
            <v>-1880</v>
          </cell>
          <cell r="BE566">
            <v>508</v>
          </cell>
          <cell r="BF566">
            <v>99</v>
          </cell>
          <cell r="BG566">
            <v>52</v>
          </cell>
          <cell r="BH566">
            <v>636</v>
          </cell>
          <cell r="BI566">
            <v>0</v>
          </cell>
          <cell r="BJ566">
            <v>60</v>
          </cell>
          <cell r="BK566" t="str">
            <v>张伟</v>
          </cell>
          <cell r="BL566" t="str">
            <v>黄晓丰</v>
          </cell>
          <cell r="BM566" t="str">
            <v>黄晓丰</v>
          </cell>
          <cell r="BN566" t="str">
            <v>80211186</v>
          </cell>
          <cell r="BO566" t="str">
            <v>2025-03-14</v>
          </cell>
        </row>
        <row r="567">
          <cell r="A567" t="str">
            <v>91110115700058924W</v>
          </cell>
          <cell r="B567" t="str">
            <v>聚协昌（北京）药业有限公司</v>
          </cell>
          <cell r="C567" t="str">
            <v>2025</v>
          </cell>
          <cell r="D567" t="str">
            <v>2</v>
          </cell>
          <cell r="E567">
            <v>258283</v>
          </cell>
          <cell r="F567">
            <v>153867</v>
          </cell>
          <cell r="G567">
            <v>55788</v>
          </cell>
          <cell r="H567">
            <v>64375</v>
          </cell>
          <cell r="I567">
            <v>63425</v>
          </cell>
          <cell r="J567">
            <v>71526</v>
          </cell>
          <cell r="K567">
            <v>42040</v>
          </cell>
          <cell r="L567">
            <v>47856</v>
          </cell>
          <cell r="M567">
            <v>123972</v>
          </cell>
          <cell r="N567">
            <v>19540</v>
          </cell>
          <cell r="O567">
            <v>107891</v>
          </cell>
          <cell r="P567">
            <v>18927</v>
          </cell>
          <cell r="Q567">
            <v>387499</v>
          </cell>
          <cell r="R567">
            <v>286752</v>
          </cell>
          <cell r="S567">
            <v>161453</v>
          </cell>
          <cell r="T567">
            <v>185672</v>
          </cell>
          <cell r="U567">
            <v>64005</v>
          </cell>
          <cell r="V567">
            <v>54530</v>
          </cell>
          <cell r="W567">
            <v>33180</v>
          </cell>
          <cell r="X567">
            <v>44381</v>
          </cell>
          <cell r="Y567">
            <v>872</v>
          </cell>
          <cell r="Z567">
            <v>399</v>
          </cell>
          <cell r="AA567">
            <v>16576</v>
          </cell>
          <cell r="AB567">
            <v>6910</v>
          </cell>
          <cell r="AC567">
            <v>3112</v>
          </cell>
          <cell r="AD567">
            <v>1852</v>
          </cell>
          <cell r="AE567">
            <v>9580</v>
          </cell>
          <cell r="AF567">
            <v>567</v>
          </cell>
          <cell r="AG567">
            <v>1</v>
          </cell>
          <cell r="AH567">
            <v>-3</v>
          </cell>
          <cell r="AI567" t="str">
            <v/>
          </cell>
          <cell r="AJ567">
            <v>0</v>
          </cell>
          <cell r="AK567" t="str">
            <v/>
          </cell>
          <cell r="AL567">
            <v>0</v>
          </cell>
          <cell r="AM567" t="str">
            <v/>
          </cell>
          <cell r="AN567">
            <v>0</v>
          </cell>
          <cell r="AO567" t="str">
            <v/>
          </cell>
          <cell r="AP567">
            <v>0</v>
          </cell>
          <cell r="AQ567" t="str">
            <v/>
          </cell>
          <cell r="AR567">
            <v>0</v>
          </cell>
          <cell r="AS567" t="str">
            <v/>
          </cell>
          <cell r="AT567">
            <v>0</v>
          </cell>
          <cell r="AU567" t="str">
            <v/>
          </cell>
          <cell r="AV567">
            <v>0</v>
          </cell>
          <cell r="AW567">
            <v>684</v>
          </cell>
          <cell r="AX567">
            <v>424</v>
          </cell>
          <cell r="AY567" t="str">
            <v/>
          </cell>
          <cell r="AZ567">
            <v>0</v>
          </cell>
          <cell r="BA567" t="str">
            <v/>
          </cell>
          <cell r="BB567">
            <v>0</v>
          </cell>
          <cell r="BC567">
            <v>684</v>
          </cell>
          <cell r="BD567">
            <v>424</v>
          </cell>
          <cell r="BE567">
            <v>6438</v>
          </cell>
          <cell r="BF567">
            <v>3993</v>
          </cell>
          <cell r="BG567">
            <v>109</v>
          </cell>
          <cell r="BH567" t="str">
            <v/>
          </cell>
          <cell r="BI567">
            <v>0</v>
          </cell>
          <cell r="BJ567">
            <v>100</v>
          </cell>
          <cell r="BK567" t="str">
            <v>白建疆</v>
          </cell>
          <cell r="BL567" t="str">
            <v>朱立新</v>
          </cell>
          <cell r="BM567" t="str">
            <v>杨娜</v>
          </cell>
          <cell r="BN567" t="str">
            <v>84375618</v>
          </cell>
          <cell r="BO567" t="str">
            <v>2025-03-14</v>
          </cell>
        </row>
        <row r="568">
          <cell r="A568" t="str">
            <v>91110112791646720U</v>
          </cell>
          <cell r="B568" t="str">
            <v>北京中冶隆生环保科技发展有限公司</v>
          </cell>
          <cell r="C568" t="str">
            <v>2025</v>
          </cell>
          <cell r="D568" t="str">
            <v>2</v>
          </cell>
          <cell r="E568">
            <v>22949</v>
          </cell>
          <cell r="F568">
            <v>24263</v>
          </cell>
          <cell r="G568">
            <v>3395</v>
          </cell>
          <cell r="H568">
            <v>5900</v>
          </cell>
          <cell r="I568">
            <v>10641</v>
          </cell>
          <cell r="J568">
            <v>6636</v>
          </cell>
          <cell r="K568" t="str">
            <v/>
          </cell>
          <cell r="L568">
            <v>0</v>
          </cell>
          <cell r="M568">
            <v>5972</v>
          </cell>
          <cell r="N568">
            <v>531</v>
          </cell>
          <cell r="O568">
            <v>5391</v>
          </cell>
          <cell r="P568">
            <v>808</v>
          </cell>
          <cell r="Q568">
            <v>25189</v>
          </cell>
          <cell r="R568">
            <v>26045</v>
          </cell>
          <cell r="S568">
            <v>1579</v>
          </cell>
          <cell r="T568">
            <v>3885</v>
          </cell>
          <cell r="U568">
            <v>2253</v>
          </cell>
          <cell r="V568">
            <v>3948</v>
          </cell>
          <cell r="W568">
            <v>2021</v>
          </cell>
          <cell r="X568">
            <v>3010</v>
          </cell>
          <cell r="Y568">
            <v>4</v>
          </cell>
          <cell r="Z568">
            <v>10</v>
          </cell>
          <cell r="AA568">
            <v>3</v>
          </cell>
          <cell r="AB568">
            <v>21</v>
          </cell>
          <cell r="AC568">
            <v>819</v>
          </cell>
          <cell r="AD568">
            <v>595</v>
          </cell>
          <cell r="AE568" t="str">
            <v/>
          </cell>
          <cell r="AF568">
            <v>0</v>
          </cell>
          <cell r="AG568">
            <v>11</v>
          </cell>
          <cell r="AH568">
            <v>15</v>
          </cell>
          <cell r="AI568" t="str">
            <v/>
          </cell>
          <cell r="AJ568">
            <v>0</v>
          </cell>
          <cell r="AK568" t="str">
            <v/>
          </cell>
          <cell r="AL568">
            <v>0</v>
          </cell>
          <cell r="AM568" t="str">
            <v/>
          </cell>
          <cell r="AN568">
            <v>0</v>
          </cell>
          <cell r="AO568" t="str">
            <v/>
          </cell>
          <cell r="AP568">
            <v>0</v>
          </cell>
          <cell r="AQ568" t="str">
            <v/>
          </cell>
          <cell r="AR568">
            <v>0</v>
          </cell>
          <cell r="AS568" t="str">
            <v/>
          </cell>
          <cell r="AT568">
            <v>0</v>
          </cell>
          <cell r="AU568" t="str">
            <v/>
          </cell>
          <cell r="AV568">
            <v>0</v>
          </cell>
          <cell r="AW568">
            <v>-605</v>
          </cell>
          <cell r="AX568">
            <v>297</v>
          </cell>
          <cell r="AY568">
            <v>11</v>
          </cell>
          <cell r="AZ568">
            <v>138</v>
          </cell>
          <cell r="BA568" t="str">
            <v/>
          </cell>
          <cell r="BB568">
            <v>0</v>
          </cell>
          <cell r="BC568">
            <v>-594</v>
          </cell>
          <cell r="BD568">
            <v>435</v>
          </cell>
          <cell r="BE568">
            <v>-19</v>
          </cell>
          <cell r="BF568">
            <v>188</v>
          </cell>
          <cell r="BG568">
            <v>35</v>
          </cell>
          <cell r="BH568" t="str">
            <v/>
          </cell>
          <cell r="BI568">
            <v>13</v>
          </cell>
          <cell r="BJ568">
            <v>31</v>
          </cell>
          <cell r="BK568" t="str">
            <v>刘启杰</v>
          </cell>
          <cell r="BL568" t="str">
            <v>娄连春</v>
          </cell>
          <cell r="BM568" t="str">
            <v>娄连春</v>
          </cell>
          <cell r="BN568" t="str">
            <v>13651392008</v>
          </cell>
          <cell r="BO568" t="str">
            <v>2025-03-14</v>
          </cell>
        </row>
        <row r="569">
          <cell r="A569" t="str">
            <v>91110112633766823H</v>
          </cell>
          <cell r="B569" t="str">
            <v>北京明日电器设备有限责任公司</v>
          </cell>
          <cell r="C569" t="str">
            <v>2025</v>
          </cell>
          <cell r="D569" t="str">
            <v>2</v>
          </cell>
          <cell r="E569">
            <v>164371</v>
          </cell>
          <cell r="F569">
            <v>166293</v>
          </cell>
          <cell r="G569">
            <v>39606</v>
          </cell>
          <cell r="H569">
            <v>53160</v>
          </cell>
          <cell r="I569">
            <v>34936</v>
          </cell>
          <cell r="J569">
            <v>33462</v>
          </cell>
          <cell r="K569">
            <v>4027</v>
          </cell>
          <cell r="L569">
            <v>4109</v>
          </cell>
          <cell r="M569">
            <v>59166</v>
          </cell>
          <cell r="N569">
            <v>30909</v>
          </cell>
          <cell r="O569">
            <v>59151</v>
          </cell>
          <cell r="P569">
            <v>29353</v>
          </cell>
          <cell r="Q569">
            <v>206349</v>
          </cell>
          <cell r="R569">
            <v>210912</v>
          </cell>
          <cell r="S569">
            <v>82717</v>
          </cell>
          <cell r="T569">
            <v>83476</v>
          </cell>
          <cell r="U569">
            <v>5379</v>
          </cell>
          <cell r="V569">
            <v>4172</v>
          </cell>
          <cell r="W569">
            <v>3912</v>
          </cell>
          <cell r="X569">
            <v>3010</v>
          </cell>
          <cell r="Y569">
            <v>15</v>
          </cell>
          <cell r="Z569">
            <v>28</v>
          </cell>
          <cell r="AA569">
            <v>687</v>
          </cell>
          <cell r="AB569">
            <v>571</v>
          </cell>
          <cell r="AC569">
            <v>2513</v>
          </cell>
          <cell r="AD569">
            <v>2551</v>
          </cell>
          <cell r="AE569">
            <v>331</v>
          </cell>
          <cell r="AF569">
            <v>356</v>
          </cell>
          <cell r="AG569">
            <v>2</v>
          </cell>
          <cell r="AH569">
            <v>1</v>
          </cell>
          <cell r="AI569" t="str">
            <v/>
          </cell>
          <cell r="AJ569">
            <v>0</v>
          </cell>
          <cell r="AK569" t="str">
            <v/>
          </cell>
          <cell r="AL569">
            <v>0</v>
          </cell>
          <cell r="AM569" t="str">
            <v/>
          </cell>
          <cell r="AN569">
            <v>0</v>
          </cell>
          <cell r="AO569" t="str">
            <v/>
          </cell>
          <cell r="AP569">
            <v>0</v>
          </cell>
          <cell r="AQ569" t="str">
            <v/>
          </cell>
          <cell r="AR569">
            <v>0</v>
          </cell>
          <cell r="AS569" t="str">
            <v/>
          </cell>
          <cell r="AT569">
            <v>0</v>
          </cell>
          <cell r="AU569" t="str">
            <v/>
          </cell>
          <cell r="AV569">
            <v>0</v>
          </cell>
          <cell r="AW569">
            <v>-2081</v>
          </cell>
          <cell r="AX569">
            <v>-2345</v>
          </cell>
          <cell r="AY569">
            <v>2</v>
          </cell>
          <cell r="AZ569">
            <v>3</v>
          </cell>
          <cell r="BA569" t="str">
            <v/>
          </cell>
          <cell r="BB569">
            <v>0</v>
          </cell>
          <cell r="BC569">
            <v>-2079</v>
          </cell>
          <cell r="BD569">
            <v>-2342</v>
          </cell>
          <cell r="BE569">
            <v>153</v>
          </cell>
          <cell r="BF569">
            <v>277</v>
          </cell>
          <cell r="BG569">
            <v>136</v>
          </cell>
          <cell r="BH569" t="str">
            <v/>
          </cell>
          <cell r="BI569">
            <v>0</v>
          </cell>
          <cell r="BJ569">
            <v>184</v>
          </cell>
          <cell r="BK569" t="str">
            <v>钱琪美</v>
          </cell>
          <cell r="BL569" t="str">
            <v>张冬梅</v>
          </cell>
          <cell r="BM569" t="str">
            <v>王艳芳</v>
          </cell>
          <cell r="BN569" t="str">
            <v>60598107</v>
          </cell>
          <cell r="BO569" t="str">
            <v>2025-03-14</v>
          </cell>
        </row>
        <row r="570">
          <cell r="A570" t="str">
            <v>911103027855044865</v>
          </cell>
          <cell r="B570" t="str">
            <v>北京柏瑞安电子技术有限公司</v>
          </cell>
          <cell r="C570" t="str">
            <v>2025</v>
          </cell>
          <cell r="D570" t="str">
            <v>2</v>
          </cell>
          <cell r="E570">
            <v>91600</v>
          </cell>
          <cell r="F570">
            <v>101360</v>
          </cell>
          <cell r="G570">
            <v>32986</v>
          </cell>
          <cell r="H570">
            <v>29774</v>
          </cell>
          <cell r="I570">
            <v>38612</v>
          </cell>
          <cell r="J570">
            <v>43957</v>
          </cell>
          <cell r="K570">
            <v>10433</v>
          </cell>
          <cell r="L570">
            <v>6561</v>
          </cell>
          <cell r="M570">
            <v>25903</v>
          </cell>
          <cell r="N570">
            <v>22623</v>
          </cell>
          <cell r="O570">
            <v>26490</v>
          </cell>
          <cell r="P570">
            <v>27879</v>
          </cell>
          <cell r="Q570">
            <v>129228</v>
          </cell>
          <cell r="R570">
            <v>143604</v>
          </cell>
          <cell r="S570">
            <v>56298</v>
          </cell>
          <cell r="T570">
            <v>70063</v>
          </cell>
          <cell r="U570">
            <v>19658</v>
          </cell>
          <cell r="V570">
            <v>14550</v>
          </cell>
          <cell r="W570">
            <v>18069</v>
          </cell>
          <cell r="X570">
            <v>13068</v>
          </cell>
          <cell r="Y570">
            <v>178</v>
          </cell>
          <cell r="Z570">
            <v>40</v>
          </cell>
          <cell r="AA570">
            <v>915</v>
          </cell>
          <cell r="AB570">
            <v>700</v>
          </cell>
          <cell r="AC570">
            <v>1372</v>
          </cell>
          <cell r="AD570">
            <v>1392</v>
          </cell>
          <cell r="AE570">
            <v>941</v>
          </cell>
          <cell r="AF570">
            <v>1382</v>
          </cell>
          <cell r="AG570">
            <v>154</v>
          </cell>
          <cell r="AH570">
            <v>238</v>
          </cell>
          <cell r="AI570" t="str">
            <v/>
          </cell>
          <cell r="AJ570">
            <v>0</v>
          </cell>
          <cell r="AK570" t="str">
            <v/>
          </cell>
          <cell r="AL570">
            <v>0</v>
          </cell>
          <cell r="AM570">
            <v>11</v>
          </cell>
          <cell r="AN570">
            <v>9</v>
          </cell>
          <cell r="AO570" t="str">
            <v/>
          </cell>
          <cell r="AP570">
            <v>-1156</v>
          </cell>
          <cell r="AQ570" t="str">
            <v/>
          </cell>
          <cell r="AR570">
            <v>0</v>
          </cell>
          <cell r="AS570" t="str">
            <v/>
          </cell>
          <cell r="AT570">
            <v>0</v>
          </cell>
          <cell r="AU570" t="str">
            <v/>
          </cell>
          <cell r="AV570">
            <v>0</v>
          </cell>
          <cell r="AW570">
            <v>-1960</v>
          </cell>
          <cell r="AX570">
            <v>-3416</v>
          </cell>
          <cell r="AY570" t="str">
            <v/>
          </cell>
          <cell r="AZ570">
            <v>0</v>
          </cell>
          <cell r="BA570">
            <v>9</v>
          </cell>
          <cell r="BB570">
            <v>0</v>
          </cell>
          <cell r="BC570">
            <v>-1970</v>
          </cell>
          <cell r="BD570">
            <v>-3416</v>
          </cell>
          <cell r="BE570">
            <v>-64</v>
          </cell>
          <cell r="BF570">
            <v>5</v>
          </cell>
          <cell r="BG570">
            <v>268</v>
          </cell>
          <cell r="BH570" t="str">
            <v/>
          </cell>
          <cell r="BI570">
            <v>0</v>
          </cell>
          <cell r="BJ570">
            <v>245</v>
          </cell>
          <cell r="BK570" t="str">
            <v>魏林贺</v>
          </cell>
          <cell r="BL570" t="str">
            <v>王文青</v>
          </cell>
          <cell r="BM570" t="str">
            <v>王文青</v>
          </cell>
          <cell r="BN570" t="str">
            <v>13810035795</v>
          </cell>
          <cell r="BO570" t="str">
            <v>2025-03-14</v>
          </cell>
        </row>
        <row r="571">
          <cell r="A571" t="str">
            <v>911101157382252069</v>
          </cell>
          <cell r="B571" t="str">
            <v>北京瑞禾彩色印刷有限公司</v>
          </cell>
          <cell r="C571" t="str">
            <v>2025</v>
          </cell>
          <cell r="D571" t="str">
            <v>2</v>
          </cell>
          <cell r="E571">
            <v>58098</v>
          </cell>
          <cell r="F571">
            <v>58664</v>
          </cell>
          <cell r="G571">
            <v>14456</v>
          </cell>
          <cell r="H571">
            <v>16610</v>
          </cell>
          <cell r="I571">
            <v>779</v>
          </cell>
          <cell r="J571">
            <v>295</v>
          </cell>
          <cell r="K571" t="str">
            <v/>
          </cell>
          <cell r="L571">
            <v>0</v>
          </cell>
          <cell r="M571">
            <v>191125</v>
          </cell>
          <cell r="N571">
            <v>779</v>
          </cell>
          <cell r="O571">
            <v>191125</v>
          </cell>
          <cell r="P571">
            <v>295</v>
          </cell>
          <cell r="Q571">
            <v>132405</v>
          </cell>
          <cell r="R571">
            <v>141968</v>
          </cell>
          <cell r="S571">
            <v>112205</v>
          </cell>
          <cell r="T571">
            <v>122608</v>
          </cell>
          <cell r="U571">
            <v>7480</v>
          </cell>
          <cell r="V571">
            <v>9650</v>
          </cell>
          <cell r="W571">
            <v>6396</v>
          </cell>
          <cell r="X571">
            <v>6984</v>
          </cell>
          <cell r="Y571">
            <v>45</v>
          </cell>
          <cell r="Z571">
            <v>0</v>
          </cell>
          <cell r="AA571">
            <v>549</v>
          </cell>
          <cell r="AB571">
            <v>768</v>
          </cell>
          <cell r="AC571">
            <v>1039</v>
          </cell>
          <cell r="AD571">
            <v>899</v>
          </cell>
          <cell r="AE571" t="str">
            <v/>
          </cell>
          <cell r="AF571">
            <v>0</v>
          </cell>
          <cell r="AG571">
            <v>69</v>
          </cell>
          <cell r="AH571">
            <v>105</v>
          </cell>
          <cell r="AI571" t="str">
            <v/>
          </cell>
          <cell r="AJ571">
            <v>0</v>
          </cell>
          <cell r="AK571" t="str">
            <v/>
          </cell>
          <cell r="AL571">
            <v>0</v>
          </cell>
          <cell r="AM571">
            <v>285</v>
          </cell>
          <cell r="AN571">
            <v>284</v>
          </cell>
          <cell r="AO571" t="str">
            <v/>
          </cell>
          <cell r="AP571">
            <v>0</v>
          </cell>
          <cell r="AQ571" t="str">
            <v/>
          </cell>
          <cell r="AR571">
            <v>0</v>
          </cell>
          <cell r="AS571" t="str">
            <v/>
          </cell>
          <cell r="AT571">
            <v>0</v>
          </cell>
          <cell r="AU571" t="str">
            <v/>
          </cell>
          <cell r="AV571">
            <v>0</v>
          </cell>
          <cell r="AW571">
            <v>-333</v>
          </cell>
          <cell r="AX571">
            <v>1176</v>
          </cell>
          <cell r="AY571">
            <v>91</v>
          </cell>
          <cell r="AZ571">
            <v>0</v>
          </cell>
          <cell r="BA571">
            <v>6</v>
          </cell>
          <cell r="BB571">
            <v>6</v>
          </cell>
          <cell r="BC571">
            <v>-248</v>
          </cell>
          <cell r="BD571">
            <v>1170</v>
          </cell>
          <cell r="BE571">
            <v>546</v>
          </cell>
          <cell r="BF571">
            <v>858</v>
          </cell>
          <cell r="BG571">
            <v>106</v>
          </cell>
          <cell r="BH571">
            <v>0</v>
          </cell>
          <cell r="BI571">
            <v>0</v>
          </cell>
          <cell r="BJ571">
            <v>168</v>
          </cell>
          <cell r="BK571" t="str">
            <v>宋长江</v>
          </cell>
          <cell r="BL571" t="str">
            <v>高艳</v>
          </cell>
          <cell r="BM571" t="str">
            <v>高艳</v>
          </cell>
          <cell r="BN571" t="str">
            <v>13521344119</v>
          </cell>
          <cell r="BO571" t="str">
            <v>2025-03-15</v>
          </cell>
        </row>
        <row r="572">
          <cell r="A572" t="str">
            <v>91110302795951917T</v>
          </cell>
          <cell r="B572" t="str">
            <v>络派模切（北京）有限公司</v>
          </cell>
          <cell r="C572" t="str">
            <v>2025</v>
          </cell>
          <cell r="D572" t="str">
            <v>2</v>
          </cell>
          <cell r="E572">
            <v>17736</v>
          </cell>
          <cell r="F572">
            <v>33878</v>
          </cell>
          <cell r="G572">
            <v>7642</v>
          </cell>
          <cell r="H572">
            <v>18540</v>
          </cell>
          <cell r="I572">
            <v>2992</v>
          </cell>
          <cell r="J572">
            <v>4483</v>
          </cell>
          <cell r="K572">
            <v>581</v>
          </cell>
          <cell r="L572">
            <v>982</v>
          </cell>
          <cell r="M572">
            <v>7024</v>
          </cell>
          <cell r="N572">
            <v>1650</v>
          </cell>
          <cell r="O572">
            <v>8124</v>
          </cell>
          <cell r="P572">
            <v>2492</v>
          </cell>
          <cell r="Q572">
            <v>18982</v>
          </cell>
          <cell r="R572">
            <v>35360</v>
          </cell>
          <cell r="S572">
            <v>36507</v>
          </cell>
          <cell r="T572">
            <v>41222</v>
          </cell>
          <cell r="U572">
            <v>5272</v>
          </cell>
          <cell r="V572">
            <v>9091</v>
          </cell>
          <cell r="W572">
            <v>4441</v>
          </cell>
          <cell r="X572">
            <v>6970</v>
          </cell>
          <cell r="Y572">
            <v>11</v>
          </cell>
          <cell r="Z572">
            <v>66</v>
          </cell>
          <cell r="AA572" t="str">
            <v/>
          </cell>
          <cell r="AB572">
            <v>0</v>
          </cell>
          <cell r="AC572">
            <v>1966</v>
          </cell>
          <cell r="AD572">
            <v>3420</v>
          </cell>
          <cell r="AE572" t="str">
            <v/>
          </cell>
          <cell r="AF572">
            <v>0</v>
          </cell>
          <cell r="AG572">
            <v>81</v>
          </cell>
          <cell r="AH572">
            <v>15</v>
          </cell>
          <cell r="AI572" t="str">
            <v/>
          </cell>
          <cell r="AJ572">
            <v>0</v>
          </cell>
          <cell r="AK572" t="str">
            <v/>
          </cell>
          <cell r="AL572">
            <v>0</v>
          </cell>
          <cell r="AM572" t="str">
            <v/>
          </cell>
          <cell r="AN572">
            <v>0</v>
          </cell>
          <cell r="AO572" t="str">
            <v/>
          </cell>
          <cell r="AP572">
            <v>0</v>
          </cell>
          <cell r="AQ572" t="str">
            <v/>
          </cell>
          <cell r="AR572">
            <v>0</v>
          </cell>
          <cell r="AS572" t="str">
            <v/>
          </cell>
          <cell r="AT572">
            <v>0</v>
          </cell>
          <cell r="AU572" t="str">
            <v/>
          </cell>
          <cell r="AV572">
            <v>0</v>
          </cell>
          <cell r="AW572">
            <v>-1227</v>
          </cell>
          <cell r="AX572">
            <v>-1380</v>
          </cell>
          <cell r="AY572">
            <v>17</v>
          </cell>
          <cell r="AZ572">
            <v>17</v>
          </cell>
          <cell r="BA572" t="str">
            <v/>
          </cell>
          <cell r="BB572">
            <v>113</v>
          </cell>
          <cell r="BC572">
            <v>-1210</v>
          </cell>
          <cell r="BD572">
            <v>-1476</v>
          </cell>
          <cell r="BE572">
            <v>-34</v>
          </cell>
          <cell r="BF572">
            <v>-312</v>
          </cell>
          <cell r="BG572">
            <v>17</v>
          </cell>
          <cell r="BH572" t="str">
            <v/>
          </cell>
          <cell r="BI572">
            <v>0</v>
          </cell>
          <cell r="BJ572">
            <v>25</v>
          </cell>
          <cell r="BK572" t="str">
            <v>托马斯</v>
          </cell>
          <cell r="BL572" t="str">
            <v>王月红</v>
          </cell>
          <cell r="BM572" t="str">
            <v>刘娜</v>
          </cell>
          <cell r="BN572" t="str">
            <v>67872200</v>
          </cell>
          <cell r="BO572" t="str">
            <v>2025-03-14</v>
          </cell>
        </row>
        <row r="573">
          <cell r="A573" t="str">
            <v>91110302600019354A</v>
          </cell>
          <cell r="B573" t="str">
            <v>北京岛津医疗器械有限公司</v>
          </cell>
          <cell r="C573" t="str">
            <v>2025</v>
          </cell>
          <cell r="D573" t="str">
            <v>2</v>
          </cell>
          <cell r="E573">
            <v>67639</v>
          </cell>
          <cell r="F573">
            <v>76384</v>
          </cell>
          <cell r="G573">
            <v>6202</v>
          </cell>
          <cell r="H573">
            <v>2270</v>
          </cell>
          <cell r="I573">
            <v>43282</v>
          </cell>
          <cell r="J573">
            <v>50171</v>
          </cell>
          <cell r="K573" t="str">
            <v/>
          </cell>
          <cell r="L573">
            <v>0</v>
          </cell>
          <cell r="M573">
            <v>5435</v>
          </cell>
          <cell r="N573">
            <v>24061</v>
          </cell>
          <cell r="O573">
            <v>5299</v>
          </cell>
          <cell r="P573">
            <v>34212</v>
          </cell>
          <cell r="Q573">
            <v>70192</v>
          </cell>
          <cell r="R573">
            <v>79974</v>
          </cell>
          <cell r="S573">
            <v>4861</v>
          </cell>
          <cell r="T573">
            <v>7534</v>
          </cell>
          <cell r="U573">
            <v>11582</v>
          </cell>
          <cell r="V573">
            <v>8234</v>
          </cell>
          <cell r="W573">
            <v>9373</v>
          </cell>
          <cell r="X573">
            <v>6465</v>
          </cell>
          <cell r="Y573">
            <v>77</v>
          </cell>
          <cell r="Z573">
            <v>19</v>
          </cell>
          <cell r="AA573">
            <v>3</v>
          </cell>
          <cell r="AB573">
            <v>39</v>
          </cell>
          <cell r="AC573">
            <v>2862</v>
          </cell>
          <cell r="AD573">
            <v>2813</v>
          </cell>
          <cell r="AE573" t="str">
            <v/>
          </cell>
          <cell r="AF573">
            <v>0</v>
          </cell>
          <cell r="AG573">
            <v>-30</v>
          </cell>
          <cell r="AH573">
            <v>-224</v>
          </cell>
          <cell r="AI573" t="str">
            <v/>
          </cell>
          <cell r="AJ573">
            <v>0</v>
          </cell>
          <cell r="AK573" t="str">
            <v/>
          </cell>
          <cell r="AL573">
            <v>0</v>
          </cell>
          <cell r="AM573" t="str">
            <v/>
          </cell>
          <cell r="AN573">
            <v>0</v>
          </cell>
          <cell r="AO573" t="str">
            <v/>
          </cell>
          <cell r="AP573">
            <v>0</v>
          </cell>
          <cell r="AQ573" t="str">
            <v/>
          </cell>
          <cell r="AR573">
            <v>0</v>
          </cell>
          <cell r="AS573" t="str">
            <v/>
          </cell>
          <cell r="AT573">
            <v>0</v>
          </cell>
          <cell r="AU573" t="str">
            <v/>
          </cell>
          <cell r="AV573">
            <v>0</v>
          </cell>
          <cell r="AW573">
            <v>-703</v>
          </cell>
          <cell r="AX573">
            <v>-877</v>
          </cell>
          <cell r="AY573">
            <v>167</v>
          </cell>
          <cell r="AZ573">
            <v>167</v>
          </cell>
          <cell r="BA573">
            <v>167</v>
          </cell>
          <cell r="BB573">
            <v>167</v>
          </cell>
          <cell r="BC573">
            <v>-703</v>
          </cell>
          <cell r="BD573">
            <v>-877</v>
          </cell>
          <cell r="BE573" t="str">
            <v/>
          </cell>
          <cell r="BF573">
            <v>-338</v>
          </cell>
          <cell r="BG573">
            <v>52</v>
          </cell>
          <cell r="BH573" t="str">
            <v/>
          </cell>
          <cell r="BI573">
            <v>0</v>
          </cell>
          <cell r="BJ573">
            <v>52</v>
          </cell>
          <cell r="BK573" t="str">
            <v>原野稔</v>
          </cell>
          <cell r="BL573" t="str">
            <v>王婷婷</v>
          </cell>
          <cell r="BM573" t="str">
            <v>贺钰</v>
          </cell>
          <cell r="BN573" t="str">
            <v>13683638435</v>
          </cell>
          <cell r="BO573" t="str">
            <v>2025-03-12</v>
          </cell>
        </row>
        <row r="574">
          <cell r="A574" t="str">
            <v>91110302780229067C</v>
          </cell>
          <cell r="B574" t="str">
            <v>北京天能运通晶体技术有限公司</v>
          </cell>
          <cell r="C574" t="str">
            <v>2025</v>
          </cell>
          <cell r="D574" t="str">
            <v>2</v>
          </cell>
          <cell r="E574">
            <v>3612873</v>
          </cell>
          <cell r="F574">
            <v>3106474</v>
          </cell>
          <cell r="G574">
            <v>17591</v>
          </cell>
          <cell r="H574">
            <v>10899</v>
          </cell>
          <cell r="I574">
            <v>79776</v>
          </cell>
          <cell r="J574">
            <v>92559</v>
          </cell>
          <cell r="K574">
            <v>37709</v>
          </cell>
          <cell r="L574">
            <v>35629</v>
          </cell>
          <cell r="M574">
            <v>112716</v>
          </cell>
          <cell r="N574">
            <v>42067</v>
          </cell>
          <cell r="O574">
            <v>112654</v>
          </cell>
          <cell r="P574">
            <v>56930</v>
          </cell>
          <cell r="Q574">
            <v>3621453</v>
          </cell>
          <cell r="R574">
            <v>3122900</v>
          </cell>
          <cell r="S574">
            <v>3196294</v>
          </cell>
          <cell r="T574">
            <v>2682623</v>
          </cell>
          <cell r="U574">
            <v>4902</v>
          </cell>
          <cell r="V574">
            <v>2539</v>
          </cell>
          <cell r="W574">
            <v>4009</v>
          </cell>
          <cell r="X574">
            <v>2076</v>
          </cell>
          <cell r="Y574" t="str">
            <v/>
          </cell>
          <cell r="Z574">
            <v>0</v>
          </cell>
          <cell r="AA574">
            <v>4</v>
          </cell>
          <cell r="AB574">
            <v>247</v>
          </cell>
          <cell r="AC574">
            <v>2281</v>
          </cell>
          <cell r="AD574">
            <v>2352</v>
          </cell>
          <cell r="AE574">
            <v>304</v>
          </cell>
          <cell r="AF574">
            <v>456</v>
          </cell>
          <cell r="AG574" t="str">
            <v/>
          </cell>
          <cell r="AH574">
            <v>-190</v>
          </cell>
          <cell r="AI574" t="str">
            <v/>
          </cell>
          <cell r="AJ574">
            <v>0</v>
          </cell>
          <cell r="AK574" t="str">
            <v/>
          </cell>
          <cell r="AL574">
            <v>0</v>
          </cell>
          <cell r="AM574" t="str">
            <v/>
          </cell>
          <cell r="AN574">
            <v>3</v>
          </cell>
          <cell r="AO574" t="str">
            <v/>
          </cell>
          <cell r="AP574">
            <v>0</v>
          </cell>
          <cell r="AQ574" t="str">
            <v/>
          </cell>
          <cell r="AR574">
            <v>0</v>
          </cell>
          <cell r="AS574" t="str">
            <v/>
          </cell>
          <cell r="AT574">
            <v>0</v>
          </cell>
          <cell r="AU574" t="str">
            <v/>
          </cell>
          <cell r="AV574">
            <v>0</v>
          </cell>
          <cell r="AW574">
            <v>-1697</v>
          </cell>
          <cell r="AX574">
            <v>-2399</v>
          </cell>
          <cell r="AY574" t="str">
            <v/>
          </cell>
          <cell r="AZ574">
            <v>0</v>
          </cell>
          <cell r="BA574" t="str">
            <v/>
          </cell>
          <cell r="BB574">
            <v>0</v>
          </cell>
          <cell r="BC574">
            <v>-1697</v>
          </cell>
          <cell r="BD574">
            <v>-2399</v>
          </cell>
          <cell r="BE574">
            <v>350</v>
          </cell>
          <cell r="BF574">
            <v>41</v>
          </cell>
          <cell r="BG574">
            <v>38</v>
          </cell>
          <cell r="BH574" t="str">
            <v/>
          </cell>
          <cell r="BI574">
            <v>0</v>
          </cell>
          <cell r="BJ574">
            <v>44</v>
          </cell>
          <cell r="BK574" t="str">
            <v>谢月云</v>
          </cell>
          <cell r="BL574" t="str">
            <v>王云</v>
          </cell>
          <cell r="BM574" t="str">
            <v>张珂</v>
          </cell>
          <cell r="BN574" t="str">
            <v>15110093671</v>
          </cell>
          <cell r="BO574" t="str">
            <v>2025-03-13</v>
          </cell>
        </row>
        <row r="575">
          <cell r="A575" t="str">
            <v>911100007002230889</v>
          </cell>
          <cell r="B575" t="str">
            <v>北京赛升药业股份有限公司</v>
          </cell>
          <cell r="C575" t="str">
            <v>2025</v>
          </cell>
          <cell r="D575" t="str">
            <v>2</v>
          </cell>
          <cell r="E575">
            <v>1296483</v>
          </cell>
          <cell r="F575">
            <v>1258879</v>
          </cell>
          <cell r="G575">
            <v>38175</v>
          </cell>
          <cell r="H575">
            <v>41706</v>
          </cell>
          <cell r="I575">
            <v>67118</v>
          </cell>
          <cell r="J575">
            <v>96129</v>
          </cell>
          <cell r="K575">
            <v>19484</v>
          </cell>
          <cell r="L575">
            <v>27504</v>
          </cell>
          <cell r="M575">
            <v>668252</v>
          </cell>
          <cell r="N575">
            <v>36600</v>
          </cell>
          <cell r="O575">
            <v>668154</v>
          </cell>
          <cell r="P575">
            <v>58652</v>
          </cell>
          <cell r="Q575">
            <v>3292369</v>
          </cell>
          <cell r="R575">
            <v>3202416</v>
          </cell>
          <cell r="S575">
            <v>77762</v>
          </cell>
          <cell r="T575">
            <v>73159</v>
          </cell>
          <cell r="U575">
            <v>56565</v>
          </cell>
          <cell r="V575">
            <v>64377</v>
          </cell>
          <cell r="W575">
            <v>20802</v>
          </cell>
          <cell r="X575">
            <v>20506</v>
          </cell>
          <cell r="Y575">
            <v>677</v>
          </cell>
          <cell r="Z575">
            <v>324</v>
          </cell>
          <cell r="AA575">
            <v>17616</v>
          </cell>
          <cell r="AB575">
            <v>29090</v>
          </cell>
          <cell r="AC575">
            <v>5805</v>
          </cell>
          <cell r="AD575">
            <v>5418</v>
          </cell>
          <cell r="AE575">
            <v>6753</v>
          </cell>
          <cell r="AF575">
            <v>4204</v>
          </cell>
          <cell r="AG575">
            <v>7</v>
          </cell>
          <cell r="AH575">
            <v>-2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84</v>
          </cell>
          <cell r="AN575">
            <v>1108</v>
          </cell>
          <cell r="AO575">
            <v>2426</v>
          </cell>
          <cell r="AP575">
            <v>13430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7415</v>
          </cell>
          <cell r="AX575">
            <v>19374</v>
          </cell>
          <cell r="AY575">
            <v>112</v>
          </cell>
          <cell r="AZ575">
            <v>0</v>
          </cell>
          <cell r="BA575">
            <v>0</v>
          </cell>
          <cell r="BB575">
            <v>1</v>
          </cell>
          <cell r="BC575">
            <v>7527</v>
          </cell>
          <cell r="BD575">
            <v>19373</v>
          </cell>
          <cell r="BE575">
            <v>5604</v>
          </cell>
          <cell r="BF575">
            <v>2767</v>
          </cell>
          <cell r="BG575">
            <v>484</v>
          </cell>
          <cell r="BH575">
            <v>0</v>
          </cell>
          <cell r="BI575">
            <v>0</v>
          </cell>
          <cell r="BJ575">
            <v>635</v>
          </cell>
          <cell r="BK575" t="str">
            <v>马骉</v>
          </cell>
          <cell r="BL575" t="str">
            <v>马丽</v>
          </cell>
          <cell r="BM575" t="str">
            <v>邢美慧</v>
          </cell>
          <cell r="BN575" t="str">
            <v>18210189150</v>
          </cell>
          <cell r="BO575" t="str">
            <v>2025-03-13</v>
          </cell>
        </row>
        <row r="576">
          <cell r="A576" t="str">
            <v>911101011015206971</v>
          </cell>
          <cell r="B576" t="str">
            <v>北京康祝医疗器械有限公司</v>
          </cell>
          <cell r="C576" t="str">
            <v>2025</v>
          </cell>
          <cell r="D576" t="str">
            <v>2</v>
          </cell>
          <cell r="E576">
            <v>130216</v>
          </cell>
          <cell r="F576">
            <v>113416</v>
          </cell>
          <cell r="G576">
            <v>39581</v>
          </cell>
          <cell r="H576">
            <v>35542</v>
          </cell>
          <cell r="I576">
            <v>39331</v>
          </cell>
          <cell r="J576">
            <v>46260</v>
          </cell>
          <cell r="K576">
            <v>17455</v>
          </cell>
          <cell r="L576">
            <v>24082</v>
          </cell>
          <cell r="M576">
            <v>27533</v>
          </cell>
          <cell r="N576">
            <v>17101</v>
          </cell>
          <cell r="O576">
            <v>27328</v>
          </cell>
          <cell r="P576">
            <v>17382</v>
          </cell>
          <cell r="Q576">
            <v>151531</v>
          </cell>
          <cell r="R576">
            <v>134077</v>
          </cell>
          <cell r="S576">
            <v>109693</v>
          </cell>
          <cell r="T576">
            <v>79567</v>
          </cell>
          <cell r="U576">
            <v>5015</v>
          </cell>
          <cell r="V576">
            <v>9657</v>
          </cell>
          <cell r="W576">
            <v>3038</v>
          </cell>
          <cell r="X576">
            <v>4449</v>
          </cell>
          <cell r="Y576">
            <v>42</v>
          </cell>
          <cell r="Z576">
            <v>91</v>
          </cell>
          <cell r="AA576">
            <v>1258</v>
          </cell>
          <cell r="AB576">
            <v>2219</v>
          </cell>
          <cell r="AC576">
            <v>913</v>
          </cell>
          <cell r="AD576">
            <v>1390</v>
          </cell>
          <cell r="AE576">
            <v>222</v>
          </cell>
          <cell r="AF576">
            <v>369</v>
          </cell>
          <cell r="AG576">
            <v>630</v>
          </cell>
          <cell r="AH576">
            <v>480</v>
          </cell>
          <cell r="AI576" t="str">
            <v/>
          </cell>
          <cell r="AJ576">
            <v>0</v>
          </cell>
          <cell r="AK576" t="str">
            <v/>
          </cell>
          <cell r="AL576">
            <v>0</v>
          </cell>
          <cell r="AM576">
            <v>2014</v>
          </cell>
          <cell r="AN576">
            <v>465</v>
          </cell>
          <cell r="AO576" t="str">
            <v/>
          </cell>
          <cell r="AP576">
            <v>0</v>
          </cell>
          <cell r="AQ576" t="str">
            <v/>
          </cell>
          <cell r="AR576">
            <v>0</v>
          </cell>
          <cell r="AS576" t="str">
            <v/>
          </cell>
          <cell r="AT576">
            <v>0</v>
          </cell>
          <cell r="AU576" t="str">
            <v/>
          </cell>
          <cell r="AV576">
            <v>0</v>
          </cell>
          <cell r="AW576">
            <v>926</v>
          </cell>
          <cell r="AX576">
            <v>1124</v>
          </cell>
          <cell r="AY576">
            <v>9</v>
          </cell>
          <cell r="AZ576">
            <v>0</v>
          </cell>
          <cell r="BA576">
            <v>32</v>
          </cell>
          <cell r="BB576">
            <v>0</v>
          </cell>
          <cell r="BC576">
            <v>903</v>
          </cell>
          <cell r="BD576">
            <v>1124</v>
          </cell>
          <cell r="BE576">
            <v>8</v>
          </cell>
          <cell r="BF576">
            <v>46</v>
          </cell>
          <cell r="BG576">
            <v>109</v>
          </cell>
          <cell r="BH576" t="str">
            <v/>
          </cell>
          <cell r="BI576">
            <v>0</v>
          </cell>
          <cell r="BJ576">
            <v>143</v>
          </cell>
          <cell r="BK576" t="str">
            <v>方亮</v>
          </cell>
          <cell r="BL576" t="str">
            <v>张希荣</v>
          </cell>
          <cell r="BM576" t="str">
            <v>党治辉</v>
          </cell>
          <cell r="BN576" t="str">
            <v>13717712923</v>
          </cell>
          <cell r="BO576" t="str">
            <v>2025-03-17</v>
          </cell>
        </row>
        <row r="577">
          <cell r="A577" t="str">
            <v>91110000802209498L</v>
          </cell>
          <cell r="B577" t="str">
            <v>北京盛通印刷股份有限公司</v>
          </cell>
          <cell r="C577" t="str">
            <v>2025</v>
          </cell>
          <cell r="D577" t="str">
            <v>2</v>
          </cell>
          <cell r="E577">
            <v>1234317</v>
          </cell>
          <cell r="F577">
            <v>1279447</v>
          </cell>
          <cell r="G577">
            <v>361015</v>
          </cell>
          <cell r="H577">
            <v>433306</v>
          </cell>
          <cell r="I577">
            <v>111539</v>
          </cell>
          <cell r="J577">
            <v>160982</v>
          </cell>
          <cell r="K577">
            <v>12045</v>
          </cell>
          <cell r="L577">
            <v>7332</v>
          </cell>
          <cell r="M577">
            <v>664333</v>
          </cell>
          <cell r="N577">
            <v>82869</v>
          </cell>
          <cell r="O577">
            <v>654296</v>
          </cell>
          <cell r="P577">
            <v>130857</v>
          </cell>
          <cell r="Q577">
            <v>2398693</v>
          </cell>
          <cell r="R577">
            <v>2431434</v>
          </cell>
          <cell r="S577">
            <v>597077</v>
          </cell>
          <cell r="T577">
            <v>657762</v>
          </cell>
          <cell r="U577">
            <v>150445</v>
          </cell>
          <cell r="V577">
            <v>194501</v>
          </cell>
          <cell r="W577">
            <v>136209</v>
          </cell>
          <cell r="X577">
            <v>178287</v>
          </cell>
          <cell r="Y577">
            <v>436</v>
          </cell>
          <cell r="Z577">
            <v>320</v>
          </cell>
          <cell r="AA577">
            <v>6738</v>
          </cell>
          <cell r="AB577">
            <v>8743</v>
          </cell>
          <cell r="AC577">
            <v>10064</v>
          </cell>
          <cell r="AD577">
            <v>7244</v>
          </cell>
          <cell r="AE577">
            <v>2392</v>
          </cell>
          <cell r="AF577">
            <v>6020</v>
          </cell>
          <cell r="AG577">
            <v>-318</v>
          </cell>
          <cell r="AH577">
            <v>-127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1206</v>
          </cell>
          <cell r="AN577">
            <v>1434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-3869</v>
          </cell>
          <cell r="AX577">
            <v>-4553</v>
          </cell>
          <cell r="AY577" t="str">
            <v/>
          </cell>
          <cell r="AZ577">
            <v>1</v>
          </cell>
          <cell r="BA577">
            <v>62</v>
          </cell>
          <cell r="BB577">
            <v>0</v>
          </cell>
          <cell r="BC577">
            <v>-3930</v>
          </cell>
          <cell r="BD577">
            <v>-4551</v>
          </cell>
          <cell r="BE577">
            <v>1439</v>
          </cell>
          <cell r="BF577">
            <v>3032</v>
          </cell>
          <cell r="BG577">
            <v>829</v>
          </cell>
          <cell r="BH577">
            <v>-861</v>
          </cell>
          <cell r="BI577">
            <v>0</v>
          </cell>
          <cell r="BJ577">
            <v>668</v>
          </cell>
          <cell r="BK577" t="str">
            <v>栗延秋</v>
          </cell>
          <cell r="BL577" t="str">
            <v>许菊平</v>
          </cell>
          <cell r="BM577" t="str">
            <v>纪云鹏</v>
          </cell>
          <cell r="BN577" t="str">
            <v>13139078360</v>
          </cell>
          <cell r="BO577" t="str">
            <v>2025-03-14</v>
          </cell>
        </row>
        <row r="578">
          <cell r="A578" t="str">
            <v>91110302600035733E</v>
          </cell>
          <cell r="B578" t="str">
            <v>拜耳医药保健有限公司</v>
          </cell>
          <cell r="C578" t="str">
            <v>2025</v>
          </cell>
          <cell r="D578" t="str">
            <v>2</v>
          </cell>
          <cell r="E578">
            <v>12368389</v>
          </cell>
          <cell r="F578">
            <v>12721205</v>
          </cell>
          <cell r="G578">
            <v>3138258</v>
          </cell>
          <cell r="H578">
            <v>4354364</v>
          </cell>
          <cell r="I578">
            <v>6337803</v>
          </cell>
          <cell r="J578">
            <v>8037041</v>
          </cell>
          <cell r="K578">
            <v>4355295</v>
          </cell>
          <cell r="L578">
            <v>5515560</v>
          </cell>
          <cell r="M578">
            <v>2267876</v>
          </cell>
          <cell r="N578">
            <v>1852887</v>
          </cell>
          <cell r="O578">
            <v>2265011</v>
          </cell>
          <cell r="P578">
            <v>2360932</v>
          </cell>
          <cell r="Q578">
            <v>15688098</v>
          </cell>
          <cell r="R578">
            <v>17555705</v>
          </cell>
          <cell r="S578">
            <v>9385801</v>
          </cell>
          <cell r="T578">
            <v>11050508</v>
          </cell>
          <cell r="U578">
            <v>4350886</v>
          </cell>
          <cell r="V578">
            <v>3469003</v>
          </cell>
          <cell r="W578">
            <v>2773825</v>
          </cell>
          <cell r="X578">
            <v>2278704</v>
          </cell>
          <cell r="Y578">
            <v>35336</v>
          </cell>
          <cell r="Z578">
            <v>24112</v>
          </cell>
          <cell r="AA578">
            <v>768160</v>
          </cell>
          <cell r="AB578">
            <v>827877</v>
          </cell>
          <cell r="AC578">
            <v>231163</v>
          </cell>
          <cell r="AD578">
            <v>221940</v>
          </cell>
          <cell r="AE578">
            <v>88857</v>
          </cell>
          <cell r="AF578">
            <v>78747</v>
          </cell>
          <cell r="AG578">
            <v>6864</v>
          </cell>
          <cell r="AH578">
            <v>22678</v>
          </cell>
          <cell r="AI578">
            <v>-7002</v>
          </cell>
          <cell r="AJ578">
            <v>34868</v>
          </cell>
          <cell r="AK578">
            <v>1234</v>
          </cell>
          <cell r="AL578">
            <v>23</v>
          </cell>
          <cell r="AM578">
            <v>209</v>
          </cell>
          <cell r="AN578">
            <v>1133</v>
          </cell>
          <cell r="AO578">
            <v>1032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419</v>
          </cell>
          <cell r="AV578">
            <v>76</v>
          </cell>
          <cell r="AW578">
            <v>442572</v>
          </cell>
          <cell r="AX578">
            <v>51044</v>
          </cell>
          <cell r="AY578">
            <v>7</v>
          </cell>
          <cell r="AZ578">
            <v>7</v>
          </cell>
          <cell r="BA578">
            <v>12218</v>
          </cell>
          <cell r="BB578">
            <v>16285</v>
          </cell>
          <cell r="BC578">
            <v>430361</v>
          </cell>
          <cell r="BD578">
            <v>34766</v>
          </cell>
          <cell r="BE578">
            <v>271211</v>
          </cell>
          <cell r="BF578">
            <v>194790</v>
          </cell>
          <cell r="BG578">
            <v>5374</v>
          </cell>
          <cell r="BH578">
            <v>107591</v>
          </cell>
          <cell r="BI578">
            <v>45677</v>
          </cell>
          <cell r="BJ578">
            <v>5840</v>
          </cell>
          <cell r="BK578" t="str">
            <v>周晓兰</v>
          </cell>
          <cell r="BL578" t="str">
            <v>刘智燕</v>
          </cell>
          <cell r="BM578" t="str">
            <v>宋佳星</v>
          </cell>
          <cell r="BN578" t="str">
            <v>041183041613</v>
          </cell>
          <cell r="BO578" t="str">
            <v>2025-03-18</v>
          </cell>
        </row>
        <row r="579">
          <cell r="A579" t="str">
            <v>91110302MA01MT7522</v>
          </cell>
          <cell r="B579" t="str">
            <v>北京奕斯伟计算技术股份有限公司</v>
          </cell>
          <cell r="C579" t="str">
            <v>2025</v>
          </cell>
          <cell r="D579" t="str">
            <v>2</v>
          </cell>
          <cell r="E579">
            <v>5214335</v>
          </cell>
          <cell r="F579">
            <v>5417793</v>
          </cell>
          <cell r="G579">
            <v>628028</v>
          </cell>
          <cell r="H579">
            <v>750946</v>
          </cell>
          <cell r="I579">
            <v>360808</v>
          </cell>
          <cell r="J579">
            <v>240779</v>
          </cell>
          <cell r="K579">
            <v>223163</v>
          </cell>
          <cell r="L579">
            <v>174850</v>
          </cell>
          <cell r="M579">
            <v>260440</v>
          </cell>
          <cell r="N579">
            <v>21</v>
          </cell>
          <cell r="O579">
            <v>210371</v>
          </cell>
          <cell r="P579">
            <v>648</v>
          </cell>
          <cell r="Q579">
            <v>7584003</v>
          </cell>
          <cell r="R579">
            <v>7982254</v>
          </cell>
          <cell r="S579">
            <v>2321936</v>
          </cell>
          <cell r="T579">
            <v>1547811</v>
          </cell>
          <cell r="U579">
            <v>247311</v>
          </cell>
          <cell r="V579">
            <v>171453</v>
          </cell>
          <cell r="W579">
            <v>206111</v>
          </cell>
          <cell r="X579">
            <v>132464</v>
          </cell>
          <cell r="Y579">
            <v>456</v>
          </cell>
          <cell r="Z579">
            <v>914</v>
          </cell>
          <cell r="AA579">
            <v>21569</v>
          </cell>
          <cell r="AB579">
            <v>21137</v>
          </cell>
          <cell r="AC579">
            <v>37234</v>
          </cell>
          <cell r="AD579">
            <v>36496</v>
          </cell>
          <cell r="AE579">
            <v>161179</v>
          </cell>
          <cell r="AF579">
            <v>200943</v>
          </cell>
          <cell r="AG579">
            <v>5177</v>
          </cell>
          <cell r="AH579">
            <v>-11599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3179</v>
          </cell>
          <cell r="AN579">
            <v>670</v>
          </cell>
          <cell r="AO579">
            <v>-379</v>
          </cell>
          <cell r="AP579">
            <v>3134</v>
          </cell>
          <cell r="AQ579">
            <v>0</v>
          </cell>
          <cell r="AR579">
            <v>0</v>
          </cell>
          <cell r="AS579">
            <v>0</v>
          </cell>
          <cell r="AT579">
            <v>-242</v>
          </cell>
          <cell r="AU579">
            <v>0</v>
          </cell>
          <cell r="AV579">
            <v>0</v>
          </cell>
          <cell r="AW579">
            <v>-181615</v>
          </cell>
          <cell r="AX579">
            <v>-205340</v>
          </cell>
          <cell r="AY579">
            <v>0</v>
          </cell>
          <cell r="AZ579">
            <v>0</v>
          </cell>
          <cell r="BA579">
            <v>76</v>
          </cell>
          <cell r="BB579">
            <v>11</v>
          </cell>
          <cell r="BC579">
            <v>-181691</v>
          </cell>
          <cell r="BD579">
            <v>-205351</v>
          </cell>
          <cell r="BE579">
            <v>-3412</v>
          </cell>
          <cell r="BF579">
            <v>2382</v>
          </cell>
          <cell r="BG579">
            <v>497</v>
          </cell>
          <cell r="BH579">
            <v>0</v>
          </cell>
          <cell r="BI579">
            <v>0</v>
          </cell>
          <cell r="BJ579">
            <v>532</v>
          </cell>
          <cell r="BK579" t="str">
            <v>米鹏</v>
          </cell>
          <cell r="BL579" t="str">
            <v>李洋</v>
          </cell>
          <cell r="BM579" t="str">
            <v>刘源</v>
          </cell>
          <cell r="BN579" t="str">
            <v>19913770526</v>
          </cell>
          <cell r="BO579" t="str">
            <v>2025-03-17</v>
          </cell>
        </row>
        <row r="580">
          <cell r="A580" t="str">
            <v>91110302MA01X0TQ5W</v>
          </cell>
          <cell r="B580" t="str">
            <v>京东方晶芯科技有限公司</v>
          </cell>
          <cell r="C580" t="str">
            <v>2025</v>
          </cell>
          <cell r="D580" t="str">
            <v>2</v>
          </cell>
          <cell r="E580">
            <v>422591</v>
          </cell>
          <cell r="F580">
            <v>356972</v>
          </cell>
          <cell r="G580">
            <v>95112</v>
          </cell>
          <cell r="H580">
            <v>57551</v>
          </cell>
          <cell r="I580">
            <v>24718</v>
          </cell>
          <cell r="J580">
            <v>121146</v>
          </cell>
          <cell r="K580">
            <v>19777</v>
          </cell>
          <cell r="L580">
            <v>75536</v>
          </cell>
          <cell r="M580">
            <v>25940</v>
          </cell>
          <cell r="N580">
            <v>4458</v>
          </cell>
          <cell r="O580">
            <v>82422</v>
          </cell>
          <cell r="P580">
            <v>26343</v>
          </cell>
          <cell r="Q580">
            <v>1741101</v>
          </cell>
          <cell r="R580">
            <v>1542272</v>
          </cell>
          <cell r="S580">
            <v>1179697</v>
          </cell>
          <cell r="T580">
            <v>1180546</v>
          </cell>
          <cell r="U580">
            <v>50329</v>
          </cell>
          <cell r="V580">
            <v>60179</v>
          </cell>
          <cell r="W580">
            <v>51924</v>
          </cell>
          <cell r="X580">
            <v>62878</v>
          </cell>
          <cell r="Y580">
            <v>0</v>
          </cell>
          <cell r="Z580">
            <v>4</v>
          </cell>
          <cell r="AA580">
            <v>12549</v>
          </cell>
          <cell r="AB580">
            <v>14161</v>
          </cell>
          <cell r="AC580">
            <v>5914</v>
          </cell>
          <cell r="AD580">
            <v>7350</v>
          </cell>
          <cell r="AE580">
            <v>5201</v>
          </cell>
          <cell r="AF580">
            <v>17897</v>
          </cell>
          <cell r="AG580">
            <v>1924</v>
          </cell>
          <cell r="AH580">
            <v>1081</v>
          </cell>
          <cell r="AI580">
            <v>0</v>
          </cell>
          <cell r="AJ580">
            <v>0</v>
          </cell>
          <cell r="AK580">
            <v>-4</v>
          </cell>
          <cell r="AL580">
            <v>2</v>
          </cell>
          <cell r="AM580">
            <v>569</v>
          </cell>
          <cell r="AN580">
            <v>107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60</v>
          </cell>
          <cell r="AV580">
            <v>0</v>
          </cell>
          <cell r="AW580">
            <v>-26559</v>
          </cell>
          <cell r="AX580">
            <v>-43084</v>
          </cell>
          <cell r="AY580">
            <v>20</v>
          </cell>
          <cell r="AZ580">
            <v>29</v>
          </cell>
          <cell r="BA580">
            <v>0</v>
          </cell>
          <cell r="BB580">
            <v>0</v>
          </cell>
          <cell r="BC580">
            <v>-26538</v>
          </cell>
          <cell r="BD580">
            <v>-43055</v>
          </cell>
          <cell r="BE580">
            <v>-6160</v>
          </cell>
          <cell r="BF580">
            <v>-13400</v>
          </cell>
          <cell r="BG580">
            <v>297</v>
          </cell>
          <cell r="BH580">
            <v>0</v>
          </cell>
          <cell r="BI580">
            <v>0</v>
          </cell>
          <cell r="BJ580">
            <v>618</v>
          </cell>
          <cell r="BK580" t="str">
            <v>傅亮</v>
          </cell>
          <cell r="BL580" t="str">
            <v>裴久真</v>
          </cell>
          <cell r="BM580" t="str">
            <v>雷斐斐</v>
          </cell>
          <cell r="BN580" t="str">
            <v>17336425285</v>
          </cell>
          <cell r="BO580" t="str">
            <v>2025-03-17</v>
          </cell>
        </row>
        <row r="581">
          <cell r="A581" t="str">
            <v>91350583MA2Y78P94J</v>
          </cell>
          <cell r="B581" t="str">
            <v>新研氢能源科技有限公司</v>
          </cell>
          <cell r="C581" t="str">
            <v>2025</v>
          </cell>
          <cell r="D581" t="str">
            <v>2</v>
          </cell>
          <cell r="E581">
            <v>74991</v>
          </cell>
          <cell r="F581">
            <v>88368</v>
          </cell>
          <cell r="G581">
            <v>28473</v>
          </cell>
          <cell r="H581">
            <v>7204</v>
          </cell>
          <cell r="I581">
            <v>5263</v>
          </cell>
          <cell r="J581">
            <v>401</v>
          </cell>
          <cell r="K581" t="str">
            <v/>
          </cell>
          <cell r="L581" t="str">
            <v/>
          </cell>
          <cell r="M581">
            <v>3928</v>
          </cell>
          <cell r="N581">
            <v>5021</v>
          </cell>
          <cell r="O581">
            <v>2163</v>
          </cell>
          <cell r="P581">
            <v>115</v>
          </cell>
          <cell r="Q581">
            <v>309999</v>
          </cell>
          <cell r="R581">
            <v>279079</v>
          </cell>
          <cell r="S581">
            <v>167317</v>
          </cell>
          <cell r="T581">
            <v>113757</v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>
            <v>13</v>
          </cell>
          <cell r="Z581">
            <v>5</v>
          </cell>
          <cell r="AA581">
            <v>434</v>
          </cell>
          <cell r="AB581">
            <v>2239</v>
          </cell>
          <cell r="AC581">
            <v>1993</v>
          </cell>
          <cell r="AD581">
            <v>2218</v>
          </cell>
          <cell r="AE581">
            <v>1396</v>
          </cell>
          <cell r="AF581">
            <v>1552</v>
          </cell>
          <cell r="AG581">
            <v>117</v>
          </cell>
          <cell r="AH581">
            <v>46</v>
          </cell>
          <cell r="AI581" t="str">
            <v/>
          </cell>
          <cell r="AJ581" t="str">
            <v/>
          </cell>
          <cell r="AK581" t="str">
            <v/>
          </cell>
          <cell r="AL581" t="str">
            <v/>
          </cell>
          <cell r="AM581">
            <v>39</v>
          </cell>
          <cell r="AN581" t="str">
            <v/>
          </cell>
          <cell r="AO581" t="str">
            <v/>
          </cell>
          <cell r="AP581" t="str">
            <v/>
          </cell>
          <cell r="AQ581" t="str">
            <v/>
          </cell>
          <cell r="AR581" t="str">
            <v/>
          </cell>
          <cell r="AS581" t="str">
            <v/>
          </cell>
          <cell r="AT581" t="str">
            <v/>
          </cell>
          <cell r="AU581" t="str">
            <v/>
          </cell>
          <cell r="AV581" t="str">
            <v/>
          </cell>
          <cell r="AW581">
            <v>-3915</v>
          </cell>
          <cell r="AX581">
            <v>-6061</v>
          </cell>
          <cell r="AY581" t="str">
            <v/>
          </cell>
          <cell r="AZ581" t="str">
            <v/>
          </cell>
          <cell r="BA581">
            <v>20</v>
          </cell>
          <cell r="BB581" t="str">
            <v/>
          </cell>
          <cell r="BC581">
            <v>-3935</v>
          </cell>
          <cell r="BD581">
            <v>-6061</v>
          </cell>
          <cell r="BE581">
            <v>-8</v>
          </cell>
          <cell r="BF581">
            <v>-474</v>
          </cell>
          <cell r="BG581">
            <v>30</v>
          </cell>
          <cell r="BH581" t="str">
            <v/>
          </cell>
          <cell r="BI581" t="str">
            <v/>
          </cell>
          <cell r="BJ581">
            <v>31</v>
          </cell>
          <cell r="BK581" t="str">
            <v>洪鑫</v>
          </cell>
          <cell r="BL581" t="str">
            <v>党永岗</v>
          </cell>
          <cell r="BM581" t="str">
            <v>王欢</v>
          </cell>
          <cell r="BN581" t="str">
            <v>17701252799</v>
          </cell>
          <cell r="BO581" t="str">
            <v>2025-03-17</v>
          </cell>
        </row>
        <row r="582">
          <cell r="A582" t="str">
            <v>91110108758720896D</v>
          </cell>
          <cell r="B582" t="str">
            <v>北京普益盛济科技有限公司</v>
          </cell>
          <cell r="C582" t="str">
            <v>2025</v>
          </cell>
          <cell r="D582" t="str">
            <v>2</v>
          </cell>
          <cell r="E582">
            <v>12116</v>
          </cell>
          <cell r="F582">
            <v>10912</v>
          </cell>
          <cell r="G582" t="str">
            <v/>
          </cell>
          <cell r="H582" t="str">
            <v/>
          </cell>
          <cell r="I582">
            <v>10182</v>
          </cell>
          <cell r="J582">
            <v>6563</v>
          </cell>
          <cell r="K582">
            <v>5512</v>
          </cell>
          <cell r="L582">
            <v>2912</v>
          </cell>
          <cell r="M582">
            <v>7273</v>
          </cell>
          <cell r="N582">
            <v>3221</v>
          </cell>
          <cell r="O582">
            <v>6808</v>
          </cell>
          <cell r="P582">
            <v>3360</v>
          </cell>
          <cell r="Q582">
            <v>18444</v>
          </cell>
          <cell r="R582">
            <v>19258</v>
          </cell>
          <cell r="S582">
            <v>20614</v>
          </cell>
          <cell r="T582">
            <v>22167</v>
          </cell>
          <cell r="U582">
            <v>858</v>
          </cell>
          <cell r="V582">
            <v>814</v>
          </cell>
          <cell r="W582">
            <v>309</v>
          </cell>
          <cell r="X582">
            <v>580</v>
          </cell>
          <cell r="Y582">
            <v>4</v>
          </cell>
          <cell r="Z582" t="str">
            <v/>
          </cell>
          <cell r="AA582">
            <v>215</v>
          </cell>
          <cell r="AB582">
            <v>418</v>
          </cell>
          <cell r="AC582">
            <v>252</v>
          </cell>
          <cell r="AD582">
            <v>348</v>
          </cell>
          <cell r="AE582">
            <v>962</v>
          </cell>
          <cell r="AF582">
            <v>1409</v>
          </cell>
          <cell r="AG582">
            <v>39</v>
          </cell>
          <cell r="AH582">
            <v>35</v>
          </cell>
          <cell r="AI582" t="str">
            <v/>
          </cell>
          <cell r="AJ582" t="str">
            <v/>
          </cell>
          <cell r="AK582" t="str">
            <v/>
          </cell>
          <cell r="AL582" t="str">
            <v/>
          </cell>
          <cell r="AM582" t="str">
            <v/>
          </cell>
          <cell r="AN582">
            <v>6</v>
          </cell>
          <cell r="AO582" t="str">
            <v/>
          </cell>
          <cell r="AP582" t="str">
            <v/>
          </cell>
          <cell r="AQ582" t="str">
            <v/>
          </cell>
          <cell r="AR582" t="str">
            <v/>
          </cell>
          <cell r="AS582" t="str">
            <v/>
          </cell>
          <cell r="AT582" t="str">
            <v/>
          </cell>
          <cell r="AU582" t="str">
            <v/>
          </cell>
          <cell r="AV582" t="str">
            <v/>
          </cell>
          <cell r="AW582">
            <v>-924</v>
          </cell>
          <cell r="AX582">
            <v>-1970</v>
          </cell>
          <cell r="AY582" t="str">
            <v/>
          </cell>
          <cell r="AZ582" t="str">
            <v/>
          </cell>
          <cell r="BA582" t="str">
            <v/>
          </cell>
          <cell r="BB582" t="str">
            <v/>
          </cell>
          <cell r="BC582">
            <v>-924</v>
          </cell>
          <cell r="BD582">
            <v>-1970</v>
          </cell>
          <cell r="BE582">
            <v>38</v>
          </cell>
          <cell r="BF582" t="str">
            <v/>
          </cell>
          <cell r="BG582">
            <v>61</v>
          </cell>
          <cell r="BH582" t="str">
            <v/>
          </cell>
          <cell r="BI582" t="str">
            <v/>
          </cell>
          <cell r="BJ582">
            <v>63</v>
          </cell>
          <cell r="BK582" t="str">
            <v>李松</v>
          </cell>
          <cell r="BL582" t="str">
            <v>高莉梅</v>
          </cell>
          <cell r="BM582" t="str">
            <v>高莉梅</v>
          </cell>
          <cell r="BN582" t="str">
            <v>18810579468</v>
          </cell>
          <cell r="BO582" t="str">
            <v>2025-03-13</v>
          </cell>
        </row>
        <row r="583">
          <cell r="A583" t="str">
            <v>91110106MA008L9X5C</v>
          </cell>
          <cell r="B583" t="str">
            <v>北京凯姆斯智控科技有限公司</v>
          </cell>
          <cell r="C583" t="str">
            <v>2025</v>
          </cell>
          <cell r="D583" t="str">
            <v>2</v>
          </cell>
          <cell r="E583">
            <v>62068</v>
          </cell>
          <cell r="F583">
            <v>57762</v>
          </cell>
          <cell r="G583">
            <v>14538</v>
          </cell>
          <cell r="H583">
            <v>26702</v>
          </cell>
          <cell r="I583">
            <v>29070</v>
          </cell>
          <cell r="J583">
            <v>24491</v>
          </cell>
          <cell r="K583">
            <v>19362</v>
          </cell>
          <cell r="L583">
            <v>13956</v>
          </cell>
          <cell r="M583">
            <v>841</v>
          </cell>
          <cell r="N583" t="str">
            <v/>
          </cell>
          <cell r="O583">
            <v>816</v>
          </cell>
          <cell r="P583" t="str">
            <v/>
          </cell>
          <cell r="Q583">
            <v>67351</v>
          </cell>
          <cell r="R583">
            <v>64575</v>
          </cell>
          <cell r="S583">
            <v>9388</v>
          </cell>
          <cell r="T583">
            <v>19036</v>
          </cell>
          <cell r="U583">
            <v>6468</v>
          </cell>
          <cell r="V583">
            <v>14369</v>
          </cell>
          <cell r="W583">
            <v>4497</v>
          </cell>
          <cell r="X583">
            <v>5590</v>
          </cell>
          <cell r="Y583">
            <v>10</v>
          </cell>
          <cell r="Z583">
            <v>87</v>
          </cell>
          <cell r="AA583">
            <v>125</v>
          </cell>
          <cell r="AB583">
            <v>192</v>
          </cell>
          <cell r="AC583">
            <v>515</v>
          </cell>
          <cell r="AD583">
            <v>59</v>
          </cell>
          <cell r="AE583">
            <v>691</v>
          </cell>
          <cell r="AF583">
            <v>1491</v>
          </cell>
          <cell r="AG583">
            <v>1</v>
          </cell>
          <cell r="AH583">
            <v>21</v>
          </cell>
          <cell r="AI583" t="str">
            <v/>
          </cell>
          <cell r="AJ583" t="str">
            <v/>
          </cell>
          <cell r="AK583" t="str">
            <v/>
          </cell>
          <cell r="AL583" t="str">
            <v/>
          </cell>
          <cell r="AM583" t="str">
            <v/>
          </cell>
          <cell r="AN583" t="str">
            <v/>
          </cell>
          <cell r="AO583" t="str">
            <v/>
          </cell>
          <cell r="AP583" t="str">
            <v/>
          </cell>
          <cell r="AQ583" t="str">
            <v/>
          </cell>
          <cell r="AR583" t="str">
            <v/>
          </cell>
          <cell r="AS583" t="str">
            <v/>
          </cell>
          <cell r="AT583" t="str">
            <v/>
          </cell>
          <cell r="AU583" t="str">
            <v/>
          </cell>
          <cell r="AV583" t="str">
            <v/>
          </cell>
          <cell r="AW583">
            <v>628</v>
          </cell>
          <cell r="AX583">
            <v>6929</v>
          </cell>
          <cell r="AY583" t="str">
            <v/>
          </cell>
          <cell r="AZ583" t="str">
            <v/>
          </cell>
          <cell r="BA583" t="str">
            <v/>
          </cell>
          <cell r="BB583" t="str">
            <v/>
          </cell>
          <cell r="BC583">
            <v>628</v>
          </cell>
          <cell r="BD583">
            <v>6929</v>
          </cell>
          <cell r="BE583">
            <v>532</v>
          </cell>
          <cell r="BF583">
            <v>1484</v>
          </cell>
          <cell r="BG583">
            <v>33</v>
          </cell>
          <cell r="BH583" t="str">
            <v/>
          </cell>
          <cell r="BI583" t="str">
            <v/>
          </cell>
          <cell r="BJ583">
            <v>32</v>
          </cell>
          <cell r="BK583" t="str">
            <v>殷玉龙</v>
          </cell>
          <cell r="BL583" t="str">
            <v>殷桂芝</v>
          </cell>
          <cell r="BM583" t="str">
            <v>韩玲</v>
          </cell>
          <cell r="BN583" t="str">
            <v>15801680378</v>
          </cell>
          <cell r="BO583" t="str">
            <v>2025-03-17</v>
          </cell>
        </row>
        <row r="584">
          <cell r="A584" t="str">
            <v>91110116318332806W</v>
          </cell>
          <cell r="B584" t="str">
            <v>北京新成科技有限公司</v>
          </cell>
          <cell r="C584" t="str">
            <v>2025</v>
          </cell>
          <cell r="D584" t="str">
            <v>2</v>
          </cell>
          <cell r="E584">
            <v>11293</v>
          </cell>
          <cell r="F584">
            <v>5577</v>
          </cell>
          <cell r="G584">
            <v>6809</v>
          </cell>
          <cell r="H584">
            <v>4036</v>
          </cell>
          <cell r="I584" t="str">
            <v/>
          </cell>
          <cell r="J584" t="str">
            <v/>
          </cell>
          <cell r="K584" t="str">
            <v/>
          </cell>
          <cell r="L584" t="str">
            <v/>
          </cell>
          <cell r="M584">
            <v>3845</v>
          </cell>
          <cell r="N584" t="str">
            <v/>
          </cell>
          <cell r="O584">
            <v>2971</v>
          </cell>
          <cell r="P584" t="str">
            <v/>
          </cell>
          <cell r="Q584">
            <v>12903</v>
          </cell>
          <cell r="R584">
            <v>7065</v>
          </cell>
          <cell r="S584">
            <v>11674</v>
          </cell>
          <cell r="T584">
            <v>8723</v>
          </cell>
          <cell r="U584">
            <v>3142</v>
          </cell>
          <cell r="V584">
            <v>3153</v>
          </cell>
          <cell r="W584">
            <v>2714</v>
          </cell>
          <cell r="X584">
            <v>2089</v>
          </cell>
          <cell r="Y584" t="str">
            <v/>
          </cell>
          <cell r="Z584" t="str">
            <v/>
          </cell>
          <cell r="AA584">
            <v>107</v>
          </cell>
          <cell r="AB584">
            <v>75</v>
          </cell>
          <cell r="AC584">
            <v>114</v>
          </cell>
          <cell r="AD584">
            <v>1350</v>
          </cell>
          <cell r="AE584" t="str">
            <v/>
          </cell>
          <cell r="AF584" t="str">
            <v/>
          </cell>
          <cell r="AG584">
            <v>16</v>
          </cell>
          <cell r="AH584">
            <v>13</v>
          </cell>
          <cell r="AI584" t="str">
            <v/>
          </cell>
          <cell r="AJ584" t="str">
            <v/>
          </cell>
          <cell r="AK584" t="str">
            <v/>
          </cell>
          <cell r="AL584" t="str">
            <v/>
          </cell>
          <cell r="AM584" t="str">
            <v/>
          </cell>
          <cell r="AN584" t="str">
            <v/>
          </cell>
          <cell r="AO584" t="str">
            <v/>
          </cell>
          <cell r="AP584" t="str">
            <v/>
          </cell>
          <cell r="AQ584" t="str">
            <v/>
          </cell>
          <cell r="AR584" t="str">
            <v/>
          </cell>
          <cell r="AS584" t="str">
            <v/>
          </cell>
          <cell r="AT584" t="str">
            <v/>
          </cell>
          <cell r="AU584" t="str">
            <v/>
          </cell>
          <cell r="AV584" t="str">
            <v/>
          </cell>
          <cell r="AW584">
            <v>189</v>
          </cell>
          <cell r="AX584">
            <v>-360</v>
          </cell>
          <cell r="AY584" t="str">
            <v/>
          </cell>
          <cell r="AZ584" t="str">
            <v/>
          </cell>
          <cell r="BA584" t="str">
            <v/>
          </cell>
          <cell r="BB584" t="str">
            <v/>
          </cell>
          <cell r="BC584">
            <v>189</v>
          </cell>
          <cell r="BD584">
            <v>-377</v>
          </cell>
          <cell r="BE584">
            <v>180</v>
          </cell>
          <cell r="BF584" t="str">
            <v/>
          </cell>
          <cell r="BG584">
            <v>81</v>
          </cell>
          <cell r="BH584" t="str">
            <v/>
          </cell>
          <cell r="BI584" t="str">
            <v/>
          </cell>
          <cell r="BJ584">
            <v>69</v>
          </cell>
          <cell r="BK584" t="str">
            <v>何奇</v>
          </cell>
          <cell r="BL584" t="str">
            <v>尹龙</v>
          </cell>
          <cell r="BM584" t="str">
            <v>廖冬艳</v>
          </cell>
          <cell r="BN584" t="str">
            <v>13520880059</v>
          </cell>
          <cell r="BO584" t="str">
            <v>2025-03-18</v>
          </cell>
        </row>
        <row r="585">
          <cell r="A585" t="str">
            <v>91110400MA7H1J5K80</v>
          </cell>
          <cell r="B585" t="str">
            <v>北京思韵普道科技有限公司</v>
          </cell>
          <cell r="C585" t="str">
            <v>2025</v>
          </cell>
          <cell r="D585" t="str">
            <v>2</v>
          </cell>
          <cell r="E585">
            <v>62491</v>
          </cell>
          <cell r="F585">
            <v>11406</v>
          </cell>
          <cell r="G585">
            <v>1487</v>
          </cell>
          <cell r="H585">
            <v>0</v>
          </cell>
          <cell r="I585">
            <v>28054</v>
          </cell>
          <cell r="J585">
            <v>5485</v>
          </cell>
          <cell r="K585">
            <v>1826</v>
          </cell>
          <cell r="L585">
            <v>979</v>
          </cell>
          <cell r="M585">
            <v>15757</v>
          </cell>
          <cell r="N585">
            <v>9076</v>
          </cell>
          <cell r="O585">
            <v>4356</v>
          </cell>
          <cell r="P585">
            <v>3182</v>
          </cell>
          <cell r="Q585">
            <v>80379</v>
          </cell>
          <cell r="R585">
            <v>19025</v>
          </cell>
          <cell r="S585">
            <v>84065</v>
          </cell>
          <cell r="T585">
            <v>27708</v>
          </cell>
          <cell r="U585">
            <v>19612</v>
          </cell>
          <cell r="V585">
            <v>0</v>
          </cell>
          <cell r="W585">
            <v>18784</v>
          </cell>
          <cell r="X585">
            <v>-86</v>
          </cell>
          <cell r="Y585">
            <v>0</v>
          </cell>
          <cell r="Z585">
            <v>0</v>
          </cell>
          <cell r="AA585">
            <v>377</v>
          </cell>
          <cell r="AB585">
            <v>307</v>
          </cell>
          <cell r="AC585">
            <v>459</v>
          </cell>
          <cell r="AD585">
            <v>707</v>
          </cell>
          <cell r="AE585">
            <v>767</v>
          </cell>
          <cell r="AF585">
            <v>418</v>
          </cell>
          <cell r="AG585">
            <v>16</v>
          </cell>
          <cell r="AH585">
            <v>41</v>
          </cell>
          <cell r="AI585">
            <v>0</v>
          </cell>
          <cell r="AJ585" t="str">
            <v/>
          </cell>
          <cell r="AK585">
            <v>0</v>
          </cell>
          <cell r="AL585" t="str">
            <v/>
          </cell>
          <cell r="AM585">
            <v>0</v>
          </cell>
          <cell r="AN585" t="str">
            <v/>
          </cell>
          <cell r="AO585">
            <v>0</v>
          </cell>
          <cell r="AP585" t="str">
            <v/>
          </cell>
          <cell r="AQ585">
            <v>0</v>
          </cell>
          <cell r="AR585" t="str">
            <v/>
          </cell>
          <cell r="AS585">
            <v>0</v>
          </cell>
          <cell r="AT585" t="str">
            <v/>
          </cell>
          <cell r="AU585">
            <v>0</v>
          </cell>
          <cell r="AV585" t="str">
            <v/>
          </cell>
          <cell r="AW585">
            <v>-791</v>
          </cell>
          <cell r="AX585">
            <v>-1387</v>
          </cell>
          <cell r="AY585">
            <v>0</v>
          </cell>
          <cell r="AZ585" t="str">
            <v/>
          </cell>
          <cell r="BA585">
            <v>0</v>
          </cell>
          <cell r="BB585" t="str">
            <v/>
          </cell>
          <cell r="BC585">
            <v>-791</v>
          </cell>
          <cell r="BD585">
            <v>-1387</v>
          </cell>
          <cell r="BE585">
            <v>888</v>
          </cell>
          <cell r="BF585">
            <v>0</v>
          </cell>
          <cell r="BG585">
            <v>20</v>
          </cell>
          <cell r="BH585">
            <v>0</v>
          </cell>
          <cell r="BI585">
            <v>0</v>
          </cell>
          <cell r="BJ585">
            <v>26</v>
          </cell>
          <cell r="BK585" t="str">
            <v>王智华</v>
          </cell>
          <cell r="BL585" t="str">
            <v>李晴雯</v>
          </cell>
          <cell r="BM585" t="str">
            <v>李晴雯</v>
          </cell>
          <cell r="BN585" t="str">
            <v>18410266410</v>
          </cell>
          <cell r="BO585" t="str">
            <v>2025-03-18</v>
          </cell>
        </row>
        <row r="586">
          <cell r="A586" t="str">
            <v>91110400MAD6N6YB4X</v>
          </cell>
          <cell r="B586" t="str">
            <v>煤科（北京）新材料科技有限公司</v>
          </cell>
          <cell r="C586" t="str">
            <v>2025</v>
          </cell>
          <cell r="D586" t="str">
            <v>2</v>
          </cell>
          <cell r="E586">
            <v>371043</v>
          </cell>
          <cell r="F586">
            <v>271303</v>
          </cell>
          <cell r="G586">
            <v>174230</v>
          </cell>
          <cell r="H586">
            <v>102714</v>
          </cell>
          <cell r="I586">
            <v>51595</v>
          </cell>
          <cell r="J586">
            <v>74022</v>
          </cell>
          <cell r="K586">
            <v>6788</v>
          </cell>
          <cell r="L586">
            <v>69273</v>
          </cell>
          <cell r="M586">
            <v>8584</v>
          </cell>
          <cell r="N586">
            <v>44631</v>
          </cell>
          <cell r="O586">
            <v>8133</v>
          </cell>
          <cell r="P586">
            <v>4748</v>
          </cell>
          <cell r="Q586">
            <v>408095</v>
          </cell>
          <cell r="R586">
            <v>307354</v>
          </cell>
          <cell r="S586">
            <v>161866</v>
          </cell>
          <cell r="T586">
            <v>93539</v>
          </cell>
          <cell r="U586">
            <v>116876</v>
          </cell>
          <cell r="V586">
            <v>44690</v>
          </cell>
          <cell r="W586">
            <v>92198</v>
          </cell>
          <cell r="X586">
            <v>33754</v>
          </cell>
          <cell r="Y586">
            <v>172</v>
          </cell>
          <cell r="Z586">
            <v>84</v>
          </cell>
          <cell r="AA586">
            <v>2203</v>
          </cell>
          <cell r="AB586">
            <v>736</v>
          </cell>
          <cell r="AC586">
            <v>9327</v>
          </cell>
          <cell r="AD586">
            <v>3645</v>
          </cell>
          <cell r="AE586">
            <v>51</v>
          </cell>
          <cell r="AF586">
            <v>25</v>
          </cell>
          <cell r="AG586">
            <v>44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12967</v>
          </cell>
          <cell r="AX586">
            <v>6443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12967</v>
          </cell>
          <cell r="BD586">
            <v>6443</v>
          </cell>
          <cell r="BE586">
            <v>1120</v>
          </cell>
          <cell r="BF586">
            <v>-1024</v>
          </cell>
          <cell r="BG586">
            <v>122</v>
          </cell>
          <cell r="BH586">
            <v>0</v>
          </cell>
          <cell r="BI586">
            <v>0</v>
          </cell>
          <cell r="BJ586">
            <v>122</v>
          </cell>
          <cell r="BK586" t="str">
            <v>谢恩情</v>
          </cell>
          <cell r="BL586" t="str">
            <v>王玉超</v>
          </cell>
          <cell r="BM586" t="str">
            <v>李善鹏</v>
          </cell>
          <cell r="BN586" t="str">
            <v>13581682809</v>
          </cell>
          <cell r="BO586" t="str">
            <v>2025-03-13</v>
          </cell>
        </row>
        <row r="587">
          <cell r="A587" t="str">
            <v>91110302MA02088U7U</v>
          </cell>
          <cell r="B587" t="str">
            <v>北京数渡信息科技有限公司</v>
          </cell>
          <cell r="C587" t="str">
            <v>2025</v>
          </cell>
          <cell r="D587" t="str">
            <v>2</v>
          </cell>
          <cell r="E587">
            <v>17166</v>
          </cell>
          <cell r="F587">
            <v>39337</v>
          </cell>
          <cell r="G587" t="str">
            <v/>
          </cell>
          <cell r="H587">
            <v>3138</v>
          </cell>
          <cell r="I587">
            <v>5336</v>
          </cell>
          <cell r="J587">
            <v>0</v>
          </cell>
          <cell r="K587">
            <v>743</v>
          </cell>
          <cell r="L587">
            <v>0</v>
          </cell>
          <cell r="M587">
            <v>12599</v>
          </cell>
          <cell r="N587">
            <v>767</v>
          </cell>
          <cell r="O587">
            <v>11372</v>
          </cell>
          <cell r="P587">
            <v>0</v>
          </cell>
          <cell r="Q587">
            <v>108069</v>
          </cell>
          <cell r="R587">
            <v>132494</v>
          </cell>
          <cell r="S587">
            <v>55914</v>
          </cell>
          <cell r="T587">
            <v>67871</v>
          </cell>
          <cell r="U587">
            <v>1497</v>
          </cell>
          <cell r="V587" t="str">
            <v/>
          </cell>
          <cell r="W587">
            <v>1485</v>
          </cell>
          <cell r="X587" t="str">
            <v/>
          </cell>
          <cell r="Y587">
            <v>21</v>
          </cell>
          <cell r="Z587">
            <v>4</v>
          </cell>
          <cell r="AA587">
            <v>218</v>
          </cell>
          <cell r="AB587" t="str">
            <v/>
          </cell>
          <cell r="AC587">
            <v>2613</v>
          </cell>
          <cell r="AD587">
            <v>2254</v>
          </cell>
          <cell r="AE587">
            <v>11461</v>
          </cell>
          <cell r="AF587">
            <v>12675</v>
          </cell>
          <cell r="AG587">
            <v>168</v>
          </cell>
          <cell r="AH587">
            <v>112</v>
          </cell>
          <cell r="AI587" t="str">
            <v/>
          </cell>
          <cell r="AJ587" t="str">
            <v/>
          </cell>
          <cell r="AK587" t="str">
            <v/>
          </cell>
          <cell r="AL587" t="str">
            <v/>
          </cell>
          <cell r="AM587">
            <v>200</v>
          </cell>
          <cell r="AN587" t="str">
            <v/>
          </cell>
          <cell r="AO587" t="str">
            <v/>
          </cell>
          <cell r="AP587" t="str">
            <v/>
          </cell>
          <cell r="AQ587" t="str">
            <v/>
          </cell>
          <cell r="AR587" t="str">
            <v/>
          </cell>
          <cell r="AS587" t="str">
            <v/>
          </cell>
          <cell r="AT587" t="str">
            <v/>
          </cell>
          <cell r="AU587" t="str">
            <v/>
          </cell>
          <cell r="AV587" t="str">
            <v/>
          </cell>
          <cell r="AW587">
            <v>-14270</v>
          </cell>
          <cell r="AX587">
            <v>-15046</v>
          </cell>
          <cell r="AY587">
            <v>10</v>
          </cell>
          <cell r="AZ587" t="str">
            <v/>
          </cell>
          <cell r="BA587">
            <v>0</v>
          </cell>
          <cell r="BB587" t="str">
            <v/>
          </cell>
          <cell r="BC587">
            <v>-14260</v>
          </cell>
          <cell r="BD587">
            <v>-15046</v>
          </cell>
          <cell r="BE587">
            <v>-288</v>
          </cell>
          <cell r="BF587">
            <v>1908</v>
          </cell>
          <cell r="BG587">
            <v>119</v>
          </cell>
          <cell r="BH587" t="str">
            <v/>
          </cell>
          <cell r="BI587" t="str">
            <v/>
          </cell>
          <cell r="BJ587">
            <v>92</v>
          </cell>
          <cell r="BK587" t="str">
            <v>张立新</v>
          </cell>
          <cell r="BL587" t="str">
            <v>严勤</v>
          </cell>
          <cell r="BM587" t="str">
            <v>谢志颖</v>
          </cell>
          <cell r="BN587" t="str">
            <v>13611082010</v>
          </cell>
          <cell r="BO587" t="str">
            <v>2025-03-14</v>
          </cell>
        </row>
        <row r="588">
          <cell r="A588" t="str">
            <v>91110112760101197A</v>
          </cell>
          <cell r="B588" t="str">
            <v>北京中丽制机智能科技有限公司</v>
          </cell>
          <cell r="C588" t="str">
            <v>2025</v>
          </cell>
          <cell r="D588" t="str">
            <v>2</v>
          </cell>
          <cell r="E588">
            <v>64288</v>
          </cell>
          <cell r="F588">
            <v>33875</v>
          </cell>
          <cell r="G588">
            <v>16551</v>
          </cell>
          <cell r="H588">
            <v>3440</v>
          </cell>
          <cell r="I588">
            <v>45911</v>
          </cell>
          <cell r="J588">
            <v>18589</v>
          </cell>
          <cell r="K588" t="str">
            <v/>
          </cell>
          <cell r="L588" t="str">
            <v/>
          </cell>
          <cell r="M588">
            <v>527</v>
          </cell>
          <cell r="N588">
            <v>14699</v>
          </cell>
          <cell r="O588">
            <v>254</v>
          </cell>
          <cell r="P588">
            <v>12483</v>
          </cell>
          <cell r="Q588">
            <v>67889</v>
          </cell>
          <cell r="R588">
            <v>34154</v>
          </cell>
          <cell r="S588">
            <v>51537</v>
          </cell>
          <cell r="T588">
            <v>18233</v>
          </cell>
          <cell r="U588">
            <v>18676</v>
          </cell>
          <cell r="V588">
            <v>3593</v>
          </cell>
          <cell r="W588">
            <v>17477</v>
          </cell>
          <cell r="X588">
            <v>1504</v>
          </cell>
          <cell r="Y588">
            <v>13</v>
          </cell>
          <cell r="Z588">
            <v>6</v>
          </cell>
          <cell r="AA588">
            <v>119</v>
          </cell>
          <cell r="AB588">
            <v>148</v>
          </cell>
          <cell r="AC588">
            <v>920</v>
          </cell>
          <cell r="AD588">
            <v>481</v>
          </cell>
          <cell r="AE588">
            <v>182</v>
          </cell>
          <cell r="AF588">
            <v>1409</v>
          </cell>
          <cell r="AG588">
            <v>-44</v>
          </cell>
          <cell r="AH588">
            <v>-55</v>
          </cell>
          <cell r="AI588" t="str">
            <v/>
          </cell>
          <cell r="AJ588" t="str">
            <v/>
          </cell>
          <cell r="AK588" t="str">
            <v/>
          </cell>
          <cell r="AL588" t="str">
            <v/>
          </cell>
          <cell r="AM588" t="str">
            <v/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/>
          </cell>
          <cell r="AS588" t="str">
            <v/>
          </cell>
          <cell r="AT588" t="str">
            <v/>
          </cell>
          <cell r="AU588" t="str">
            <v/>
          </cell>
          <cell r="AV588" t="str">
            <v/>
          </cell>
          <cell r="AW588">
            <v>8</v>
          </cell>
          <cell r="AX588">
            <v>99</v>
          </cell>
          <cell r="AY588" t="str">
            <v/>
          </cell>
          <cell r="AZ588" t="str">
            <v/>
          </cell>
          <cell r="BA588" t="str">
            <v/>
          </cell>
          <cell r="BB588" t="str">
            <v/>
          </cell>
          <cell r="BC588">
            <v>8</v>
          </cell>
          <cell r="BD588">
            <v>99</v>
          </cell>
          <cell r="BE588">
            <v>774</v>
          </cell>
          <cell r="BF588">
            <v>-988</v>
          </cell>
          <cell r="BG588">
            <v>137</v>
          </cell>
          <cell r="BH588" t="str">
            <v/>
          </cell>
          <cell r="BI588" t="str">
            <v/>
          </cell>
          <cell r="BJ588">
            <v>144</v>
          </cell>
          <cell r="BK588" t="str">
            <v>毛新华</v>
          </cell>
          <cell r="BL588" t="str">
            <v>傅博</v>
          </cell>
          <cell r="BM588" t="str">
            <v>汪浩</v>
          </cell>
          <cell r="BN588" t="str">
            <v>65987909</v>
          </cell>
          <cell r="BO588" t="str">
            <v>2025-03-17</v>
          </cell>
        </row>
        <row r="589">
          <cell r="A589" t="str">
            <v>91110400MADPDLRY17</v>
          </cell>
          <cell r="B589" t="str">
            <v>北京中兴数字星云科技有限公司</v>
          </cell>
          <cell r="C589" t="str">
            <v>2025</v>
          </cell>
          <cell r="D589" t="str">
            <v>2</v>
          </cell>
          <cell r="E589">
            <v>1603801</v>
          </cell>
          <cell r="F589">
            <v>0</v>
          </cell>
          <cell r="G589">
            <v>103736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 t="str">
            <v/>
          </cell>
          <cell r="P589">
            <v>0</v>
          </cell>
          <cell r="Q589">
            <v>1603801</v>
          </cell>
          <cell r="R589" t="str">
            <v/>
          </cell>
          <cell r="S589">
            <v>1457571</v>
          </cell>
          <cell r="T589" t="str">
            <v/>
          </cell>
          <cell r="U589">
            <v>938129</v>
          </cell>
          <cell r="V589" t="str">
            <v/>
          </cell>
          <cell r="W589">
            <v>935480</v>
          </cell>
          <cell r="X589" t="str">
            <v/>
          </cell>
          <cell r="Y589">
            <v>2692</v>
          </cell>
          <cell r="Z589" t="str">
            <v/>
          </cell>
          <cell r="AA589" t="str">
            <v/>
          </cell>
          <cell r="AB589" t="str">
            <v/>
          </cell>
          <cell r="AC589">
            <v>104</v>
          </cell>
          <cell r="AD589" t="str">
            <v/>
          </cell>
          <cell r="AE589">
            <v>57769</v>
          </cell>
          <cell r="AF589" t="str">
            <v/>
          </cell>
          <cell r="AG589">
            <v>26</v>
          </cell>
          <cell r="AH589" t="str">
            <v/>
          </cell>
          <cell r="AI589">
            <v>-32</v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  <cell r="AW589">
            <v>-57899</v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>
            <v>-57899</v>
          </cell>
          <cell r="BD589" t="str">
            <v/>
          </cell>
          <cell r="BE589">
            <v>22733</v>
          </cell>
          <cell r="BF589" t="str">
            <v/>
          </cell>
          <cell r="BG589">
            <v>810</v>
          </cell>
          <cell r="BH589">
            <v>0</v>
          </cell>
          <cell r="BI589" t="str">
            <v/>
          </cell>
          <cell r="BJ589" t="str">
            <v/>
          </cell>
          <cell r="BK589" t="str">
            <v>顾军营</v>
          </cell>
          <cell r="BL589" t="str">
            <v>丛雪薇</v>
          </cell>
          <cell r="BM589" t="str">
            <v>安晓彬</v>
          </cell>
          <cell r="BN589" t="str">
            <v>18611226168</v>
          </cell>
          <cell r="BO589" t="str">
            <v>2025-03-14</v>
          </cell>
        </row>
        <row r="590">
          <cell r="A590" t="str">
            <v>91110115MA01T8W44K</v>
          </cell>
          <cell r="B590" t="str">
            <v>甲乙赢（北京）医疗科技有限公司</v>
          </cell>
          <cell r="C590" t="str">
            <v>2025</v>
          </cell>
          <cell r="D590" t="str">
            <v>2</v>
          </cell>
          <cell r="E590">
            <v>37430</v>
          </cell>
          <cell r="F590">
            <v>31993</v>
          </cell>
          <cell r="G590">
            <v>524</v>
          </cell>
          <cell r="H590">
            <v>3435</v>
          </cell>
          <cell r="I590">
            <v>27170</v>
          </cell>
          <cell r="J590">
            <v>24008</v>
          </cell>
          <cell r="K590">
            <v>746</v>
          </cell>
          <cell r="L590">
            <v>1039</v>
          </cell>
          <cell r="M590">
            <v>9831</v>
          </cell>
          <cell r="N590">
            <v>6177</v>
          </cell>
          <cell r="O590">
            <v>8584</v>
          </cell>
          <cell r="P590">
            <v>5703</v>
          </cell>
          <cell r="Q590">
            <v>54765</v>
          </cell>
          <cell r="R590">
            <v>52945</v>
          </cell>
          <cell r="S590">
            <v>23070</v>
          </cell>
          <cell r="T590">
            <v>24022</v>
          </cell>
          <cell r="U590">
            <v>6134</v>
          </cell>
          <cell r="V590">
            <v>3088</v>
          </cell>
          <cell r="W590">
            <v>2154</v>
          </cell>
          <cell r="X590">
            <v>1294</v>
          </cell>
          <cell r="Y590">
            <v>11</v>
          </cell>
          <cell r="Z590">
            <v>5</v>
          </cell>
          <cell r="AA590">
            <v>153</v>
          </cell>
          <cell r="AB590">
            <v>141</v>
          </cell>
          <cell r="AC590">
            <v>502</v>
          </cell>
          <cell r="AD590">
            <v>503</v>
          </cell>
          <cell r="AE590">
            <v>525</v>
          </cell>
          <cell r="AF590">
            <v>361</v>
          </cell>
          <cell r="AG590">
            <v>36</v>
          </cell>
          <cell r="AH590">
            <v>107</v>
          </cell>
          <cell r="AI590" t="str">
            <v/>
          </cell>
          <cell r="AJ590" t="str">
            <v/>
          </cell>
          <cell r="AK590" t="str">
            <v/>
          </cell>
          <cell r="AL590" t="str">
            <v/>
          </cell>
          <cell r="AM590" t="str">
            <v/>
          </cell>
          <cell r="AN590" t="str">
            <v/>
          </cell>
          <cell r="AO590" t="str">
            <v/>
          </cell>
          <cell r="AP590" t="str">
            <v/>
          </cell>
          <cell r="AQ590" t="str">
            <v/>
          </cell>
          <cell r="AR590" t="str">
            <v/>
          </cell>
          <cell r="AS590" t="str">
            <v/>
          </cell>
          <cell r="AT590" t="str">
            <v/>
          </cell>
          <cell r="AU590" t="str">
            <v/>
          </cell>
          <cell r="AV590" t="str">
            <v/>
          </cell>
          <cell r="AW590">
            <v>2753</v>
          </cell>
          <cell r="AX590">
            <v>677</v>
          </cell>
          <cell r="AY590">
            <v>3</v>
          </cell>
          <cell r="AZ590" t="str">
            <v/>
          </cell>
          <cell r="BA590" t="str">
            <v/>
          </cell>
          <cell r="BB590" t="str">
            <v/>
          </cell>
          <cell r="BC590">
            <v>2756</v>
          </cell>
          <cell r="BD590">
            <v>677</v>
          </cell>
          <cell r="BE590">
            <v>138</v>
          </cell>
          <cell r="BF590">
            <v>59</v>
          </cell>
          <cell r="BG590">
            <v>99</v>
          </cell>
          <cell r="BH590" t="str">
            <v/>
          </cell>
          <cell r="BI590" t="str">
            <v/>
          </cell>
          <cell r="BJ590">
            <v>81</v>
          </cell>
          <cell r="BK590" t="str">
            <v>林素萍</v>
          </cell>
          <cell r="BL590" t="str">
            <v>张春然</v>
          </cell>
          <cell r="BM590" t="str">
            <v>张春然</v>
          </cell>
          <cell r="BN590" t="str">
            <v>18801228099</v>
          </cell>
          <cell r="BO590" t="str">
            <v>2025-03-18</v>
          </cell>
        </row>
        <row r="591">
          <cell r="A591" t="str">
            <v>91110400MADYNFEC56</v>
          </cell>
          <cell r="B591" t="str">
            <v>四维图新智驾（北京）科技有限公司</v>
          </cell>
          <cell r="C591" t="str">
            <v>2025</v>
          </cell>
          <cell r="D591" t="str">
            <v>2</v>
          </cell>
          <cell r="E591">
            <v>107570</v>
          </cell>
          <cell r="F591">
            <v>0</v>
          </cell>
          <cell r="G591">
            <v>24263</v>
          </cell>
          <cell r="H591" t="str">
            <v/>
          </cell>
          <cell r="I591">
            <v>70211</v>
          </cell>
          <cell r="J591" t="str">
            <v/>
          </cell>
          <cell r="K591">
            <v>33798</v>
          </cell>
          <cell r="L591" t="str">
            <v/>
          </cell>
          <cell r="M591">
            <v>8714</v>
          </cell>
          <cell r="N591">
            <v>36413</v>
          </cell>
          <cell r="O591" t="str">
            <v/>
          </cell>
          <cell r="P591" t="str">
            <v/>
          </cell>
          <cell r="Q591">
            <v>116284</v>
          </cell>
          <cell r="R591" t="str">
            <v/>
          </cell>
          <cell r="S591">
            <v>140142</v>
          </cell>
          <cell r="T591" t="str">
            <v/>
          </cell>
          <cell r="U591">
            <v>7766</v>
          </cell>
          <cell r="V591" t="str">
            <v/>
          </cell>
          <cell r="W591">
            <v>8042</v>
          </cell>
          <cell r="X591" t="str">
            <v/>
          </cell>
          <cell r="Y591">
            <v>53</v>
          </cell>
          <cell r="Z591" t="str">
            <v/>
          </cell>
          <cell r="AA591" t="str">
            <v/>
          </cell>
          <cell r="AB591" t="str">
            <v/>
          </cell>
          <cell r="AC591">
            <v>11</v>
          </cell>
          <cell r="AD591" t="str">
            <v/>
          </cell>
          <cell r="AE591">
            <v>12095</v>
          </cell>
          <cell r="AF591" t="str">
            <v/>
          </cell>
          <cell r="AG591">
            <v>0</v>
          </cell>
          <cell r="AH591" t="str">
            <v/>
          </cell>
          <cell r="AI591" t="str">
            <v/>
          </cell>
          <cell r="AJ591" t="str">
            <v/>
          </cell>
          <cell r="AK591" t="str">
            <v/>
          </cell>
          <cell r="AL591" t="str">
            <v/>
          </cell>
          <cell r="AM591" t="str">
            <v/>
          </cell>
          <cell r="AN591" t="str">
            <v/>
          </cell>
          <cell r="AO591" t="str">
            <v/>
          </cell>
          <cell r="AP591" t="str">
            <v/>
          </cell>
          <cell r="AQ591" t="str">
            <v/>
          </cell>
          <cell r="AR591" t="str">
            <v/>
          </cell>
          <cell r="AS591" t="str">
            <v/>
          </cell>
          <cell r="AT591" t="str">
            <v/>
          </cell>
          <cell r="AU591" t="str">
            <v/>
          </cell>
          <cell r="AV591" t="str">
            <v/>
          </cell>
          <cell r="AW591">
            <v>-12435</v>
          </cell>
          <cell r="AX591" t="str">
            <v/>
          </cell>
          <cell r="AY591" t="str">
            <v/>
          </cell>
          <cell r="AZ591" t="str">
            <v/>
          </cell>
          <cell r="BA591" t="str">
            <v/>
          </cell>
          <cell r="BB591" t="str">
            <v/>
          </cell>
          <cell r="BC591">
            <v>-12435</v>
          </cell>
          <cell r="BD591" t="str">
            <v/>
          </cell>
          <cell r="BE591">
            <v>-10446</v>
          </cell>
          <cell r="BF591" t="str">
            <v/>
          </cell>
          <cell r="BG591">
            <v>108</v>
          </cell>
          <cell r="BH591" t="str">
            <v/>
          </cell>
          <cell r="BI591" t="str">
            <v/>
          </cell>
          <cell r="BJ591" t="str">
            <v/>
          </cell>
          <cell r="BK591" t="str">
            <v>程鹏</v>
          </cell>
          <cell r="BL591" t="str">
            <v>耿亚宁</v>
          </cell>
          <cell r="BM591" t="str">
            <v>胡乔</v>
          </cell>
          <cell r="BN591" t="str">
            <v>18910604579</v>
          </cell>
          <cell r="BO591" t="str">
            <v>2025-03-14</v>
          </cell>
        </row>
        <row r="592">
          <cell r="A592" t="str">
            <v>91110400MAE3RR647N</v>
          </cell>
          <cell r="B592" t="str">
            <v>北京海尔多媒体科技有限公司</v>
          </cell>
          <cell r="C592" t="str">
            <v>2025</v>
          </cell>
          <cell r="D592" t="str">
            <v>2</v>
          </cell>
          <cell r="E592">
            <v>22676</v>
          </cell>
          <cell r="F592">
            <v>0</v>
          </cell>
          <cell r="G592">
            <v>22520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22676</v>
          </cell>
          <cell r="R592">
            <v>0</v>
          </cell>
          <cell r="S592">
            <v>23162</v>
          </cell>
          <cell r="T592">
            <v>0</v>
          </cell>
          <cell r="U592">
            <v>638</v>
          </cell>
          <cell r="V592">
            <v>0</v>
          </cell>
          <cell r="W592">
            <v>638</v>
          </cell>
          <cell r="X592">
            <v>0</v>
          </cell>
          <cell r="Y592">
            <v>6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-6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-6</v>
          </cell>
          <cell r="BD592">
            <v>0</v>
          </cell>
          <cell r="BE592">
            <v>0</v>
          </cell>
          <cell r="BF592">
            <v>0</v>
          </cell>
          <cell r="BG592">
            <v>1</v>
          </cell>
          <cell r="BH592">
            <v>0</v>
          </cell>
          <cell r="BI592">
            <v>0</v>
          </cell>
          <cell r="BJ592">
            <v>0</v>
          </cell>
          <cell r="BK592" t="str">
            <v>袁满玲</v>
          </cell>
          <cell r="BL592" t="str">
            <v>袁满玲</v>
          </cell>
          <cell r="BM592" t="str">
            <v>袁满玲</v>
          </cell>
          <cell r="BN592" t="str">
            <v>13963942769</v>
          </cell>
          <cell r="BO592" t="str">
            <v>2025-03-17</v>
          </cell>
        </row>
        <row r="593">
          <cell r="A593" t="str">
            <v>91110400MACHFX1TXC</v>
          </cell>
          <cell r="B593" t="str">
            <v>北京中科科仪光电科技有限公司</v>
          </cell>
          <cell r="C593" t="str">
            <v>2025</v>
          </cell>
          <cell r="D593" t="str">
            <v>2</v>
          </cell>
          <cell r="E593">
            <v>63604</v>
          </cell>
          <cell r="F593">
            <v>45259</v>
          </cell>
          <cell r="G593">
            <v>4356</v>
          </cell>
          <cell r="H593">
            <v>809</v>
          </cell>
          <cell r="I593">
            <v>22313</v>
          </cell>
          <cell r="J593">
            <v>30522</v>
          </cell>
          <cell r="K593">
            <v>4757</v>
          </cell>
          <cell r="L593">
            <v>1189</v>
          </cell>
          <cell r="M593">
            <v>7729</v>
          </cell>
          <cell r="N593">
            <v>6811</v>
          </cell>
          <cell r="O593">
            <v>7391</v>
          </cell>
          <cell r="P593">
            <v>16034</v>
          </cell>
          <cell r="Q593">
            <v>79911</v>
          </cell>
          <cell r="R593">
            <v>49660</v>
          </cell>
          <cell r="S593">
            <v>54051</v>
          </cell>
          <cell r="T593">
            <v>54361</v>
          </cell>
          <cell r="U593">
            <v>321</v>
          </cell>
          <cell r="V593">
            <v>246</v>
          </cell>
          <cell r="W593">
            <v>292</v>
          </cell>
          <cell r="X593">
            <v>290</v>
          </cell>
          <cell r="Y593">
            <v>0</v>
          </cell>
          <cell r="Z593">
            <v>0</v>
          </cell>
          <cell r="AA593">
            <v>1200</v>
          </cell>
          <cell r="AB593">
            <v>804</v>
          </cell>
          <cell r="AC593">
            <v>479</v>
          </cell>
          <cell r="AD593">
            <v>433</v>
          </cell>
          <cell r="AE593">
            <v>4407</v>
          </cell>
          <cell r="AF593">
            <v>173</v>
          </cell>
          <cell r="AG593">
            <v>74</v>
          </cell>
          <cell r="AH593">
            <v>0</v>
          </cell>
          <cell r="AI593" t="str">
            <v/>
          </cell>
          <cell r="AJ593" t="str">
            <v/>
          </cell>
          <cell r="AK593" t="str">
            <v/>
          </cell>
          <cell r="AL593" t="str">
            <v/>
          </cell>
          <cell r="AM593">
            <v>597</v>
          </cell>
          <cell r="AN593">
            <v>0</v>
          </cell>
          <cell r="AO593">
            <v>10</v>
          </cell>
          <cell r="AP593">
            <v>0</v>
          </cell>
          <cell r="AQ593" t="str">
            <v/>
          </cell>
          <cell r="AR593" t="str">
            <v/>
          </cell>
          <cell r="AS593" t="str">
            <v/>
          </cell>
          <cell r="AT593" t="str">
            <v/>
          </cell>
          <cell r="AU593" t="str">
            <v/>
          </cell>
          <cell r="AV593" t="str">
            <v/>
          </cell>
          <cell r="AW593">
            <v>-5524</v>
          </cell>
          <cell r="AX593">
            <v>-1448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-5524</v>
          </cell>
          <cell r="BD593">
            <v>-1448</v>
          </cell>
          <cell r="BE593">
            <v>-738</v>
          </cell>
          <cell r="BF593">
            <v>141</v>
          </cell>
          <cell r="BG593">
            <v>54</v>
          </cell>
          <cell r="BH593">
            <v>0</v>
          </cell>
          <cell r="BI593">
            <v>0</v>
          </cell>
          <cell r="BJ593">
            <v>47</v>
          </cell>
          <cell r="BK593" t="str">
            <v>余才林</v>
          </cell>
          <cell r="BL593" t="str">
            <v>杜微丽</v>
          </cell>
          <cell r="BM593" t="str">
            <v>郭蜀航</v>
          </cell>
          <cell r="BN593" t="str">
            <v>15600679822</v>
          </cell>
          <cell r="BO593" t="str">
            <v>2025-03-17</v>
          </cell>
        </row>
        <row r="594">
          <cell r="A594" t="str">
            <v>91110400MAD1C6RC35</v>
          </cell>
          <cell r="B594" t="str">
            <v>京城中安半导体（北京）有限公司</v>
          </cell>
          <cell r="C594" t="str">
            <v>2025</v>
          </cell>
          <cell r="D594" t="str">
            <v>2</v>
          </cell>
          <cell r="E594">
            <v>38380</v>
          </cell>
          <cell r="F594">
            <v>70</v>
          </cell>
          <cell r="G594">
            <v>5000</v>
          </cell>
          <cell r="H594" t="str">
            <v/>
          </cell>
          <cell r="I594">
            <v>33380</v>
          </cell>
          <cell r="J594">
            <v>70</v>
          </cell>
          <cell r="K594" t="str">
            <v/>
          </cell>
          <cell r="L594" t="str">
            <v/>
          </cell>
          <cell r="M594">
            <v>19445</v>
          </cell>
          <cell r="N594">
            <v>33380</v>
          </cell>
          <cell r="O594">
            <v>20</v>
          </cell>
          <cell r="P594">
            <v>70</v>
          </cell>
          <cell r="Q594">
            <v>210053</v>
          </cell>
          <cell r="R594">
            <v>45788</v>
          </cell>
          <cell r="S594">
            <v>244948</v>
          </cell>
          <cell r="T594">
            <v>37611</v>
          </cell>
          <cell r="U594">
            <v>23354</v>
          </cell>
          <cell r="V594" t="str">
            <v/>
          </cell>
          <cell r="W594">
            <v>13385</v>
          </cell>
          <cell r="X594" t="str">
            <v/>
          </cell>
          <cell r="Y594" t="str">
            <v/>
          </cell>
          <cell r="Z594" t="str">
            <v/>
          </cell>
          <cell r="AA594">
            <v>487</v>
          </cell>
          <cell r="AB594">
            <v>379</v>
          </cell>
          <cell r="AC594">
            <v>1595</v>
          </cell>
          <cell r="AD594">
            <v>109</v>
          </cell>
          <cell r="AE594">
            <v>41654</v>
          </cell>
          <cell r="AF594">
            <v>12215</v>
          </cell>
          <cell r="AG594">
            <v>5</v>
          </cell>
          <cell r="AH594" t="str">
            <v/>
          </cell>
          <cell r="AI594" t="str">
            <v/>
          </cell>
          <cell r="AJ594" t="str">
            <v/>
          </cell>
          <cell r="AK594" t="str">
            <v/>
          </cell>
          <cell r="AL594" t="str">
            <v/>
          </cell>
          <cell r="AM594">
            <v>5</v>
          </cell>
          <cell r="AN594" t="str">
            <v/>
          </cell>
          <cell r="AO594" t="str">
            <v/>
          </cell>
          <cell r="AP594" t="str">
            <v/>
          </cell>
          <cell r="AQ594">
            <v>0</v>
          </cell>
          <cell r="AR594" t="str">
            <v/>
          </cell>
          <cell r="AS594">
            <v>0</v>
          </cell>
          <cell r="AT594" t="str">
            <v/>
          </cell>
          <cell r="AU594">
            <v>0</v>
          </cell>
          <cell r="AV594" t="str">
            <v/>
          </cell>
          <cell r="AW594">
            <v>-33767</v>
          </cell>
          <cell r="AX594">
            <v>-12703</v>
          </cell>
          <cell r="AY594">
            <v>0</v>
          </cell>
          <cell r="AZ594" t="str">
            <v/>
          </cell>
          <cell r="BA594">
            <v>0</v>
          </cell>
          <cell r="BB594" t="str">
            <v/>
          </cell>
          <cell r="BC594">
            <v>-33767</v>
          </cell>
          <cell r="BD594">
            <v>-12703</v>
          </cell>
          <cell r="BE594">
            <v>0</v>
          </cell>
          <cell r="BF594" t="str">
            <v/>
          </cell>
          <cell r="BG594">
            <v>50</v>
          </cell>
          <cell r="BH594">
            <v>0</v>
          </cell>
          <cell r="BI594" t="str">
            <v/>
          </cell>
          <cell r="BJ594">
            <v>3</v>
          </cell>
          <cell r="BK594" t="str">
            <v>陈俊</v>
          </cell>
          <cell r="BL594" t="str">
            <v>郑文强</v>
          </cell>
          <cell r="BM594" t="str">
            <v>郑文强</v>
          </cell>
          <cell r="BN594" t="str">
            <v>13002507676</v>
          </cell>
          <cell r="BO594" t="str">
            <v>2025-03-18</v>
          </cell>
        </row>
        <row r="595">
          <cell r="A595" t="str">
            <v>91110106633651700C</v>
          </cell>
          <cell r="B595" t="str">
            <v>北京思达医用装置有限公司</v>
          </cell>
          <cell r="C595" t="str">
            <v>2025</v>
          </cell>
          <cell r="D595" t="str">
            <v>2</v>
          </cell>
          <cell r="E595">
            <v>32368</v>
          </cell>
          <cell r="F595">
            <v>29396</v>
          </cell>
          <cell r="G595">
            <v>10133</v>
          </cell>
          <cell r="H595">
            <v>10229</v>
          </cell>
          <cell r="I595">
            <v>10854</v>
          </cell>
          <cell r="J595">
            <v>6067</v>
          </cell>
          <cell r="K595">
            <v>3367</v>
          </cell>
          <cell r="L595">
            <v>1132</v>
          </cell>
          <cell r="M595">
            <v>13859</v>
          </cell>
          <cell r="N595">
            <v>7487</v>
          </cell>
          <cell r="O595">
            <v>13504</v>
          </cell>
          <cell r="P595">
            <v>4935</v>
          </cell>
          <cell r="Q595">
            <v>60113</v>
          </cell>
          <cell r="R595">
            <v>52554</v>
          </cell>
          <cell r="S595">
            <v>7059</v>
          </cell>
          <cell r="T595">
            <v>5599</v>
          </cell>
          <cell r="U595">
            <v>2326</v>
          </cell>
          <cell r="V595">
            <v>5785</v>
          </cell>
          <cell r="W595">
            <v>795</v>
          </cell>
          <cell r="X595">
            <v>3174</v>
          </cell>
          <cell r="Y595">
            <v>21</v>
          </cell>
          <cell r="Z595">
            <v>72</v>
          </cell>
          <cell r="AA595">
            <v>238</v>
          </cell>
          <cell r="AB595">
            <v>545</v>
          </cell>
          <cell r="AC595">
            <v>540</v>
          </cell>
          <cell r="AD595">
            <v>238</v>
          </cell>
          <cell r="AE595">
            <v>129</v>
          </cell>
          <cell r="AF595">
            <v>164</v>
          </cell>
          <cell r="AG595">
            <v>1</v>
          </cell>
          <cell r="AH595">
            <v>5</v>
          </cell>
          <cell r="AI595">
            <v>0</v>
          </cell>
          <cell r="AJ595">
            <v>0</v>
          </cell>
          <cell r="AK595">
            <v>4</v>
          </cell>
          <cell r="AL595">
            <v>1</v>
          </cell>
          <cell r="AM595">
            <v>4</v>
          </cell>
          <cell r="AN595">
            <v>4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608</v>
          </cell>
          <cell r="AX595">
            <v>1601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608</v>
          </cell>
          <cell r="BD595">
            <v>1601</v>
          </cell>
          <cell r="BE595">
            <v>163</v>
          </cell>
          <cell r="BF595">
            <v>575</v>
          </cell>
          <cell r="BG595">
            <v>51</v>
          </cell>
          <cell r="BH595">
            <v>152</v>
          </cell>
          <cell r="BI595">
            <v>400</v>
          </cell>
          <cell r="BJ595">
            <v>55</v>
          </cell>
          <cell r="BK595" t="str">
            <v>倪玮</v>
          </cell>
          <cell r="BL595" t="str">
            <v>倪玮</v>
          </cell>
          <cell r="BM595" t="str">
            <v>杨金澳</v>
          </cell>
          <cell r="BN595" t="str">
            <v>15611837555</v>
          </cell>
          <cell r="BO595" t="str">
            <v>2025-03-18</v>
          </cell>
        </row>
        <row r="596">
          <cell r="A596" t="str">
            <v>91110302MA01Q1F08F</v>
          </cell>
          <cell r="B596" t="str">
            <v>北京唯捷创芯精测科技有限责任公司</v>
          </cell>
          <cell r="C596" t="str">
            <v>2025</v>
          </cell>
          <cell r="D596" t="str">
            <v>2</v>
          </cell>
          <cell r="E596">
            <v>317986</v>
          </cell>
          <cell r="F596">
            <v>188513</v>
          </cell>
          <cell r="G596">
            <v>14679</v>
          </cell>
          <cell r="H596">
            <v>55081</v>
          </cell>
          <cell r="I596">
            <v>3082</v>
          </cell>
          <cell r="J596">
            <v>6196</v>
          </cell>
          <cell r="K596">
            <v>46</v>
          </cell>
          <cell r="L596">
            <v>329</v>
          </cell>
          <cell r="M596">
            <v>205968</v>
          </cell>
          <cell r="N596">
            <v>534</v>
          </cell>
          <cell r="O596">
            <v>192038</v>
          </cell>
          <cell r="P596">
            <v>826</v>
          </cell>
          <cell r="Q596">
            <v>531309</v>
          </cell>
          <cell r="R596">
            <v>358930</v>
          </cell>
          <cell r="S596">
            <v>457778</v>
          </cell>
          <cell r="T596">
            <v>255607</v>
          </cell>
          <cell r="U596">
            <v>11518</v>
          </cell>
          <cell r="V596">
            <v>15960</v>
          </cell>
          <cell r="W596">
            <v>13567</v>
          </cell>
          <cell r="X596">
            <v>10474</v>
          </cell>
          <cell r="Y596">
            <v>5</v>
          </cell>
          <cell r="Z596">
            <v>41</v>
          </cell>
          <cell r="AA596">
            <v>644</v>
          </cell>
          <cell r="AB596">
            <v>567</v>
          </cell>
          <cell r="AC596">
            <v>4734</v>
          </cell>
          <cell r="AD596">
            <v>4512</v>
          </cell>
          <cell r="AE596">
            <v>2137</v>
          </cell>
          <cell r="AF596">
            <v>898</v>
          </cell>
          <cell r="AG596">
            <v>277</v>
          </cell>
          <cell r="AH596">
            <v>146</v>
          </cell>
          <cell r="AI596" t="str">
            <v/>
          </cell>
          <cell r="AJ596">
            <v>0</v>
          </cell>
          <cell r="AK596" t="str">
            <v/>
          </cell>
          <cell r="AL596">
            <v>0</v>
          </cell>
          <cell r="AM596">
            <v>307</v>
          </cell>
          <cell r="AN596">
            <v>15</v>
          </cell>
          <cell r="AO596">
            <v>128</v>
          </cell>
          <cell r="AP596">
            <v>0</v>
          </cell>
          <cell r="AQ596" t="str">
            <v/>
          </cell>
          <cell r="AR596">
            <v>0</v>
          </cell>
          <cell r="AS596" t="str">
            <v/>
          </cell>
          <cell r="AT596">
            <v>0</v>
          </cell>
          <cell r="AU596" t="str">
            <v/>
          </cell>
          <cell r="AV596">
            <v>0</v>
          </cell>
          <cell r="AW596">
            <v>-9411</v>
          </cell>
          <cell r="AX596">
            <v>-663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-9411</v>
          </cell>
          <cell r="BD596">
            <v>-663</v>
          </cell>
          <cell r="BE596">
            <v>-956</v>
          </cell>
          <cell r="BF596">
            <v>1635</v>
          </cell>
          <cell r="BG596">
            <v>185</v>
          </cell>
          <cell r="BH596">
            <v>0</v>
          </cell>
          <cell r="BI596">
            <v>0</v>
          </cell>
          <cell r="BJ596">
            <v>194</v>
          </cell>
          <cell r="BK596" t="str">
            <v>周颖</v>
          </cell>
          <cell r="BL596" t="str">
            <v>李倩</v>
          </cell>
          <cell r="BM596" t="str">
            <v>李倩</v>
          </cell>
          <cell r="BN596" t="str">
            <v>17708454675</v>
          </cell>
          <cell r="BO596" t="str">
            <v>2025-03-17</v>
          </cell>
        </row>
        <row r="597">
          <cell r="A597" t="str">
            <v>91110114MA01PQW418</v>
          </cell>
          <cell r="B597" t="str">
            <v>北京算能科技有限公司</v>
          </cell>
          <cell r="C597" t="str">
            <v>2025</v>
          </cell>
          <cell r="D597" t="str">
            <v>2</v>
          </cell>
          <cell r="E597">
            <v>13455737</v>
          </cell>
          <cell r="F597">
            <v>8892350</v>
          </cell>
          <cell r="G597">
            <v>3181195</v>
          </cell>
          <cell r="H597">
            <v>147268</v>
          </cell>
          <cell r="I597">
            <v>4198617</v>
          </cell>
          <cell r="J597">
            <v>6103710</v>
          </cell>
          <cell r="K597">
            <v>82010</v>
          </cell>
          <cell r="L597">
            <v>49398</v>
          </cell>
          <cell r="M597">
            <v>35267</v>
          </cell>
          <cell r="N597">
            <v>117510</v>
          </cell>
          <cell r="O597">
            <v>15111</v>
          </cell>
          <cell r="P597">
            <v>68466</v>
          </cell>
          <cell r="Q597">
            <v>13605670</v>
          </cell>
          <cell r="R597">
            <v>9044645</v>
          </cell>
          <cell r="S597">
            <v>14064074</v>
          </cell>
          <cell r="T597">
            <v>9820997</v>
          </cell>
          <cell r="U597">
            <v>1258112</v>
          </cell>
          <cell r="V597">
            <v>209363</v>
          </cell>
          <cell r="W597">
            <v>1058008</v>
          </cell>
          <cell r="X597">
            <v>196167</v>
          </cell>
          <cell r="Y597">
            <v>0</v>
          </cell>
          <cell r="Z597">
            <v>0</v>
          </cell>
          <cell r="AA597">
            <v>4814</v>
          </cell>
          <cell r="AB597">
            <v>5891</v>
          </cell>
          <cell r="AC597">
            <v>2998</v>
          </cell>
          <cell r="AD597">
            <v>964</v>
          </cell>
          <cell r="AE597">
            <v>42420</v>
          </cell>
          <cell r="AF597">
            <v>17229</v>
          </cell>
          <cell r="AG597">
            <v>-81</v>
          </cell>
          <cell r="AH597">
            <v>7</v>
          </cell>
          <cell r="AI597" t="str">
            <v/>
          </cell>
          <cell r="AJ597">
            <v>0</v>
          </cell>
          <cell r="AK597" t="str">
            <v/>
          </cell>
          <cell r="AL597">
            <v>0</v>
          </cell>
          <cell r="AM597">
            <v>474</v>
          </cell>
          <cell r="AN597">
            <v>0</v>
          </cell>
          <cell r="AO597" t="str">
            <v/>
          </cell>
          <cell r="AP597">
            <v>0</v>
          </cell>
          <cell r="AQ597" t="str">
            <v/>
          </cell>
          <cell r="AR597">
            <v>0</v>
          </cell>
          <cell r="AS597" t="str">
            <v/>
          </cell>
          <cell r="AT597">
            <v>0</v>
          </cell>
          <cell r="AU597" t="str">
            <v/>
          </cell>
          <cell r="AV597">
            <v>0</v>
          </cell>
          <cell r="AW597">
            <v>150426</v>
          </cell>
          <cell r="AX597">
            <v>-10895</v>
          </cell>
          <cell r="AY597" t="str">
            <v/>
          </cell>
          <cell r="AZ597">
            <v>0</v>
          </cell>
          <cell r="BA597" t="str">
            <v/>
          </cell>
          <cell r="BB597">
            <v>0</v>
          </cell>
          <cell r="BC597">
            <v>150426</v>
          </cell>
          <cell r="BD597">
            <v>-10895</v>
          </cell>
          <cell r="BE597">
            <v>73348</v>
          </cell>
          <cell r="BF597">
            <v>91702</v>
          </cell>
          <cell r="BG597">
            <v>250</v>
          </cell>
          <cell r="BH597" t="str">
            <v/>
          </cell>
          <cell r="BI597">
            <v>0</v>
          </cell>
          <cell r="BJ597">
            <v>351</v>
          </cell>
          <cell r="BK597" t="str">
            <v>赵红爱</v>
          </cell>
          <cell r="BL597" t="str">
            <v>范雯雯</v>
          </cell>
          <cell r="BM597" t="str">
            <v>宋雨忆</v>
          </cell>
          <cell r="BN597" t="str">
            <v>18811708310</v>
          </cell>
          <cell r="BO597" t="str">
            <v>2025-03-18</v>
          </cell>
        </row>
        <row r="598">
          <cell r="A598" t="str">
            <v>91110112MA0186JX9Y</v>
          </cell>
          <cell r="B598" t="str">
            <v>北京四季佳润餐饮有限责任公司</v>
          </cell>
          <cell r="C598" t="str">
            <v>2025</v>
          </cell>
          <cell r="D598" t="str">
            <v>2</v>
          </cell>
          <cell r="E598">
            <v>10216</v>
          </cell>
          <cell r="F598">
            <v>6906</v>
          </cell>
          <cell r="G598">
            <v>5487</v>
          </cell>
          <cell r="H598">
            <v>133</v>
          </cell>
          <cell r="I598">
            <v>2602</v>
          </cell>
          <cell r="J598">
            <v>3961</v>
          </cell>
          <cell r="K598">
            <v>885</v>
          </cell>
          <cell r="L598">
            <v>2111</v>
          </cell>
          <cell r="M598">
            <v>1768</v>
          </cell>
          <cell r="N598">
            <v>1238</v>
          </cell>
          <cell r="O598">
            <v>2794</v>
          </cell>
          <cell r="P598">
            <v>1455</v>
          </cell>
          <cell r="Q598">
            <v>14766</v>
          </cell>
          <cell r="R598">
            <v>11242</v>
          </cell>
          <cell r="S598">
            <v>9652</v>
          </cell>
          <cell r="T598">
            <v>8479</v>
          </cell>
          <cell r="U598">
            <v>12025</v>
          </cell>
          <cell r="V598">
            <v>10779</v>
          </cell>
          <cell r="W598">
            <v>9123</v>
          </cell>
          <cell r="X598">
            <v>8354</v>
          </cell>
          <cell r="Y598">
            <v>41</v>
          </cell>
          <cell r="Z598">
            <v>35</v>
          </cell>
          <cell r="AA598">
            <v>2760</v>
          </cell>
          <cell r="AB598">
            <v>2453</v>
          </cell>
          <cell r="AC598" t="str">
            <v/>
          </cell>
          <cell r="AD598" t="str">
            <v/>
          </cell>
          <cell r="AE598" t="str">
            <v/>
          </cell>
          <cell r="AF598" t="str">
            <v/>
          </cell>
          <cell r="AG598">
            <v>4</v>
          </cell>
          <cell r="AH598">
            <v>3</v>
          </cell>
          <cell r="AI598" t="str">
            <v/>
          </cell>
          <cell r="AJ598" t="str">
            <v/>
          </cell>
          <cell r="AK598" t="str">
            <v/>
          </cell>
          <cell r="AL598" t="str">
            <v/>
          </cell>
          <cell r="AM598" t="str">
            <v/>
          </cell>
          <cell r="AN598" t="str">
            <v/>
          </cell>
          <cell r="AO598" t="str">
            <v/>
          </cell>
          <cell r="AP598" t="str">
            <v/>
          </cell>
          <cell r="AQ598" t="str">
            <v/>
          </cell>
          <cell r="AR598" t="str">
            <v/>
          </cell>
          <cell r="AS598" t="str">
            <v/>
          </cell>
          <cell r="AT598" t="str">
            <v/>
          </cell>
          <cell r="AU598" t="str">
            <v/>
          </cell>
          <cell r="AV598" t="str">
            <v/>
          </cell>
          <cell r="AW598">
            <v>97</v>
          </cell>
          <cell r="AX598">
            <v>-66</v>
          </cell>
          <cell r="AY598">
            <v>9</v>
          </cell>
          <cell r="AZ598" t="str">
            <v/>
          </cell>
          <cell r="BA598" t="str">
            <v/>
          </cell>
          <cell r="BB598" t="str">
            <v/>
          </cell>
          <cell r="BC598">
            <v>106</v>
          </cell>
          <cell r="BD598">
            <v>-66</v>
          </cell>
          <cell r="BE598">
            <v>382</v>
          </cell>
          <cell r="BF598">
            <v>318</v>
          </cell>
          <cell r="BG598">
            <v>32</v>
          </cell>
          <cell r="BH598" t="str">
            <v/>
          </cell>
          <cell r="BI598" t="str">
            <v/>
          </cell>
          <cell r="BJ598">
            <v>33</v>
          </cell>
          <cell r="BK598" t="str">
            <v>季宏钱</v>
          </cell>
          <cell r="BL598" t="str">
            <v>孟煜</v>
          </cell>
          <cell r="BM598" t="str">
            <v>王欣惠</v>
          </cell>
          <cell r="BN598" t="str">
            <v>19520453219</v>
          </cell>
          <cell r="BO598" t="str">
            <v>2025-03-14</v>
          </cell>
        </row>
        <row r="599">
          <cell r="A599" t="str">
            <v>91110108MA004GY761</v>
          </cell>
          <cell r="B599" t="str">
            <v>北京大艾机器人科技有限公司</v>
          </cell>
          <cell r="C599" t="str">
            <v>2025</v>
          </cell>
          <cell r="D599" t="str">
            <v>2</v>
          </cell>
          <cell r="E599">
            <v>58768</v>
          </cell>
          <cell r="F599">
            <v>56306</v>
          </cell>
          <cell r="G599">
            <v>887</v>
          </cell>
          <cell r="H599">
            <v>5239</v>
          </cell>
          <cell r="I599">
            <v>51743</v>
          </cell>
          <cell r="J599">
            <v>38233</v>
          </cell>
          <cell r="K599">
            <v>21826</v>
          </cell>
          <cell r="L599">
            <v>37199</v>
          </cell>
          <cell r="M599">
            <v>138</v>
          </cell>
          <cell r="N599">
            <v>9450</v>
          </cell>
          <cell r="O599">
            <v>965</v>
          </cell>
          <cell r="P599">
            <v>1034</v>
          </cell>
          <cell r="Q599">
            <v>79507</v>
          </cell>
          <cell r="R599">
            <v>84535</v>
          </cell>
          <cell r="S599">
            <v>35984</v>
          </cell>
          <cell r="T599">
            <v>44441</v>
          </cell>
          <cell r="U599">
            <v>1366</v>
          </cell>
          <cell r="V599">
            <v>1280</v>
          </cell>
          <cell r="W599">
            <v>614</v>
          </cell>
          <cell r="X599">
            <v>461</v>
          </cell>
          <cell r="Y599">
            <v>7</v>
          </cell>
          <cell r="Z599" t="str">
            <v/>
          </cell>
          <cell r="AA599">
            <v>1082</v>
          </cell>
          <cell r="AB599">
            <v>952</v>
          </cell>
          <cell r="AC599">
            <v>205</v>
          </cell>
          <cell r="AD599">
            <v>529</v>
          </cell>
          <cell r="AE599">
            <v>356</v>
          </cell>
          <cell r="AF599">
            <v>206</v>
          </cell>
          <cell r="AG599">
            <v>1</v>
          </cell>
          <cell r="AH599">
            <v>79</v>
          </cell>
          <cell r="AI599" t="str">
            <v/>
          </cell>
          <cell r="AJ599" t="str">
            <v/>
          </cell>
          <cell r="AK599" t="str">
            <v/>
          </cell>
          <cell r="AL599" t="str">
            <v/>
          </cell>
          <cell r="AM599" t="str">
            <v/>
          </cell>
          <cell r="AN599" t="str">
            <v/>
          </cell>
          <cell r="AO599" t="str">
            <v/>
          </cell>
          <cell r="AP599" t="str">
            <v/>
          </cell>
          <cell r="AQ599" t="str">
            <v/>
          </cell>
          <cell r="AR599" t="str">
            <v/>
          </cell>
          <cell r="AS599" t="str">
            <v/>
          </cell>
          <cell r="AT599" t="str">
            <v/>
          </cell>
          <cell r="AU599" t="str">
            <v/>
          </cell>
          <cell r="AV599" t="str">
            <v/>
          </cell>
          <cell r="AW599">
            <v>-899</v>
          </cell>
          <cell r="AX599">
            <v>-947</v>
          </cell>
          <cell r="AY599">
            <v>23</v>
          </cell>
          <cell r="AZ599">
            <v>21</v>
          </cell>
          <cell r="BA599" t="str">
            <v/>
          </cell>
          <cell r="BB599" t="str">
            <v/>
          </cell>
          <cell r="BC599">
            <v>-876</v>
          </cell>
          <cell r="BD599">
            <v>-926</v>
          </cell>
          <cell r="BE599">
            <v>713</v>
          </cell>
          <cell r="BF599">
            <v>152</v>
          </cell>
          <cell r="BG599">
            <v>60</v>
          </cell>
          <cell r="BH599" t="str">
            <v/>
          </cell>
          <cell r="BI599" t="str">
            <v/>
          </cell>
          <cell r="BJ599">
            <v>55</v>
          </cell>
          <cell r="BK599" t="str">
            <v>帅梅</v>
          </cell>
          <cell r="BL599" t="str">
            <v>吴小雪</v>
          </cell>
          <cell r="BM599" t="str">
            <v>徐菲</v>
          </cell>
          <cell r="BN599" t="str">
            <v>17351122339</v>
          </cell>
          <cell r="BO599" t="str">
            <v>2025-03-17</v>
          </cell>
        </row>
        <row r="600">
          <cell r="A600" t="str">
            <v>91110101MA00AWMM9M</v>
          </cell>
          <cell r="B600" t="str">
            <v>辰风天然本草（北京）科技有限公司</v>
          </cell>
          <cell r="C600" t="str">
            <v>2025</v>
          </cell>
          <cell r="D600" t="str">
            <v>2</v>
          </cell>
          <cell r="E600">
            <v>117492</v>
          </cell>
          <cell r="F600">
            <v>102375</v>
          </cell>
          <cell r="G600">
            <v>28802</v>
          </cell>
          <cell r="H600">
            <v>11924</v>
          </cell>
          <cell r="I600">
            <v>44598</v>
          </cell>
          <cell r="J600">
            <v>47877</v>
          </cell>
          <cell r="K600">
            <v>33448</v>
          </cell>
          <cell r="L600">
            <v>32556</v>
          </cell>
          <cell r="M600">
            <v>859</v>
          </cell>
          <cell r="N600">
            <v>11150</v>
          </cell>
          <cell r="O600">
            <v>425</v>
          </cell>
          <cell r="P600">
            <v>15321</v>
          </cell>
          <cell r="Q600">
            <v>118565</v>
          </cell>
          <cell r="R600">
            <v>103113</v>
          </cell>
          <cell r="S600">
            <v>82755</v>
          </cell>
          <cell r="T600">
            <v>85261</v>
          </cell>
          <cell r="U600">
            <v>32161</v>
          </cell>
          <cell r="V600">
            <v>9272</v>
          </cell>
          <cell r="W600">
            <v>22763</v>
          </cell>
          <cell r="X600">
            <v>6912</v>
          </cell>
          <cell r="Y600">
            <v>39</v>
          </cell>
          <cell r="Z600">
            <v>0</v>
          </cell>
          <cell r="AA600">
            <v>380</v>
          </cell>
          <cell r="AB600">
            <v>874</v>
          </cell>
          <cell r="AC600">
            <v>93</v>
          </cell>
          <cell r="AD600">
            <v>60</v>
          </cell>
          <cell r="AE600">
            <v>3156</v>
          </cell>
          <cell r="AF600">
            <v>2250</v>
          </cell>
          <cell r="AG600">
            <v>-375</v>
          </cell>
          <cell r="AH600">
            <v>-186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2</v>
          </cell>
          <cell r="AN600">
            <v>17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6106</v>
          </cell>
          <cell r="AX600">
            <v>-620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6106</v>
          </cell>
          <cell r="BD600">
            <v>-620</v>
          </cell>
          <cell r="BE600">
            <v>243</v>
          </cell>
          <cell r="BF600">
            <v>386</v>
          </cell>
          <cell r="BG600">
            <v>23</v>
          </cell>
          <cell r="BH600">
            <v>0</v>
          </cell>
          <cell r="BI600">
            <v>0</v>
          </cell>
          <cell r="BJ600">
            <v>18</v>
          </cell>
          <cell r="BK600" t="str">
            <v>叶洪波</v>
          </cell>
          <cell r="BL600" t="str">
            <v>焦令</v>
          </cell>
          <cell r="BM600" t="str">
            <v>刘万卓</v>
          </cell>
          <cell r="BN600" t="str">
            <v>67881005</v>
          </cell>
          <cell r="BO600" t="str">
            <v>2025-03-14</v>
          </cell>
        </row>
        <row r="601">
          <cell r="A601" t="str">
            <v>91110111MA01CJ785M</v>
          </cell>
          <cell r="B601" t="str">
            <v>银河航天（北京）通信技术有限公司</v>
          </cell>
          <cell r="C601" t="str">
            <v>2025</v>
          </cell>
          <cell r="D601" t="str">
            <v>2</v>
          </cell>
          <cell r="E601">
            <v>818189</v>
          </cell>
          <cell r="F601">
            <v>693875</v>
          </cell>
          <cell r="G601">
            <v>596630</v>
          </cell>
          <cell r="H601">
            <v>324400</v>
          </cell>
          <cell r="I601">
            <v>62195</v>
          </cell>
          <cell r="J601">
            <v>90540</v>
          </cell>
          <cell r="K601">
            <v>0</v>
          </cell>
          <cell r="L601">
            <v>1821</v>
          </cell>
          <cell r="M601">
            <v>33881</v>
          </cell>
          <cell r="N601">
            <v>31940</v>
          </cell>
          <cell r="O601">
            <v>19299</v>
          </cell>
          <cell r="P601" t="str">
            <v/>
          </cell>
          <cell r="Q601">
            <v>1615471</v>
          </cell>
          <cell r="R601">
            <v>1153759</v>
          </cell>
          <cell r="S601">
            <v>1882725</v>
          </cell>
          <cell r="T601">
            <v>1305053</v>
          </cell>
          <cell r="U601">
            <v>38412</v>
          </cell>
          <cell r="V601">
            <v>8618</v>
          </cell>
          <cell r="W601">
            <v>37350</v>
          </cell>
          <cell r="X601">
            <v>8278</v>
          </cell>
          <cell r="Y601">
            <v>0</v>
          </cell>
          <cell r="Z601">
            <v>0</v>
          </cell>
          <cell r="AA601">
            <v>190</v>
          </cell>
          <cell r="AB601">
            <v>692</v>
          </cell>
          <cell r="AC601">
            <v>1971</v>
          </cell>
          <cell r="AD601">
            <v>2278</v>
          </cell>
          <cell r="AE601">
            <v>7176</v>
          </cell>
          <cell r="AF601">
            <v>7912</v>
          </cell>
          <cell r="AG601">
            <v>36</v>
          </cell>
          <cell r="AH601">
            <v>-22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30</v>
          </cell>
          <cell r="AN601">
            <v>102</v>
          </cell>
          <cell r="AO601" t="str">
            <v/>
          </cell>
          <cell r="AP601">
            <v>0</v>
          </cell>
          <cell r="AQ601" t="str">
            <v/>
          </cell>
          <cell r="AR601">
            <v>0</v>
          </cell>
          <cell r="AS601" t="str">
            <v/>
          </cell>
          <cell r="AT601">
            <v>173</v>
          </cell>
          <cell r="AU601" t="str">
            <v/>
          </cell>
          <cell r="AV601">
            <v>0</v>
          </cell>
          <cell r="AW601">
            <v>-8280</v>
          </cell>
          <cell r="AX601">
            <v>-10245</v>
          </cell>
          <cell r="AY601" t="str">
            <v/>
          </cell>
          <cell r="AZ601">
            <v>5</v>
          </cell>
          <cell r="BA601" t="str">
            <v/>
          </cell>
          <cell r="BB601">
            <v>1553</v>
          </cell>
          <cell r="BC601">
            <v>-8280</v>
          </cell>
          <cell r="BD601">
            <v>-11793</v>
          </cell>
          <cell r="BE601">
            <v>5045</v>
          </cell>
          <cell r="BF601">
            <v>622</v>
          </cell>
          <cell r="BG601">
            <v>61</v>
          </cell>
          <cell r="BH601" t="str">
            <v/>
          </cell>
          <cell r="BI601">
            <v>0</v>
          </cell>
          <cell r="BJ601">
            <v>101</v>
          </cell>
          <cell r="BK601" t="str">
            <v>徐鸣</v>
          </cell>
          <cell r="BL601" t="str">
            <v>丁君</v>
          </cell>
          <cell r="BM601" t="str">
            <v>郜庆波</v>
          </cell>
          <cell r="BN601" t="str">
            <v>18513079630</v>
          </cell>
          <cell r="BO601" t="str">
            <v>2025-03-17</v>
          </cell>
        </row>
        <row r="602">
          <cell r="A602" t="str">
            <v>91110302MA01PD472L</v>
          </cell>
          <cell r="B602" t="str">
            <v>航天深拓（北京）科技有限公司</v>
          </cell>
          <cell r="C602" t="str">
            <v>2025</v>
          </cell>
          <cell r="D602" t="str">
            <v>2</v>
          </cell>
          <cell r="E602">
            <v>64340</v>
          </cell>
          <cell r="F602">
            <v>92490</v>
          </cell>
          <cell r="G602">
            <v>43280</v>
          </cell>
          <cell r="H602">
            <v>59330</v>
          </cell>
          <cell r="I602">
            <v>11080</v>
          </cell>
          <cell r="J602">
            <v>24800</v>
          </cell>
          <cell r="K602" t="str">
            <v/>
          </cell>
          <cell r="L602">
            <v>0</v>
          </cell>
          <cell r="M602">
            <v>5560</v>
          </cell>
          <cell r="N602" t="str">
            <v/>
          </cell>
          <cell r="O602">
            <v>3590</v>
          </cell>
          <cell r="P602">
            <v>2910</v>
          </cell>
          <cell r="Q602">
            <v>202530</v>
          </cell>
          <cell r="R602">
            <v>195510</v>
          </cell>
          <cell r="S602">
            <v>180000</v>
          </cell>
          <cell r="T602">
            <v>156930</v>
          </cell>
          <cell r="U602">
            <v>9170</v>
          </cell>
          <cell r="V602">
            <v>12350</v>
          </cell>
          <cell r="W602">
            <v>8080</v>
          </cell>
          <cell r="X602">
            <v>11580</v>
          </cell>
          <cell r="Y602" t="str">
            <v/>
          </cell>
          <cell r="Z602">
            <v>0</v>
          </cell>
          <cell r="AA602">
            <v>250</v>
          </cell>
          <cell r="AB602">
            <v>240</v>
          </cell>
          <cell r="AC602">
            <v>2400</v>
          </cell>
          <cell r="AD602">
            <v>2600</v>
          </cell>
          <cell r="AE602" t="str">
            <v/>
          </cell>
          <cell r="AF602">
            <v>0</v>
          </cell>
          <cell r="AG602" t="str">
            <v/>
          </cell>
          <cell r="AH602">
            <v>0</v>
          </cell>
          <cell r="AI602" t="str">
            <v/>
          </cell>
          <cell r="AJ602">
            <v>0</v>
          </cell>
          <cell r="AK602" t="str">
            <v/>
          </cell>
          <cell r="AL602">
            <v>0</v>
          </cell>
          <cell r="AM602" t="str">
            <v/>
          </cell>
          <cell r="AN602">
            <v>0</v>
          </cell>
          <cell r="AO602" t="str">
            <v/>
          </cell>
          <cell r="AP602">
            <v>0</v>
          </cell>
          <cell r="AQ602" t="str">
            <v/>
          </cell>
          <cell r="AR602">
            <v>0</v>
          </cell>
          <cell r="AS602" t="str">
            <v/>
          </cell>
          <cell r="AT602">
            <v>0</v>
          </cell>
          <cell r="AU602" t="str">
            <v/>
          </cell>
          <cell r="AV602">
            <v>0</v>
          </cell>
          <cell r="AW602">
            <v>-1560</v>
          </cell>
          <cell r="AX602">
            <v>-2070</v>
          </cell>
          <cell r="AY602" t="str">
            <v/>
          </cell>
          <cell r="AZ602">
            <v>0</v>
          </cell>
          <cell r="BA602" t="str">
            <v/>
          </cell>
          <cell r="BB602">
            <v>0</v>
          </cell>
          <cell r="BC602">
            <v>-1560</v>
          </cell>
          <cell r="BD602">
            <v>-2070</v>
          </cell>
          <cell r="BE602" t="str">
            <v/>
          </cell>
          <cell r="BF602">
            <v>-125</v>
          </cell>
          <cell r="BG602">
            <v>62</v>
          </cell>
          <cell r="BH602" t="str">
            <v/>
          </cell>
          <cell r="BI602">
            <v>0</v>
          </cell>
          <cell r="BJ602">
            <v>91</v>
          </cell>
          <cell r="BK602" t="str">
            <v>沈汝源</v>
          </cell>
          <cell r="BL602" t="str">
            <v>门悦</v>
          </cell>
          <cell r="BM602" t="str">
            <v>门悦</v>
          </cell>
          <cell r="BN602" t="str">
            <v>15600225277</v>
          </cell>
          <cell r="BO602" t="str">
            <v>2025-03-17</v>
          </cell>
        </row>
        <row r="603">
          <cell r="A603" t="str">
            <v>91110400MA04C6LE0Q</v>
          </cell>
          <cell r="B603" t="str">
            <v>华丰燃料电池有限公司</v>
          </cell>
          <cell r="C603" t="str">
            <v>2025</v>
          </cell>
          <cell r="D603" t="str">
            <v>2</v>
          </cell>
          <cell r="E603">
            <v>490188</v>
          </cell>
          <cell r="F603">
            <v>274246</v>
          </cell>
          <cell r="G603">
            <v>205780</v>
          </cell>
          <cell r="H603">
            <v>39020</v>
          </cell>
          <cell r="I603">
            <v>220314</v>
          </cell>
          <cell r="J603">
            <v>103544</v>
          </cell>
          <cell r="K603">
            <v>80811</v>
          </cell>
          <cell r="L603">
            <v>18645</v>
          </cell>
          <cell r="M603">
            <v>483232</v>
          </cell>
          <cell r="N603">
            <v>137345</v>
          </cell>
          <cell r="O603">
            <v>16873</v>
          </cell>
          <cell r="P603">
            <v>69933</v>
          </cell>
          <cell r="Q603">
            <v>968068</v>
          </cell>
          <cell r="R603">
            <v>628984</v>
          </cell>
          <cell r="S603">
            <v>796426</v>
          </cell>
          <cell r="T603">
            <v>452739</v>
          </cell>
          <cell r="U603">
            <v>3911</v>
          </cell>
          <cell r="V603">
            <v>3779</v>
          </cell>
          <cell r="W603">
            <v>3338</v>
          </cell>
          <cell r="X603">
            <v>2400</v>
          </cell>
          <cell r="Y603">
            <v>548</v>
          </cell>
          <cell r="Z603" t="str">
            <v/>
          </cell>
          <cell r="AA603">
            <v>1550</v>
          </cell>
          <cell r="AB603">
            <v>1182</v>
          </cell>
          <cell r="AC603">
            <v>5717</v>
          </cell>
          <cell r="AD603">
            <v>3681</v>
          </cell>
          <cell r="AE603">
            <v>1025</v>
          </cell>
          <cell r="AF603">
            <v>1201</v>
          </cell>
          <cell r="AG603">
            <v>2364</v>
          </cell>
          <cell r="AH603">
            <v>899</v>
          </cell>
          <cell r="AI603" t="str">
            <v/>
          </cell>
          <cell r="AJ603" t="str">
            <v/>
          </cell>
          <cell r="AK603" t="str">
            <v/>
          </cell>
          <cell r="AL603" t="str">
            <v/>
          </cell>
          <cell r="AM603" t="str">
            <v/>
          </cell>
          <cell r="AN603" t="str">
            <v/>
          </cell>
          <cell r="AO603" t="str">
            <v/>
          </cell>
          <cell r="AP603" t="str">
            <v/>
          </cell>
          <cell r="AQ603" t="str">
            <v/>
          </cell>
          <cell r="AR603" t="str">
            <v/>
          </cell>
          <cell r="AS603" t="str">
            <v/>
          </cell>
          <cell r="AT603" t="str">
            <v/>
          </cell>
          <cell r="AU603" t="str">
            <v/>
          </cell>
          <cell r="AV603" t="str">
            <v/>
          </cell>
          <cell r="AW603">
            <v>-10631</v>
          </cell>
          <cell r="AX603">
            <v>-5587</v>
          </cell>
          <cell r="AY603" t="str">
            <v/>
          </cell>
          <cell r="AZ603" t="str">
            <v/>
          </cell>
          <cell r="BA603" t="str">
            <v/>
          </cell>
          <cell r="BB603" t="str">
            <v/>
          </cell>
          <cell r="BC603">
            <v>-10631</v>
          </cell>
          <cell r="BD603">
            <v>-5587</v>
          </cell>
          <cell r="BE603">
            <v>-2350</v>
          </cell>
          <cell r="BF603">
            <v>-6705</v>
          </cell>
          <cell r="BG603">
            <v>90</v>
          </cell>
          <cell r="BH603" t="str">
            <v/>
          </cell>
          <cell r="BI603" t="str">
            <v/>
          </cell>
          <cell r="BJ603">
            <v>73</v>
          </cell>
          <cell r="BK603" t="str">
            <v>董长征</v>
          </cell>
          <cell r="BL603" t="str">
            <v>王荣</v>
          </cell>
          <cell r="BM603" t="str">
            <v>郭亚茹</v>
          </cell>
          <cell r="BN603" t="str">
            <v>17200396785</v>
          </cell>
          <cell r="BO603" t="str">
            <v>2025-03-18</v>
          </cell>
        </row>
        <row r="604">
          <cell r="A604" t="str">
            <v>91110400MA7D6T4W01</v>
          </cell>
          <cell r="B604" t="str">
            <v>小米汽车科技有限公司</v>
          </cell>
          <cell r="C604" t="str">
            <v>2025</v>
          </cell>
          <cell r="D604" t="str">
            <v>2</v>
          </cell>
          <cell r="E604">
            <v>33324514</v>
          </cell>
          <cell r="F604">
            <v>2543309</v>
          </cell>
          <cell r="G604">
            <v>8434147</v>
          </cell>
          <cell r="H604">
            <v>26754</v>
          </cell>
          <cell r="I604">
            <v>422829</v>
          </cell>
          <cell r="J604">
            <v>319603</v>
          </cell>
          <cell r="K604">
            <v>78010</v>
          </cell>
          <cell r="L604">
            <v>109942</v>
          </cell>
          <cell r="M604">
            <v>2888007</v>
          </cell>
          <cell r="N604">
            <v>317767</v>
          </cell>
          <cell r="O604">
            <v>511909</v>
          </cell>
          <cell r="P604">
            <v>176188</v>
          </cell>
          <cell r="Q604">
            <v>36924921</v>
          </cell>
          <cell r="R604">
            <v>4247323</v>
          </cell>
          <cell r="S604">
            <v>40428445</v>
          </cell>
          <cell r="T604">
            <v>9804282</v>
          </cell>
          <cell r="U604">
            <v>11740329</v>
          </cell>
          <cell r="V604">
            <v>16196</v>
          </cell>
          <cell r="W604">
            <v>8782445</v>
          </cell>
          <cell r="X604">
            <v>12666</v>
          </cell>
          <cell r="Y604">
            <v>47767</v>
          </cell>
          <cell r="Z604">
            <v>62</v>
          </cell>
          <cell r="AA604">
            <v>206454</v>
          </cell>
          <cell r="AB604">
            <v>17918</v>
          </cell>
          <cell r="AC604">
            <v>83408</v>
          </cell>
          <cell r="AD604">
            <v>43845</v>
          </cell>
          <cell r="AE604">
            <v>828858</v>
          </cell>
          <cell r="AF604">
            <v>558701</v>
          </cell>
          <cell r="AG604">
            <v>-11021</v>
          </cell>
          <cell r="AH604">
            <v>14112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19404</v>
          </cell>
          <cell r="AN604">
            <v>6790</v>
          </cell>
          <cell r="AO604">
            <v>7724</v>
          </cell>
          <cell r="AP604">
            <v>0</v>
          </cell>
          <cell r="AQ604">
            <v>0</v>
          </cell>
          <cell r="AR604">
            <v>0</v>
          </cell>
          <cell r="AS604">
            <v>14659</v>
          </cell>
          <cell r="AT604">
            <v>0</v>
          </cell>
          <cell r="AU604">
            <v>0</v>
          </cell>
          <cell r="AV604">
            <v>0</v>
          </cell>
          <cell r="AW604">
            <v>1844206</v>
          </cell>
          <cell r="AX604">
            <v>-624318</v>
          </cell>
          <cell r="AY604">
            <v>616</v>
          </cell>
          <cell r="AZ604">
            <v>116</v>
          </cell>
          <cell r="BA604">
            <v>1003</v>
          </cell>
          <cell r="BB604">
            <v>3</v>
          </cell>
          <cell r="BC604">
            <v>1843820</v>
          </cell>
          <cell r="BD604">
            <v>-624205</v>
          </cell>
          <cell r="BE604">
            <v>337292</v>
          </cell>
          <cell r="BF604">
            <v>-44926</v>
          </cell>
          <cell r="BG604">
            <v>4791</v>
          </cell>
          <cell r="BH604">
            <v>0</v>
          </cell>
          <cell r="BI604">
            <v>0</v>
          </cell>
          <cell r="BJ604">
            <v>2901</v>
          </cell>
          <cell r="BK604" t="str">
            <v>雷军</v>
          </cell>
          <cell r="BL604" t="str">
            <v>孙谦</v>
          </cell>
          <cell r="BM604" t="str">
            <v>王菲菲</v>
          </cell>
          <cell r="BN604" t="str">
            <v>13716658614</v>
          </cell>
          <cell r="BO604" t="str">
            <v>2025-03-17</v>
          </cell>
        </row>
        <row r="605">
          <cell r="A605" t="str">
            <v>91110400MAC5171H38</v>
          </cell>
          <cell r="B605" t="str">
            <v>北京金风零碳能源有限公司</v>
          </cell>
          <cell r="C605" t="str">
            <v>2025</v>
          </cell>
          <cell r="D605" t="str">
            <v>2</v>
          </cell>
          <cell r="E605">
            <v>5986357</v>
          </cell>
          <cell r="F605">
            <v>3888156</v>
          </cell>
          <cell r="G605">
            <v>2447597</v>
          </cell>
          <cell r="H605">
            <v>1725169</v>
          </cell>
          <cell r="I605">
            <v>74082</v>
          </cell>
          <cell r="J605">
            <v>124424</v>
          </cell>
          <cell r="K605">
            <v>0</v>
          </cell>
          <cell r="L605">
            <v>124424</v>
          </cell>
          <cell r="M605">
            <v>4105</v>
          </cell>
          <cell r="N605">
            <v>74082</v>
          </cell>
          <cell r="O605">
            <v>1131</v>
          </cell>
          <cell r="P605">
            <v>0</v>
          </cell>
          <cell r="Q605">
            <v>7313743</v>
          </cell>
          <cell r="R605">
            <v>5004056</v>
          </cell>
          <cell r="S605">
            <v>6737227</v>
          </cell>
          <cell r="T605">
            <v>4474398</v>
          </cell>
          <cell r="U605">
            <v>6970</v>
          </cell>
          <cell r="V605">
            <v>81976</v>
          </cell>
          <cell r="W605">
            <v>9105</v>
          </cell>
          <cell r="X605">
            <v>73867</v>
          </cell>
          <cell r="Y605">
            <v>620</v>
          </cell>
          <cell r="Z605">
            <v>964</v>
          </cell>
          <cell r="AA605">
            <v>15832</v>
          </cell>
          <cell r="AB605">
            <v>12058</v>
          </cell>
          <cell r="AC605">
            <v>7036</v>
          </cell>
          <cell r="AD605">
            <v>3832</v>
          </cell>
          <cell r="AE605">
            <v>2978</v>
          </cell>
          <cell r="AF605">
            <v>2870</v>
          </cell>
          <cell r="AG605">
            <v>2320</v>
          </cell>
          <cell r="AH605">
            <v>244</v>
          </cell>
          <cell r="AI605">
            <v>0</v>
          </cell>
          <cell r="AJ605">
            <v>0</v>
          </cell>
          <cell r="AK605">
            <v>-101</v>
          </cell>
          <cell r="AL605">
            <v>-1876</v>
          </cell>
          <cell r="AM605">
            <v>119</v>
          </cell>
          <cell r="AN605">
            <v>42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-30903</v>
          </cell>
          <cell r="AX605">
            <v>-13695</v>
          </cell>
          <cell r="AY605">
            <v>3</v>
          </cell>
          <cell r="AZ605">
            <v>0</v>
          </cell>
          <cell r="BA605">
            <v>0</v>
          </cell>
          <cell r="BB605">
            <v>0</v>
          </cell>
          <cell r="BC605">
            <v>-30900</v>
          </cell>
          <cell r="BD605">
            <v>-13695</v>
          </cell>
          <cell r="BE605">
            <v>-8258</v>
          </cell>
          <cell r="BF605">
            <v>-1012</v>
          </cell>
          <cell r="BG605">
            <v>311</v>
          </cell>
          <cell r="BH605">
            <v>0</v>
          </cell>
          <cell r="BI605">
            <v>-3424</v>
          </cell>
          <cell r="BJ605">
            <v>279</v>
          </cell>
          <cell r="BK605" t="str">
            <v>潘彦田</v>
          </cell>
          <cell r="BL605" t="str">
            <v>候丽佳</v>
          </cell>
          <cell r="BM605" t="str">
            <v>候丽佳</v>
          </cell>
          <cell r="BN605" t="str">
            <v>67511210</v>
          </cell>
          <cell r="BO605" t="str">
            <v>2025-03-12</v>
          </cell>
        </row>
        <row r="606">
          <cell r="A606" t="str">
            <v>91110400MACNNJ4375</v>
          </cell>
          <cell r="B606" t="str">
            <v>煤科通安（北京）智控科技有限公司</v>
          </cell>
          <cell r="C606" t="str">
            <v>2025</v>
          </cell>
          <cell r="D606" t="str">
            <v>2</v>
          </cell>
          <cell r="E606">
            <v>149752</v>
          </cell>
          <cell r="F606">
            <v>81870</v>
          </cell>
          <cell r="G606">
            <v>38108</v>
          </cell>
          <cell r="H606">
            <v>18159</v>
          </cell>
          <cell r="I606">
            <v>43649</v>
          </cell>
          <cell r="J606">
            <v>19334</v>
          </cell>
          <cell r="K606">
            <v>12021</v>
          </cell>
          <cell r="L606">
            <v>11517</v>
          </cell>
          <cell r="M606">
            <v>213</v>
          </cell>
          <cell r="N606">
            <v>31628</v>
          </cell>
          <cell r="O606">
            <v>0</v>
          </cell>
          <cell r="P606">
            <v>5623</v>
          </cell>
          <cell r="Q606">
            <v>152594</v>
          </cell>
          <cell r="R606">
            <v>81893</v>
          </cell>
          <cell r="S606">
            <v>87359</v>
          </cell>
          <cell r="T606">
            <v>32268</v>
          </cell>
          <cell r="U606">
            <v>40375</v>
          </cell>
          <cell r="V606">
            <v>8292</v>
          </cell>
          <cell r="W606">
            <v>25663</v>
          </cell>
          <cell r="X606">
            <v>3729</v>
          </cell>
          <cell r="Y606">
            <v>122</v>
          </cell>
          <cell r="Z606">
            <v>256</v>
          </cell>
          <cell r="AA606">
            <v>158</v>
          </cell>
          <cell r="AB606">
            <v>70</v>
          </cell>
          <cell r="AC606">
            <v>9278</v>
          </cell>
          <cell r="AD606">
            <v>3519</v>
          </cell>
          <cell r="AE606">
            <v>701</v>
          </cell>
          <cell r="AF606">
            <v>347</v>
          </cell>
          <cell r="AG606">
            <v>-24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4478</v>
          </cell>
          <cell r="AX606">
            <v>371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4478</v>
          </cell>
          <cell r="BD606">
            <v>371</v>
          </cell>
          <cell r="BE606">
            <v>987</v>
          </cell>
          <cell r="BF606">
            <v>1061</v>
          </cell>
          <cell r="BG606">
            <v>35</v>
          </cell>
          <cell r="BH606">
            <v>27</v>
          </cell>
          <cell r="BI606">
            <v>0</v>
          </cell>
          <cell r="BJ606">
            <v>26</v>
          </cell>
          <cell r="BK606" t="str">
            <v>张浪</v>
          </cell>
          <cell r="BL606" t="str">
            <v>魏远</v>
          </cell>
          <cell r="BM606" t="str">
            <v>魏远</v>
          </cell>
          <cell r="BN606" t="str">
            <v>18010119067</v>
          </cell>
          <cell r="BO606" t="str">
            <v>2025-03-17</v>
          </cell>
        </row>
        <row r="607">
          <cell r="A607" t="str">
            <v>91110115MA01T8PT4X</v>
          </cell>
          <cell r="B607" t="str">
            <v>北京深瑞达医疗科技有限公司</v>
          </cell>
          <cell r="C607" t="str">
            <v>2025</v>
          </cell>
          <cell r="D607" t="str">
            <v>2</v>
          </cell>
          <cell r="E607">
            <v>44488</v>
          </cell>
          <cell r="F607">
            <v>45595</v>
          </cell>
          <cell r="G607" t="str">
            <v/>
          </cell>
          <cell r="H607" t="str">
            <v/>
          </cell>
          <cell r="I607">
            <v>24526</v>
          </cell>
          <cell r="J607">
            <v>27387</v>
          </cell>
          <cell r="K607">
            <v>14890</v>
          </cell>
          <cell r="L607">
            <v>12154</v>
          </cell>
          <cell r="M607">
            <v>12525</v>
          </cell>
          <cell r="N607">
            <v>9636</v>
          </cell>
          <cell r="O607">
            <v>10680</v>
          </cell>
          <cell r="P607">
            <v>15233</v>
          </cell>
          <cell r="Q607">
            <v>68072</v>
          </cell>
          <cell r="R607">
            <v>67910</v>
          </cell>
          <cell r="S607">
            <v>133106</v>
          </cell>
          <cell r="T607">
            <v>105352</v>
          </cell>
          <cell r="U607">
            <v>9664</v>
          </cell>
          <cell r="V607">
            <v>4369</v>
          </cell>
          <cell r="W607">
            <v>3970</v>
          </cell>
          <cell r="X607">
            <v>1417</v>
          </cell>
          <cell r="Y607" t="str">
            <v/>
          </cell>
          <cell r="Z607" t="str">
            <v/>
          </cell>
          <cell r="AA607">
            <v>2247</v>
          </cell>
          <cell r="AB607">
            <v>2455</v>
          </cell>
          <cell r="AC607">
            <v>2119</v>
          </cell>
          <cell r="AD607">
            <v>1123</v>
          </cell>
          <cell r="AE607">
            <v>3525</v>
          </cell>
          <cell r="AF607">
            <v>2803</v>
          </cell>
          <cell r="AG607">
            <v>873</v>
          </cell>
          <cell r="AH607">
            <v>363</v>
          </cell>
          <cell r="AI607" t="str">
            <v/>
          </cell>
          <cell r="AJ607" t="str">
            <v/>
          </cell>
          <cell r="AK607" t="str">
            <v/>
          </cell>
          <cell r="AL607" t="str">
            <v/>
          </cell>
          <cell r="AM607" t="str">
            <v/>
          </cell>
          <cell r="AN607" t="str">
            <v/>
          </cell>
          <cell r="AO607" t="str">
            <v/>
          </cell>
          <cell r="AP607" t="str">
            <v/>
          </cell>
          <cell r="AQ607" t="str">
            <v/>
          </cell>
          <cell r="AR607" t="str">
            <v/>
          </cell>
          <cell r="AS607" t="str">
            <v/>
          </cell>
          <cell r="AT607" t="str">
            <v/>
          </cell>
          <cell r="AU607" t="str">
            <v/>
          </cell>
          <cell r="AV607" t="str">
            <v/>
          </cell>
          <cell r="AW607">
            <v>-3071</v>
          </cell>
          <cell r="AX607">
            <v>-3855</v>
          </cell>
          <cell r="AY607" t="str">
            <v/>
          </cell>
          <cell r="AZ607" t="str">
            <v/>
          </cell>
          <cell r="BA607" t="str">
            <v/>
          </cell>
          <cell r="BB607" t="str">
            <v/>
          </cell>
          <cell r="BC607">
            <v>-3071</v>
          </cell>
          <cell r="BD607">
            <v>-3855</v>
          </cell>
          <cell r="BE607">
            <v>539</v>
          </cell>
          <cell r="BF607">
            <v>352</v>
          </cell>
          <cell r="BG607">
            <v>141</v>
          </cell>
          <cell r="BH607" t="str">
            <v/>
          </cell>
          <cell r="BI607" t="str">
            <v/>
          </cell>
          <cell r="BJ607">
            <v>115</v>
          </cell>
          <cell r="BK607" t="str">
            <v>管超超</v>
          </cell>
          <cell r="BL607" t="str">
            <v>申建邦</v>
          </cell>
          <cell r="BM607" t="str">
            <v>姜亚凝</v>
          </cell>
          <cell r="BN607" t="str">
            <v>15822243186</v>
          </cell>
          <cell r="BO607" t="str">
            <v>2025-03-18</v>
          </cell>
        </row>
        <row r="608">
          <cell r="A608" t="str">
            <v>91110302571284502T</v>
          </cell>
          <cell r="B608" t="str">
            <v>北京捷普创威光电技术有限公司</v>
          </cell>
          <cell r="C608" t="str">
            <v>2025</v>
          </cell>
          <cell r="D608" t="str">
            <v>2</v>
          </cell>
          <cell r="E608">
            <v>23838</v>
          </cell>
          <cell r="F608">
            <v>16979</v>
          </cell>
          <cell r="G608">
            <v>3284</v>
          </cell>
          <cell r="H608">
            <v>1006</v>
          </cell>
          <cell r="I608">
            <v>351</v>
          </cell>
          <cell r="J608">
            <v>385</v>
          </cell>
          <cell r="K608">
            <v>206</v>
          </cell>
          <cell r="L608">
            <v>259</v>
          </cell>
          <cell r="M608">
            <v>6775</v>
          </cell>
          <cell r="N608">
            <v>145</v>
          </cell>
          <cell r="O608">
            <v>6576</v>
          </cell>
          <cell r="P608">
            <v>125</v>
          </cell>
          <cell r="Q608">
            <v>26060</v>
          </cell>
          <cell r="R608">
            <v>19662</v>
          </cell>
          <cell r="S608">
            <v>8967</v>
          </cell>
          <cell r="T608">
            <v>6572</v>
          </cell>
          <cell r="U608">
            <v>6549</v>
          </cell>
          <cell r="V608">
            <v>5567</v>
          </cell>
          <cell r="W608">
            <v>2215</v>
          </cell>
          <cell r="X608">
            <v>2185</v>
          </cell>
          <cell r="Y608">
            <v>44</v>
          </cell>
          <cell r="Z608">
            <v>24</v>
          </cell>
          <cell r="AA608">
            <v>109</v>
          </cell>
          <cell r="AB608">
            <v>184</v>
          </cell>
          <cell r="AC608">
            <v>348</v>
          </cell>
          <cell r="AD608">
            <v>320</v>
          </cell>
          <cell r="AE608">
            <v>400</v>
          </cell>
          <cell r="AF608">
            <v>494</v>
          </cell>
          <cell r="AG608">
            <v>-269</v>
          </cell>
          <cell r="AH608">
            <v>2</v>
          </cell>
          <cell r="AI608" t="str">
            <v/>
          </cell>
          <cell r="AJ608" t="str">
            <v/>
          </cell>
          <cell r="AK608" t="str">
            <v/>
          </cell>
          <cell r="AL608" t="str">
            <v/>
          </cell>
          <cell r="AM608" t="str">
            <v/>
          </cell>
          <cell r="AN608" t="str">
            <v/>
          </cell>
          <cell r="AO608" t="str">
            <v/>
          </cell>
          <cell r="AP608" t="str">
            <v/>
          </cell>
          <cell r="AQ608" t="str">
            <v/>
          </cell>
          <cell r="AR608" t="str">
            <v/>
          </cell>
          <cell r="AS608" t="str">
            <v/>
          </cell>
          <cell r="AT608" t="str">
            <v/>
          </cell>
          <cell r="AU608" t="str">
            <v/>
          </cell>
          <cell r="AV608" t="str">
            <v/>
          </cell>
          <cell r="AW608">
            <v>3700</v>
          </cell>
          <cell r="AX608">
            <v>2354</v>
          </cell>
          <cell r="AY608" t="str">
            <v/>
          </cell>
          <cell r="AZ608" t="str">
            <v/>
          </cell>
          <cell r="BA608" t="str">
            <v/>
          </cell>
          <cell r="BB608" t="str">
            <v/>
          </cell>
          <cell r="BC608">
            <v>3700</v>
          </cell>
          <cell r="BD608">
            <v>2354</v>
          </cell>
          <cell r="BE608">
            <v>340</v>
          </cell>
          <cell r="BF608">
            <v>315</v>
          </cell>
          <cell r="BG608">
            <v>49</v>
          </cell>
          <cell r="BH608">
            <v>0</v>
          </cell>
          <cell r="BI608">
            <v>0</v>
          </cell>
          <cell r="BJ608">
            <v>53</v>
          </cell>
          <cell r="BK608" t="str">
            <v>胡海</v>
          </cell>
          <cell r="BL608" t="str">
            <v>胡海</v>
          </cell>
          <cell r="BM608" t="str">
            <v>文立平</v>
          </cell>
          <cell r="BN608" t="str">
            <v>010-67877187-101</v>
          </cell>
          <cell r="BO608" t="str">
            <v>2025-03-12</v>
          </cell>
        </row>
        <row r="609">
          <cell r="A609" t="str">
            <v>91110302MA01EE440W</v>
          </cell>
          <cell r="B609" t="str">
            <v>北京正源祥医疗器械制造有限公司</v>
          </cell>
          <cell r="C609" t="str">
            <v>2025</v>
          </cell>
          <cell r="D609" t="str">
            <v>2</v>
          </cell>
          <cell r="E609">
            <v>28056</v>
          </cell>
          <cell r="F609">
            <v>19951</v>
          </cell>
          <cell r="G609">
            <v>9239</v>
          </cell>
          <cell r="H609">
            <v>8134</v>
          </cell>
          <cell r="I609">
            <v>1523</v>
          </cell>
          <cell r="J609">
            <v>581</v>
          </cell>
          <cell r="K609">
            <v>0</v>
          </cell>
          <cell r="L609">
            <v>0</v>
          </cell>
          <cell r="M609">
            <v>2318</v>
          </cell>
          <cell r="N609">
            <v>597</v>
          </cell>
          <cell r="O609">
            <v>1824</v>
          </cell>
          <cell r="P609">
            <v>515</v>
          </cell>
          <cell r="Q609">
            <v>29170</v>
          </cell>
          <cell r="R609">
            <v>20923</v>
          </cell>
          <cell r="S609">
            <v>10050</v>
          </cell>
          <cell r="T609">
            <v>10027</v>
          </cell>
          <cell r="U609">
            <v>5532</v>
          </cell>
          <cell r="V609">
            <v>4446</v>
          </cell>
          <cell r="W609">
            <v>2512</v>
          </cell>
          <cell r="X609">
            <v>1973</v>
          </cell>
          <cell r="Y609">
            <v>30</v>
          </cell>
          <cell r="Z609">
            <v>24</v>
          </cell>
          <cell r="AA609">
            <v>63</v>
          </cell>
          <cell r="AB609">
            <v>30</v>
          </cell>
          <cell r="AC609">
            <v>1105</v>
          </cell>
          <cell r="AD609">
            <v>967</v>
          </cell>
          <cell r="AE609">
            <v>591</v>
          </cell>
          <cell r="AF609">
            <v>425</v>
          </cell>
          <cell r="AG609">
            <v>20</v>
          </cell>
          <cell r="AH609">
            <v>-5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 t="str">
            <v/>
          </cell>
          <cell r="AP609" t="str">
            <v/>
          </cell>
          <cell r="AQ609" t="str">
            <v/>
          </cell>
          <cell r="AR609" t="str">
            <v/>
          </cell>
          <cell r="AS609" t="str">
            <v/>
          </cell>
          <cell r="AT609" t="str">
            <v/>
          </cell>
          <cell r="AU609" t="str">
            <v/>
          </cell>
          <cell r="AV609" t="str">
            <v/>
          </cell>
          <cell r="AW609">
            <v>1209</v>
          </cell>
          <cell r="AX609">
            <v>1031</v>
          </cell>
          <cell r="AY609">
            <v>2</v>
          </cell>
          <cell r="AZ609">
            <v>1</v>
          </cell>
          <cell r="BA609" t="str">
            <v/>
          </cell>
          <cell r="BB609" t="str">
            <v/>
          </cell>
          <cell r="BC609">
            <v>1212</v>
          </cell>
          <cell r="BD609">
            <v>1033</v>
          </cell>
          <cell r="BE609">
            <v>254</v>
          </cell>
          <cell r="BF609">
            <v>224</v>
          </cell>
          <cell r="BG609">
            <v>36</v>
          </cell>
          <cell r="BH609">
            <v>0</v>
          </cell>
          <cell r="BI609">
            <v>0</v>
          </cell>
          <cell r="BJ609">
            <v>31</v>
          </cell>
          <cell r="BK609" t="str">
            <v>董天骥</v>
          </cell>
          <cell r="BL609" t="str">
            <v>董天骥</v>
          </cell>
          <cell r="BM609" t="str">
            <v>袁江艳</v>
          </cell>
          <cell r="BN609" t="str">
            <v>010-82887712</v>
          </cell>
          <cell r="BO609" t="str">
            <v>2025-03-17</v>
          </cell>
        </row>
        <row r="610">
          <cell r="A610" t="str">
            <v>91110302MA00CCAM9U</v>
          </cell>
          <cell r="B610" t="str">
            <v>北京中科太康科技有限公司</v>
          </cell>
          <cell r="C610" t="str">
            <v>2025</v>
          </cell>
          <cell r="D610" t="str">
            <v>2</v>
          </cell>
          <cell r="E610">
            <v>11379</v>
          </cell>
          <cell r="F610">
            <v>17242</v>
          </cell>
          <cell r="G610">
            <v>1768</v>
          </cell>
          <cell r="H610">
            <v>2149</v>
          </cell>
          <cell r="I610">
            <v>7001</v>
          </cell>
          <cell r="J610">
            <v>5428</v>
          </cell>
          <cell r="K610">
            <v>3314</v>
          </cell>
          <cell r="L610">
            <v>2354</v>
          </cell>
          <cell r="M610">
            <v>9254</v>
          </cell>
          <cell r="N610">
            <v>3687</v>
          </cell>
          <cell r="O610">
            <v>5275</v>
          </cell>
          <cell r="P610">
            <v>3074</v>
          </cell>
          <cell r="Q610">
            <v>21124</v>
          </cell>
          <cell r="R610">
            <v>24225</v>
          </cell>
          <cell r="S610">
            <v>65713</v>
          </cell>
          <cell r="T610">
            <v>65612</v>
          </cell>
          <cell r="U610">
            <v>4589</v>
          </cell>
          <cell r="V610">
            <v>5858</v>
          </cell>
          <cell r="W610">
            <v>2417</v>
          </cell>
          <cell r="X610">
            <v>3042</v>
          </cell>
          <cell r="Y610">
            <v>9</v>
          </cell>
          <cell r="Z610" t="str">
            <v/>
          </cell>
          <cell r="AA610">
            <v>660</v>
          </cell>
          <cell r="AB610">
            <v>859</v>
          </cell>
          <cell r="AC610">
            <v>1239</v>
          </cell>
          <cell r="AD610">
            <v>1312</v>
          </cell>
          <cell r="AE610">
            <v>553</v>
          </cell>
          <cell r="AF610">
            <v>531</v>
          </cell>
          <cell r="AG610" t="str">
            <v/>
          </cell>
          <cell r="AH610" t="str">
            <v/>
          </cell>
          <cell r="AI610" t="str">
            <v/>
          </cell>
          <cell r="AJ610" t="str">
            <v/>
          </cell>
          <cell r="AK610" t="str">
            <v/>
          </cell>
          <cell r="AL610" t="str">
            <v/>
          </cell>
          <cell r="AM610" t="str">
            <v/>
          </cell>
          <cell r="AN610" t="str">
            <v/>
          </cell>
          <cell r="AO610" t="str">
            <v/>
          </cell>
          <cell r="AP610" t="str">
            <v/>
          </cell>
          <cell r="AQ610" t="str">
            <v/>
          </cell>
          <cell r="AR610" t="str">
            <v/>
          </cell>
          <cell r="AS610" t="str">
            <v/>
          </cell>
          <cell r="AT610" t="str">
            <v/>
          </cell>
          <cell r="AU610" t="str">
            <v/>
          </cell>
          <cell r="AV610" t="str">
            <v/>
          </cell>
          <cell r="AW610">
            <v>-289</v>
          </cell>
          <cell r="AX610">
            <v>114</v>
          </cell>
          <cell r="AY610">
            <v>6</v>
          </cell>
          <cell r="AZ610">
            <v>5</v>
          </cell>
          <cell r="BA610" t="str">
            <v/>
          </cell>
          <cell r="BB610" t="str">
            <v/>
          </cell>
          <cell r="BC610">
            <v>-283</v>
          </cell>
          <cell r="BD610">
            <v>119</v>
          </cell>
          <cell r="BE610">
            <v>148</v>
          </cell>
          <cell r="BF610" t="str">
            <v/>
          </cell>
          <cell r="BG610">
            <v>63</v>
          </cell>
          <cell r="BH610" t="str">
            <v/>
          </cell>
          <cell r="BI610" t="str">
            <v/>
          </cell>
          <cell r="BJ610">
            <v>55</v>
          </cell>
          <cell r="BK610" t="str">
            <v>龙颖剑</v>
          </cell>
          <cell r="BL610" t="str">
            <v>王园园</v>
          </cell>
          <cell r="BM610" t="str">
            <v>刘健</v>
          </cell>
          <cell r="BN610" t="str">
            <v>18611492149</v>
          </cell>
          <cell r="BO610" t="str">
            <v>2025-03-13</v>
          </cell>
        </row>
        <row r="611">
          <cell r="A611" t="str">
            <v>91110400MAD4TXB373</v>
          </cell>
          <cell r="B611" t="str">
            <v>舜华氢能科技（北京）有限公司</v>
          </cell>
          <cell r="C611" t="str">
            <v>2025</v>
          </cell>
          <cell r="D611" t="str">
            <v>2</v>
          </cell>
          <cell r="E611">
            <v>42791</v>
          </cell>
          <cell r="F611">
            <v>7286</v>
          </cell>
          <cell r="G611">
            <v>23223</v>
          </cell>
          <cell r="H611" t="str">
            <v/>
          </cell>
          <cell r="I611">
            <v>2668</v>
          </cell>
          <cell r="J611" t="str">
            <v/>
          </cell>
          <cell r="K611">
            <v>524</v>
          </cell>
          <cell r="L611" t="str">
            <v/>
          </cell>
          <cell r="M611">
            <v>5364</v>
          </cell>
          <cell r="N611">
            <v>114</v>
          </cell>
          <cell r="O611" t="str">
            <v/>
          </cell>
          <cell r="P611" t="str">
            <v/>
          </cell>
          <cell r="Q611">
            <v>50103</v>
          </cell>
          <cell r="R611">
            <v>7286</v>
          </cell>
          <cell r="S611">
            <v>44162</v>
          </cell>
          <cell r="T611">
            <v>7286</v>
          </cell>
          <cell r="U611">
            <v>98</v>
          </cell>
          <cell r="V611" t="str">
            <v/>
          </cell>
          <cell r="W611">
            <v>96</v>
          </cell>
          <cell r="X611" t="str">
            <v/>
          </cell>
          <cell r="Y611" t="str">
            <v/>
          </cell>
          <cell r="Z611" t="str">
            <v/>
          </cell>
          <cell r="AA611">
            <v>51</v>
          </cell>
          <cell r="AB611" t="str">
            <v/>
          </cell>
          <cell r="AC611">
            <v>66</v>
          </cell>
          <cell r="AD611" t="str">
            <v/>
          </cell>
          <cell r="AE611">
            <v>237</v>
          </cell>
          <cell r="AF611" t="str">
            <v/>
          </cell>
          <cell r="AG611">
            <v>12</v>
          </cell>
          <cell r="AH611" t="str">
            <v/>
          </cell>
          <cell r="AI611" t="str">
            <v/>
          </cell>
          <cell r="AJ611" t="str">
            <v/>
          </cell>
          <cell r="AK611" t="str">
            <v/>
          </cell>
          <cell r="AL611" t="str">
            <v/>
          </cell>
          <cell r="AM611">
            <v>168</v>
          </cell>
          <cell r="AN611" t="str">
            <v/>
          </cell>
          <cell r="AO611" t="str">
            <v/>
          </cell>
          <cell r="AP611" t="str">
            <v/>
          </cell>
          <cell r="AQ611" t="str">
            <v/>
          </cell>
          <cell r="AR611" t="str">
            <v/>
          </cell>
          <cell r="AS611" t="str">
            <v/>
          </cell>
          <cell r="AT611" t="str">
            <v/>
          </cell>
          <cell r="AU611" t="str">
            <v/>
          </cell>
          <cell r="AV611" t="str">
            <v/>
          </cell>
          <cell r="AW611">
            <v>-196</v>
          </cell>
          <cell r="AX611" t="str">
            <v/>
          </cell>
          <cell r="AY611" t="str">
            <v/>
          </cell>
          <cell r="AZ611" t="str">
            <v/>
          </cell>
          <cell r="BA611" t="str">
            <v/>
          </cell>
          <cell r="BB611" t="str">
            <v/>
          </cell>
          <cell r="BC611">
            <v>-196</v>
          </cell>
          <cell r="BD611" t="str">
            <v/>
          </cell>
          <cell r="BE611">
            <v>292</v>
          </cell>
          <cell r="BF611" t="str">
            <v/>
          </cell>
          <cell r="BG611">
            <v>4</v>
          </cell>
          <cell r="BH611" t="str">
            <v/>
          </cell>
          <cell r="BI611" t="str">
            <v/>
          </cell>
          <cell r="BJ611" t="str">
            <v/>
          </cell>
          <cell r="BK611" t="str">
            <v>乐煜</v>
          </cell>
          <cell r="BL611" t="str">
            <v>杨婷</v>
          </cell>
          <cell r="BM611" t="str">
            <v>杨婷</v>
          </cell>
          <cell r="BN611" t="str">
            <v>13269778798</v>
          </cell>
          <cell r="BO611" t="str">
            <v>2025-03-18</v>
          </cell>
        </row>
        <row r="612">
          <cell r="A612" t="str">
            <v>91110108MA7JEPG97G</v>
          </cell>
          <cell r="B612" t="str">
            <v>北京衍微科技有限公司</v>
          </cell>
          <cell r="C612" t="str">
            <v>2025</v>
          </cell>
          <cell r="D612" t="str">
            <v>2</v>
          </cell>
          <cell r="E612">
            <v>120433</v>
          </cell>
          <cell r="F612">
            <v>60966</v>
          </cell>
          <cell r="G612">
            <v>5827</v>
          </cell>
          <cell r="H612">
            <v>0</v>
          </cell>
          <cell r="I612">
            <v>1548</v>
          </cell>
          <cell r="J612">
            <v>335</v>
          </cell>
          <cell r="K612">
            <v>718</v>
          </cell>
          <cell r="L612">
            <v>77</v>
          </cell>
          <cell r="M612">
            <v>30158</v>
          </cell>
          <cell r="N612">
            <v>815</v>
          </cell>
          <cell r="O612">
            <v>26949</v>
          </cell>
          <cell r="P612">
            <v>0</v>
          </cell>
          <cell r="Q612">
            <v>196121</v>
          </cell>
          <cell r="R612">
            <v>142107</v>
          </cell>
          <cell r="S612">
            <v>64977</v>
          </cell>
          <cell r="T612">
            <v>33042</v>
          </cell>
          <cell r="U612">
            <v>4516</v>
          </cell>
          <cell r="V612">
            <v>438</v>
          </cell>
          <cell r="W612">
            <v>3656</v>
          </cell>
          <cell r="X612">
            <v>42</v>
          </cell>
          <cell r="Y612">
            <v>5</v>
          </cell>
          <cell r="Z612">
            <v>12</v>
          </cell>
          <cell r="AA612">
            <v>431</v>
          </cell>
          <cell r="AB612">
            <v>220</v>
          </cell>
          <cell r="AC612">
            <v>2503</v>
          </cell>
          <cell r="AD612">
            <v>2772</v>
          </cell>
          <cell r="AE612">
            <v>4652</v>
          </cell>
          <cell r="AF612">
            <v>4322</v>
          </cell>
          <cell r="AG612">
            <v>166</v>
          </cell>
          <cell r="AH612">
            <v>112</v>
          </cell>
          <cell r="AI612">
            <v>0</v>
          </cell>
          <cell r="AJ612">
            <v>0</v>
          </cell>
          <cell r="AK612">
            <v>4</v>
          </cell>
          <cell r="AL612">
            <v>0</v>
          </cell>
          <cell r="AM612">
            <v>942</v>
          </cell>
          <cell r="AN612">
            <v>-324</v>
          </cell>
          <cell r="AO612">
            <v>0</v>
          </cell>
          <cell r="AP612">
            <v>143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-5951</v>
          </cell>
          <cell r="AX612">
            <v>-7223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-5951</v>
          </cell>
          <cell r="BD612">
            <v>-7223</v>
          </cell>
          <cell r="BE612">
            <v>0</v>
          </cell>
          <cell r="BF612">
            <v>0</v>
          </cell>
          <cell r="BG612">
            <v>98</v>
          </cell>
          <cell r="BH612">
            <v>0</v>
          </cell>
          <cell r="BI612">
            <v>0</v>
          </cell>
          <cell r="BJ612">
            <v>76</v>
          </cell>
          <cell r="BK612" t="str">
            <v>陈博</v>
          </cell>
          <cell r="BL612" t="str">
            <v>刘磊</v>
          </cell>
          <cell r="BM612" t="str">
            <v>夏文才</v>
          </cell>
          <cell r="BN612" t="str">
            <v>18210044365</v>
          </cell>
          <cell r="BO612" t="str">
            <v>2025-03-16</v>
          </cell>
        </row>
        <row r="613">
          <cell r="A613" t="str">
            <v>91110302MA00782XX1</v>
          </cell>
          <cell r="B613" t="str">
            <v>北京星和众创科技股份有限公司</v>
          </cell>
          <cell r="C613" t="str">
            <v>2025</v>
          </cell>
          <cell r="D613" t="str">
            <v>2</v>
          </cell>
          <cell r="E613">
            <v>63048</v>
          </cell>
          <cell r="F613">
            <v>89447</v>
          </cell>
          <cell r="G613">
            <v>7891</v>
          </cell>
          <cell r="H613">
            <v>18817</v>
          </cell>
          <cell r="I613">
            <v>31531</v>
          </cell>
          <cell r="J613">
            <v>51558</v>
          </cell>
          <cell r="K613">
            <v>17</v>
          </cell>
          <cell r="L613">
            <v>17010</v>
          </cell>
          <cell r="M613">
            <v>175</v>
          </cell>
          <cell r="N613">
            <v>30896</v>
          </cell>
          <cell r="O613">
            <v>175</v>
          </cell>
          <cell r="P613">
            <v>50159</v>
          </cell>
          <cell r="Q613">
            <v>63349</v>
          </cell>
          <cell r="R613">
            <v>89619</v>
          </cell>
          <cell r="S613">
            <v>50677</v>
          </cell>
          <cell r="T613">
            <v>79574</v>
          </cell>
          <cell r="U613">
            <v>18</v>
          </cell>
          <cell r="V613">
            <v>23451</v>
          </cell>
          <cell r="W613">
            <v>-177</v>
          </cell>
          <cell r="X613">
            <v>18302</v>
          </cell>
          <cell r="Y613">
            <v>2</v>
          </cell>
          <cell r="Z613">
            <v>67</v>
          </cell>
          <cell r="AA613">
            <v>46</v>
          </cell>
          <cell r="AB613">
            <v>50</v>
          </cell>
          <cell r="AC613">
            <v>480</v>
          </cell>
          <cell r="AD613">
            <v>556</v>
          </cell>
          <cell r="AE613">
            <v>466</v>
          </cell>
          <cell r="AF613">
            <v>452</v>
          </cell>
          <cell r="AG613">
            <v>8</v>
          </cell>
          <cell r="AH613">
            <v>1</v>
          </cell>
          <cell r="AI613">
            <v>0</v>
          </cell>
          <cell r="AJ613" t="str">
            <v/>
          </cell>
          <cell r="AK613">
            <v>0</v>
          </cell>
          <cell r="AL613" t="str">
            <v/>
          </cell>
          <cell r="AM613" t="str">
            <v/>
          </cell>
          <cell r="AN613">
            <v>5</v>
          </cell>
          <cell r="AO613" t="str">
            <v/>
          </cell>
          <cell r="AP613" t="str">
            <v/>
          </cell>
          <cell r="AQ613" t="str">
            <v/>
          </cell>
          <cell r="AR613" t="str">
            <v/>
          </cell>
          <cell r="AS613" t="str">
            <v/>
          </cell>
          <cell r="AT613" t="str">
            <v/>
          </cell>
          <cell r="AU613" t="str">
            <v/>
          </cell>
          <cell r="AV613" t="str">
            <v/>
          </cell>
          <cell r="AW613">
            <v>-807</v>
          </cell>
          <cell r="AX613">
            <v>4027</v>
          </cell>
          <cell r="AY613">
            <v>0</v>
          </cell>
          <cell r="AZ613" t="str">
            <v/>
          </cell>
          <cell r="BA613">
            <v>0</v>
          </cell>
          <cell r="BB613">
            <v>9</v>
          </cell>
          <cell r="BC613">
            <v>-807</v>
          </cell>
          <cell r="BD613">
            <v>4018</v>
          </cell>
          <cell r="BE613">
            <v>967</v>
          </cell>
          <cell r="BF613">
            <v>558</v>
          </cell>
          <cell r="BG613">
            <v>23</v>
          </cell>
          <cell r="BH613" t="str">
            <v/>
          </cell>
          <cell r="BI613" t="str">
            <v/>
          </cell>
          <cell r="BJ613">
            <v>25</v>
          </cell>
          <cell r="BK613" t="str">
            <v>汪为健</v>
          </cell>
          <cell r="BL613" t="str">
            <v>姜海南</v>
          </cell>
          <cell r="BM613" t="str">
            <v>姜海南</v>
          </cell>
          <cell r="BN613" t="str">
            <v>15901495125</v>
          </cell>
          <cell r="BO613" t="str">
            <v>2025-03-17</v>
          </cell>
        </row>
        <row r="614">
          <cell r="A614" t="str">
            <v>91110302MA019KY83B</v>
          </cell>
          <cell r="B614" t="str">
            <v>安普德（北京）科技有限公司</v>
          </cell>
          <cell r="C614" t="str">
            <v>2025</v>
          </cell>
          <cell r="D614" t="str">
            <v>2</v>
          </cell>
          <cell r="E614">
            <v>29141</v>
          </cell>
          <cell r="F614">
            <v>66023</v>
          </cell>
          <cell r="G614">
            <v>4278</v>
          </cell>
          <cell r="H614">
            <v>-4958</v>
          </cell>
          <cell r="I614">
            <v>4062</v>
          </cell>
          <cell r="J614">
            <v>3562</v>
          </cell>
          <cell r="K614">
            <v>5</v>
          </cell>
          <cell r="L614">
            <v>2</v>
          </cell>
          <cell r="M614">
            <v>386</v>
          </cell>
          <cell r="N614">
            <v>4057</v>
          </cell>
          <cell r="O614">
            <v>354</v>
          </cell>
          <cell r="P614">
            <v>3560</v>
          </cell>
          <cell r="Q614">
            <v>91564</v>
          </cell>
          <cell r="R614">
            <v>95078</v>
          </cell>
          <cell r="S614">
            <v>15245</v>
          </cell>
          <cell r="T614">
            <v>15424</v>
          </cell>
          <cell r="U614">
            <v>1326</v>
          </cell>
          <cell r="V614">
            <v>1058</v>
          </cell>
          <cell r="W614">
            <v>571</v>
          </cell>
          <cell r="X614">
            <v>837</v>
          </cell>
          <cell r="Y614">
            <v>8</v>
          </cell>
          <cell r="Z614">
            <v>6</v>
          </cell>
          <cell r="AA614" t="str">
            <v/>
          </cell>
          <cell r="AB614" t="str">
            <v/>
          </cell>
          <cell r="AC614">
            <v>25</v>
          </cell>
          <cell r="AD614">
            <v>192</v>
          </cell>
          <cell r="AE614">
            <v>43</v>
          </cell>
          <cell r="AF614">
            <v>45</v>
          </cell>
          <cell r="AG614">
            <v>322</v>
          </cell>
          <cell r="AH614">
            <v>8</v>
          </cell>
          <cell r="AI614" t="str">
            <v/>
          </cell>
          <cell r="AJ614" t="str">
            <v/>
          </cell>
          <cell r="AK614" t="str">
            <v/>
          </cell>
          <cell r="AL614" t="str">
            <v/>
          </cell>
          <cell r="AM614" t="str">
            <v/>
          </cell>
          <cell r="AN614" t="str">
            <v/>
          </cell>
          <cell r="AO614" t="str">
            <v/>
          </cell>
          <cell r="AP614" t="str">
            <v/>
          </cell>
          <cell r="AQ614" t="str">
            <v/>
          </cell>
          <cell r="AR614" t="str">
            <v/>
          </cell>
          <cell r="AS614" t="str">
            <v/>
          </cell>
          <cell r="AT614" t="str">
            <v/>
          </cell>
          <cell r="AU614" t="str">
            <v/>
          </cell>
          <cell r="AV614" t="str">
            <v/>
          </cell>
          <cell r="AW614">
            <v>355</v>
          </cell>
          <cell r="AX614">
            <v>-103</v>
          </cell>
          <cell r="AY614" t="str">
            <v/>
          </cell>
          <cell r="AZ614" t="str">
            <v/>
          </cell>
          <cell r="BA614" t="str">
            <v/>
          </cell>
          <cell r="BB614" t="str">
            <v/>
          </cell>
          <cell r="BC614">
            <v>355</v>
          </cell>
          <cell r="BD614">
            <v>-103</v>
          </cell>
          <cell r="BE614" t="str">
            <v/>
          </cell>
          <cell r="BF614" t="str">
            <v/>
          </cell>
          <cell r="BG614">
            <v>22</v>
          </cell>
          <cell r="BH614" t="str">
            <v/>
          </cell>
          <cell r="BI614" t="str">
            <v/>
          </cell>
          <cell r="BJ614">
            <v>22</v>
          </cell>
          <cell r="BK614" t="str">
            <v>蔡颖昭</v>
          </cell>
          <cell r="BL614" t="str">
            <v>王晓敏</v>
          </cell>
          <cell r="BM614" t="str">
            <v>于莹</v>
          </cell>
          <cell r="BN614" t="str">
            <v>15504926251</v>
          </cell>
          <cell r="BO614" t="str">
            <v>2025-03-17</v>
          </cell>
        </row>
        <row r="615">
          <cell r="A615" t="str">
            <v>91110400MAC6GN7U4T</v>
          </cell>
          <cell r="B615" t="str">
            <v>北京天科兴光电子器件有限公司</v>
          </cell>
          <cell r="C615" t="str">
            <v>2025</v>
          </cell>
          <cell r="D615" t="str">
            <v>2</v>
          </cell>
          <cell r="E615">
            <v>16893</v>
          </cell>
          <cell r="F615">
            <v>2697</v>
          </cell>
          <cell r="G615">
            <v>7722</v>
          </cell>
          <cell r="H615">
            <v>1210</v>
          </cell>
          <cell r="I615">
            <v>7965</v>
          </cell>
          <cell r="J615">
            <v>734</v>
          </cell>
          <cell r="K615">
            <v>7210</v>
          </cell>
          <cell r="L615">
            <v>416</v>
          </cell>
          <cell r="M615">
            <v>2052</v>
          </cell>
          <cell r="N615">
            <v>512</v>
          </cell>
          <cell r="O615">
            <v>27</v>
          </cell>
          <cell r="P615">
            <v>163</v>
          </cell>
          <cell r="Q615">
            <v>30070</v>
          </cell>
          <cell r="R615">
            <v>2724</v>
          </cell>
          <cell r="S615">
            <v>24437</v>
          </cell>
          <cell r="T615">
            <v>1322</v>
          </cell>
          <cell r="U615">
            <v>2576</v>
          </cell>
          <cell r="V615">
            <v>1357</v>
          </cell>
          <cell r="W615">
            <v>3386</v>
          </cell>
          <cell r="X615">
            <v>648</v>
          </cell>
          <cell r="Y615" t="str">
            <v/>
          </cell>
          <cell r="Z615">
            <v>8</v>
          </cell>
          <cell r="AA615">
            <v>6</v>
          </cell>
          <cell r="AB615" t="str">
            <v/>
          </cell>
          <cell r="AC615">
            <v>17</v>
          </cell>
          <cell r="AD615">
            <v>64</v>
          </cell>
          <cell r="AE615" t="str">
            <v/>
          </cell>
          <cell r="AF615" t="str">
            <v/>
          </cell>
          <cell r="AG615">
            <v>76</v>
          </cell>
          <cell r="AH615" t="str">
            <v/>
          </cell>
          <cell r="AI615" t="str">
            <v/>
          </cell>
          <cell r="AJ615" t="str">
            <v/>
          </cell>
          <cell r="AK615" t="str">
            <v/>
          </cell>
          <cell r="AL615" t="str">
            <v/>
          </cell>
          <cell r="AM615" t="str">
            <v/>
          </cell>
          <cell r="AN615" t="str">
            <v/>
          </cell>
          <cell r="AO615" t="str">
            <v/>
          </cell>
          <cell r="AP615" t="str">
            <v/>
          </cell>
          <cell r="AQ615" t="str">
            <v/>
          </cell>
          <cell r="AR615" t="str">
            <v/>
          </cell>
          <cell r="AS615" t="str">
            <v/>
          </cell>
          <cell r="AT615" t="str">
            <v/>
          </cell>
          <cell r="AU615" t="str">
            <v/>
          </cell>
          <cell r="AV615" t="str">
            <v/>
          </cell>
          <cell r="AW615">
            <v>-910</v>
          </cell>
          <cell r="AX615">
            <v>636</v>
          </cell>
          <cell r="AY615" t="str">
            <v/>
          </cell>
          <cell r="AZ615" t="str">
            <v/>
          </cell>
          <cell r="BA615" t="str">
            <v/>
          </cell>
          <cell r="BB615" t="str">
            <v/>
          </cell>
          <cell r="BC615">
            <v>-910</v>
          </cell>
          <cell r="BD615">
            <v>636</v>
          </cell>
          <cell r="BE615" t="str">
            <v/>
          </cell>
          <cell r="BF615" t="str">
            <v/>
          </cell>
          <cell r="BG615">
            <v>66</v>
          </cell>
          <cell r="BH615" t="str">
            <v/>
          </cell>
          <cell r="BI615" t="str">
            <v/>
          </cell>
          <cell r="BJ615">
            <v>25</v>
          </cell>
          <cell r="BK615" t="str">
            <v>罗洪春</v>
          </cell>
          <cell r="BL615" t="str">
            <v>罗洪春</v>
          </cell>
          <cell r="BM615" t="str">
            <v>李玉环</v>
          </cell>
          <cell r="BN615" t="str">
            <v>67370030</v>
          </cell>
          <cell r="BO615" t="str">
            <v>2025-03-14</v>
          </cell>
        </row>
        <row r="616">
          <cell r="A616" t="str">
            <v>91110302576933161A</v>
          </cell>
          <cell r="B616" t="str">
            <v>北京吉瑞普管道技术有限公司</v>
          </cell>
          <cell r="C616" t="str">
            <v>2025</v>
          </cell>
          <cell r="D616" t="str">
            <v>2</v>
          </cell>
          <cell r="E616">
            <v>13509</v>
          </cell>
          <cell r="F616">
            <v>9986</v>
          </cell>
          <cell r="G616">
            <v>5377</v>
          </cell>
          <cell r="H616">
            <v>6153</v>
          </cell>
          <cell r="I616">
            <v>999</v>
          </cell>
          <cell r="J616">
            <v>1617</v>
          </cell>
          <cell r="K616">
            <v>559</v>
          </cell>
          <cell r="L616">
            <v>801</v>
          </cell>
          <cell r="M616">
            <v>2505</v>
          </cell>
          <cell r="N616">
            <v>440</v>
          </cell>
          <cell r="O616">
            <v>2018</v>
          </cell>
          <cell r="P616">
            <v>816</v>
          </cell>
          <cell r="Q616">
            <v>14710</v>
          </cell>
          <cell r="R616">
            <v>10876</v>
          </cell>
          <cell r="S616">
            <v>3513</v>
          </cell>
          <cell r="T616">
            <v>1954</v>
          </cell>
          <cell r="U616">
            <v>3650</v>
          </cell>
          <cell r="V616">
            <v>4457</v>
          </cell>
          <cell r="W616">
            <v>1776</v>
          </cell>
          <cell r="X616">
            <v>2895</v>
          </cell>
          <cell r="Y616">
            <v>8</v>
          </cell>
          <cell r="Z616">
            <v>12</v>
          </cell>
          <cell r="AA616">
            <v>164</v>
          </cell>
          <cell r="AB616">
            <v>291</v>
          </cell>
          <cell r="AC616">
            <v>645</v>
          </cell>
          <cell r="AD616">
            <v>167</v>
          </cell>
          <cell r="AE616">
            <v>112</v>
          </cell>
          <cell r="AF616">
            <v>289</v>
          </cell>
          <cell r="AG616">
            <v>1</v>
          </cell>
          <cell r="AH616">
            <v>1</v>
          </cell>
          <cell r="AI616" t="str">
            <v/>
          </cell>
          <cell r="AJ616" t="str">
            <v/>
          </cell>
          <cell r="AK616" t="str">
            <v/>
          </cell>
          <cell r="AL616" t="str">
            <v/>
          </cell>
          <cell r="AM616" t="str">
            <v/>
          </cell>
          <cell r="AN616" t="str">
            <v/>
          </cell>
          <cell r="AO616" t="str">
            <v/>
          </cell>
          <cell r="AP616" t="str">
            <v/>
          </cell>
          <cell r="AQ616" t="str">
            <v/>
          </cell>
          <cell r="AR616" t="str">
            <v/>
          </cell>
          <cell r="AS616" t="str">
            <v/>
          </cell>
          <cell r="AT616" t="str">
            <v/>
          </cell>
          <cell r="AU616" t="str">
            <v/>
          </cell>
          <cell r="AV616" t="str">
            <v/>
          </cell>
          <cell r="AW616">
            <v>943</v>
          </cell>
          <cell r="AX616">
            <v>802</v>
          </cell>
          <cell r="AY616">
            <v>3</v>
          </cell>
          <cell r="AZ616">
            <v>2</v>
          </cell>
          <cell r="BA616" t="str">
            <v/>
          </cell>
          <cell r="BB616">
            <v>2</v>
          </cell>
          <cell r="BC616">
            <v>947</v>
          </cell>
          <cell r="BD616">
            <v>803</v>
          </cell>
          <cell r="BE616">
            <v>246</v>
          </cell>
          <cell r="BF616">
            <v>250</v>
          </cell>
          <cell r="BG616">
            <v>23</v>
          </cell>
          <cell r="BH616" t="str">
            <v/>
          </cell>
          <cell r="BI616">
            <v>5</v>
          </cell>
          <cell r="BJ616">
            <v>20</v>
          </cell>
          <cell r="BK616" t="str">
            <v>朱福军</v>
          </cell>
          <cell r="BL616" t="str">
            <v>赵艳红</v>
          </cell>
          <cell r="BM616" t="str">
            <v>赵艳红</v>
          </cell>
          <cell r="BN616" t="str">
            <v>18911576536</v>
          </cell>
          <cell r="BO616" t="str">
            <v>2025-03-14</v>
          </cell>
        </row>
        <row r="617">
          <cell r="A617" t="str">
            <v>91110108MA01KY2B2M</v>
          </cell>
          <cell r="B617" t="str">
            <v>清研智行（北京）科技有限公司</v>
          </cell>
          <cell r="C617" t="str">
            <v>2025</v>
          </cell>
          <cell r="D617" t="str">
            <v>2</v>
          </cell>
          <cell r="E617">
            <v>39397</v>
          </cell>
          <cell r="F617">
            <v>11694</v>
          </cell>
          <cell r="G617">
            <v>8642</v>
          </cell>
          <cell r="H617">
            <v>86</v>
          </cell>
          <cell r="I617">
            <v>7275</v>
          </cell>
          <cell r="J617">
            <v>4646</v>
          </cell>
          <cell r="K617">
            <v>2455</v>
          </cell>
          <cell r="L617">
            <v>238</v>
          </cell>
          <cell r="M617">
            <v>6902</v>
          </cell>
          <cell r="N617">
            <v>2481</v>
          </cell>
          <cell r="O617">
            <v>4383</v>
          </cell>
          <cell r="P617">
            <v>1378</v>
          </cell>
          <cell r="Q617">
            <v>74636</v>
          </cell>
          <cell r="R617">
            <v>41049</v>
          </cell>
          <cell r="S617">
            <v>29017</v>
          </cell>
          <cell r="T617">
            <v>39556</v>
          </cell>
          <cell r="U617">
            <v>788</v>
          </cell>
          <cell r="V617">
            <v>700</v>
          </cell>
          <cell r="W617">
            <v>565</v>
          </cell>
          <cell r="X617">
            <v>856</v>
          </cell>
          <cell r="Y617">
            <v>9</v>
          </cell>
          <cell r="Z617">
            <v>0</v>
          </cell>
          <cell r="AA617">
            <v>60</v>
          </cell>
          <cell r="AB617">
            <v>123</v>
          </cell>
          <cell r="AC617">
            <v>950</v>
          </cell>
          <cell r="AD617">
            <v>1355</v>
          </cell>
          <cell r="AE617">
            <v>943</v>
          </cell>
          <cell r="AF617">
            <v>1688</v>
          </cell>
          <cell r="AG617">
            <v>42</v>
          </cell>
          <cell r="AH617">
            <v>54</v>
          </cell>
          <cell r="AI617" t="str">
            <v/>
          </cell>
          <cell r="AJ617" t="str">
            <v/>
          </cell>
          <cell r="AK617" t="str">
            <v/>
          </cell>
          <cell r="AL617" t="str">
            <v/>
          </cell>
          <cell r="AM617" t="str">
            <v/>
          </cell>
          <cell r="AN617">
            <v>15</v>
          </cell>
          <cell r="AO617" t="str">
            <v/>
          </cell>
          <cell r="AP617" t="str">
            <v/>
          </cell>
          <cell r="AQ617" t="str">
            <v/>
          </cell>
          <cell r="AR617" t="str">
            <v/>
          </cell>
          <cell r="AS617" t="str">
            <v/>
          </cell>
          <cell r="AT617" t="str">
            <v/>
          </cell>
          <cell r="AU617" t="str">
            <v/>
          </cell>
          <cell r="AV617" t="str">
            <v/>
          </cell>
          <cell r="AW617">
            <v>-1781</v>
          </cell>
          <cell r="AX617">
            <v>-3361</v>
          </cell>
          <cell r="AY617">
            <v>3</v>
          </cell>
          <cell r="AZ617">
            <v>1</v>
          </cell>
          <cell r="BA617" t="str">
            <v/>
          </cell>
          <cell r="BB617" t="str">
            <v/>
          </cell>
          <cell r="BC617">
            <v>-1778</v>
          </cell>
          <cell r="BD617">
            <v>-3360</v>
          </cell>
          <cell r="BE617">
            <v>103</v>
          </cell>
          <cell r="BF617">
            <v>-5</v>
          </cell>
          <cell r="BG617">
            <v>48</v>
          </cell>
          <cell r="BH617">
            <v>0</v>
          </cell>
          <cell r="BI617">
            <v>0</v>
          </cell>
          <cell r="BJ617">
            <v>56</v>
          </cell>
          <cell r="BK617" t="str">
            <v>赵瑞祥</v>
          </cell>
          <cell r="BL617" t="str">
            <v>郭倩</v>
          </cell>
          <cell r="BM617" t="str">
            <v>杨飞</v>
          </cell>
          <cell r="BN617" t="str">
            <v>18701215806</v>
          </cell>
          <cell r="BO617" t="str">
            <v>2025-03-12</v>
          </cell>
        </row>
        <row r="618">
          <cell r="A618" t="str">
            <v>91110302565815805C</v>
          </cell>
          <cell r="B618" t="str">
            <v>北京点阵虹光光电科技有限公司</v>
          </cell>
          <cell r="C618" t="str">
            <v>2025</v>
          </cell>
          <cell r="D618" t="str">
            <v>2</v>
          </cell>
          <cell r="E618">
            <v>11420</v>
          </cell>
          <cell r="F618">
            <v>19211</v>
          </cell>
          <cell r="G618">
            <v>5351</v>
          </cell>
          <cell r="H618">
            <v>2400</v>
          </cell>
          <cell r="I618">
            <v>1833</v>
          </cell>
          <cell r="J618">
            <v>11125</v>
          </cell>
          <cell r="K618" t="str">
            <v/>
          </cell>
          <cell r="L618" t="str">
            <v/>
          </cell>
          <cell r="M618">
            <v>2970</v>
          </cell>
          <cell r="N618">
            <v>1833</v>
          </cell>
          <cell r="O618">
            <v>2585</v>
          </cell>
          <cell r="P618">
            <v>11125</v>
          </cell>
          <cell r="Q618">
            <v>28508</v>
          </cell>
          <cell r="R618">
            <v>33925</v>
          </cell>
          <cell r="S618">
            <v>10608</v>
          </cell>
          <cell r="T618">
            <v>24994</v>
          </cell>
          <cell r="U618">
            <v>1750</v>
          </cell>
          <cell r="V618">
            <v>1938</v>
          </cell>
          <cell r="W618">
            <v>1263</v>
          </cell>
          <cell r="X618">
            <v>1313</v>
          </cell>
          <cell r="Y618">
            <v>2</v>
          </cell>
          <cell r="Z618" t="str">
            <v/>
          </cell>
          <cell r="AA618">
            <v>61</v>
          </cell>
          <cell r="AB618">
            <v>132</v>
          </cell>
          <cell r="AC618">
            <v>450</v>
          </cell>
          <cell r="AD618">
            <v>394</v>
          </cell>
          <cell r="AE618">
            <v>779</v>
          </cell>
          <cell r="AF618">
            <v>763</v>
          </cell>
          <cell r="AG618" t="str">
            <v/>
          </cell>
          <cell r="AH618" t="str">
            <v/>
          </cell>
          <cell r="AI618" t="str">
            <v/>
          </cell>
          <cell r="AJ618" t="str">
            <v/>
          </cell>
          <cell r="AK618" t="str">
            <v/>
          </cell>
          <cell r="AL618" t="str">
            <v/>
          </cell>
          <cell r="AM618" t="str">
            <v/>
          </cell>
          <cell r="AN618" t="str">
            <v/>
          </cell>
          <cell r="AO618" t="str">
            <v/>
          </cell>
          <cell r="AP618" t="str">
            <v/>
          </cell>
          <cell r="AQ618" t="str">
            <v/>
          </cell>
          <cell r="AR618" t="str">
            <v/>
          </cell>
          <cell r="AS618" t="str">
            <v/>
          </cell>
          <cell r="AT618" t="str">
            <v/>
          </cell>
          <cell r="AU618" t="str">
            <v/>
          </cell>
          <cell r="AV618" t="str">
            <v/>
          </cell>
          <cell r="AW618">
            <v>-805</v>
          </cell>
          <cell r="AX618">
            <v>-664</v>
          </cell>
          <cell r="AY618" t="str">
            <v/>
          </cell>
          <cell r="AZ618" t="str">
            <v/>
          </cell>
          <cell r="BA618" t="str">
            <v/>
          </cell>
          <cell r="BB618" t="str">
            <v/>
          </cell>
          <cell r="BC618">
            <v>-805</v>
          </cell>
          <cell r="BD618">
            <v>-664</v>
          </cell>
          <cell r="BE618">
            <v>340</v>
          </cell>
          <cell r="BF618">
            <v>0</v>
          </cell>
          <cell r="BG618">
            <v>11</v>
          </cell>
          <cell r="BH618">
            <v>0</v>
          </cell>
          <cell r="BI618" t="str">
            <v/>
          </cell>
          <cell r="BJ618">
            <v>11</v>
          </cell>
          <cell r="BK618" t="str">
            <v>韩琦琦</v>
          </cell>
          <cell r="BL618" t="str">
            <v>张新</v>
          </cell>
          <cell r="BM618" t="str">
            <v>魏颖梅</v>
          </cell>
          <cell r="BN618" t="str">
            <v>13552033912</v>
          </cell>
          <cell r="BO618" t="str">
            <v>2025-03-13</v>
          </cell>
        </row>
        <row r="619">
          <cell r="A619" t="str">
            <v>91110302580804290A</v>
          </cell>
          <cell r="B619" t="str">
            <v>北京阳光易帮医疗科技有限公司</v>
          </cell>
          <cell r="C619" t="str">
            <v>2025</v>
          </cell>
          <cell r="D619" t="str">
            <v>2</v>
          </cell>
          <cell r="E619">
            <v>27224</v>
          </cell>
          <cell r="F619">
            <v>15806</v>
          </cell>
          <cell r="G619">
            <v>4907</v>
          </cell>
          <cell r="H619">
            <v>5027</v>
          </cell>
          <cell r="I619">
            <v>3642</v>
          </cell>
          <cell r="J619">
            <v>3711</v>
          </cell>
          <cell r="K619">
            <v>480</v>
          </cell>
          <cell r="L619">
            <v>1317</v>
          </cell>
          <cell r="M619">
            <v>1415</v>
          </cell>
          <cell r="N619">
            <v>890</v>
          </cell>
          <cell r="O619">
            <v>1406</v>
          </cell>
          <cell r="P619">
            <v>1206</v>
          </cell>
          <cell r="Q619">
            <v>37395</v>
          </cell>
          <cell r="R619">
            <v>19245</v>
          </cell>
          <cell r="S619">
            <v>11313</v>
          </cell>
          <cell r="T619">
            <v>3429</v>
          </cell>
          <cell r="U619">
            <v>2399</v>
          </cell>
          <cell r="V619">
            <v>1410</v>
          </cell>
          <cell r="W619">
            <v>548</v>
          </cell>
          <cell r="X619">
            <v>774</v>
          </cell>
          <cell r="Y619">
            <v>8</v>
          </cell>
          <cell r="Z619" t="str">
            <v/>
          </cell>
          <cell r="AA619">
            <v>2544</v>
          </cell>
          <cell r="AB619">
            <v>3083</v>
          </cell>
          <cell r="AC619">
            <v>277</v>
          </cell>
          <cell r="AD619">
            <v>247</v>
          </cell>
          <cell r="AE619">
            <v>462</v>
          </cell>
          <cell r="AF619">
            <v>633</v>
          </cell>
          <cell r="AG619">
            <v>107</v>
          </cell>
          <cell r="AH619" t="str">
            <v/>
          </cell>
          <cell r="AI619" t="str">
            <v/>
          </cell>
          <cell r="AJ619" t="str">
            <v/>
          </cell>
          <cell r="AK619" t="str">
            <v/>
          </cell>
          <cell r="AL619" t="str">
            <v/>
          </cell>
          <cell r="AM619" t="str">
            <v/>
          </cell>
          <cell r="AN619" t="str">
            <v/>
          </cell>
          <cell r="AO619" t="str">
            <v/>
          </cell>
          <cell r="AP619" t="str">
            <v/>
          </cell>
          <cell r="AQ619" t="str">
            <v/>
          </cell>
          <cell r="AR619" t="str">
            <v/>
          </cell>
          <cell r="AS619" t="str">
            <v/>
          </cell>
          <cell r="AT619" t="str">
            <v/>
          </cell>
          <cell r="AU619" t="str">
            <v/>
          </cell>
          <cell r="AV619" t="str">
            <v/>
          </cell>
          <cell r="AW619">
            <v>-1549</v>
          </cell>
          <cell r="AX619">
            <v>-3332</v>
          </cell>
          <cell r="AY619">
            <v>17</v>
          </cell>
          <cell r="AZ619">
            <v>418</v>
          </cell>
          <cell r="BA619" t="str">
            <v/>
          </cell>
          <cell r="BB619" t="str">
            <v/>
          </cell>
          <cell r="BC619">
            <v>-1532</v>
          </cell>
          <cell r="BD619">
            <v>-2913</v>
          </cell>
          <cell r="BE619">
            <v>74</v>
          </cell>
          <cell r="BF619">
            <v>5</v>
          </cell>
          <cell r="BG619">
            <v>28</v>
          </cell>
          <cell r="BH619" t="str">
            <v/>
          </cell>
          <cell r="BI619" t="str">
            <v/>
          </cell>
          <cell r="BJ619">
            <v>29</v>
          </cell>
          <cell r="BK619" t="str">
            <v>刘剑鹏</v>
          </cell>
          <cell r="BL619" t="str">
            <v>信歆</v>
          </cell>
          <cell r="BM619" t="str">
            <v>康景凤</v>
          </cell>
          <cell r="BN619" t="str">
            <v>15210995013</v>
          </cell>
          <cell r="BO619" t="str">
            <v>2025-03-17</v>
          </cell>
        </row>
        <row r="620">
          <cell r="A620" t="str">
            <v>91110400MA02MBELXB</v>
          </cell>
          <cell r="B620" t="str">
            <v>北京胜能能源科技有限公司</v>
          </cell>
          <cell r="C620" t="str">
            <v>2025</v>
          </cell>
          <cell r="D620" t="str">
            <v>2</v>
          </cell>
          <cell r="E620">
            <v>103969</v>
          </cell>
          <cell r="F620">
            <v>68877</v>
          </cell>
          <cell r="G620">
            <v>63599</v>
          </cell>
          <cell r="H620">
            <v>36942</v>
          </cell>
          <cell r="I620">
            <v>2670</v>
          </cell>
          <cell r="J620">
            <v>0</v>
          </cell>
          <cell r="K620">
            <v>2670</v>
          </cell>
          <cell r="L620">
            <v>0</v>
          </cell>
          <cell r="M620">
            <v>34229</v>
          </cell>
          <cell r="N620">
            <v>0</v>
          </cell>
          <cell r="O620">
            <v>40496</v>
          </cell>
          <cell r="P620">
            <v>0</v>
          </cell>
          <cell r="Q620">
            <v>267059</v>
          </cell>
          <cell r="R620">
            <v>206130</v>
          </cell>
          <cell r="S620">
            <v>399525</v>
          </cell>
          <cell r="T620">
            <v>301559</v>
          </cell>
          <cell r="U620">
            <v>3926</v>
          </cell>
          <cell r="V620">
            <v>6657</v>
          </cell>
          <cell r="W620">
            <v>8116</v>
          </cell>
          <cell r="X620">
            <v>6851</v>
          </cell>
          <cell r="Y620">
            <v>2</v>
          </cell>
          <cell r="Z620">
            <v>9</v>
          </cell>
          <cell r="AA620">
            <v>1295</v>
          </cell>
          <cell r="AB620">
            <v>2455</v>
          </cell>
          <cell r="AC620">
            <v>864</v>
          </cell>
          <cell r="AD620">
            <v>5710</v>
          </cell>
          <cell r="AE620">
            <v>111</v>
          </cell>
          <cell r="AF620">
            <v>103</v>
          </cell>
          <cell r="AG620">
            <v>48</v>
          </cell>
          <cell r="AH620">
            <v>84</v>
          </cell>
          <cell r="AI620">
            <v>0</v>
          </cell>
          <cell r="AJ620">
            <v>0</v>
          </cell>
          <cell r="AK620">
            <v>-866</v>
          </cell>
          <cell r="AL620">
            <v>-8</v>
          </cell>
          <cell r="AM620">
            <v>74</v>
          </cell>
          <cell r="AN620">
            <v>146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-278</v>
          </cell>
          <cell r="AW620">
            <v>-7305</v>
          </cell>
          <cell r="AX620">
            <v>-8696</v>
          </cell>
          <cell r="AY620">
            <v>4</v>
          </cell>
          <cell r="AZ620">
            <v>0</v>
          </cell>
          <cell r="BA620">
            <v>0</v>
          </cell>
          <cell r="BB620">
            <v>0</v>
          </cell>
          <cell r="BC620">
            <v>-7300</v>
          </cell>
          <cell r="BD620">
            <v>-8696</v>
          </cell>
          <cell r="BE620">
            <v>-1625</v>
          </cell>
          <cell r="BF620">
            <v>-887</v>
          </cell>
          <cell r="BG620">
            <v>58</v>
          </cell>
          <cell r="BH620">
            <v>0</v>
          </cell>
          <cell r="BI620">
            <v>0</v>
          </cell>
          <cell r="BJ620">
            <v>68</v>
          </cell>
          <cell r="BK620" t="str">
            <v>李玉军</v>
          </cell>
          <cell r="BL620" t="str">
            <v>张锋</v>
          </cell>
          <cell r="BM620" t="str">
            <v>张瑨</v>
          </cell>
          <cell r="BN620" t="str">
            <v>15210538054</v>
          </cell>
          <cell r="BO620" t="str">
            <v>2025-03-17</v>
          </cell>
        </row>
        <row r="621">
          <cell r="A621" t="str">
            <v>91110302MA01UMWK9P</v>
          </cell>
          <cell r="B621" t="str">
            <v>北京昕感科技有限责任公司</v>
          </cell>
          <cell r="C621" t="str">
            <v>2025</v>
          </cell>
          <cell r="D621" t="str">
            <v>2</v>
          </cell>
          <cell r="E621">
            <v>296227</v>
          </cell>
          <cell r="F621">
            <v>180045</v>
          </cell>
          <cell r="G621">
            <v>33397</v>
          </cell>
          <cell r="H621">
            <v>13452</v>
          </cell>
          <cell r="I621">
            <v>17855</v>
          </cell>
          <cell r="J621">
            <v>20097</v>
          </cell>
          <cell r="K621">
            <v>5339</v>
          </cell>
          <cell r="L621">
            <v>3659</v>
          </cell>
          <cell r="M621">
            <v>2571</v>
          </cell>
          <cell r="N621">
            <v>4244</v>
          </cell>
          <cell r="O621">
            <v>488</v>
          </cell>
          <cell r="P621">
            <v>16404</v>
          </cell>
          <cell r="Q621">
            <v>603807</v>
          </cell>
          <cell r="R621">
            <v>299581</v>
          </cell>
          <cell r="S621">
            <v>97034</v>
          </cell>
          <cell r="T621">
            <v>3703</v>
          </cell>
          <cell r="U621">
            <v>4857</v>
          </cell>
          <cell r="V621">
            <v>536</v>
          </cell>
          <cell r="W621">
            <v>4741</v>
          </cell>
          <cell r="X621">
            <v>603</v>
          </cell>
          <cell r="Y621">
            <v>7</v>
          </cell>
          <cell r="Z621">
            <v>-33</v>
          </cell>
          <cell r="AA621">
            <v>1112</v>
          </cell>
          <cell r="AB621">
            <v>449</v>
          </cell>
          <cell r="AC621">
            <v>5193</v>
          </cell>
          <cell r="AD621">
            <v>3392</v>
          </cell>
          <cell r="AE621">
            <v>950</v>
          </cell>
          <cell r="AF621">
            <v>1110</v>
          </cell>
          <cell r="AG621">
            <v>488</v>
          </cell>
          <cell r="AH621">
            <v>8</v>
          </cell>
          <cell r="AI621" t="str">
            <v/>
          </cell>
          <cell r="AJ621" t="str">
            <v/>
          </cell>
          <cell r="AK621" t="str">
            <v/>
          </cell>
          <cell r="AL621" t="str">
            <v/>
          </cell>
          <cell r="AM621">
            <v>70</v>
          </cell>
          <cell r="AN621" t="str">
            <v/>
          </cell>
          <cell r="AO621">
            <v>52</v>
          </cell>
          <cell r="AP621" t="str">
            <v/>
          </cell>
          <cell r="AQ621" t="str">
            <v/>
          </cell>
          <cell r="AR621" t="str">
            <v/>
          </cell>
          <cell r="AS621" t="str">
            <v/>
          </cell>
          <cell r="AT621">
            <v>-51</v>
          </cell>
          <cell r="AU621" t="str">
            <v/>
          </cell>
          <cell r="AV621" t="str">
            <v/>
          </cell>
          <cell r="AW621">
            <v>-7514</v>
          </cell>
          <cell r="AX621">
            <v>-5044</v>
          </cell>
          <cell r="AY621" t="str">
            <v/>
          </cell>
          <cell r="AZ621" t="str">
            <v/>
          </cell>
          <cell r="BA621" t="str">
            <v/>
          </cell>
          <cell r="BB621" t="str">
            <v/>
          </cell>
          <cell r="BC621">
            <v>-7514</v>
          </cell>
          <cell r="BD621">
            <v>-5044</v>
          </cell>
          <cell r="BE621">
            <v>-2967</v>
          </cell>
          <cell r="BF621">
            <v>-5044</v>
          </cell>
          <cell r="BG621">
            <v>59</v>
          </cell>
          <cell r="BH621" t="str">
            <v/>
          </cell>
          <cell r="BI621" t="str">
            <v/>
          </cell>
          <cell r="BJ621">
            <v>31</v>
          </cell>
          <cell r="BK621" t="str">
            <v>王哲</v>
          </cell>
          <cell r="BL621" t="str">
            <v>吕娜</v>
          </cell>
          <cell r="BM621" t="str">
            <v>沈瑞</v>
          </cell>
          <cell r="BN621" t="str">
            <v>13811482642</v>
          </cell>
          <cell r="BO621" t="str">
            <v>2025-03-14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表单数据"/>
      <sheetName val="Sheet1"/>
    </sheetNames>
    <sheetDataSet>
      <sheetData sheetId="0"/>
      <sheetData sheetId="1">
        <row r="1">
          <cell r="A1" t="str">
            <v>dwmc</v>
          </cell>
          <cell r="B1" t="str">
            <v>sr</v>
          </cell>
          <cell r="C1" t="str">
            <v>tqsr</v>
          </cell>
        </row>
        <row r="2">
          <cell r="A2" t="str">
            <v>北京天润融通科技股份有限公司</v>
          </cell>
          <cell r="B2">
            <v>78070</v>
          </cell>
          <cell r="C2">
            <v>63445</v>
          </cell>
        </row>
        <row r="3">
          <cell r="A3" t="str">
            <v>北京瑞意恒动科技有限公司</v>
          </cell>
          <cell r="B3">
            <v>0</v>
          </cell>
          <cell r="C3">
            <v>1523</v>
          </cell>
        </row>
        <row r="4">
          <cell r="A4" t="str">
            <v>北京万户软件技术有限公司</v>
          </cell>
          <cell r="B4">
            <v>3754</v>
          </cell>
          <cell r="C4">
            <v>5602</v>
          </cell>
        </row>
        <row r="5">
          <cell r="A5" t="str">
            <v>北京中海通科技有限公司</v>
          </cell>
          <cell r="B5">
            <v>14826</v>
          </cell>
          <cell r="C5">
            <v>3372</v>
          </cell>
        </row>
        <row r="6">
          <cell r="A6" t="str">
            <v>北京久其政务软件股份有限公司</v>
          </cell>
          <cell r="B6">
            <v>1989</v>
          </cell>
          <cell r="C6">
            <v>4327</v>
          </cell>
        </row>
        <row r="7">
          <cell r="A7" t="str">
            <v>北京百世鸿景科技有限公司</v>
          </cell>
          <cell r="B7">
            <v>4940</v>
          </cell>
          <cell r="C7">
            <v>5361</v>
          </cell>
        </row>
        <row r="8">
          <cell r="A8" t="str">
            <v>北京显芯科技有限公司</v>
          </cell>
          <cell r="B8">
            <v>26366</v>
          </cell>
          <cell r="C8">
            <v>16236</v>
          </cell>
        </row>
        <row r="9">
          <cell r="A9" t="str">
            <v>北京天地祥云科技有限公司</v>
          </cell>
          <cell r="B9">
            <v>49162</v>
          </cell>
          <cell r="C9">
            <v>40415</v>
          </cell>
        </row>
        <row r="10">
          <cell r="A10" t="str">
            <v>北京慧博云通软件技术有限公司</v>
          </cell>
          <cell r="B10">
            <v>12521</v>
          </cell>
          <cell r="C10">
            <v>20649</v>
          </cell>
        </row>
        <row r="11">
          <cell r="A11" t="str">
            <v>北京中祥英科技有限公司</v>
          </cell>
          <cell r="B11">
            <v>99936</v>
          </cell>
          <cell r="C11">
            <v>72008</v>
          </cell>
        </row>
        <row r="12">
          <cell r="A12" t="str">
            <v>中汽数据有限公司</v>
          </cell>
          <cell r="B12">
            <v>15651</v>
          </cell>
          <cell r="C12">
            <v>12393</v>
          </cell>
        </row>
        <row r="13">
          <cell r="A13" t="str">
            <v>百度云计算技术(北京)有限公司</v>
          </cell>
          <cell r="B13">
            <v>33689</v>
          </cell>
          <cell r="C13">
            <v>33555</v>
          </cell>
        </row>
        <row r="14">
          <cell r="A14" t="str">
            <v>北京万得嘉瑞汽车技术有限公司</v>
          </cell>
          <cell r="B14">
            <v>52506</v>
          </cell>
          <cell r="C14">
            <v>37928</v>
          </cell>
        </row>
        <row r="15">
          <cell r="A15" t="str">
            <v>北京互时科技股份有限公司</v>
          </cell>
          <cell r="B15">
            <v>16317</v>
          </cell>
          <cell r="C15">
            <v>0</v>
          </cell>
        </row>
        <row r="16">
          <cell r="A16" t="str">
            <v>北京永达天恒体育文化传媒有限公司</v>
          </cell>
          <cell r="B16">
            <v>3968</v>
          </cell>
          <cell r="C16">
            <v>430</v>
          </cell>
        </row>
        <row r="17">
          <cell r="A17" t="str">
            <v>北京亚太中立信息技术有限公司</v>
          </cell>
          <cell r="B17">
            <v>17628</v>
          </cell>
          <cell r="C17">
            <v>18621</v>
          </cell>
        </row>
        <row r="18">
          <cell r="A18" t="str">
            <v>北京永洪商智科技有限公司</v>
          </cell>
          <cell r="B18">
            <v>2793</v>
          </cell>
          <cell r="C18">
            <v>2094</v>
          </cell>
        </row>
        <row r="19">
          <cell r="A19" t="str">
            <v>北京科信盛彩云计算有限公司</v>
          </cell>
          <cell r="B19">
            <v>26040</v>
          </cell>
          <cell r="C19">
            <v>26914</v>
          </cell>
        </row>
        <row r="20">
          <cell r="A20" t="str">
            <v>北京乐品网络科技有限公司</v>
          </cell>
          <cell r="B20">
            <v>63466</v>
          </cell>
          <cell r="C20">
            <v>49211</v>
          </cell>
        </row>
        <row r="21">
          <cell r="A21" t="str">
            <v>北京京东叁佰陆拾度电子商务有限公司</v>
          </cell>
          <cell r="B21">
            <v>726517</v>
          </cell>
          <cell r="C21">
            <v>994511</v>
          </cell>
        </row>
        <row r="22">
          <cell r="A22" t="str">
            <v>北京佳华智联科技有限公司</v>
          </cell>
          <cell r="B22">
            <v>1748</v>
          </cell>
          <cell r="C22">
            <v>2033</v>
          </cell>
        </row>
        <row r="23">
          <cell r="A23" t="str">
            <v>北斗导航科技有限公司</v>
          </cell>
          <cell r="B23">
            <v>0</v>
          </cell>
          <cell r="C23">
            <v>0</v>
          </cell>
        </row>
        <row r="24">
          <cell r="A24" t="str">
            <v>中企动力科技股份有限公司</v>
          </cell>
          <cell r="B24">
            <v>96618</v>
          </cell>
          <cell r="C24">
            <v>105340</v>
          </cell>
        </row>
        <row r="25">
          <cell r="A25" t="str">
            <v>北京壳木软件有限责任公司</v>
          </cell>
          <cell r="B25">
            <v>314612</v>
          </cell>
          <cell r="C25">
            <v>318389</v>
          </cell>
        </row>
        <row r="26">
          <cell r="A26" t="str">
            <v>北京和鸿盈科技术有限公司</v>
          </cell>
          <cell r="B26">
            <v>15057</v>
          </cell>
          <cell r="C26">
            <v>18141</v>
          </cell>
        </row>
        <row r="27">
          <cell r="A27" t="str">
            <v>北京北汽科技服务有限公司</v>
          </cell>
          <cell r="B27">
            <v>28415</v>
          </cell>
          <cell r="C27">
            <v>8858</v>
          </cell>
        </row>
        <row r="28">
          <cell r="A28" t="str">
            <v>北京中科通量科技有限公司</v>
          </cell>
          <cell r="B28">
            <v>567</v>
          </cell>
          <cell r="C28">
            <v>273</v>
          </cell>
        </row>
        <row r="29">
          <cell r="A29" t="str">
            <v>中金易云科技有限责任公司</v>
          </cell>
          <cell r="B29">
            <v>671</v>
          </cell>
          <cell r="C29">
            <v>1115</v>
          </cell>
        </row>
        <row r="30">
          <cell r="A30" t="str">
            <v>青花鱼（北京）网络科技有限公司</v>
          </cell>
          <cell r="B30">
            <v>9086</v>
          </cell>
          <cell r="C30">
            <v>18261</v>
          </cell>
        </row>
        <row r="31">
          <cell r="A31" t="str">
            <v>工信君阳（北京）科技有限公司</v>
          </cell>
          <cell r="B31">
            <v>2572</v>
          </cell>
          <cell r="C31">
            <v>2353</v>
          </cell>
        </row>
        <row r="32">
          <cell r="A32" t="str">
            <v>红旗智行科技（北京）有限公司</v>
          </cell>
          <cell r="B32">
            <v>54044</v>
          </cell>
          <cell r="C32">
            <v>25832</v>
          </cell>
        </row>
        <row r="33">
          <cell r="A33" t="str">
            <v>北京泰策科技有限公司</v>
          </cell>
          <cell r="B33">
            <v>769</v>
          </cell>
          <cell r="C33">
            <v>18112</v>
          </cell>
        </row>
        <row r="34">
          <cell r="A34" t="str">
            <v>北京电信通畅达信息有限公司</v>
          </cell>
          <cell r="B34">
            <v>6195</v>
          </cell>
          <cell r="C34">
            <v>7340</v>
          </cell>
        </row>
        <row r="35">
          <cell r="A35" t="str">
            <v>中国国际电子商务有限公司</v>
          </cell>
          <cell r="B35">
            <v>8665</v>
          </cell>
          <cell r="C35">
            <v>10595</v>
          </cell>
        </row>
        <row r="36">
          <cell r="A36" t="str">
            <v>北京云驰未来科技有限公司</v>
          </cell>
          <cell r="B36">
            <v>1516</v>
          </cell>
          <cell r="C36">
            <v>1366</v>
          </cell>
        </row>
        <row r="37">
          <cell r="A37" t="str">
            <v>创云融达信息技术（北京）有限公司</v>
          </cell>
          <cell r="B37">
            <v>0</v>
          </cell>
          <cell r="C37">
            <v>20</v>
          </cell>
        </row>
        <row r="38">
          <cell r="A38" t="str">
            <v>北京达梦数据库技术有限公司</v>
          </cell>
          <cell r="B38">
            <v>23046</v>
          </cell>
          <cell r="C38">
            <v>15776</v>
          </cell>
        </row>
        <row r="39">
          <cell r="A39" t="str">
            <v>统信软件技术有限公司</v>
          </cell>
          <cell r="B39">
            <v>26427</v>
          </cell>
          <cell r="C39">
            <v>35522</v>
          </cell>
        </row>
        <row r="40">
          <cell r="A40" t="str">
            <v>尚亦城（北京）科技文化集团有限公司</v>
          </cell>
          <cell r="B40">
            <v>230</v>
          </cell>
          <cell r="C40">
            <v>3547</v>
          </cell>
        </row>
        <row r="41">
          <cell r="A41" t="str">
            <v>北京理工睿行电子科技有限公司</v>
          </cell>
          <cell r="B41">
            <v>64</v>
          </cell>
          <cell r="C41">
            <v>28</v>
          </cell>
        </row>
        <row r="42">
          <cell r="A42" t="str">
            <v>国汽智控（北京）科技有限公司</v>
          </cell>
          <cell r="B42">
            <v>1503</v>
          </cell>
          <cell r="C42">
            <v>0</v>
          </cell>
        </row>
        <row r="43">
          <cell r="A43" t="str">
            <v>萝卜运力（北京）科技有限公司</v>
          </cell>
          <cell r="B43">
            <v>22088</v>
          </cell>
          <cell r="C43">
            <v>30036</v>
          </cell>
        </row>
        <row r="44">
          <cell r="A44" t="str">
            <v>北京和利时系统集成有限公司</v>
          </cell>
          <cell r="B44">
            <v>2545</v>
          </cell>
          <cell r="C44">
            <v>6544</v>
          </cell>
        </row>
        <row r="45">
          <cell r="A45" t="str">
            <v>北京京东远升科技有限公司</v>
          </cell>
          <cell r="B45">
            <v>1115773</v>
          </cell>
          <cell r="C45">
            <v>940036</v>
          </cell>
        </row>
        <row r="46">
          <cell r="A46" t="str">
            <v>北京华晟经世信息技术股份有限公司</v>
          </cell>
          <cell r="B46">
            <v>24482</v>
          </cell>
          <cell r="C46">
            <v>27009</v>
          </cell>
        </row>
        <row r="47">
          <cell r="A47" t="str">
            <v>北京悦途出行科技（集团）股份有限公司</v>
          </cell>
          <cell r="B47">
            <v>82740</v>
          </cell>
          <cell r="C47">
            <v>33991</v>
          </cell>
        </row>
        <row r="48">
          <cell r="A48" t="str">
            <v>北京科旭威尔科技股份有限公司</v>
          </cell>
          <cell r="B48">
            <v>524</v>
          </cell>
          <cell r="C48">
            <v>1194</v>
          </cell>
        </row>
        <row r="49">
          <cell r="A49" t="str">
            <v>苍穹数码技术股份有限公司</v>
          </cell>
          <cell r="B49">
            <v>21062</v>
          </cell>
          <cell r="C49">
            <v>19382</v>
          </cell>
        </row>
        <row r="50">
          <cell r="A50" t="str">
            <v>北京万国长安科技有限公司</v>
          </cell>
          <cell r="B50">
            <v>704116</v>
          </cell>
          <cell r="C50">
            <v>433103</v>
          </cell>
        </row>
        <row r="51">
          <cell r="A51" t="str">
            <v>北京泽桥医疗科技股份有限公司</v>
          </cell>
          <cell r="B51">
            <v>12372</v>
          </cell>
          <cell r="C51">
            <v>17450</v>
          </cell>
        </row>
        <row r="52">
          <cell r="A52" t="str">
            <v>北京四维图新科技有限公司</v>
          </cell>
          <cell r="B52">
            <v>0</v>
          </cell>
          <cell r="C52">
            <v>0</v>
          </cell>
        </row>
        <row r="53">
          <cell r="A53" t="str">
            <v>北京壹玖捌捌电力科技发展有限公司</v>
          </cell>
          <cell r="B53">
            <v>32440</v>
          </cell>
          <cell r="C53">
            <v>17839</v>
          </cell>
        </row>
        <row r="54">
          <cell r="A54" t="str">
            <v>北京国信比林通信技术有限公司</v>
          </cell>
          <cell r="B54">
            <v>3759</v>
          </cell>
          <cell r="C54">
            <v>3851</v>
          </cell>
        </row>
        <row r="55">
          <cell r="A55" t="str">
            <v>北京海之鲸科技有限公司</v>
          </cell>
          <cell r="B55">
            <v>17662</v>
          </cell>
          <cell r="C55">
            <v>4934</v>
          </cell>
        </row>
        <row r="56">
          <cell r="A56" t="str">
            <v>北京神州光大科技有限公司</v>
          </cell>
          <cell r="B56">
            <v>72046</v>
          </cell>
          <cell r="C56">
            <v>7415</v>
          </cell>
        </row>
        <row r="57">
          <cell r="A57" t="str">
            <v>北京图新经纬导航系统有限公司</v>
          </cell>
          <cell r="B57">
            <v>11180</v>
          </cell>
          <cell r="C57">
            <v>0</v>
          </cell>
        </row>
        <row r="58">
          <cell r="A58" t="str">
            <v>数码辰星科技发展（北京）有限公司</v>
          </cell>
          <cell r="B58">
            <v>83373</v>
          </cell>
          <cell r="C58">
            <v>39052</v>
          </cell>
        </row>
        <row r="59">
          <cell r="A59" t="str">
            <v>北京助创科技有限公司</v>
          </cell>
          <cell r="B59">
            <v>204</v>
          </cell>
          <cell r="C59">
            <v>16633</v>
          </cell>
        </row>
        <row r="60">
          <cell r="A60" t="str">
            <v>国富瑞数据系统有限公司</v>
          </cell>
          <cell r="B60">
            <v>28110</v>
          </cell>
          <cell r="C60">
            <v>52082</v>
          </cell>
        </row>
        <row r="61">
          <cell r="A61" t="str">
            <v>北京瑞华赢科技发展股份有限公司</v>
          </cell>
          <cell r="B61">
            <v>19218</v>
          </cell>
          <cell r="C61">
            <v>16367</v>
          </cell>
        </row>
        <row r="62">
          <cell r="A62" t="str">
            <v>工信通（北京）信息技术有限公司</v>
          </cell>
          <cell r="B62">
            <v>4574</v>
          </cell>
          <cell r="C62">
            <v>1609</v>
          </cell>
        </row>
        <row r="63">
          <cell r="A63" t="str">
            <v>北京汉龙致远科技有限公司</v>
          </cell>
          <cell r="B63">
            <v>3256</v>
          </cell>
          <cell r="C63">
            <v>1942</v>
          </cell>
        </row>
        <row r="64">
          <cell r="A64" t="str">
            <v>北京盛世万佳网络技术有限公司</v>
          </cell>
          <cell r="B64">
            <v>0</v>
          </cell>
          <cell r="C64">
            <v>0</v>
          </cell>
        </row>
        <row r="65">
          <cell r="A65" t="str">
            <v>北京珂阳科技有限公司</v>
          </cell>
          <cell r="B65">
            <v>1806</v>
          </cell>
          <cell r="C65">
            <v>1270</v>
          </cell>
        </row>
        <row r="66">
          <cell r="A66" t="str">
            <v>北京京东拓先科技有限公司</v>
          </cell>
          <cell r="B66">
            <v>324080</v>
          </cell>
          <cell r="C66">
            <v>336964</v>
          </cell>
        </row>
        <row r="67">
          <cell r="A67" t="str">
            <v>北京水晶石数字科技股份有限公司</v>
          </cell>
          <cell r="B67">
            <v>0</v>
          </cell>
          <cell r="C67">
            <v>7358</v>
          </cell>
        </row>
        <row r="68">
          <cell r="A68" t="str">
            <v>中体彩科技发展有限公司</v>
          </cell>
          <cell r="B68">
            <v>16944</v>
          </cell>
          <cell r="C68">
            <v>24503</v>
          </cell>
        </row>
        <row r="69">
          <cell r="A69" t="str">
            <v>北京世纪高通科技有限公司</v>
          </cell>
          <cell r="B69">
            <v>19304</v>
          </cell>
          <cell r="C69">
            <v>3573</v>
          </cell>
        </row>
        <row r="70">
          <cell r="A70" t="str">
            <v>东方口岸科技有限公司</v>
          </cell>
          <cell r="B70">
            <v>1158</v>
          </cell>
          <cell r="C70">
            <v>2797</v>
          </cell>
        </row>
        <row r="71">
          <cell r="A71" t="str">
            <v>北京中科金马科技股份有限公司</v>
          </cell>
          <cell r="B71">
            <v>8301</v>
          </cell>
          <cell r="C71">
            <v>3552</v>
          </cell>
        </row>
        <row r="72">
          <cell r="A72" t="str">
            <v>北京瑞宏具身智能机器人科技有限公司</v>
          </cell>
          <cell r="B72">
            <v>5786</v>
          </cell>
          <cell r="C72">
            <v>4422</v>
          </cell>
        </row>
        <row r="73">
          <cell r="A73" t="str">
            <v>北京和利时工业软件有限公司</v>
          </cell>
          <cell r="B73">
            <v>31756</v>
          </cell>
          <cell r="C73">
            <v>28690</v>
          </cell>
        </row>
        <row r="74">
          <cell r="A74" t="str">
            <v>北京天空卫士网络安全技术有限公司</v>
          </cell>
          <cell r="B74">
            <v>6273</v>
          </cell>
          <cell r="C74">
            <v>5591</v>
          </cell>
        </row>
        <row r="75">
          <cell r="A75" t="str">
            <v>神州国信（北京）信息科技有限公司</v>
          </cell>
          <cell r="B75">
            <v>-212</v>
          </cell>
          <cell r="C75">
            <v>2712</v>
          </cell>
        </row>
        <row r="76">
          <cell r="A76" t="str">
            <v>北京升鑫网络科技有限公司</v>
          </cell>
          <cell r="B76">
            <v>54033</v>
          </cell>
          <cell r="C76">
            <v>55631</v>
          </cell>
        </row>
        <row r="77">
          <cell r="A77" t="str">
            <v>北京瑞丰瀚维科技发展有限公司</v>
          </cell>
          <cell r="B77">
            <v>4605</v>
          </cell>
          <cell r="C77">
            <v>6089</v>
          </cell>
        </row>
        <row r="78">
          <cell r="A78" t="str">
            <v>斑马智行（北京）网络技术有限公司</v>
          </cell>
          <cell r="B78">
            <v>0</v>
          </cell>
          <cell r="C78">
            <v>0</v>
          </cell>
        </row>
        <row r="79">
          <cell r="A79" t="str">
            <v>联通云数据有限公司</v>
          </cell>
          <cell r="B79">
            <v>738080</v>
          </cell>
          <cell r="C79">
            <v>729662</v>
          </cell>
        </row>
        <row r="80">
          <cell r="A80" t="str">
            <v>北京信加科技有限公司</v>
          </cell>
          <cell r="B80">
            <v>3426</v>
          </cell>
          <cell r="C80">
            <v>3243</v>
          </cell>
        </row>
        <row r="81">
          <cell r="A81" t="str">
            <v>北京天云融创软件技术有限公司</v>
          </cell>
          <cell r="B81">
            <v>1713</v>
          </cell>
          <cell r="C81">
            <v>1397</v>
          </cell>
        </row>
        <row r="82">
          <cell r="A82" t="str">
            <v>全球一家电子商务（北京）股份公司</v>
          </cell>
          <cell r="B82">
            <v>5222</v>
          </cell>
          <cell r="C82">
            <v>4401</v>
          </cell>
        </row>
        <row r="83">
          <cell r="A83" t="str">
            <v>北京智行者科技股份有限公司</v>
          </cell>
          <cell r="B83">
            <v>3519</v>
          </cell>
          <cell r="C83">
            <v>22973</v>
          </cell>
        </row>
        <row r="84">
          <cell r="A84" t="str">
            <v>北京领英信息技术有限公司</v>
          </cell>
          <cell r="B84">
            <v>0</v>
          </cell>
          <cell r="C84">
            <v>0</v>
          </cell>
        </row>
        <row r="85">
          <cell r="A85" t="str">
            <v>北京擎众网络科技有限公司</v>
          </cell>
          <cell r="B85">
            <v>17453</v>
          </cell>
          <cell r="C85">
            <v>9901</v>
          </cell>
        </row>
        <row r="86">
          <cell r="A86" t="str">
            <v>北京飞利信信息安全技术有限公司</v>
          </cell>
          <cell r="B86">
            <v>2528</v>
          </cell>
          <cell r="C86">
            <v>14819</v>
          </cell>
        </row>
        <row r="87">
          <cell r="A87" t="str">
            <v>北京图迅丰达信息技术有限公司</v>
          </cell>
          <cell r="B87">
            <v>114641</v>
          </cell>
          <cell r="C87">
            <v>129659</v>
          </cell>
        </row>
        <row r="88">
          <cell r="A88" t="str">
            <v>北京智盟信通科技有限公司</v>
          </cell>
          <cell r="B88">
            <v>0</v>
          </cell>
          <cell r="C88">
            <v>4129</v>
          </cell>
        </row>
        <row r="89">
          <cell r="A89" t="str">
            <v>北京迪纳奥利科技有限公司</v>
          </cell>
          <cell r="B89">
            <v>10718</v>
          </cell>
          <cell r="C89">
            <v>9350</v>
          </cell>
        </row>
        <row r="90">
          <cell r="A90" t="str">
            <v>中经云数据存储科技（北京）有限公司</v>
          </cell>
          <cell r="B90">
            <v>47474</v>
          </cell>
          <cell r="C90">
            <v>54607</v>
          </cell>
        </row>
        <row r="91">
          <cell r="A91" t="str">
            <v>奇点新源国际技术开发（北京）有限公司</v>
          </cell>
          <cell r="B91">
            <v>5806</v>
          </cell>
          <cell r="C91">
            <v>144</v>
          </cell>
        </row>
        <row r="92">
          <cell r="A92" t="str">
            <v>北京天源迪科网络科技有限公司</v>
          </cell>
          <cell r="B92">
            <v>602</v>
          </cell>
          <cell r="C92">
            <v>5425</v>
          </cell>
        </row>
        <row r="93">
          <cell r="A93" t="str">
            <v>北京酷德啄木鸟信息技术有限公司</v>
          </cell>
          <cell r="B93">
            <v>1527</v>
          </cell>
          <cell r="C93">
            <v>4470</v>
          </cell>
        </row>
        <row r="94">
          <cell r="A94" t="str">
            <v>哆啦宝（北京）科技有限公司</v>
          </cell>
          <cell r="B94">
            <v>15796</v>
          </cell>
          <cell r="C94">
            <v>16252</v>
          </cell>
        </row>
        <row r="95">
          <cell r="A95" t="str">
            <v>北京差旅天下网络科技有限责任公司</v>
          </cell>
          <cell r="B95">
            <v>8000</v>
          </cell>
          <cell r="C95">
            <v>8000</v>
          </cell>
        </row>
        <row r="96">
          <cell r="A96" t="str">
            <v>北京中金国信科技有限公司</v>
          </cell>
          <cell r="B96">
            <v>2420</v>
          </cell>
          <cell r="C96">
            <v>5290</v>
          </cell>
        </row>
        <row r="97">
          <cell r="A97" t="str">
            <v>北京比特大陆科技有限公司</v>
          </cell>
          <cell r="B97">
            <v>4050213</v>
          </cell>
          <cell r="C97">
            <v>3029969</v>
          </cell>
        </row>
        <row r="98">
          <cell r="A98" t="str">
            <v>北京中金云网科技有限公司</v>
          </cell>
          <cell r="B98">
            <v>89596</v>
          </cell>
          <cell r="C98">
            <v>83617</v>
          </cell>
        </row>
        <row r="99">
          <cell r="A99" t="str">
            <v>腾龙数据（北京）科技发展有限公司</v>
          </cell>
          <cell r="B99">
            <v>22378</v>
          </cell>
          <cell r="C99">
            <v>22496</v>
          </cell>
        </row>
        <row r="100">
          <cell r="A100" t="str">
            <v>北京云势数据科技有限责任公司</v>
          </cell>
          <cell r="B100">
            <v>3645</v>
          </cell>
          <cell r="C100">
            <v>10692</v>
          </cell>
        </row>
        <row r="101">
          <cell r="A101" t="str">
            <v>国网（北京）新能源汽车服务有限公司</v>
          </cell>
          <cell r="B101">
            <v>44498</v>
          </cell>
          <cell r="C101">
            <v>69533</v>
          </cell>
        </row>
        <row r="102">
          <cell r="A102" t="str">
            <v>北京晟世天安科技有限公司</v>
          </cell>
          <cell r="B102">
            <v>79268</v>
          </cell>
          <cell r="C102">
            <v>26669</v>
          </cell>
        </row>
        <row r="103">
          <cell r="A103" t="str">
            <v>北京领音信息技术有限公司</v>
          </cell>
          <cell r="B103">
            <v>69373</v>
          </cell>
          <cell r="C103">
            <v>62174</v>
          </cell>
        </row>
        <row r="104">
          <cell r="A104" t="str">
            <v>北京科华众生云计算科技有限公司</v>
          </cell>
          <cell r="B104">
            <v>19934</v>
          </cell>
          <cell r="C104">
            <v>20605</v>
          </cell>
        </row>
        <row r="105">
          <cell r="A105" t="str">
            <v>北京聚宏智连科技有限公司</v>
          </cell>
          <cell r="B105">
            <v>13163</v>
          </cell>
          <cell r="C105">
            <v>23215</v>
          </cell>
        </row>
        <row r="106">
          <cell r="A106" t="str">
            <v>北京泰岳天成科技有限公司</v>
          </cell>
          <cell r="B106">
            <v>259</v>
          </cell>
          <cell r="C106">
            <v>1893</v>
          </cell>
        </row>
        <row r="107">
          <cell r="A107" t="str">
            <v>北京神玥伟奥互联网有限公司</v>
          </cell>
          <cell r="B107">
            <v>619</v>
          </cell>
          <cell r="C107">
            <v>385</v>
          </cell>
        </row>
        <row r="108">
          <cell r="A108" t="str">
            <v>北京同邦卓益科技有限公司</v>
          </cell>
          <cell r="B108">
            <v>406641</v>
          </cell>
          <cell r="C108">
            <v>160499</v>
          </cell>
        </row>
        <row r="109">
          <cell r="A109" t="str">
            <v>北京恒普安数码科技发展有限公司</v>
          </cell>
          <cell r="B109">
            <v>38692</v>
          </cell>
          <cell r="C109">
            <v>27750</v>
          </cell>
        </row>
        <row r="110">
          <cell r="A110" t="str">
            <v>北京智象信息技术有限公司</v>
          </cell>
          <cell r="B110">
            <v>8611</v>
          </cell>
          <cell r="C110">
            <v>4468</v>
          </cell>
        </row>
        <row r="111">
          <cell r="A111" t="str">
            <v>北京小柠信息技术有限公司</v>
          </cell>
          <cell r="B111">
            <v>2800</v>
          </cell>
          <cell r="C111">
            <v>5736</v>
          </cell>
        </row>
        <row r="112">
          <cell r="A112" t="str">
            <v>京东科技控股股份有限公司</v>
          </cell>
          <cell r="B112">
            <v>1984172</v>
          </cell>
          <cell r="C112">
            <v>565545</v>
          </cell>
        </row>
        <row r="113">
          <cell r="A113" t="str">
            <v>北京豪威科技有限公司</v>
          </cell>
          <cell r="B113">
            <v>5288</v>
          </cell>
          <cell r="C113">
            <v>7397</v>
          </cell>
        </row>
        <row r="114">
          <cell r="A114" t="str">
            <v>北京汇钧科技有限公司</v>
          </cell>
          <cell r="B114">
            <v>133708</v>
          </cell>
          <cell r="C114">
            <v>93880</v>
          </cell>
        </row>
        <row r="115">
          <cell r="A115" t="str">
            <v>北京云泰数通互联网科技有限公司</v>
          </cell>
          <cell r="B115">
            <v>6711</v>
          </cell>
          <cell r="C115">
            <v>10330</v>
          </cell>
        </row>
        <row r="116">
          <cell r="A116" t="str">
            <v>北京蜂云科创信息技术有限公司</v>
          </cell>
          <cell r="B116">
            <v>3387</v>
          </cell>
          <cell r="C116">
            <v>2587</v>
          </cell>
        </row>
        <row r="117">
          <cell r="A117" t="str">
            <v>北京融安特智能科技股份有限公司</v>
          </cell>
          <cell r="B117">
            <v>10335</v>
          </cell>
          <cell r="C117">
            <v>4598</v>
          </cell>
        </row>
        <row r="118">
          <cell r="A118" t="str">
            <v>北京京东电解智科技有限公司</v>
          </cell>
          <cell r="B118">
            <v>70481</v>
          </cell>
          <cell r="C118">
            <v>93624</v>
          </cell>
        </row>
        <row r="119">
          <cell r="A119" t="str">
            <v>金篆信科有限责任公司</v>
          </cell>
          <cell r="B119">
            <v>5724</v>
          </cell>
          <cell r="C119">
            <v>1834</v>
          </cell>
        </row>
        <row r="120">
          <cell r="A120" t="str">
            <v>北京微克智飞科技有限公司</v>
          </cell>
          <cell r="B120">
            <v>2620</v>
          </cell>
          <cell r="C120">
            <v>1710</v>
          </cell>
        </row>
        <row r="121">
          <cell r="A121" t="str">
            <v>北京中体骏彩信息技术有限公司</v>
          </cell>
          <cell r="B121">
            <v>421</v>
          </cell>
          <cell r="C121">
            <v>54</v>
          </cell>
        </row>
        <row r="122">
          <cell r="A122" t="str">
            <v>北京岳能科技股份有限公司</v>
          </cell>
          <cell r="B122">
            <v>6770</v>
          </cell>
          <cell r="C122">
            <v>2645</v>
          </cell>
        </row>
        <row r="123">
          <cell r="A123" t="str">
            <v>北京宏珹芯科技有限公司</v>
          </cell>
          <cell r="B123">
            <v>0</v>
          </cell>
          <cell r="C123">
            <v>0</v>
          </cell>
        </row>
        <row r="124">
          <cell r="A124" t="str">
            <v>北京有道艺能科技有限公司</v>
          </cell>
          <cell r="B124">
            <v>7769</v>
          </cell>
          <cell r="C124">
            <v>7854</v>
          </cell>
        </row>
        <row r="125">
          <cell r="A125" t="str">
            <v>北京中航赛维奥科技有限公司</v>
          </cell>
          <cell r="B125">
            <v>199</v>
          </cell>
          <cell r="C125">
            <v>1872</v>
          </cell>
        </row>
        <row r="126">
          <cell r="A126" t="str">
            <v>北京友通上昊科技有限公司</v>
          </cell>
          <cell r="B126">
            <v>4390</v>
          </cell>
          <cell r="C126">
            <v>2700</v>
          </cell>
        </row>
        <row r="127">
          <cell r="A127" t="str">
            <v>北京数字冰雹信息技术股份有限公司</v>
          </cell>
          <cell r="B127">
            <v>15117</v>
          </cell>
          <cell r="C127">
            <v>11772</v>
          </cell>
        </row>
        <row r="128">
          <cell r="A128" t="str">
            <v>北京千禧维讯科技有限公司</v>
          </cell>
          <cell r="B128">
            <v>6112</v>
          </cell>
          <cell r="C128">
            <v>9666</v>
          </cell>
        </row>
        <row r="129">
          <cell r="A129" t="str">
            <v>北京信联数安科技有限公司</v>
          </cell>
          <cell r="B129">
            <v>25929</v>
          </cell>
          <cell r="C129">
            <v>1445</v>
          </cell>
        </row>
        <row r="130">
          <cell r="A130" t="str">
            <v>北京小马易行科技有限公司</v>
          </cell>
          <cell r="B130">
            <v>4942</v>
          </cell>
          <cell r="C130">
            <v>11601</v>
          </cell>
        </row>
        <row r="131">
          <cell r="A131" t="str">
            <v>北京京东乾石科技有限公司</v>
          </cell>
          <cell r="B131">
            <v>247496</v>
          </cell>
          <cell r="C131">
            <v>514329</v>
          </cell>
        </row>
        <row r="132">
          <cell r="A132" t="str">
            <v>北京路凯智行科技有限公司</v>
          </cell>
          <cell r="B132">
            <v>0</v>
          </cell>
          <cell r="C132">
            <v>538</v>
          </cell>
        </row>
        <row r="133">
          <cell r="A133" t="str">
            <v>天星数科科技有限公司</v>
          </cell>
          <cell r="B133">
            <v>140646</v>
          </cell>
          <cell r="C133">
            <v>98917</v>
          </cell>
        </row>
        <row r="134">
          <cell r="A134" t="str">
            <v>龙芯中科（北京）信息技术有限公司</v>
          </cell>
          <cell r="B134">
            <v>8799</v>
          </cell>
          <cell r="C134">
            <v>12450</v>
          </cell>
        </row>
        <row r="135">
          <cell r="A135" t="str">
            <v>京东科技信息技术有限公司</v>
          </cell>
          <cell r="B135">
            <v>1516576</v>
          </cell>
          <cell r="C135">
            <v>869253</v>
          </cell>
        </row>
        <row r="136">
          <cell r="A136" t="str">
            <v>久其数字传播有限公司</v>
          </cell>
          <cell r="B136">
            <v>7847</v>
          </cell>
          <cell r="C136">
            <v>31532</v>
          </cell>
        </row>
        <row r="137">
          <cell r="A137" t="str">
            <v>北京沃东天骏信息技术有限公司</v>
          </cell>
          <cell r="B137">
            <v>3076874</v>
          </cell>
          <cell r="C137">
            <v>2816858</v>
          </cell>
        </row>
        <row r="138">
          <cell r="A138" t="str">
            <v>北京睿为云计算科技有限公司</v>
          </cell>
          <cell r="B138">
            <v>9516</v>
          </cell>
          <cell r="C138">
            <v>9142</v>
          </cell>
        </row>
        <row r="139">
          <cell r="A139" t="str">
            <v>北京恒长数码科技有限公司</v>
          </cell>
          <cell r="B139">
            <v>12553</v>
          </cell>
          <cell r="C139">
            <v>11194</v>
          </cell>
        </row>
        <row r="140">
          <cell r="A140" t="str">
            <v>北京亮亮视野科技有限公司</v>
          </cell>
          <cell r="B140">
            <v>2945</v>
          </cell>
          <cell r="C140">
            <v>2041</v>
          </cell>
        </row>
        <row r="141">
          <cell r="A141" t="str">
            <v>北京荣盛兄弟文化传媒有限公司</v>
          </cell>
          <cell r="B141">
            <v>9247</v>
          </cell>
          <cell r="C141">
            <v>8945</v>
          </cell>
        </row>
        <row r="142">
          <cell r="A142" t="str">
            <v>北京致医健康信息技术有限公司</v>
          </cell>
          <cell r="B142">
            <v>30982</v>
          </cell>
          <cell r="C142">
            <v>359</v>
          </cell>
        </row>
        <row r="143">
          <cell r="A143" t="str">
            <v>北京赛宝工业技术研究院有限公司</v>
          </cell>
          <cell r="B143">
            <v>81</v>
          </cell>
          <cell r="C143">
            <v>435</v>
          </cell>
        </row>
        <row r="144">
          <cell r="A144" t="str">
            <v>北京国瑞华宇科技有限公司</v>
          </cell>
          <cell r="B144">
            <v>1264</v>
          </cell>
          <cell r="C144">
            <v>3357</v>
          </cell>
        </row>
        <row r="145">
          <cell r="A145" t="str">
            <v>北京晋鼎能源科技有限责任公司</v>
          </cell>
          <cell r="B145">
            <v>11433</v>
          </cell>
          <cell r="C145">
            <v>8900</v>
          </cell>
        </row>
        <row r="146">
          <cell r="A146" t="str">
            <v>云控智行科技有限公司</v>
          </cell>
          <cell r="B146">
            <v>845</v>
          </cell>
          <cell r="C146">
            <v>5817</v>
          </cell>
        </row>
        <row r="147">
          <cell r="A147" t="str">
            <v>北京融讯科创技术有限公司</v>
          </cell>
          <cell r="B147">
            <v>3313</v>
          </cell>
          <cell r="C147">
            <v>6003</v>
          </cell>
        </row>
        <row r="148">
          <cell r="A148" t="str">
            <v>北京德昇科技有限公司</v>
          </cell>
          <cell r="B148">
            <v>6742</v>
          </cell>
          <cell r="C148">
            <v>12360</v>
          </cell>
        </row>
        <row r="149">
          <cell r="A149" t="str">
            <v>北京一控系统技术有限公司</v>
          </cell>
          <cell r="B149">
            <v>2408</v>
          </cell>
          <cell r="C149">
            <v>581</v>
          </cell>
        </row>
        <row r="150">
          <cell r="A150" t="str">
            <v>北京亦庄智能城市研究院集团有限公司</v>
          </cell>
          <cell r="B150">
            <v>3316</v>
          </cell>
          <cell r="C150">
            <v>2701</v>
          </cell>
        </row>
        <row r="151">
          <cell r="A151" t="str">
            <v>北京高信达通信科技股份有限公司</v>
          </cell>
          <cell r="B151">
            <v>975</v>
          </cell>
          <cell r="C151">
            <v>1835</v>
          </cell>
        </row>
        <row r="152">
          <cell r="A152" t="str">
            <v>北京信元电信维护有限责任公司</v>
          </cell>
          <cell r="B152">
            <v>194965</v>
          </cell>
          <cell r="C152">
            <v>204425</v>
          </cell>
        </row>
        <row r="153">
          <cell r="A153" t="str">
            <v>中冶京诚数字科技（北京）有限公司</v>
          </cell>
          <cell r="B153">
            <v>96497</v>
          </cell>
          <cell r="C153">
            <v>78990</v>
          </cell>
        </row>
        <row r="154">
          <cell r="A154" t="str">
            <v>北京博大网信股份有限公司</v>
          </cell>
          <cell r="B154">
            <v>6401</v>
          </cell>
          <cell r="C154">
            <v>5949</v>
          </cell>
        </row>
        <row r="155">
          <cell r="A155" t="str">
            <v>北京量子伟业信息技术股份有限公司</v>
          </cell>
          <cell r="B155">
            <v>10224</v>
          </cell>
          <cell r="C155">
            <v>9094</v>
          </cell>
        </row>
        <row r="156">
          <cell r="A156" t="str">
            <v>北京安讯智慧科技有限公司</v>
          </cell>
          <cell r="B156">
            <v>16513</v>
          </cell>
          <cell r="C156">
            <v>16269</v>
          </cell>
        </row>
        <row r="157">
          <cell r="A157" t="str">
            <v>北京安泰伟奥信息技术有限公司</v>
          </cell>
          <cell r="B157">
            <v>17137</v>
          </cell>
          <cell r="C157">
            <v>13948</v>
          </cell>
        </row>
        <row r="158">
          <cell r="A158" t="str">
            <v>北京和利时系统工程有限公司</v>
          </cell>
          <cell r="B158">
            <v>125573</v>
          </cell>
          <cell r="C158">
            <v>127188</v>
          </cell>
        </row>
        <row r="159">
          <cell r="A159" t="str">
            <v>北京国富安电子商务安全认证有限公司</v>
          </cell>
          <cell r="B159">
            <v>4306</v>
          </cell>
          <cell r="C159">
            <v>5230</v>
          </cell>
        </row>
        <row r="160">
          <cell r="A160" t="str">
            <v>北京开运联合信息技术集团股份有限公司</v>
          </cell>
          <cell r="B160">
            <v>1101</v>
          </cell>
          <cell r="C160">
            <v>300</v>
          </cell>
        </row>
        <row r="161">
          <cell r="A161" t="str">
            <v>北京博大网通科技发展有限公司</v>
          </cell>
          <cell r="B161">
            <v>4230</v>
          </cell>
          <cell r="C161">
            <v>3221</v>
          </cell>
        </row>
        <row r="162">
          <cell r="A162" t="str">
            <v>北京国网电力技术股份有限公司</v>
          </cell>
          <cell r="B162">
            <v>1346</v>
          </cell>
          <cell r="C162">
            <v>2460</v>
          </cell>
        </row>
        <row r="163">
          <cell r="A163" t="str">
            <v>北京中科网威信息技术有限公司</v>
          </cell>
          <cell r="B163">
            <v>3105</v>
          </cell>
          <cell r="C163">
            <v>24772</v>
          </cell>
        </row>
        <row r="164">
          <cell r="A164" t="str">
            <v>北京远光通联科技有限公司</v>
          </cell>
          <cell r="B164">
            <v>1383</v>
          </cell>
          <cell r="C164">
            <v>1086</v>
          </cell>
        </row>
        <row r="165">
          <cell r="A165" t="str">
            <v>联通数字科技有限公司</v>
          </cell>
          <cell r="B165">
            <v>4369270</v>
          </cell>
          <cell r="C165">
            <v>3862633</v>
          </cell>
        </row>
        <row r="166">
          <cell r="A166" t="str">
            <v>联通在线信息科技有限公司</v>
          </cell>
          <cell r="B166">
            <v>329503</v>
          </cell>
          <cell r="C166">
            <v>310634</v>
          </cell>
        </row>
        <row r="167">
          <cell r="A167" t="str">
            <v>北京宽带通电信技术有限公司</v>
          </cell>
          <cell r="B167">
            <v>7250</v>
          </cell>
          <cell r="C167">
            <v>15508</v>
          </cell>
        </row>
        <row r="168">
          <cell r="A168" t="str">
            <v>北京胡桃计算机技术有限公司</v>
          </cell>
          <cell r="B168">
            <v>15108</v>
          </cell>
          <cell r="C168">
            <v>4019</v>
          </cell>
        </row>
        <row r="169">
          <cell r="A169" t="str">
            <v>望海康信（北京）科技股份公司</v>
          </cell>
          <cell r="B169">
            <v>14764</v>
          </cell>
          <cell r="C169">
            <v>12441</v>
          </cell>
        </row>
        <row r="170">
          <cell r="A170" t="str">
            <v>护航科技股份有限公司</v>
          </cell>
          <cell r="B170">
            <v>27066</v>
          </cell>
          <cell r="C170">
            <v>30128</v>
          </cell>
        </row>
        <row r="171">
          <cell r="A171" t="str">
            <v>北京易智时代数字科技有限公司</v>
          </cell>
          <cell r="B171">
            <v>19349</v>
          </cell>
          <cell r="C171">
            <v>3796</v>
          </cell>
        </row>
        <row r="172">
          <cell r="A172" t="str">
            <v>北京海联捷讯科技股份有限公司</v>
          </cell>
          <cell r="B172">
            <v>6412</v>
          </cell>
          <cell r="C172">
            <v>8595</v>
          </cell>
        </row>
        <row r="173">
          <cell r="A173" t="str">
            <v>北京华宇兴泰科技有限公司</v>
          </cell>
          <cell r="B173">
            <v>11228</v>
          </cell>
          <cell r="C173">
            <v>-368</v>
          </cell>
        </row>
        <row r="174">
          <cell r="A174" t="str">
            <v>北京四达时代软件技术股份有限公司</v>
          </cell>
          <cell r="B174">
            <v>29461</v>
          </cell>
          <cell r="C174">
            <v>22620</v>
          </cell>
        </row>
        <row r="175">
          <cell r="A175" t="str">
            <v>北京新兴科遥信息技术有限公司</v>
          </cell>
          <cell r="B175">
            <v>8849</v>
          </cell>
          <cell r="C175">
            <v>4274</v>
          </cell>
        </row>
        <row r="176">
          <cell r="A176" t="str">
            <v>北京长远佳信息科技有限公司</v>
          </cell>
          <cell r="B176">
            <v>8740</v>
          </cell>
          <cell r="C176">
            <v>7754</v>
          </cell>
        </row>
        <row r="177">
          <cell r="A177" t="str">
            <v>通用技术智慧云影科技（北京）有限公司</v>
          </cell>
          <cell r="B177">
            <v>2156</v>
          </cell>
          <cell r="C177">
            <v>659</v>
          </cell>
        </row>
        <row r="178">
          <cell r="A178" t="str">
            <v>北京和睦安医院管理科技有限公司</v>
          </cell>
          <cell r="B178">
            <v>2779</v>
          </cell>
          <cell r="C178">
            <v>118</v>
          </cell>
        </row>
        <row r="179">
          <cell r="A179" t="str">
            <v>国科恒兴（北京）医疗科技有限公司</v>
          </cell>
          <cell r="B179">
            <v>1870</v>
          </cell>
          <cell r="C179">
            <v>3513</v>
          </cell>
        </row>
        <row r="180">
          <cell r="A180" t="str">
            <v>北京睿思鸣信息技术有限公司</v>
          </cell>
          <cell r="B180">
            <v>2725</v>
          </cell>
          <cell r="C180">
            <v>1593</v>
          </cell>
        </row>
        <row r="181">
          <cell r="A181" t="str">
            <v>国中时代（北京）科技有限公司</v>
          </cell>
          <cell r="B181">
            <v>660</v>
          </cell>
          <cell r="C181">
            <v>0</v>
          </cell>
        </row>
        <row r="182">
          <cell r="A182" t="str">
            <v>北京杏林康云信息科技股份有限公司</v>
          </cell>
          <cell r="B182">
            <v>1293</v>
          </cell>
          <cell r="C182">
            <v>5739</v>
          </cell>
        </row>
        <row r="183">
          <cell r="A183" t="str">
            <v>北京中绿讯科科技有限公司</v>
          </cell>
          <cell r="B183">
            <v>0</v>
          </cell>
          <cell r="C183">
            <v>0</v>
          </cell>
        </row>
        <row r="184">
          <cell r="A184" t="str">
            <v>北京登临科技有限公司</v>
          </cell>
          <cell r="B184">
            <v>0</v>
          </cell>
          <cell r="C184">
            <v>0</v>
          </cell>
        </row>
        <row r="185">
          <cell r="A185" t="str">
            <v>北京亮道智能汽车技术有限公司</v>
          </cell>
          <cell r="B185">
            <v>5614</v>
          </cell>
          <cell r="C185">
            <v>1001</v>
          </cell>
        </row>
        <row r="186">
          <cell r="A186" t="str">
            <v>北京科博宏创技术有限公司</v>
          </cell>
          <cell r="B186">
            <v>3612</v>
          </cell>
          <cell r="C186">
            <v>3228</v>
          </cell>
        </row>
        <row r="187">
          <cell r="A187" t="str">
            <v>北京帝邺科技有限公司</v>
          </cell>
          <cell r="B187">
            <v>0</v>
          </cell>
          <cell r="C187">
            <v>17872</v>
          </cell>
        </row>
        <row r="188">
          <cell r="A188" t="str">
            <v>北京佰万电子科技技术服务有限责任公司</v>
          </cell>
          <cell r="B188">
            <v>12963</v>
          </cell>
          <cell r="C188">
            <v>7329</v>
          </cell>
        </row>
        <row r="189">
          <cell r="A189" t="str">
            <v>北京宣云通科技有限公司</v>
          </cell>
          <cell r="B189">
            <v>7963</v>
          </cell>
          <cell r="C189">
            <v>6605</v>
          </cell>
        </row>
        <row r="190">
          <cell r="A190" t="str">
            <v>施耐德智能技术有限公司</v>
          </cell>
          <cell r="B190">
            <v>7535</v>
          </cell>
          <cell r="C190">
            <v>9554</v>
          </cell>
        </row>
        <row r="191">
          <cell r="A191" t="str">
            <v>北京慧博云通科技有限公司</v>
          </cell>
          <cell r="B191">
            <v>4497</v>
          </cell>
          <cell r="C191">
            <v>4498</v>
          </cell>
        </row>
        <row r="192">
          <cell r="A192" t="str">
            <v>碳阻迹（北京）科技有限公司</v>
          </cell>
          <cell r="B192">
            <v>1301</v>
          </cell>
          <cell r="C192">
            <v>1162</v>
          </cell>
        </row>
        <row r="193">
          <cell r="A193" t="str">
            <v>北京政务科技有限公司</v>
          </cell>
          <cell r="B193">
            <v>362</v>
          </cell>
          <cell r="C193">
            <v>1046</v>
          </cell>
        </row>
        <row r="194">
          <cell r="A194" t="str">
            <v>北京亚信云网安全科技有限公司</v>
          </cell>
          <cell r="B194">
            <v>6026</v>
          </cell>
          <cell r="C194">
            <v>7305</v>
          </cell>
        </row>
        <row r="195">
          <cell r="A195" t="str">
            <v>北京兴云数科技术有限公司</v>
          </cell>
          <cell r="B195">
            <v>129924</v>
          </cell>
          <cell r="C195">
            <v>0</v>
          </cell>
        </row>
        <row r="196">
          <cell r="A196" t="str">
            <v>北京崇玖物联科技有限公司</v>
          </cell>
          <cell r="B196">
            <v>15311</v>
          </cell>
          <cell r="C196">
            <v>1674</v>
          </cell>
        </row>
        <row r="197">
          <cell r="A197" t="str">
            <v>北京东方通软件有限公司</v>
          </cell>
          <cell r="B197">
            <v>2128</v>
          </cell>
          <cell r="C197">
            <v>1422</v>
          </cell>
        </row>
        <row r="198">
          <cell r="A198" t="str">
            <v>北京我去玩网络科技有限公司</v>
          </cell>
          <cell r="B198">
            <v>7745</v>
          </cell>
          <cell r="C198">
            <v>5336</v>
          </cell>
        </row>
        <row r="199">
          <cell r="A199" t="str">
            <v>北京瑞达天润科技有限公司</v>
          </cell>
          <cell r="B199">
            <v>2730</v>
          </cell>
          <cell r="C199">
            <v>2640</v>
          </cell>
        </row>
        <row r="200">
          <cell r="A200" t="str">
            <v>北京网安信科技有限责任公司</v>
          </cell>
          <cell r="B200">
            <v>0</v>
          </cell>
          <cell r="C200">
            <v>0</v>
          </cell>
        </row>
        <row r="201">
          <cell r="A201" t="str">
            <v>点控云（北京）智能科技有限公司</v>
          </cell>
          <cell r="B201">
            <v>4796</v>
          </cell>
          <cell r="C201">
            <v>5412</v>
          </cell>
        </row>
        <row r="202">
          <cell r="A202" t="str">
            <v>京东城市（北京）数字科技有限公司</v>
          </cell>
          <cell r="B202">
            <v>451668</v>
          </cell>
          <cell r="C202">
            <v>93470</v>
          </cell>
        </row>
        <row r="203">
          <cell r="A203" t="str">
            <v>档档（北京）数字技术有限公司</v>
          </cell>
          <cell r="B203">
            <v>345</v>
          </cell>
          <cell r="C203">
            <v>231</v>
          </cell>
        </row>
        <row r="204">
          <cell r="A204" t="str">
            <v>北京概伦电子技术有限公司</v>
          </cell>
          <cell r="B204">
            <v>7157</v>
          </cell>
          <cell r="C204">
            <v>6075</v>
          </cell>
        </row>
        <row r="205">
          <cell r="A205" t="str">
            <v>阿尔特（北京）汽车数字科技有限公司</v>
          </cell>
          <cell r="B205">
            <v>10576</v>
          </cell>
          <cell r="C205">
            <v>3142</v>
          </cell>
        </row>
        <row r="206">
          <cell r="A206" t="str">
            <v>北京浙韵合创信息技术有限公司</v>
          </cell>
          <cell r="B206">
            <v>18147</v>
          </cell>
          <cell r="C206">
            <v>0</v>
          </cell>
        </row>
        <row r="207">
          <cell r="A207" t="str">
            <v>北京香江建业电子系统工程有限公司</v>
          </cell>
          <cell r="B207">
            <v>0</v>
          </cell>
          <cell r="C207">
            <v>0</v>
          </cell>
        </row>
        <row r="208">
          <cell r="A208" t="str">
            <v>数海信息技术有限公司</v>
          </cell>
          <cell r="B208">
            <v>23828</v>
          </cell>
          <cell r="C208">
            <v>1463</v>
          </cell>
        </row>
        <row r="209">
          <cell r="A209" t="str">
            <v>立购在线（北京）科技有限公司</v>
          </cell>
          <cell r="B209">
            <v>18138</v>
          </cell>
          <cell r="C209">
            <v>11525</v>
          </cell>
        </row>
        <row r="210">
          <cell r="A210" t="str">
            <v>国家药品监督管理局信息中心</v>
          </cell>
          <cell r="B210">
            <v>4750</v>
          </cell>
          <cell r="C210">
            <v>4125</v>
          </cell>
        </row>
        <row r="211">
          <cell r="A211" t="str">
            <v>中国国际电子商务中心</v>
          </cell>
          <cell r="B211">
            <v>9717</v>
          </cell>
          <cell r="C211">
            <v>11120</v>
          </cell>
        </row>
        <row r="212">
          <cell r="B212">
            <v>23891947</v>
          </cell>
          <cell r="C212">
            <v>18971024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7"/>
  <sheetViews>
    <sheetView workbookViewId="0">
      <selection activeCell="M41" sqref="M39:M41"/>
    </sheetView>
  </sheetViews>
  <sheetFormatPr defaultColWidth="9" defaultRowHeight="13.5"/>
  <cols>
    <col min="1" max="1" width="7.13333333333333" customWidth="1"/>
    <col min="2" max="2" width="35" customWidth="1"/>
    <col min="3" max="3" width="32.1333333333333" customWidth="1"/>
    <col min="4" max="4" width="20.6333333333333" customWidth="1"/>
    <col min="5" max="5" width="20.5083333333333" customWidth="1"/>
    <col min="6" max="8" width="13.3833333333333" customWidth="1"/>
    <col min="15" max="16" width="9" style="24"/>
  </cols>
  <sheetData>
    <row r="1" ht="59" customHeight="1" spans="1:15">
      <c r="A1" s="35" t="s">
        <v>0</v>
      </c>
      <c r="B1" s="35" t="s">
        <v>1</v>
      </c>
      <c r="C1" s="35" t="s">
        <v>2</v>
      </c>
      <c r="D1" s="35" t="s">
        <v>3</v>
      </c>
      <c r="E1" s="35" t="s">
        <v>4</v>
      </c>
      <c r="F1" s="35" t="s">
        <v>5</v>
      </c>
      <c r="G1" s="36"/>
      <c r="H1" s="35" t="s">
        <v>6</v>
      </c>
      <c r="I1" s="35" t="s">
        <v>7</v>
      </c>
      <c r="J1" s="35" t="s">
        <v>3</v>
      </c>
      <c r="K1" s="35" t="s">
        <v>8</v>
      </c>
      <c r="L1" s="35" t="s">
        <v>9</v>
      </c>
      <c r="M1" s="35" t="s">
        <v>4</v>
      </c>
      <c r="N1" s="35" t="s">
        <v>8</v>
      </c>
      <c r="O1" s="35" t="s">
        <v>9</v>
      </c>
    </row>
    <row r="2" s="32" customFormat="1" ht="67.5" spans="1:16">
      <c r="A2" s="37">
        <v>1</v>
      </c>
      <c r="B2" s="38" t="s">
        <v>10</v>
      </c>
      <c r="C2" s="38" t="s">
        <v>11</v>
      </c>
      <c r="D2" s="38" t="s">
        <v>12</v>
      </c>
      <c r="E2" s="38" t="s">
        <v>13</v>
      </c>
      <c r="F2" s="38" t="s">
        <v>14</v>
      </c>
      <c r="G2" s="39"/>
      <c r="H2" s="40" t="s">
        <v>15</v>
      </c>
      <c r="I2" s="52" t="str">
        <f>VLOOKUP(C2,[1]调整入开发区范围!$M$1:$DX$1711,77,0)</f>
        <v>    信息传输、软件和信息技术服务业</v>
      </c>
      <c r="J2" s="52">
        <f>VLOOKUP(C2,[1]调整入开发区范围!$M$1:$DX$1711,110,0)</f>
        <v>2620</v>
      </c>
      <c r="K2" s="52">
        <f>D2-J2</f>
        <v>1242</v>
      </c>
      <c r="L2" s="52" t="s">
        <v>16</v>
      </c>
      <c r="M2" s="52">
        <f>VLOOKUP(C2,[1]调整入开发区范围!$M$1:$DX$1711,111,0)</f>
        <v>1710</v>
      </c>
      <c r="N2" s="52">
        <f>E2-M2</f>
        <v>0</v>
      </c>
      <c r="O2" s="53" t="s">
        <v>17</v>
      </c>
      <c r="P2" s="54" t="s">
        <v>18</v>
      </c>
    </row>
    <row r="3" spans="1:15">
      <c r="A3" s="41">
        <v>2</v>
      </c>
      <c r="B3" s="12" t="s">
        <v>19</v>
      </c>
      <c r="C3" s="12" t="s">
        <v>20</v>
      </c>
      <c r="D3" s="12" t="s">
        <v>21</v>
      </c>
      <c r="E3" s="12" t="s">
        <v>22</v>
      </c>
      <c r="F3" s="12" t="s">
        <v>23</v>
      </c>
      <c r="G3" s="42"/>
      <c r="H3" s="43" t="s">
        <v>15</v>
      </c>
      <c r="I3" s="55" t="str">
        <f>VLOOKUP(C3,[1]调整入开发区范围!$M$1:$DX$1711,77,0)</f>
        <v>    信息传输、软件和信息技术服务业</v>
      </c>
      <c r="J3" s="55">
        <f>VLOOKUP(C3,[1]调整入开发区范围!$M$1:$DX$1711,110,0)</f>
        <v>83373</v>
      </c>
      <c r="K3" s="55">
        <f t="shared" ref="K3:K34" si="0">D3-J3</f>
        <v>0</v>
      </c>
      <c r="L3" s="55" t="s">
        <v>17</v>
      </c>
      <c r="M3" s="55">
        <f>VLOOKUP(C3,[1]调整入开发区范围!$M$1:$DX$1711,111,0)</f>
        <v>39052</v>
      </c>
      <c r="N3" s="55">
        <f t="shared" ref="N3:N34" si="1">E3-M3</f>
        <v>0</v>
      </c>
      <c r="O3" s="56" t="s">
        <v>17</v>
      </c>
    </row>
    <row r="4" spans="1:15">
      <c r="A4" s="41">
        <v>3</v>
      </c>
      <c r="B4" s="12" t="s">
        <v>24</v>
      </c>
      <c r="C4" s="12" t="s">
        <v>25</v>
      </c>
      <c r="D4" s="12" t="s">
        <v>26</v>
      </c>
      <c r="E4" s="12" t="s">
        <v>27</v>
      </c>
      <c r="F4" s="12" t="s">
        <v>28</v>
      </c>
      <c r="G4" s="42"/>
      <c r="H4" s="43" t="s">
        <v>15</v>
      </c>
      <c r="I4" s="55" t="str">
        <f>VLOOKUP(C4,[1]调整入开发区范围!$M$1:$DX$1711,77,0)</f>
        <v>    信息传输、软件和信息技术服务业</v>
      </c>
      <c r="J4" s="55">
        <f>VLOOKUP(C4,[1]调整入开发区范围!$M$1:$DX$1711,110,0)</f>
        <v>17137</v>
      </c>
      <c r="K4" s="55">
        <f t="shared" si="0"/>
        <v>0</v>
      </c>
      <c r="L4" s="55" t="s">
        <v>17</v>
      </c>
      <c r="M4" s="55">
        <f>VLOOKUP(C4,[1]调整入开发区范围!$M$1:$DX$1711,111,0)</f>
        <v>13948</v>
      </c>
      <c r="N4" s="55">
        <f t="shared" si="1"/>
        <v>0</v>
      </c>
      <c r="O4" s="56" t="s">
        <v>17</v>
      </c>
    </row>
    <row r="5" spans="1:15">
      <c r="A5" s="41">
        <v>4</v>
      </c>
      <c r="B5" s="12" t="s">
        <v>29</v>
      </c>
      <c r="C5" s="12" t="s">
        <v>30</v>
      </c>
      <c r="D5" s="12" t="s">
        <v>31</v>
      </c>
      <c r="E5" s="12" t="s">
        <v>32</v>
      </c>
      <c r="F5" s="12" t="s">
        <v>33</v>
      </c>
      <c r="G5" s="42"/>
      <c r="H5" s="43" t="s">
        <v>15</v>
      </c>
      <c r="I5" s="55" t="str">
        <f>VLOOKUP(C5,[1]调整入开发区范围!$M$1:$DX$1711,77,0)</f>
        <v>    信息传输、软件和信息技术服务业</v>
      </c>
      <c r="J5" s="55">
        <f>VLOOKUP(C5,[1]调整入开发区范围!$M$1:$DX$1711,110,0)</f>
        <v>7157</v>
      </c>
      <c r="K5" s="55">
        <f t="shared" si="0"/>
        <v>0</v>
      </c>
      <c r="L5" s="55" t="s">
        <v>17</v>
      </c>
      <c r="M5" s="55">
        <f>VLOOKUP(C5,[1]调整入开发区范围!$M$1:$DX$1711,111,0)</f>
        <v>6075</v>
      </c>
      <c r="N5" s="55">
        <f t="shared" si="1"/>
        <v>0</v>
      </c>
      <c r="O5" s="56" t="s">
        <v>17</v>
      </c>
    </row>
    <row r="6" spans="1:15">
      <c r="A6" s="41">
        <v>5</v>
      </c>
      <c r="B6" s="12" t="s">
        <v>34</v>
      </c>
      <c r="C6" s="12" t="s">
        <v>35</v>
      </c>
      <c r="D6" s="12" t="s">
        <v>36</v>
      </c>
      <c r="E6" s="12" t="s">
        <v>37</v>
      </c>
      <c r="F6" s="12" t="s">
        <v>38</v>
      </c>
      <c r="G6" s="42"/>
      <c r="H6" s="43" t="s">
        <v>15</v>
      </c>
      <c r="I6" s="55" t="str">
        <f>VLOOKUP(C6,[1]调整入开发区范围!$M$1:$DX$1711,77,0)</f>
        <v>    信息传输、软件和信息技术服务业</v>
      </c>
      <c r="J6" s="55">
        <f>VLOOKUP(C6,[1]调整入开发区范围!$M$1:$DX$1711,110,0)</f>
        <v>2945</v>
      </c>
      <c r="K6" s="55">
        <f t="shared" si="0"/>
        <v>0</v>
      </c>
      <c r="L6" s="55" t="s">
        <v>17</v>
      </c>
      <c r="M6" s="55">
        <f>VLOOKUP(C6,[1]调整入开发区范围!$M$1:$DX$1711,111,0)</f>
        <v>2041</v>
      </c>
      <c r="N6" s="55">
        <f t="shared" si="1"/>
        <v>0</v>
      </c>
      <c r="O6" s="56" t="s">
        <v>17</v>
      </c>
    </row>
    <row r="7" s="32" customFormat="1" ht="40.5" spans="1:16">
      <c r="A7" s="37">
        <v>6</v>
      </c>
      <c r="B7" s="38" t="s">
        <v>39</v>
      </c>
      <c r="C7" s="38" t="s">
        <v>40</v>
      </c>
      <c r="D7" s="38" t="s">
        <v>41</v>
      </c>
      <c r="E7" s="38" t="s">
        <v>42</v>
      </c>
      <c r="F7" s="38" t="s">
        <v>43</v>
      </c>
      <c r="G7" s="39"/>
      <c r="H7" s="40" t="s">
        <v>15</v>
      </c>
      <c r="I7" s="52" t="str">
        <f>VLOOKUP(C7,[1]调整入开发区范围!$M$1:$DX$1711,77,0)</f>
        <v>    信息传输、软件和信息技术服务业</v>
      </c>
      <c r="J7" s="52">
        <f>VLOOKUP(C7,[1]调整入开发区范围!$M$1:$DX$1711,110,0)</f>
        <v>8849</v>
      </c>
      <c r="K7" s="52">
        <f t="shared" si="0"/>
        <v>-40</v>
      </c>
      <c r="L7" s="52" t="s">
        <v>16</v>
      </c>
      <c r="M7" s="52">
        <f>VLOOKUP(C7,[1]调整入开发区范围!$M$1:$DX$1711,111,0)</f>
        <v>4274</v>
      </c>
      <c r="N7" s="52">
        <f t="shared" si="1"/>
        <v>-178</v>
      </c>
      <c r="O7" s="53" t="s">
        <v>16</v>
      </c>
      <c r="P7" s="54" t="s">
        <v>44</v>
      </c>
    </row>
    <row r="8" spans="1:15">
      <c r="A8" s="41">
        <v>7</v>
      </c>
      <c r="B8" s="12" t="s">
        <v>45</v>
      </c>
      <c r="C8" s="12" t="s">
        <v>46</v>
      </c>
      <c r="D8" s="12" t="s">
        <v>47</v>
      </c>
      <c r="E8" s="12" t="s">
        <v>48</v>
      </c>
      <c r="F8" s="12" t="s">
        <v>49</v>
      </c>
      <c r="G8" s="42"/>
      <c r="H8" s="43" t="s">
        <v>15</v>
      </c>
      <c r="I8" s="55" t="str">
        <f>VLOOKUP(C8,[1]调整入开发区范围!$M$1:$DX$1711,77,0)</f>
        <v>    信息传输、软件和信息技术服务业</v>
      </c>
      <c r="J8" s="55">
        <f>VLOOKUP(C8,[1]调整入开发区范围!$M$1:$DX$1711,110,0)</f>
        <v>15311</v>
      </c>
      <c r="K8" s="55">
        <f t="shared" si="0"/>
        <v>0</v>
      </c>
      <c r="L8" s="55" t="s">
        <v>17</v>
      </c>
      <c r="M8" s="55">
        <f>VLOOKUP(C8,[1]调整入开发区范围!$M$1:$DX$1711,111,0)</f>
        <v>1674</v>
      </c>
      <c r="N8" s="55">
        <f t="shared" si="1"/>
        <v>0</v>
      </c>
      <c r="O8" s="56" t="s">
        <v>17</v>
      </c>
    </row>
    <row r="9" s="32" customFormat="1" ht="40.5" spans="1:16">
      <c r="A9" s="37">
        <v>8</v>
      </c>
      <c r="B9" s="38" t="s">
        <v>50</v>
      </c>
      <c r="C9" s="38" t="s">
        <v>51</v>
      </c>
      <c r="D9" s="38" t="s">
        <v>52</v>
      </c>
      <c r="E9" s="38">
        <v>14155</v>
      </c>
      <c r="F9" s="38" t="s">
        <v>53</v>
      </c>
      <c r="G9" s="39"/>
      <c r="H9" s="40" t="s">
        <v>15</v>
      </c>
      <c r="I9" s="52" t="str">
        <f>VLOOKUP(C9,[1]调整入开发区范围!$M$1:$DX$1711,77,0)</f>
        <v>    信息传输、软件和信息技术服务业</v>
      </c>
      <c r="J9" s="52">
        <f>VLOOKUP(C9,[1]调整入开发区范围!$M$1:$DX$1711,110,0)</f>
        <v>17662</v>
      </c>
      <c r="K9" s="52">
        <f t="shared" si="0"/>
        <v>0</v>
      </c>
      <c r="L9" s="52" t="s">
        <v>17</v>
      </c>
      <c r="M9" s="52">
        <f>VLOOKUP(C9,[1]调整入开发区范围!$M$1:$DX$1711,111,0)</f>
        <v>4934</v>
      </c>
      <c r="N9" s="52">
        <f t="shared" si="1"/>
        <v>9221</v>
      </c>
      <c r="O9" s="53" t="s">
        <v>16</v>
      </c>
      <c r="P9" s="54" t="s">
        <v>44</v>
      </c>
    </row>
    <row r="10" spans="1:15">
      <c r="A10" s="41">
        <v>9</v>
      </c>
      <c r="B10" s="12" t="s">
        <v>54</v>
      </c>
      <c r="C10" s="12" t="s">
        <v>55</v>
      </c>
      <c r="D10" s="12" t="s">
        <v>56</v>
      </c>
      <c r="E10" s="12" t="s">
        <v>57</v>
      </c>
      <c r="F10" s="12" t="s">
        <v>58</v>
      </c>
      <c r="G10" s="42"/>
      <c r="H10" s="43" t="s">
        <v>15</v>
      </c>
      <c r="I10" s="55" t="str">
        <f>VLOOKUP(C10,[1]调整入开发区范围!$M$1:$DX$1711,77,0)</f>
        <v>    信息传输、软件和信息技术服务业</v>
      </c>
      <c r="J10" s="55">
        <f>VLOOKUP(C10,[1]调整入开发区范围!$M$1:$DX$1711,110,0)</f>
        <v>4574</v>
      </c>
      <c r="K10" s="55">
        <f t="shared" si="0"/>
        <v>0</v>
      </c>
      <c r="L10" s="55" t="s">
        <v>17</v>
      </c>
      <c r="M10" s="55">
        <f>VLOOKUP(C10,[1]调整入开发区范围!$M$1:$DX$1711,111,0)</f>
        <v>1609</v>
      </c>
      <c r="N10" s="55">
        <f t="shared" si="1"/>
        <v>0</v>
      </c>
      <c r="O10" s="56" t="s">
        <v>17</v>
      </c>
    </row>
    <row r="11" spans="1:15">
      <c r="A11" s="41">
        <v>10</v>
      </c>
      <c r="B11" s="12" t="s">
        <v>59</v>
      </c>
      <c r="C11" s="12" t="s">
        <v>60</v>
      </c>
      <c r="D11" s="12" t="s">
        <v>61</v>
      </c>
      <c r="E11" s="12" t="s">
        <v>62</v>
      </c>
      <c r="F11" s="12" t="s">
        <v>63</v>
      </c>
      <c r="G11" s="42"/>
      <c r="H11" s="43" t="s">
        <v>15</v>
      </c>
      <c r="I11" s="55" t="str">
        <f>VLOOKUP(C11,[1]调整入开发区范围!$M$1:$DX$1711,77,0)</f>
        <v>    信息传输、软件和信息技术服务业</v>
      </c>
      <c r="J11" s="55">
        <f>VLOOKUP(C11,[1]调整入开发区范围!$M$1:$DX$1711,110,0)</f>
        <v>21062</v>
      </c>
      <c r="K11" s="55">
        <f t="shared" si="0"/>
        <v>0</v>
      </c>
      <c r="L11" s="55" t="s">
        <v>17</v>
      </c>
      <c r="M11" s="55">
        <f>VLOOKUP(C11,[1]调整入开发区范围!$M$1:$DX$1711,111,0)</f>
        <v>19382</v>
      </c>
      <c r="N11" s="55">
        <f t="shared" si="1"/>
        <v>0</v>
      </c>
      <c r="O11" s="56" t="s">
        <v>17</v>
      </c>
    </row>
    <row r="12" spans="1:15">
      <c r="A12" s="41">
        <v>11</v>
      </c>
      <c r="B12" s="12" t="s">
        <v>64</v>
      </c>
      <c r="C12" s="12" t="s">
        <v>65</v>
      </c>
      <c r="D12" s="12" t="s">
        <v>66</v>
      </c>
      <c r="E12" s="12" t="s">
        <v>67</v>
      </c>
      <c r="F12" s="12" t="s">
        <v>68</v>
      </c>
      <c r="G12" s="42"/>
      <c r="H12" s="43" t="s">
        <v>15</v>
      </c>
      <c r="I12" s="55" t="str">
        <f>VLOOKUP(C12,[1]调整入开发区范围!$M$1:$DX$1711,77,0)</f>
        <v>    信息传输、软件和信息技术服务业</v>
      </c>
      <c r="J12" s="55">
        <f>VLOOKUP(C12,[1]调整入开发区范围!$M$1:$DX$1711,110,0)</f>
        <v>140646</v>
      </c>
      <c r="K12" s="55">
        <f t="shared" si="0"/>
        <v>0</v>
      </c>
      <c r="L12" s="55" t="s">
        <v>17</v>
      </c>
      <c r="M12" s="55">
        <f>VLOOKUP(C12,[1]调整入开发区范围!$M$1:$DX$1711,111,0)</f>
        <v>98917</v>
      </c>
      <c r="N12" s="55">
        <f t="shared" si="1"/>
        <v>0</v>
      </c>
      <c r="O12" s="56" t="s">
        <v>17</v>
      </c>
    </row>
    <row r="13" spans="1:15">
      <c r="A13" s="41">
        <v>12</v>
      </c>
      <c r="B13" s="12" t="s">
        <v>69</v>
      </c>
      <c r="C13" s="12" t="s">
        <v>70</v>
      </c>
      <c r="D13" s="12" t="s">
        <v>71</v>
      </c>
      <c r="E13" s="12" t="s">
        <v>72</v>
      </c>
      <c r="F13" s="12" t="s">
        <v>73</v>
      </c>
      <c r="G13" s="42"/>
      <c r="H13" s="43" t="s">
        <v>15</v>
      </c>
      <c r="I13" s="55" t="str">
        <f>VLOOKUP(C13,[1]调整入开发区范围!$M$1:$DX$1711,77,0)</f>
        <v>    信息传输、软件和信息技术服务业</v>
      </c>
      <c r="J13" s="55">
        <f>VLOOKUP(C13,[1]调整入开发区范围!$M$1:$DX$1711,110,0)</f>
        <v>4390</v>
      </c>
      <c r="K13" s="55">
        <f t="shared" si="0"/>
        <v>0</v>
      </c>
      <c r="L13" s="55" t="s">
        <v>17</v>
      </c>
      <c r="M13" s="55">
        <f>VLOOKUP(C13,[1]调整入开发区范围!$M$1:$DX$1711,111,0)</f>
        <v>2700</v>
      </c>
      <c r="N13" s="55">
        <f t="shared" si="1"/>
        <v>0</v>
      </c>
      <c r="O13" s="56" t="s">
        <v>17</v>
      </c>
    </row>
    <row r="14" spans="1:15">
      <c r="A14" s="41">
        <v>13</v>
      </c>
      <c r="B14" s="12" t="s">
        <v>74</v>
      </c>
      <c r="C14" s="12" t="s">
        <v>75</v>
      </c>
      <c r="D14" s="12" t="s">
        <v>76</v>
      </c>
      <c r="E14" s="12" t="s">
        <v>77</v>
      </c>
      <c r="F14" s="12" t="s">
        <v>78</v>
      </c>
      <c r="G14" s="42"/>
      <c r="H14" s="43" t="s">
        <v>15</v>
      </c>
      <c r="I14" s="55" t="str">
        <f>VLOOKUP(C14,[1]调整入开发区范围!$M$1:$DX$1711,77,0)</f>
        <v>    信息传输、软件和信息技术服务业</v>
      </c>
      <c r="J14" s="55">
        <f>VLOOKUP(C14,[1]调整入开发区范围!$M$1:$DX$1711,110,0)</f>
        <v>3256</v>
      </c>
      <c r="K14" s="55">
        <f t="shared" si="0"/>
        <v>0</v>
      </c>
      <c r="L14" s="55" t="s">
        <v>17</v>
      </c>
      <c r="M14" s="55">
        <f>VLOOKUP(C14,[1]调整入开发区范围!$M$1:$DX$1711,111,0)</f>
        <v>1942</v>
      </c>
      <c r="N14" s="55">
        <f t="shared" si="1"/>
        <v>0</v>
      </c>
      <c r="O14" s="56" t="s">
        <v>17</v>
      </c>
    </row>
    <row r="15" spans="1:15">
      <c r="A15" s="41">
        <v>14</v>
      </c>
      <c r="B15" s="12" t="s">
        <v>79</v>
      </c>
      <c r="C15" s="12" t="s">
        <v>80</v>
      </c>
      <c r="D15" s="12" t="s">
        <v>81</v>
      </c>
      <c r="E15" s="12" t="s">
        <v>82</v>
      </c>
      <c r="F15" s="12" t="s">
        <v>83</v>
      </c>
      <c r="G15" s="42"/>
      <c r="H15" s="43" t="s">
        <v>15</v>
      </c>
      <c r="I15" s="55" t="str">
        <f>VLOOKUP(C15,[1]调整入开发区范围!$M$1:$DX$1711,77,0)</f>
        <v>    信息传输、软件和信息技术服务业</v>
      </c>
      <c r="J15" s="55">
        <f>VLOOKUP(C15,[1]调整入开发区范围!$M$1:$DX$1711,110,0)</f>
        <v>32440</v>
      </c>
      <c r="K15" s="55">
        <f t="shared" si="0"/>
        <v>0</v>
      </c>
      <c r="L15" s="55" t="s">
        <v>17</v>
      </c>
      <c r="M15" s="55">
        <f>VLOOKUP(C15,[1]调整入开发区范围!$M$1:$DX$1711,111,0)</f>
        <v>17839</v>
      </c>
      <c r="N15" s="55">
        <f t="shared" si="1"/>
        <v>0</v>
      </c>
      <c r="O15" s="56" t="s">
        <v>17</v>
      </c>
    </row>
    <row r="16" spans="1:15">
      <c r="A16" s="41">
        <v>15</v>
      </c>
      <c r="B16" s="12" t="s">
        <v>84</v>
      </c>
      <c r="C16" s="12" t="s">
        <v>85</v>
      </c>
      <c r="D16" s="12" t="s">
        <v>86</v>
      </c>
      <c r="E16" s="12" t="s">
        <v>87</v>
      </c>
      <c r="F16" s="12" t="s">
        <v>88</v>
      </c>
      <c r="G16" s="42"/>
      <c r="H16" s="43" t="s">
        <v>15</v>
      </c>
      <c r="I16" s="55" t="str">
        <f>VLOOKUP(C16,[1]调整入开发区范围!$M$1:$DX$1711,77,0)</f>
        <v>    信息传输、软件和信息技术服务业</v>
      </c>
      <c r="J16" s="55">
        <f>VLOOKUP(C16,[1]调整入开发区范围!$M$1:$DX$1711,110,0)</f>
        <v>15117</v>
      </c>
      <c r="K16" s="55">
        <f t="shared" si="0"/>
        <v>0</v>
      </c>
      <c r="L16" s="55" t="s">
        <v>17</v>
      </c>
      <c r="M16" s="55">
        <f>VLOOKUP(C16,[1]调整入开发区范围!$M$1:$DX$1711,111,0)</f>
        <v>11772</v>
      </c>
      <c r="N16" s="55">
        <f t="shared" si="1"/>
        <v>0</v>
      </c>
      <c r="O16" s="56" t="s">
        <v>17</v>
      </c>
    </row>
    <row r="17" spans="1:15">
      <c r="A17" s="41">
        <v>16</v>
      </c>
      <c r="B17" s="12" t="s">
        <v>89</v>
      </c>
      <c r="C17" s="12" t="s">
        <v>90</v>
      </c>
      <c r="D17" s="12" t="s">
        <v>91</v>
      </c>
      <c r="E17" s="12" t="s">
        <v>92</v>
      </c>
      <c r="F17" s="12" t="s">
        <v>93</v>
      </c>
      <c r="G17" s="42"/>
      <c r="H17" s="43" t="s">
        <v>15</v>
      </c>
      <c r="I17" s="55" t="str">
        <f>VLOOKUP(C17,[1]调整入开发区范围!$M$1:$DX$1711,77,0)</f>
        <v>    信息传输、软件和信息技术服务业</v>
      </c>
      <c r="J17" s="55">
        <f>VLOOKUP(C17,[1]调整入开发区范围!$M$1:$DX$1711,110,0)</f>
        <v>12963</v>
      </c>
      <c r="K17" s="55">
        <f t="shared" si="0"/>
        <v>0</v>
      </c>
      <c r="L17" s="55" t="s">
        <v>17</v>
      </c>
      <c r="M17" s="55">
        <f>VLOOKUP(C17,[1]调整入开发区范围!$M$1:$DX$1711,111,0)</f>
        <v>7329</v>
      </c>
      <c r="N17" s="55">
        <f t="shared" si="1"/>
        <v>0</v>
      </c>
      <c r="O17" s="56" t="s">
        <v>17</v>
      </c>
    </row>
    <row r="18" spans="1:15">
      <c r="A18" s="41">
        <v>17</v>
      </c>
      <c r="B18" s="12" t="s">
        <v>94</v>
      </c>
      <c r="C18" s="12" t="s">
        <v>95</v>
      </c>
      <c r="D18" s="12" t="s">
        <v>96</v>
      </c>
      <c r="E18" s="12" t="s">
        <v>97</v>
      </c>
      <c r="F18" s="12" t="s">
        <v>98</v>
      </c>
      <c r="G18" s="42"/>
      <c r="H18" s="43" t="s">
        <v>15</v>
      </c>
      <c r="I18" s="55" t="str">
        <f>VLOOKUP(C18,[1]调整入开发区范围!$M$1:$DX$1711,77,0)</f>
        <v>    信息传输、软件和信息技术服务业</v>
      </c>
      <c r="J18" s="55">
        <f>VLOOKUP(C18,[1]调整入开发区范围!$M$1:$DX$1711,110,0)</f>
        <v>738080</v>
      </c>
      <c r="K18" s="55">
        <f t="shared" si="0"/>
        <v>0</v>
      </c>
      <c r="L18" s="55" t="s">
        <v>17</v>
      </c>
      <c r="M18" s="55">
        <f>VLOOKUP(C18,[1]调整入开发区范围!$M$1:$DX$1711,111,0)</f>
        <v>729662</v>
      </c>
      <c r="N18" s="55">
        <f t="shared" si="1"/>
        <v>0</v>
      </c>
      <c r="O18" s="56" t="s">
        <v>17</v>
      </c>
    </row>
    <row r="19" spans="1:15">
      <c r="A19" s="41">
        <v>18</v>
      </c>
      <c r="B19" s="12" t="s">
        <v>99</v>
      </c>
      <c r="C19" s="12" t="s">
        <v>100</v>
      </c>
      <c r="D19" s="12" t="s">
        <v>101</v>
      </c>
      <c r="E19" s="12" t="s">
        <v>102</v>
      </c>
      <c r="F19" s="12" t="s">
        <v>103</v>
      </c>
      <c r="G19" s="42"/>
      <c r="H19" s="43" t="s">
        <v>15</v>
      </c>
      <c r="I19" s="55" t="str">
        <f>VLOOKUP(C19,[1]调整入开发区范围!$M$1:$DX$1711,77,0)</f>
        <v>    信息传输、软件和信息技术服务业</v>
      </c>
      <c r="J19" s="55">
        <f>VLOOKUP(C19,[1]调整入开发区范围!$M$1:$DX$1711,110,0)</f>
        <v>10718</v>
      </c>
      <c r="K19" s="55">
        <f t="shared" si="0"/>
        <v>0</v>
      </c>
      <c r="L19" s="55" t="s">
        <v>17</v>
      </c>
      <c r="M19" s="55">
        <f>VLOOKUP(C19,[1]调整入开发区范围!$M$1:$DX$1711,111,0)</f>
        <v>9350</v>
      </c>
      <c r="N19" s="55">
        <f t="shared" si="1"/>
        <v>0</v>
      </c>
      <c r="O19" s="56" t="s">
        <v>17</v>
      </c>
    </row>
    <row r="20" spans="1:15">
      <c r="A20" s="41">
        <v>19</v>
      </c>
      <c r="B20" s="12" t="s">
        <v>104</v>
      </c>
      <c r="C20" s="12" t="s">
        <v>105</v>
      </c>
      <c r="D20" s="12" t="s">
        <v>106</v>
      </c>
      <c r="E20" s="12" t="s">
        <v>107</v>
      </c>
      <c r="F20" s="12" t="s">
        <v>108</v>
      </c>
      <c r="G20" s="42"/>
      <c r="H20" s="43" t="s">
        <v>15</v>
      </c>
      <c r="I20" s="55" t="str">
        <f>VLOOKUP(C20,[1]调整入开发区范围!$M$1:$DX$1711,77,0)</f>
        <v>    信息传输、软件和信息技术服务业</v>
      </c>
      <c r="J20" s="55">
        <f>VLOOKUP(C20,[1]调整入开发区范围!$M$1:$DX$1711,110,0)</f>
        <v>52506</v>
      </c>
      <c r="K20" s="55">
        <f t="shared" si="0"/>
        <v>0</v>
      </c>
      <c r="L20" s="55" t="s">
        <v>17</v>
      </c>
      <c r="M20" s="55">
        <f>VLOOKUP(C20,[1]调整入开发区范围!$M$1:$DX$1711,111,0)</f>
        <v>37928</v>
      </c>
      <c r="N20" s="55">
        <f t="shared" si="1"/>
        <v>0</v>
      </c>
      <c r="O20" s="56" t="s">
        <v>17</v>
      </c>
    </row>
    <row r="21" spans="1:15">
      <c r="A21" s="41">
        <v>20</v>
      </c>
      <c r="B21" s="12" t="s">
        <v>109</v>
      </c>
      <c r="C21" s="12" t="s">
        <v>110</v>
      </c>
      <c r="D21" s="12" t="s">
        <v>111</v>
      </c>
      <c r="E21" s="12" t="s">
        <v>112</v>
      </c>
      <c r="F21" s="12" t="s">
        <v>113</v>
      </c>
      <c r="G21" s="42"/>
      <c r="H21" s="43" t="s">
        <v>15</v>
      </c>
      <c r="I21" s="55" t="str">
        <f>VLOOKUP(C21,[1]调整入开发区范围!$M$1:$DX$1711,77,0)</f>
        <v>    信息传输、软件和信息技术服务业</v>
      </c>
      <c r="J21" s="55">
        <f>VLOOKUP(C21,[1]调整入开发区范围!$M$1:$DX$1711,110,0)</f>
        <v>4369270</v>
      </c>
      <c r="K21" s="55">
        <f t="shared" si="0"/>
        <v>0</v>
      </c>
      <c r="L21" s="55" t="s">
        <v>17</v>
      </c>
      <c r="M21" s="55">
        <f>VLOOKUP(C21,[1]调整入开发区范围!$M$1:$DX$1711,111,0)</f>
        <v>3862633</v>
      </c>
      <c r="N21" s="55">
        <f t="shared" si="1"/>
        <v>0</v>
      </c>
      <c r="O21" s="56" t="s">
        <v>17</v>
      </c>
    </row>
    <row r="22" spans="1:15">
      <c r="A22" s="41">
        <v>21</v>
      </c>
      <c r="B22" s="12" t="s">
        <v>114</v>
      </c>
      <c r="C22" s="12" t="s">
        <v>115</v>
      </c>
      <c r="D22" s="12" t="s">
        <v>116</v>
      </c>
      <c r="E22" s="12" t="s">
        <v>117</v>
      </c>
      <c r="F22" s="12" t="s">
        <v>118</v>
      </c>
      <c r="G22" s="42"/>
      <c r="H22" s="43" t="s">
        <v>15</v>
      </c>
      <c r="I22" s="55" t="str">
        <f>VLOOKUP(C22,[1]调整入开发区范围!$M$1:$DX$1711,77,0)</f>
        <v>    信息传输、软件和信息技术服务业</v>
      </c>
      <c r="J22" s="55">
        <f>VLOOKUP(C22,[1]调整入开发区范围!$M$1:$DX$1711,110,0)</f>
        <v>704116</v>
      </c>
      <c r="K22" s="55">
        <f t="shared" si="0"/>
        <v>0</v>
      </c>
      <c r="L22" s="55" t="s">
        <v>17</v>
      </c>
      <c r="M22" s="55">
        <f>VLOOKUP(C22,[1]调整入开发区范围!$M$1:$DX$1711,111,0)</f>
        <v>433103</v>
      </c>
      <c r="N22" s="55">
        <f t="shared" si="1"/>
        <v>0</v>
      </c>
      <c r="O22" s="56" t="s">
        <v>17</v>
      </c>
    </row>
    <row r="23" spans="1:15">
      <c r="A23" s="41">
        <v>22</v>
      </c>
      <c r="B23" s="12" t="s">
        <v>119</v>
      </c>
      <c r="C23" s="12" t="s">
        <v>120</v>
      </c>
      <c r="D23" s="12" t="s">
        <v>121</v>
      </c>
      <c r="E23" s="12" t="s">
        <v>122</v>
      </c>
      <c r="F23" s="12" t="s">
        <v>123</v>
      </c>
      <c r="G23" s="42"/>
      <c r="H23" s="43" t="s">
        <v>15</v>
      </c>
      <c r="I23" s="55" t="str">
        <f>VLOOKUP(C23,[1]调整入开发区范围!$M$1:$DX$1711,77,0)</f>
        <v>    信息传输、软件和信息技术服务业</v>
      </c>
      <c r="J23" s="55">
        <f>VLOOKUP(C23,[1]调整入开发区范围!$M$1:$DX$1711,110,0)</f>
        <v>38692</v>
      </c>
      <c r="K23" s="55">
        <f t="shared" si="0"/>
        <v>0</v>
      </c>
      <c r="L23" s="55" t="s">
        <v>17</v>
      </c>
      <c r="M23" s="55">
        <f>VLOOKUP(C23,[1]调整入开发区范围!$M$1:$DX$1711,111,0)</f>
        <v>27750</v>
      </c>
      <c r="N23" s="55">
        <f t="shared" si="1"/>
        <v>0</v>
      </c>
      <c r="O23" s="56" t="s">
        <v>17</v>
      </c>
    </row>
    <row r="24" spans="1:15">
      <c r="A24" s="41">
        <v>23</v>
      </c>
      <c r="B24" s="12" t="s">
        <v>124</v>
      </c>
      <c r="C24" s="12" t="s">
        <v>125</v>
      </c>
      <c r="D24" s="12" t="s">
        <v>126</v>
      </c>
      <c r="E24" s="12" t="s">
        <v>127</v>
      </c>
      <c r="F24" s="12" t="s">
        <v>128</v>
      </c>
      <c r="G24" s="42"/>
      <c r="H24" s="43" t="s">
        <v>15</v>
      </c>
      <c r="I24" s="55" t="str">
        <f>VLOOKUP(C24,[1]调整入开发区范围!$M$1:$DX$1711,77,0)</f>
        <v>    信息传输、软件和信息技术服务业</v>
      </c>
      <c r="J24" s="55">
        <f>VLOOKUP(C24,[1]调整入开发区范围!$M$1:$DX$1711,110,0)</f>
        <v>10335</v>
      </c>
      <c r="K24" s="55">
        <f t="shared" si="0"/>
        <v>0</v>
      </c>
      <c r="L24" s="55" t="s">
        <v>17</v>
      </c>
      <c r="M24" s="55">
        <f>VLOOKUP(C24,[1]调整入开发区范围!$M$1:$DX$1711,111,0)</f>
        <v>4598</v>
      </c>
      <c r="N24" s="55">
        <f t="shared" si="1"/>
        <v>0</v>
      </c>
      <c r="O24" s="56" t="s">
        <v>17</v>
      </c>
    </row>
    <row r="25" spans="1:15">
      <c r="A25" s="41">
        <v>24</v>
      </c>
      <c r="B25" s="12" t="s">
        <v>129</v>
      </c>
      <c r="C25" s="12" t="s">
        <v>130</v>
      </c>
      <c r="D25" s="12" t="s">
        <v>131</v>
      </c>
      <c r="E25" s="12" t="s">
        <v>132</v>
      </c>
      <c r="F25" s="12" t="s">
        <v>133</v>
      </c>
      <c r="G25" s="42"/>
      <c r="H25" s="43" t="s">
        <v>15</v>
      </c>
      <c r="I25" s="55" t="str">
        <f>VLOOKUP(C25,[1]调整入开发区范围!$M$1:$DX$1711,77,0)</f>
        <v>    信息传输、软件和信息技术服务业</v>
      </c>
      <c r="J25" s="55">
        <f>VLOOKUP(C25,[1]调整入开发区范围!$M$1:$DX$1711,110,0)</f>
        <v>19304</v>
      </c>
      <c r="K25" s="55">
        <f t="shared" si="0"/>
        <v>0</v>
      </c>
      <c r="L25" s="55" t="s">
        <v>17</v>
      </c>
      <c r="M25" s="55">
        <f>VLOOKUP(C25,[1]调整入开发区范围!$M$1:$DX$1711,111,0)</f>
        <v>3573</v>
      </c>
      <c r="N25" s="55">
        <f t="shared" si="1"/>
        <v>0</v>
      </c>
      <c r="O25" s="56" t="s">
        <v>17</v>
      </c>
    </row>
    <row r="26" spans="1:15">
      <c r="A26" s="41">
        <v>25</v>
      </c>
      <c r="B26" s="12" t="s">
        <v>134</v>
      </c>
      <c r="C26" s="12" t="s">
        <v>135</v>
      </c>
      <c r="D26" s="12" t="s">
        <v>136</v>
      </c>
      <c r="E26" s="12" t="s">
        <v>137</v>
      </c>
      <c r="F26" s="12" t="s">
        <v>138</v>
      </c>
      <c r="G26" s="42"/>
      <c r="H26" s="43" t="s">
        <v>15</v>
      </c>
      <c r="I26" s="55" t="str">
        <f>VLOOKUP(C26,[1]调整入开发区范围!$M$1:$DX$1711,77,0)</f>
        <v>    信息传输、软件和信息技术服务业</v>
      </c>
      <c r="J26" s="55">
        <f>VLOOKUP(C26,[1]调整入开发区范围!$M$1:$DX$1711,110,0)</f>
        <v>11180</v>
      </c>
      <c r="K26" s="55">
        <f t="shared" si="0"/>
        <v>0</v>
      </c>
      <c r="L26" s="55" t="s">
        <v>17</v>
      </c>
      <c r="M26" s="55">
        <f>VLOOKUP(C26,[1]调整入开发区范围!$M$1:$DX$1711,111,0)</f>
        <v>0</v>
      </c>
      <c r="N26" s="55">
        <f t="shared" si="1"/>
        <v>0</v>
      </c>
      <c r="O26" s="56" t="s">
        <v>17</v>
      </c>
    </row>
    <row r="27" s="33" customFormat="1" ht="40.5" spans="1:16">
      <c r="A27" s="44">
        <v>26</v>
      </c>
      <c r="B27" s="45" t="s">
        <v>139</v>
      </c>
      <c r="C27" s="45" t="s">
        <v>140</v>
      </c>
      <c r="D27" s="45" t="s">
        <v>141</v>
      </c>
      <c r="E27" s="45" t="s">
        <v>137</v>
      </c>
      <c r="F27" s="45" t="s">
        <v>142</v>
      </c>
      <c r="G27" s="46"/>
      <c r="H27" s="47" t="s">
        <v>143</v>
      </c>
      <c r="I27" s="57" t="s">
        <v>144</v>
      </c>
      <c r="J27" s="57" t="e">
        <f>VLOOKUP(C27,[1]调整入开发区范围!$M$1:$DX$1711,110,0)</f>
        <v>#N/A</v>
      </c>
      <c r="K27" s="57" t="e">
        <f t="shared" si="0"/>
        <v>#N/A</v>
      </c>
      <c r="L27" s="57" t="s">
        <v>145</v>
      </c>
      <c r="M27" s="57" t="e">
        <f>VLOOKUP(C27,[1]调整入开发区范围!$M$1:$DX$1711,111,0)</f>
        <v>#N/A</v>
      </c>
      <c r="N27" s="57" t="e">
        <f t="shared" si="1"/>
        <v>#N/A</v>
      </c>
      <c r="O27" s="58" t="s">
        <v>145</v>
      </c>
      <c r="P27" s="59" t="s">
        <v>146</v>
      </c>
    </row>
    <row r="28" s="33" customFormat="1" ht="40.5" spans="1:16">
      <c r="A28" s="44">
        <v>27</v>
      </c>
      <c r="B28" s="45" t="s">
        <v>147</v>
      </c>
      <c r="C28" s="45" t="s">
        <v>148</v>
      </c>
      <c r="D28" s="45" t="s">
        <v>149</v>
      </c>
      <c r="E28" s="45" t="s">
        <v>137</v>
      </c>
      <c r="F28" s="45" t="s">
        <v>142</v>
      </c>
      <c r="G28" s="46"/>
      <c r="H28" s="47" t="s">
        <v>143</v>
      </c>
      <c r="I28" s="57" t="s">
        <v>144</v>
      </c>
      <c r="J28" s="57" t="e">
        <f>VLOOKUP(C28,[1]调整入开发区范围!$M$1:$DX$1711,110,0)</f>
        <v>#N/A</v>
      </c>
      <c r="K28" s="57" t="e">
        <f t="shared" si="0"/>
        <v>#N/A</v>
      </c>
      <c r="L28" s="57" t="s">
        <v>145</v>
      </c>
      <c r="M28" s="57" t="e">
        <f>VLOOKUP(C28,[1]调整入开发区范围!$M$1:$DX$1711,111,0)</f>
        <v>#N/A</v>
      </c>
      <c r="N28" s="57" t="e">
        <f t="shared" si="1"/>
        <v>#N/A</v>
      </c>
      <c r="O28" s="58" t="s">
        <v>145</v>
      </c>
      <c r="P28" s="59" t="s">
        <v>146</v>
      </c>
    </row>
    <row r="29" spans="1:15">
      <c r="A29" s="41">
        <v>28</v>
      </c>
      <c r="B29" s="12" t="s">
        <v>150</v>
      </c>
      <c r="C29" s="12" t="s">
        <v>151</v>
      </c>
      <c r="D29" s="12" t="s">
        <v>152</v>
      </c>
      <c r="E29" s="12" t="s">
        <v>153</v>
      </c>
      <c r="F29" s="12" t="s">
        <v>154</v>
      </c>
      <c r="G29" s="42"/>
      <c r="H29" s="43" t="s">
        <v>15</v>
      </c>
      <c r="I29" s="55" t="str">
        <f>VLOOKUP(C29,[1]调整入开发区范围!$M$1:$DX$1711,77,0)</f>
        <v>    信息传输、软件和信息技术服务业</v>
      </c>
      <c r="J29" s="55">
        <f>VLOOKUP(C29,[1]调整入开发区范围!$M$1:$DX$1711,110,0)</f>
        <v>30982</v>
      </c>
      <c r="K29" s="55">
        <f t="shared" si="0"/>
        <v>0</v>
      </c>
      <c r="L29" s="55" t="s">
        <v>17</v>
      </c>
      <c r="M29" s="55">
        <f>VLOOKUP(C29,[1]调整入开发区范围!$M$1:$DX$1711,111,0)</f>
        <v>359</v>
      </c>
      <c r="N29" s="55">
        <f t="shared" si="1"/>
        <v>0</v>
      </c>
      <c r="O29" s="56" t="s">
        <v>17</v>
      </c>
    </row>
    <row r="30" spans="1:15">
      <c r="A30" s="41">
        <v>29</v>
      </c>
      <c r="B30" s="12" t="s">
        <v>155</v>
      </c>
      <c r="C30" s="12" t="s">
        <v>156</v>
      </c>
      <c r="D30" s="12" t="s">
        <v>157</v>
      </c>
      <c r="E30" s="12" t="s">
        <v>158</v>
      </c>
      <c r="F30" s="12" t="s">
        <v>159</v>
      </c>
      <c r="G30" s="42"/>
      <c r="H30" s="43" t="s">
        <v>15</v>
      </c>
      <c r="I30" s="55" t="str">
        <f>VLOOKUP(C30,[1]调整入开发区范围!$M$1:$DX$1711,77,0)</f>
        <v>    信息传输、软件和信息技术服务业</v>
      </c>
      <c r="J30" s="55">
        <f>VLOOKUP(C30,[1]调整入开发区范围!$M$1:$DX$1711,110,0)</f>
        <v>5724</v>
      </c>
      <c r="K30" s="55">
        <f t="shared" si="0"/>
        <v>0</v>
      </c>
      <c r="L30" s="55" t="s">
        <v>17</v>
      </c>
      <c r="M30" s="55">
        <f>VLOOKUP(C30,[1]调整入开发区范围!$M$1:$DX$1711,111,0)</f>
        <v>1834</v>
      </c>
      <c r="N30" s="55">
        <f t="shared" si="1"/>
        <v>0</v>
      </c>
      <c r="O30" s="56" t="s">
        <v>17</v>
      </c>
    </row>
    <row r="31" spans="1:15">
      <c r="A31" s="41">
        <v>30</v>
      </c>
      <c r="B31" s="12" t="s">
        <v>160</v>
      </c>
      <c r="C31" s="12" t="s">
        <v>161</v>
      </c>
      <c r="D31" s="12" t="s">
        <v>162</v>
      </c>
      <c r="E31" s="12" t="s">
        <v>163</v>
      </c>
      <c r="F31" s="12" t="s">
        <v>164</v>
      </c>
      <c r="G31" s="42"/>
      <c r="H31" s="43" t="s">
        <v>15</v>
      </c>
      <c r="I31" s="55" t="str">
        <f>VLOOKUP(C31,[1]调整入开发区范围!$M$1:$DX$1711,77,0)</f>
        <v>    信息传输、软件和信息技术服务业</v>
      </c>
      <c r="J31" s="55">
        <f>VLOOKUP(C31,[1]调整入开发区范围!$M$1:$DX$1711,110,0)</f>
        <v>96497</v>
      </c>
      <c r="K31" s="55">
        <f t="shared" si="0"/>
        <v>0</v>
      </c>
      <c r="L31" s="55" t="s">
        <v>17</v>
      </c>
      <c r="M31" s="55">
        <f>VLOOKUP(C31,[1]调整入开发区范围!$M$1:$DX$1711,111,0)</f>
        <v>78990</v>
      </c>
      <c r="N31" s="55">
        <f t="shared" si="1"/>
        <v>0</v>
      </c>
      <c r="O31" s="56" t="s">
        <v>17</v>
      </c>
    </row>
    <row r="32" spans="1:15">
      <c r="A32" s="41">
        <v>31</v>
      </c>
      <c r="B32" s="12" t="s">
        <v>165</v>
      </c>
      <c r="C32" s="12" t="s">
        <v>166</v>
      </c>
      <c r="D32" s="12" t="s">
        <v>167</v>
      </c>
      <c r="E32" s="12" t="s">
        <v>168</v>
      </c>
      <c r="F32" s="12" t="s">
        <v>169</v>
      </c>
      <c r="G32" s="42"/>
      <c r="H32" s="43" t="s">
        <v>15</v>
      </c>
      <c r="I32" s="55" t="str">
        <f>VLOOKUP(C32,[1]调整入开发区范围!$M$1:$DX$1711,77,0)</f>
        <v>    信息传输、软件和信息技术服务业</v>
      </c>
      <c r="J32" s="55">
        <f>VLOOKUP(C32,[1]调整入开发区范围!$M$1:$DX$1711,110,0)</f>
        <v>28415</v>
      </c>
      <c r="K32" s="55">
        <f t="shared" si="0"/>
        <v>0</v>
      </c>
      <c r="L32" s="55" t="s">
        <v>17</v>
      </c>
      <c r="M32" s="55">
        <f>VLOOKUP(C32,[1]调整入开发区范围!$M$1:$DX$1711,111,0)</f>
        <v>8858</v>
      </c>
      <c r="N32" s="55">
        <f t="shared" si="1"/>
        <v>0</v>
      </c>
      <c r="O32" s="56" t="s">
        <v>17</v>
      </c>
    </row>
    <row r="33" s="33" customFormat="1" ht="40.5" spans="1:16">
      <c r="A33" s="44">
        <v>32</v>
      </c>
      <c r="B33" s="45" t="s">
        <v>170</v>
      </c>
      <c r="C33" s="45" t="s">
        <v>171</v>
      </c>
      <c r="D33" s="45" t="s">
        <v>172</v>
      </c>
      <c r="E33" s="45" t="s">
        <v>173</v>
      </c>
      <c r="F33" s="45" t="s">
        <v>174</v>
      </c>
      <c r="G33" s="46"/>
      <c r="H33" s="47" t="s">
        <v>175</v>
      </c>
      <c r="I33" s="57" t="s">
        <v>144</v>
      </c>
      <c r="J33" s="57" t="e">
        <f>VLOOKUP(C33,[1]调整入开发区范围!$M$1:$DX$1711,110,0)</f>
        <v>#N/A</v>
      </c>
      <c r="K33" s="57" t="e">
        <f t="shared" si="0"/>
        <v>#N/A</v>
      </c>
      <c r="L33" s="57" t="s">
        <v>145</v>
      </c>
      <c r="M33" s="57" t="e">
        <f>VLOOKUP(C33,[1]调整入开发区范围!$M$1:$DX$1711,111,0)</f>
        <v>#N/A</v>
      </c>
      <c r="N33" s="57" t="e">
        <f t="shared" si="1"/>
        <v>#N/A</v>
      </c>
      <c r="O33" s="58" t="s">
        <v>145</v>
      </c>
      <c r="P33" s="59" t="s">
        <v>146</v>
      </c>
    </row>
    <row r="34" spans="1:15">
      <c r="A34" s="41">
        <v>33</v>
      </c>
      <c r="B34" s="12" t="s">
        <v>176</v>
      </c>
      <c r="C34" s="12" t="s">
        <v>177</v>
      </c>
      <c r="D34" s="12" t="s">
        <v>178</v>
      </c>
      <c r="E34" s="12" t="s">
        <v>179</v>
      </c>
      <c r="F34" s="12" t="s">
        <v>180</v>
      </c>
      <c r="G34" s="42"/>
      <c r="H34" s="43" t="s">
        <v>15</v>
      </c>
      <c r="I34" s="55" t="str">
        <f>VLOOKUP(C34,[1]调整入开发区范围!$M$1:$DX$1711,77,0)</f>
        <v>    信息传输、软件和信息技术服务业</v>
      </c>
      <c r="J34" s="55">
        <f>VLOOKUP(C34,[1]调整入开发区范围!$M$1:$DX$1711,110,0)</f>
        <v>23046</v>
      </c>
      <c r="K34" s="55">
        <f t="shared" si="0"/>
        <v>0</v>
      </c>
      <c r="L34" s="55" t="s">
        <v>17</v>
      </c>
      <c r="M34" s="55">
        <f>VLOOKUP(C34,[1]调整入开发区范围!$M$1:$DX$1711,111,0)</f>
        <v>15776</v>
      </c>
      <c r="N34" s="55">
        <f t="shared" si="1"/>
        <v>0</v>
      </c>
      <c r="O34" s="56" t="s">
        <v>17</v>
      </c>
    </row>
    <row r="35" s="32" customFormat="1" ht="40.5" spans="1:16">
      <c r="A35" s="37">
        <v>34</v>
      </c>
      <c r="B35" s="38" t="s">
        <v>181</v>
      </c>
      <c r="C35" s="38" t="s">
        <v>182</v>
      </c>
      <c r="D35" s="38" t="s">
        <v>183</v>
      </c>
      <c r="E35" s="38" t="s">
        <v>184</v>
      </c>
      <c r="F35" s="38" t="s">
        <v>185</v>
      </c>
      <c r="G35" s="39"/>
      <c r="H35" s="40" t="s">
        <v>15</v>
      </c>
      <c r="I35" s="52" t="str">
        <f>VLOOKUP(C35,[1]调整入开发区范围!$M$1:$DX$1711,77,0)</f>
        <v>    信息传输、软件和信息技术服务业</v>
      </c>
      <c r="J35" s="52">
        <f>VLOOKUP(C35,[1]调整入开发区范围!$M$1:$DX$1711,110,0)</f>
        <v>7963</v>
      </c>
      <c r="K35" s="52">
        <f t="shared" ref="K35:K67" si="2">D35-J35</f>
        <v>-1</v>
      </c>
      <c r="L35" s="52" t="s">
        <v>17</v>
      </c>
      <c r="M35" s="52">
        <f>VLOOKUP(C35,[1]调整入开发区范围!$M$1:$DX$1711,111,0)</f>
        <v>6605</v>
      </c>
      <c r="N35" s="52">
        <f t="shared" ref="N35:N67" si="3">E35-M35</f>
        <v>0</v>
      </c>
      <c r="O35" s="53" t="s">
        <v>17</v>
      </c>
      <c r="P35" s="54" t="s">
        <v>44</v>
      </c>
    </row>
    <row r="36" spans="1:15">
      <c r="A36" s="41">
        <v>35</v>
      </c>
      <c r="B36" s="12" t="s">
        <v>186</v>
      </c>
      <c r="C36" s="12" t="s">
        <v>187</v>
      </c>
      <c r="D36" s="12" t="s">
        <v>188</v>
      </c>
      <c r="E36" s="12" t="s">
        <v>189</v>
      </c>
      <c r="F36" s="12" t="s">
        <v>190</v>
      </c>
      <c r="G36" s="42"/>
      <c r="H36" s="43" t="s">
        <v>15</v>
      </c>
      <c r="I36" s="55" t="str">
        <f>VLOOKUP(C36,[1]调整入开发区范围!$M$1:$DX$1711,77,0)</f>
        <v>    信息传输、软件和信息技术服务业</v>
      </c>
      <c r="J36" s="55">
        <f>VLOOKUP(C36,[1]调整入开发区范围!$M$1:$DX$1711,110,0)</f>
        <v>14826</v>
      </c>
      <c r="K36" s="55">
        <f t="shared" si="2"/>
        <v>0</v>
      </c>
      <c r="L36" s="55" t="s">
        <v>17</v>
      </c>
      <c r="M36" s="55">
        <f>VLOOKUP(C36,[1]调整入开发区范围!$M$1:$DX$1711,111,0)</f>
        <v>3372</v>
      </c>
      <c r="N36" s="55">
        <f t="shared" si="3"/>
        <v>0</v>
      </c>
      <c r="O36" s="56" t="s">
        <v>17</v>
      </c>
    </row>
    <row r="37" spans="1:15">
      <c r="A37" s="41">
        <v>36</v>
      </c>
      <c r="B37" s="12" t="s">
        <v>191</v>
      </c>
      <c r="C37" s="12" t="s">
        <v>192</v>
      </c>
      <c r="D37" s="12" t="s">
        <v>193</v>
      </c>
      <c r="E37" s="12" t="s">
        <v>194</v>
      </c>
      <c r="F37" s="12" t="s">
        <v>195</v>
      </c>
      <c r="G37" s="42"/>
      <c r="H37" s="43" t="s">
        <v>15</v>
      </c>
      <c r="I37" s="55" t="str">
        <f>VLOOKUP(C37,[1]调整入开发区范围!$M$1:$DX$1711,77,0)</f>
        <v>    信息传输、软件和信息技术服务业</v>
      </c>
      <c r="J37" s="55">
        <f>VLOOKUP(C37,[1]调整入开发区范围!$M$1:$DX$1711,110,0)</f>
        <v>2793</v>
      </c>
      <c r="K37" s="55">
        <f t="shared" si="2"/>
        <v>0</v>
      </c>
      <c r="L37" s="55" t="s">
        <v>17</v>
      </c>
      <c r="M37" s="55">
        <f>VLOOKUP(C37,[1]调整入开发区范围!$M$1:$DX$1711,111,0)</f>
        <v>2094</v>
      </c>
      <c r="N37" s="55">
        <f t="shared" si="3"/>
        <v>0</v>
      </c>
      <c r="O37" s="56" t="s">
        <v>17</v>
      </c>
    </row>
    <row r="38" spans="1:15">
      <c r="A38" s="41">
        <v>37</v>
      </c>
      <c r="B38" s="12" t="s">
        <v>196</v>
      </c>
      <c r="C38" s="12" t="s">
        <v>197</v>
      </c>
      <c r="D38" s="12" t="s">
        <v>198</v>
      </c>
      <c r="E38" s="12" t="s">
        <v>199</v>
      </c>
      <c r="F38" s="12" t="s">
        <v>200</v>
      </c>
      <c r="G38" s="42"/>
      <c r="H38" s="43" t="s">
        <v>15</v>
      </c>
      <c r="I38" s="55" t="str">
        <f>VLOOKUP(C38,[1]调整入开发区范围!$M$1:$DX$1711,77,0)</f>
        <v>    信息传输、软件和信息技术服务业</v>
      </c>
      <c r="J38" s="55">
        <f>VLOOKUP(C38,[1]调整入开发区范围!$M$1:$DX$1711,110,0)</f>
        <v>2156</v>
      </c>
      <c r="K38" s="55">
        <f t="shared" si="2"/>
        <v>0</v>
      </c>
      <c r="L38" s="55" t="s">
        <v>17</v>
      </c>
      <c r="M38" s="55">
        <f>VLOOKUP(C38,[1]调整入开发区范围!$M$1:$DX$1711,111,0)</f>
        <v>659</v>
      </c>
      <c r="N38" s="55">
        <f t="shared" si="3"/>
        <v>0</v>
      </c>
      <c r="O38" s="56" t="s">
        <v>17</v>
      </c>
    </row>
    <row r="39" spans="1:15">
      <c r="A39" s="41">
        <v>38</v>
      </c>
      <c r="B39" s="12" t="s">
        <v>201</v>
      </c>
      <c r="C39" s="12" t="s">
        <v>202</v>
      </c>
      <c r="D39" s="12" t="s">
        <v>203</v>
      </c>
      <c r="E39" s="12" t="s">
        <v>204</v>
      </c>
      <c r="F39" s="12" t="s">
        <v>205</v>
      </c>
      <c r="G39" s="42"/>
      <c r="H39" s="43" t="s">
        <v>15</v>
      </c>
      <c r="I39" s="55" t="str">
        <f>VLOOKUP(C39,[1]调整入开发区范围!$M$1:$DX$1711,77,0)</f>
        <v>    信息传输、软件和信息技术服务业</v>
      </c>
      <c r="J39" s="55">
        <f>VLOOKUP(C39,[1]调整入开发区范围!$M$1:$DX$1711,110,0)</f>
        <v>99936</v>
      </c>
      <c r="K39" s="55">
        <f t="shared" si="2"/>
        <v>0</v>
      </c>
      <c r="L39" s="55" t="s">
        <v>17</v>
      </c>
      <c r="M39" s="55">
        <f>VLOOKUP(C39,[1]调整入开发区范围!$M$1:$DX$1711,111,0)</f>
        <v>72008</v>
      </c>
      <c r="N39" s="55">
        <f t="shared" si="3"/>
        <v>0</v>
      </c>
      <c r="O39" s="56" t="s">
        <v>17</v>
      </c>
    </row>
    <row r="40" spans="1:15">
      <c r="A40" s="41">
        <v>39</v>
      </c>
      <c r="B40" s="12" t="s">
        <v>206</v>
      </c>
      <c r="C40" s="12" t="s">
        <v>207</v>
      </c>
      <c r="D40" s="12" t="s">
        <v>208</v>
      </c>
      <c r="E40" s="12" t="s">
        <v>209</v>
      </c>
      <c r="F40" s="12" t="s">
        <v>210</v>
      </c>
      <c r="G40" s="42"/>
      <c r="H40" s="43" t="s">
        <v>15</v>
      </c>
      <c r="I40" s="55" t="str">
        <f>VLOOKUP(C40,[1]调整入开发区范围!$M$1:$DX$1711,77,0)</f>
        <v>    信息传输、软件和信息技术服务业</v>
      </c>
      <c r="J40" s="55">
        <f>VLOOKUP(C40,[1]调整入开发区范围!$M$1:$DX$1711,110,0)</f>
        <v>31756</v>
      </c>
      <c r="K40" s="55">
        <f t="shared" si="2"/>
        <v>0</v>
      </c>
      <c r="L40" s="55" t="s">
        <v>17</v>
      </c>
      <c r="M40" s="55">
        <f>VLOOKUP(C40,[1]调整入开发区范围!$M$1:$DX$1711,111,0)</f>
        <v>28690</v>
      </c>
      <c r="N40" s="55">
        <f t="shared" si="3"/>
        <v>0</v>
      </c>
      <c r="O40" s="56" t="s">
        <v>17</v>
      </c>
    </row>
    <row r="41" spans="1:15">
      <c r="A41" s="41">
        <v>40</v>
      </c>
      <c r="B41" s="12" t="s">
        <v>211</v>
      </c>
      <c r="C41" s="12" t="s">
        <v>212</v>
      </c>
      <c r="D41" s="12" t="s">
        <v>213</v>
      </c>
      <c r="E41" s="12" t="s">
        <v>214</v>
      </c>
      <c r="F41" s="12" t="s">
        <v>215</v>
      </c>
      <c r="G41" s="42"/>
      <c r="H41" s="43" t="s">
        <v>15</v>
      </c>
      <c r="I41" s="55" t="str">
        <f>VLOOKUP(C41,[1]调整入开发区范围!$M$1:$DX$1711,77,0)</f>
        <v>    信息传输、软件和信息技术服务业</v>
      </c>
      <c r="J41" s="55">
        <f>VLOOKUP(C41,[1]调整入开发区范围!$M$1:$DX$1711,110,0)</f>
        <v>63466</v>
      </c>
      <c r="K41" s="55">
        <f t="shared" si="2"/>
        <v>0</v>
      </c>
      <c r="L41" s="55" t="s">
        <v>17</v>
      </c>
      <c r="M41" s="55">
        <f>VLOOKUP(C41,[1]调整入开发区范围!$M$1:$DX$1711,111,0)</f>
        <v>49211</v>
      </c>
      <c r="N41" s="55">
        <f t="shared" si="3"/>
        <v>0</v>
      </c>
      <c r="O41" s="56" t="s">
        <v>17</v>
      </c>
    </row>
    <row r="42" spans="1:15">
      <c r="A42" s="41">
        <v>41</v>
      </c>
      <c r="B42" s="12" t="s">
        <v>216</v>
      </c>
      <c r="C42" s="12" t="s">
        <v>217</v>
      </c>
      <c r="D42" s="12" t="s">
        <v>218</v>
      </c>
      <c r="E42" s="12" t="s">
        <v>219</v>
      </c>
      <c r="F42" s="12" t="s">
        <v>220</v>
      </c>
      <c r="G42" s="42"/>
      <c r="H42" s="43" t="s">
        <v>15</v>
      </c>
      <c r="I42" s="55" t="str">
        <f>VLOOKUP(C42,[1]调整入开发区范围!$M$1:$DX$1711,77,0)</f>
        <v>    信息传输、软件和信息技术服务业</v>
      </c>
      <c r="J42" s="55">
        <f>VLOOKUP(C42,[1]调整入开发区范围!$M$1:$DX$1711,110,0)</f>
        <v>8611</v>
      </c>
      <c r="K42" s="55">
        <f t="shared" si="2"/>
        <v>0</v>
      </c>
      <c r="L42" s="55" t="s">
        <v>17</v>
      </c>
      <c r="M42" s="55">
        <f>VLOOKUP(C42,[1]调整入开发区范围!$M$1:$DX$1711,111,0)</f>
        <v>4468</v>
      </c>
      <c r="N42" s="55">
        <f t="shared" si="3"/>
        <v>0</v>
      </c>
      <c r="O42" s="56" t="s">
        <v>17</v>
      </c>
    </row>
    <row r="43" s="32" customFormat="1" ht="40.5" spans="1:16">
      <c r="A43" s="37">
        <v>42</v>
      </c>
      <c r="B43" s="38" t="s">
        <v>221</v>
      </c>
      <c r="C43" s="38" t="s">
        <v>222</v>
      </c>
      <c r="D43" s="38" t="s">
        <v>223</v>
      </c>
      <c r="E43" s="38" t="s">
        <v>224</v>
      </c>
      <c r="F43" s="38" t="s">
        <v>225</v>
      </c>
      <c r="G43" s="39"/>
      <c r="H43" s="40" t="s">
        <v>15</v>
      </c>
      <c r="I43" s="52" t="str">
        <f>VLOOKUP(C43,[1]调整入开发区范围!$M$1:$DX$1711,77,0)</f>
        <v>    信息传输、软件和信息技术服务业</v>
      </c>
      <c r="J43" s="52">
        <f>VLOOKUP(C43,[1]调整入开发区范围!$M$1:$DX$1711,110,0)</f>
        <v>15108</v>
      </c>
      <c r="K43" s="52">
        <f t="shared" si="2"/>
        <v>12</v>
      </c>
      <c r="L43" s="52" t="s">
        <v>16</v>
      </c>
      <c r="M43" s="52">
        <f>VLOOKUP(C43,[1]调整入开发区范围!$M$1:$DX$1711,111,0)</f>
        <v>4019</v>
      </c>
      <c r="N43" s="52">
        <f t="shared" si="3"/>
        <v>1</v>
      </c>
      <c r="O43" s="53" t="s">
        <v>17</v>
      </c>
      <c r="P43" s="54" t="s">
        <v>44</v>
      </c>
    </row>
    <row r="44" spans="1:15">
      <c r="A44" s="41">
        <v>43</v>
      </c>
      <c r="B44" s="12" t="s">
        <v>226</v>
      </c>
      <c r="C44" s="12" t="s">
        <v>227</v>
      </c>
      <c r="D44" s="12" t="s">
        <v>228</v>
      </c>
      <c r="E44" s="12" t="s">
        <v>229</v>
      </c>
      <c r="F44" s="12" t="s">
        <v>230</v>
      </c>
      <c r="G44" s="42"/>
      <c r="H44" s="43" t="s">
        <v>15</v>
      </c>
      <c r="I44" s="55" t="str">
        <f>VLOOKUP(C44,[1]调整入开发区范围!$M$1:$DX$1711,77,0)</f>
        <v>    信息传输、软件和信息技术服务业</v>
      </c>
      <c r="J44" s="55">
        <f>VLOOKUP(C44,[1]调整入开发区范围!$M$1:$DX$1711,110,0)</f>
        <v>79268</v>
      </c>
      <c r="K44" s="55">
        <f t="shared" si="2"/>
        <v>0</v>
      </c>
      <c r="L44" s="55" t="s">
        <v>17</v>
      </c>
      <c r="M44" s="55">
        <f>VLOOKUP(C44,[1]调整入开发区范围!$M$1:$DX$1711,111,0)</f>
        <v>26669</v>
      </c>
      <c r="N44" s="55">
        <f t="shared" si="3"/>
        <v>0</v>
      </c>
      <c r="O44" s="56" t="s">
        <v>17</v>
      </c>
    </row>
    <row r="45" spans="1:15">
      <c r="A45" s="41">
        <v>44</v>
      </c>
      <c r="B45" s="12" t="s">
        <v>231</v>
      </c>
      <c r="C45" s="12" t="s">
        <v>232</v>
      </c>
      <c r="D45" s="12" t="s">
        <v>233</v>
      </c>
      <c r="E45" s="12" t="s">
        <v>234</v>
      </c>
      <c r="F45" s="12" t="s">
        <v>235</v>
      </c>
      <c r="G45" s="42"/>
      <c r="H45" s="43" t="s">
        <v>15</v>
      </c>
      <c r="I45" s="55" t="str">
        <f>VLOOKUP(C45,[1]调整入开发区范围!$M$1:$DX$1711,77,0)</f>
        <v>    信息传输、软件和信息技术服务业</v>
      </c>
      <c r="J45" s="55">
        <f>VLOOKUP(C45,[1]调整入开发区范围!$M$1:$DX$1711,110,0)</f>
        <v>2725</v>
      </c>
      <c r="K45" s="55">
        <f t="shared" si="2"/>
        <v>0</v>
      </c>
      <c r="L45" s="55" t="s">
        <v>17</v>
      </c>
      <c r="M45" s="55">
        <f>VLOOKUP(C45,[1]调整入开发区范围!$M$1:$DX$1711,111,0)</f>
        <v>1593</v>
      </c>
      <c r="N45" s="55">
        <f t="shared" si="3"/>
        <v>0</v>
      </c>
      <c r="O45" s="56" t="s">
        <v>17</v>
      </c>
    </row>
    <row r="46" s="33" customFormat="1" ht="40.5" spans="1:16">
      <c r="A46" s="44">
        <v>45</v>
      </c>
      <c r="B46" s="45" t="s">
        <v>236</v>
      </c>
      <c r="C46" s="45" t="s">
        <v>237</v>
      </c>
      <c r="D46" s="45" t="s">
        <v>238</v>
      </c>
      <c r="E46" s="45" t="s">
        <v>239</v>
      </c>
      <c r="F46" s="45" t="s">
        <v>240</v>
      </c>
      <c r="G46" s="46"/>
      <c r="H46" s="47" t="s">
        <v>143</v>
      </c>
      <c r="I46" s="57" t="s">
        <v>144</v>
      </c>
      <c r="J46" s="57" t="e">
        <f>VLOOKUP(C46,[1]调整入开发区范围!$M$1:$DX$1711,110,0)</f>
        <v>#N/A</v>
      </c>
      <c r="K46" s="57" t="e">
        <f t="shared" si="2"/>
        <v>#N/A</v>
      </c>
      <c r="L46" s="57" t="s">
        <v>145</v>
      </c>
      <c r="M46" s="57" t="e">
        <f>VLOOKUP(C46,[1]调整入开发区范围!$M$1:$DX$1711,111,0)</f>
        <v>#N/A</v>
      </c>
      <c r="N46" s="57" t="e">
        <f t="shared" si="3"/>
        <v>#N/A</v>
      </c>
      <c r="O46" s="58" t="s">
        <v>145</v>
      </c>
      <c r="P46" s="59" t="s">
        <v>146</v>
      </c>
    </row>
    <row r="47" s="34" customFormat="1" ht="54" spans="1:16">
      <c r="A47" s="48">
        <v>46</v>
      </c>
      <c r="B47" s="49" t="s">
        <v>241</v>
      </c>
      <c r="C47" s="49" t="s">
        <v>242</v>
      </c>
      <c r="D47" s="49" t="s">
        <v>243</v>
      </c>
      <c r="E47" s="49" t="s">
        <v>244</v>
      </c>
      <c r="F47" s="49" t="s">
        <v>245</v>
      </c>
      <c r="G47" s="50"/>
      <c r="H47" s="51" t="s">
        <v>246</v>
      </c>
      <c r="I47" s="60" t="s">
        <v>247</v>
      </c>
      <c r="J47" s="60">
        <f>VLOOKUP(C47,'[2]0'!$A$1:$BO$621,21,0)</f>
        <v>4857</v>
      </c>
      <c r="K47" s="60">
        <f t="shared" si="2"/>
        <v>1</v>
      </c>
      <c r="L47" s="60" t="s">
        <v>248</v>
      </c>
      <c r="M47" s="60">
        <f>VLOOKUP(C47,'[2]0'!$A$1:$BO$621,22,0)</f>
        <v>536</v>
      </c>
      <c r="N47" s="60">
        <f t="shared" si="3"/>
        <v>0</v>
      </c>
      <c r="O47" s="61" t="s">
        <v>249</v>
      </c>
      <c r="P47" s="62" t="s">
        <v>250</v>
      </c>
    </row>
    <row r="48" spans="1:15">
      <c r="A48" s="41">
        <v>47</v>
      </c>
      <c r="B48" s="12" t="s">
        <v>251</v>
      </c>
      <c r="C48" s="12" t="s">
        <v>252</v>
      </c>
      <c r="D48" s="12" t="s">
        <v>253</v>
      </c>
      <c r="E48" s="12" t="s">
        <v>254</v>
      </c>
      <c r="F48" s="12" t="s">
        <v>255</v>
      </c>
      <c r="G48" s="42"/>
      <c r="H48" s="43" t="s">
        <v>15</v>
      </c>
      <c r="I48" s="55" t="str">
        <f>VLOOKUP(C48,[1]调整入开发区范围!$M$1:$DX$1711,77,0)</f>
        <v>    信息传输、软件和信息技术服务业</v>
      </c>
      <c r="J48" s="55">
        <f>VLOOKUP(C48,[1]调整入开发区范围!$M$1:$DX$1711,110,0)</f>
        <v>10224</v>
      </c>
      <c r="K48" s="55">
        <f t="shared" si="2"/>
        <v>0</v>
      </c>
      <c r="L48" s="55" t="s">
        <v>17</v>
      </c>
      <c r="M48" s="55">
        <f>VLOOKUP(C48,[1]调整入开发区范围!$M$1:$DX$1711,111,0)</f>
        <v>9094</v>
      </c>
      <c r="N48" s="55">
        <f t="shared" si="3"/>
        <v>0</v>
      </c>
      <c r="O48" s="56" t="s">
        <v>17</v>
      </c>
    </row>
    <row r="49" spans="1:15">
      <c r="A49" s="41">
        <v>48</v>
      </c>
      <c r="B49" s="12" t="s">
        <v>256</v>
      </c>
      <c r="C49" s="12" t="s">
        <v>257</v>
      </c>
      <c r="D49" s="12" t="s">
        <v>258</v>
      </c>
      <c r="E49" s="12" t="s">
        <v>259</v>
      </c>
      <c r="F49" s="12" t="s">
        <v>260</v>
      </c>
      <c r="G49" s="42"/>
      <c r="H49" s="43" t="s">
        <v>15</v>
      </c>
      <c r="I49" s="55" t="str">
        <f>VLOOKUP(C49,[1]调整入开发区范围!$M$1:$DX$1711,77,0)</f>
        <v>    信息传输、软件和信息技术服务业</v>
      </c>
      <c r="J49" s="55">
        <f>VLOOKUP(C49,[1]调整入开发区范围!$M$1:$DX$1711,110,0)</f>
        <v>5806</v>
      </c>
      <c r="K49" s="55">
        <f t="shared" si="2"/>
        <v>0</v>
      </c>
      <c r="L49" s="55" t="s">
        <v>17</v>
      </c>
      <c r="M49" s="55">
        <f>VLOOKUP(C49,[1]调整入开发区范围!$M$1:$DX$1711,111,0)</f>
        <v>144</v>
      </c>
      <c r="N49" s="55">
        <f t="shared" si="3"/>
        <v>0</v>
      </c>
      <c r="O49" s="56" t="s">
        <v>17</v>
      </c>
    </row>
    <row r="50" spans="1:15">
      <c r="A50" s="41">
        <v>49</v>
      </c>
      <c r="B50" s="12" t="s">
        <v>261</v>
      </c>
      <c r="C50" s="12" t="s">
        <v>262</v>
      </c>
      <c r="D50" s="12" t="s">
        <v>263</v>
      </c>
      <c r="E50" s="12" t="s">
        <v>264</v>
      </c>
      <c r="F50" s="12" t="s">
        <v>265</v>
      </c>
      <c r="G50" s="42"/>
      <c r="H50" s="43" t="s">
        <v>15</v>
      </c>
      <c r="I50" s="55" t="str">
        <f>VLOOKUP(C50,[1]调整入开发区范围!$M$1:$DX$1711,77,0)</f>
        <v>    信息传输、软件和信息技术服务业</v>
      </c>
      <c r="J50" s="55">
        <f>VLOOKUP(C50,[1]调整入开发区范围!$M$1:$DX$1711,110,0)</f>
        <v>54044</v>
      </c>
      <c r="K50" s="55">
        <f t="shared" si="2"/>
        <v>0</v>
      </c>
      <c r="L50" s="55" t="s">
        <v>17</v>
      </c>
      <c r="M50" s="55">
        <f>VLOOKUP(C50,[1]调整入开发区范围!$M$1:$DX$1711,111,0)</f>
        <v>25832</v>
      </c>
      <c r="N50" s="55">
        <f t="shared" si="3"/>
        <v>0</v>
      </c>
      <c r="O50" s="56" t="s">
        <v>17</v>
      </c>
    </row>
    <row r="51" spans="1:15">
      <c r="A51" s="41">
        <v>50</v>
      </c>
      <c r="B51" s="12" t="s">
        <v>266</v>
      </c>
      <c r="C51" s="12" t="s">
        <v>267</v>
      </c>
      <c r="D51" s="12" t="s">
        <v>268</v>
      </c>
      <c r="E51" s="12" t="s">
        <v>269</v>
      </c>
      <c r="F51" s="12" t="s">
        <v>270</v>
      </c>
      <c r="G51" s="42"/>
      <c r="H51" s="43" t="s">
        <v>15</v>
      </c>
      <c r="I51" s="55" t="str">
        <f>VLOOKUP(C51,[1]调整入开发区范围!$M$1:$DX$1711,77,0)</f>
        <v>    信息传输、软件和信息技术服务业</v>
      </c>
      <c r="J51" s="55">
        <f>VLOOKUP(C51,[1]调整入开发区范围!$M$1:$DX$1711,110,0)</f>
        <v>15651</v>
      </c>
      <c r="K51" s="55">
        <f t="shared" si="2"/>
        <v>0</v>
      </c>
      <c r="L51" s="55" t="s">
        <v>17</v>
      </c>
      <c r="M51" s="55">
        <f>VLOOKUP(C51,[1]调整入开发区范围!$M$1:$DX$1711,111,0)</f>
        <v>12393</v>
      </c>
      <c r="N51" s="55">
        <f t="shared" si="3"/>
        <v>0</v>
      </c>
      <c r="O51" s="56" t="s">
        <v>17</v>
      </c>
    </row>
    <row r="52" s="32" customFormat="1" ht="54" spans="1:16">
      <c r="A52" s="37">
        <v>51</v>
      </c>
      <c r="B52" s="38" t="s">
        <v>271</v>
      </c>
      <c r="C52" s="38" t="s">
        <v>272</v>
      </c>
      <c r="D52" s="38" t="s">
        <v>273</v>
      </c>
      <c r="E52" s="38" t="s">
        <v>274</v>
      </c>
      <c r="F52" s="38" t="s">
        <v>275</v>
      </c>
      <c r="G52" s="39"/>
      <c r="H52" s="40" t="s">
        <v>15</v>
      </c>
      <c r="I52" s="52" t="str">
        <f>VLOOKUP(C52,[1]调整入开发区范围!$M$1:$DX$1711,77,0)</f>
        <v>    信息传输、软件和信息技术服务业</v>
      </c>
      <c r="J52" s="52">
        <f>VLOOKUP(C52,[1]调整入开发区范围!$M$1:$DX$1711,110,0)</f>
        <v>129924</v>
      </c>
      <c r="K52" s="52">
        <f t="shared" si="2"/>
        <v>0</v>
      </c>
      <c r="L52" s="52" t="s">
        <v>17</v>
      </c>
      <c r="M52" s="52">
        <f>VLOOKUP(C52,[1]调整入开发区范围!$M$1:$DX$1711,111,0)</f>
        <v>0</v>
      </c>
      <c r="N52" s="52">
        <f t="shared" si="3"/>
        <v>4016</v>
      </c>
      <c r="O52" s="53" t="s">
        <v>16</v>
      </c>
      <c r="P52" s="54" t="s">
        <v>276</v>
      </c>
    </row>
    <row r="53" spans="1:15">
      <c r="A53" s="41">
        <v>52</v>
      </c>
      <c r="B53" s="12" t="s">
        <v>277</v>
      </c>
      <c r="C53" s="12" t="s">
        <v>278</v>
      </c>
      <c r="D53" s="12" t="s">
        <v>279</v>
      </c>
      <c r="E53" s="12" t="s">
        <v>280</v>
      </c>
      <c r="F53" s="12" t="s">
        <v>281</v>
      </c>
      <c r="G53" s="42"/>
      <c r="H53" s="43" t="s">
        <v>15</v>
      </c>
      <c r="I53" s="55" t="str">
        <f>VLOOKUP(C53,[1]调整入开发区范围!$M$1:$DX$1711,77,0)</f>
        <v>    信息传输、软件和信息技术服务业</v>
      </c>
      <c r="J53" s="55">
        <f>VLOOKUP(C53,[1]调整入开发区范围!$M$1:$DX$1711,110,0)</f>
        <v>72046</v>
      </c>
      <c r="K53" s="55">
        <f t="shared" si="2"/>
        <v>0</v>
      </c>
      <c r="L53" s="55" t="s">
        <v>17</v>
      </c>
      <c r="M53" s="55">
        <f>VLOOKUP(C53,[1]调整入开发区范围!$M$1:$DX$1711,111,0)</f>
        <v>7415</v>
      </c>
      <c r="N53" s="55">
        <f t="shared" si="3"/>
        <v>0</v>
      </c>
      <c r="O53" s="56" t="s">
        <v>17</v>
      </c>
    </row>
    <row r="54" spans="1:15">
      <c r="A54" s="41">
        <v>53</v>
      </c>
      <c r="B54" s="12" t="s">
        <v>282</v>
      </c>
      <c r="C54" s="12" t="s">
        <v>283</v>
      </c>
      <c r="D54" s="12" t="s">
        <v>284</v>
      </c>
      <c r="E54" s="12" t="s">
        <v>285</v>
      </c>
      <c r="F54" s="12" t="s">
        <v>286</v>
      </c>
      <c r="G54" s="42"/>
      <c r="H54" s="43" t="s">
        <v>15</v>
      </c>
      <c r="I54" s="55" t="str">
        <f>VLOOKUP(C54,[1]调整入开发区范围!$M$1:$DX$1711,77,0)</f>
        <v>    信息传输、软件和信息技术服务业</v>
      </c>
      <c r="J54" s="55">
        <f>VLOOKUP(C54,[1]调整入开发区范围!$M$1:$DX$1711,110,0)</f>
        <v>5786</v>
      </c>
      <c r="K54" s="55">
        <f t="shared" si="2"/>
        <v>0</v>
      </c>
      <c r="L54" s="55" t="s">
        <v>17</v>
      </c>
      <c r="M54" s="55">
        <f>VLOOKUP(C54,[1]调整入开发区范围!$M$1:$DX$1711,111,0)</f>
        <v>4422</v>
      </c>
      <c r="N54" s="55">
        <f t="shared" si="3"/>
        <v>0</v>
      </c>
      <c r="O54" s="56" t="s">
        <v>17</v>
      </c>
    </row>
    <row r="55" spans="1:15">
      <c r="A55" s="41">
        <v>54</v>
      </c>
      <c r="B55" s="12" t="s">
        <v>287</v>
      </c>
      <c r="C55" s="12" t="s">
        <v>288</v>
      </c>
      <c r="D55" s="12" t="s">
        <v>289</v>
      </c>
      <c r="E55" s="12" t="s">
        <v>290</v>
      </c>
      <c r="F55" s="12" t="s">
        <v>291</v>
      </c>
      <c r="G55" s="42"/>
      <c r="H55" s="43" t="s">
        <v>15</v>
      </c>
      <c r="I55" s="55" t="str">
        <f>VLOOKUP(C55,[1]调整入开发区范围!$M$1:$DX$1711,77,0)</f>
        <v>    信息传输、软件和信息技术服务业</v>
      </c>
      <c r="J55" s="55">
        <f>VLOOKUP(C55,[1]调整入开发区范围!$M$1:$DX$1711,110,0)</f>
        <v>5222</v>
      </c>
      <c r="K55" s="55">
        <f t="shared" si="2"/>
        <v>0</v>
      </c>
      <c r="L55" s="55" t="s">
        <v>17</v>
      </c>
      <c r="M55" s="55">
        <f>VLOOKUP(C55,[1]调整入开发区范围!$M$1:$DX$1711,111,0)</f>
        <v>4401</v>
      </c>
      <c r="N55" s="55">
        <f t="shared" si="3"/>
        <v>0</v>
      </c>
      <c r="O55" s="56" t="s">
        <v>17</v>
      </c>
    </row>
    <row r="56" s="32" customFormat="1" ht="40.5" spans="1:16">
      <c r="A56" s="37">
        <v>55</v>
      </c>
      <c r="B56" s="38" t="s">
        <v>292</v>
      </c>
      <c r="C56" s="38" t="s">
        <v>293</v>
      </c>
      <c r="D56" s="38" t="s">
        <v>294</v>
      </c>
      <c r="E56" s="38" t="s">
        <v>295</v>
      </c>
      <c r="F56" s="38" t="s">
        <v>296</v>
      </c>
      <c r="G56" s="39"/>
      <c r="H56" s="40" t="s">
        <v>15</v>
      </c>
      <c r="I56" s="52" t="str">
        <f>VLOOKUP(C56,[1]调整入开发区范围!$M$1:$DX$1711,77,0)</f>
        <v>    信息传输、软件和信息技术服务业</v>
      </c>
      <c r="J56" s="52">
        <f>VLOOKUP(C56,[1]调整入开发区范围!$M$1:$DX$1711,110,0)</f>
        <v>5614</v>
      </c>
      <c r="K56" s="52">
        <f t="shared" si="2"/>
        <v>0</v>
      </c>
      <c r="L56" s="52" t="s">
        <v>17</v>
      </c>
      <c r="M56" s="52">
        <f>VLOOKUP(C56,[1]调整入开发区范围!$M$1:$DX$1711,111,0)</f>
        <v>1001</v>
      </c>
      <c r="N56" s="52">
        <f t="shared" si="3"/>
        <v>2332</v>
      </c>
      <c r="O56" s="53" t="s">
        <v>16</v>
      </c>
      <c r="P56" s="54" t="s">
        <v>44</v>
      </c>
    </row>
    <row r="57" spans="1:15">
      <c r="A57" s="41">
        <v>56</v>
      </c>
      <c r="B57" s="12" t="s">
        <v>297</v>
      </c>
      <c r="C57" s="12" t="s">
        <v>298</v>
      </c>
      <c r="D57" s="12" t="s">
        <v>299</v>
      </c>
      <c r="E57" s="12" t="s">
        <v>300</v>
      </c>
      <c r="F57" s="12" t="s">
        <v>301</v>
      </c>
      <c r="G57" s="42"/>
      <c r="H57" s="43" t="s">
        <v>15</v>
      </c>
      <c r="I57" s="55" t="str">
        <f>VLOOKUP(C57,[1]调整入开发区范围!$M$1:$DX$1711,77,0)</f>
        <v>    信息传输、软件和信息技术服务业</v>
      </c>
      <c r="J57" s="55">
        <f>VLOOKUP(C57,[1]调整入开发区范围!$M$1:$DX$1711,110,0)</f>
        <v>4050213</v>
      </c>
      <c r="K57" s="55">
        <f t="shared" si="2"/>
        <v>0</v>
      </c>
      <c r="L57" s="55" t="s">
        <v>17</v>
      </c>
      <c r="M57" s="55">
        <f>VLOOKUP(C57,[1]调整入开发区范围!$M$1:$DX$1711,111,0)</f>
        <v>3029969</v>
      </c>
      <c r="N57" s="55">
        <f t="shared" si="3"/>
        <v>0</v>
      </c>
      <c r="O57" s="56" t="s">
        <v>17</v>
      </c>
    </row>
    <row r="58" spans="1:15">
      <c r="A58" s="41">
        <v>57</v>
      </c>
      <c r="B58" s="12" t="s">
        <v>302</v>
      </c>
      <c r="C58" s="12" t="s">
        <v>303</v>
      </c>
      <c r="D58" s="12" t="s">
        <v>304</v>
      </c>
      <c r="E58" s="12" t="s">
        <v>305</v>
      </c>
      <c r="F58" s="12" t="s">
        <v>306</v>
      </c>
      <c r="G58" s="42"/>
      <c r="H58" s="43" t="s">
        <v>15</v>
      </c>
      <c r="I58" s="55" t="str">
        <f>VLOOKUP(C58,[1]调整入开发区范围!$M$1:$DX$1711,77,0)</f>
        <v>    信息传输、软件和信息技术服务业</v>
      </c>
      <c r="J58" s="55">
        <f>VLOOKUP(C58,[1]调整入开发区范围!$M$1:$DX$1711,110,0)</f>
        <v>19349</v>
      </c>
      <c r="K58" s="55">
        <f t="shared" si="2"/>
        <v>0</v>
      </c>
      <c r="L58" s="55" t="s">
        <v>17</v>
      </c>
      <c r="M58" s="55">
        <f>VLOOKUP(C58,[1]调整入开发区范围!$M$1:$DX$1711,111,0)</f>
        <v>3796</v>
      </c>
      <c r="N58" s="55">
        <f t="shared" si="3"/>
        <v>0</v>
      </c>
      <c r="O58" s="56" t="s">
        <v>17</v>
      </c>
    </row>
    <row r="59" s="32" customFormat="1" ht="40.5" spans="1:16">
      <c r="A59" s="37">
        <v>58</v>
      </c>
      <c r="B59" s="38" t="s">
        <v>307</v>
      </c>
      <c r="C59" s="38" t="s">
        <v>308</v>
      </c>
      <c r="D59" s="38" t="s">
        <v>309</v>
      </c>
      <c r="E59" s="38" t="s">
        <v>310</v>
      </c>
      <c r="F59" s="38" t="s">
        <v>311</v>
      </c>
      <c r="G59" s="39"/>
      <c r="H59" s="40" t="s">
        <v>15</v>
      </c>
      <c r="I59" s="52" t="str">
        <f>VLOOKUP(C59,[1]调整入开发区范围!$M$1:$DX$1711,77,0)</f>
        <v>    信息传输、软件和信息技术服务业</v>
      </c>
      <c r="J59" s="52">
        <f>VLOOKUP(C59,[1]调整入开发区范围!$M$1:$DX$1711,110,0)</f>
        <v>18138</v>
      </c>
      <c r="K59" s="52">
        <f t="shared" si="2"/>
        <v>0</v>
      </c>
      <c r="L59" s="52" t="s">
        <v>17</v>
      </c>
      <c r="M59" s="52">
        <f>VLOOKUP(C59,[1]调整入开发区范围!$M$1:$DX$1711,111,0)</f>
        <v>11525</v>
      </c>
      <c r="N59" s="52">
        <f t="shared" si="3"/>
        <v>-27</v>
      </c>
      <c r="O59" s="53" t="s">
        <v>16</v>
      </c>
      <c r="P59" s="54" t="s">
        <v>146</v>
      </c>
    </row>
    <row r="60" spans="1:15">
      <c r="A60" s="41">
        <v>59</v>
      </c>
      <c r="B60" s="12" t="s">
        <v>312</v>
      </c>
      <c r="C60" s="12" t="s">
        <v>313</v>
      </c>
      <c r="D60" s="12" t="s">
        <v>314</v>
      </c>
      <c r="E60" s="12" t="s">
        <v>315</v>
      </c>
      <c r="F60" s="12" t="s">
        <v>316</v>
      </c>
      <c r="G60" s="42"/>
      <c r="H60" s="43" t="s">
        <v>15</v>
      </c>
      <c r="I60" s="55" t="str">
        <f>VLOOKUP(C60,[1]调整入开发区范围!$M$1:$DX$1711,77,0)</f>
        <v>    信息传输、软件和信息技术服务业</v>
      </c>
      <c r="J60" s="55">
        <f>VLOOKUP(C60,[1]调整入开发区范围!$M$1:$DX$1711,110,0)</f>
        <v>78070</v>
      </c>
      <c r="K60" s="55">
        <f t="shared" si="2"/>
        <v>0</v>
      </c>
      <c r="L60" s="55" t="s">
        <v>17</v>
      </c>
      <c r="M60" s="55">
        <f>VLOOKUP(C60,[1]调整入开发区范围!$M$1:$DX$1711,111,0)</f>
        <v>63445</v>
      </c>
      <c r="N60" s="55">
        <f t="shared" si="3"/>
        <v>0</v>
      </c>
      <c r="O60" s="56" t="s">
        <v>17</v>
      </c>
    </row>
    <row r="61" spans="1:15">
      <c r="A61" s="41">
        <v>60</v>
      </c>
      <c r="B61" s="12" t="s">
        <v>317</v>
      </c>
      <c r="C61" s="12" t="s">
        <v>318</v>
      </c>
      <c r="D61" s="12" t="s">
        <v>319</v>
      </c>
      <c r="E61" s="12" t="s">
        <v>320</v>
      </c>
      <c r="F61" s="12" t="s">
        <v>321</v>
      </c>
      <c r="G61" s="42"/>
      <c r="H61" s="43" t="s">
        <v>15</v>
      </c>
      <c r="I61" s="55" t="str">
        <f>VLOOKUP(C61,[1]调整入开发区范围!$M$1:$DX$1711,77,0)</f>
        <v>    信息传输、软件和信息技术服务业</v>
      </c>
      <c r="J61" s="55">
        <f>VLOOKUP(C61,[1]调整入开发区范围!$M$1:$DX$1711,110,0)</f>
        <v>14764</v>
      </c>
      <c r="K61" s="55">
        <f t="shared" si="2"/>
        <v>0</v>
      </c>
      <c r="L61" s="55" t="s">
        <v>17</v>
      </c>
      <c r="M61" s="55">
        <f>VLOOKUP(C61,[1]调整入开发区范围!$M$1:$DX$1711,111,0)</f>
        <v>12441</v>
      </c>
      <c r="N61" s="55">
        <f t="shared" si="3"/>
        <v>0</v>
      </c>
      <c r="O61" s="56" t="s">
        <v>17</v>
      </c>
    </row>
    <row r="62" spans="1:15">
      <c r="A62" s="41">
        <v>61</v>
      </c>
      <c r="B62" s="12" t="s">
        <v>322</v>
      </c>
      <c r="C62" s="12" t="s">
        <v>323</v>
      </c>
      <c r="D62" s="12" t="s">
        <v>324</v>
      </c>
      <c r="E62" s="12" t="s">
        <v>325</v>
      </c>
      <c r="F62" s="12" t="s">
        <v>326</v>
      </c>
      <c r="G62" s="42"/>
      <c r="H62" s="43" t="s">
        <v>15</v>
      </c>
      <c r="I62" s="55" t="str">
        <f>VLOOKUP(C62,[1]调整入开发区范围!$M$1:$DX$1711,77,0)</f>
        <v>    信息传输、软件和信息技术服务业</v>
      </c>
      <c r="J62" s="55">
        <f>VLOOKUP(C62,[1]调整入开发区范围!$M$1:$DX$1711,110,0)</f>
        <v>26366</v>
      </c>
      <c r="K62" s="55">
        <f t="shared" si="2"/>
        <v>0</v>
      </c>
      <c r="L62" s="55" t="s">
        <v>17</v>
      </c>
      <c r="M62" s="55">
        <f>VLOOKUP(C62,[1]调整入开发区范围!$M$1:$DX$1711,111,0)</f>
        <v>16236</v>
      </c>
      <c r="N62" s="55">
        <f t="shared" si="3"/>
        <v>0</v>
      </c>
      <c r="O62" s="56" t="s">
        <v>17</v>
      </c>
    </row>
    <row r="63" s="32" customFormat="1" ht="40.5" spans="1:16">
      <c r="A63" s="37">
        <v>62</v>
      </c>
      <c r="B63" s="38" t="s">
        <v>327</v>
      </c>
      <c r="C63" s="38" t="s">
        <v>328</v>
      </c>
      <c r="D63" s="38">
        <v>18849</v>
      </c>
      <c r="E63" s="38" t="s">
        <v>329</v>
      </c>
      <c r="F63" s="38" t="s">
        <v>330</v>
      </c>
      <c r="G63" s="39"/>
      <c r="H63" s="40" t="s">
        <v>15</v>
      </c>
      <c r="I63" s="52" t="str">
        <f>VLOOKUP(C63,[1]调整入开发区范围!$M$1:$DX$1711,77,0)</f>
        <v>    信息传输、软件和信息技术服务业</v>
      </c>
      <c r="J63" s="52">
        <f>VLOOKUP(C63,[1]调整入开发区范围!$M$1:$DX$1711,110,0)</f>
        <v>10576</v>
      </c>
      <c r="K63" s="52">
        <f t="shared" si="2"/>
        <v>8273</v>
      </c>
      <c r="L63" s="52" t="s">
        <v>16</v>
      </c>
      <c r="M63" s="52">
        <f>VLOOKUP(C63,[1]调整入开发区范围!$M$1:$DX$1711,111,0)</f>
        <v>3142</v>
      </c>
      <c r="N63" s="52">
        <f t="shared" si="3"/>
        <v>0</v>
      </c>
      <c r="O63" s="53" t="s">
        <v>17</v>
      </c>
      <c r="P63" s="54" t="s">
        <v>146</v>
      </c>
    </row>
    <row r="64" spans="1:15">
      <c r="A64" s="41">
        <v>63</v>
      </c>
      <c r="B64" s="12" t="s">
        <v>331</v>
      </c>
      <c r="C64" s="12" t="s">
        <v>332</v>
      </c>
      <c r="D64" s="12" t="s">
        <v>333</v>
      </c>
      <c r="E64" s="12" t="s">
        <v>334</v>
      </c>
      <c r="F64" s="12" t="s">
        <v>335</v>
      </c>
      <c r="G64" s="42"/>
      <c r="H64" s="43" t="s">
        <v>15</v>
      </c>
      <c r="I64" s="55" t="str">
        <f>VLOOKUP(C64,[1]调整入开发区范围!$M$1:$DX$1711,77,0)</f>
        <v>    信息传输、软件和信息技术服务业</v>
      </c>
      <c r="J64" s="55">
        <f>VLOOKUP(C64,[1]调整入开发区范围!$M$1:$DX$1711,110,0)</f>
        <v>25929</v>
      </c>
      <c r="K64" s="55">
        <f t="shared" si="2"/>
        <v>0</v>
      </c>
      <c r="L64" s="55" t="s">
        <v>17</v>
      </c>
      <c r="M64" s="55">
        <f>VLOOKUP(C64,[1]调整入开发区范围!$M$1:$DX$1711,111,0)</f>
        <v>1445</v>
      </c>
      <c r="N64" s="55">
        <f t="shared" si="3"/>
        <v>0</v>
      </c>
      <c r="O64" s="56" t="s">
        <v>17</v>
      </c>
    </row>
    <row r="65" spans="1:15">
      <c r="A65" s="41">
        <v>64</v>
      </c>
      <c r="B65" s="12" t="s">
        <v>336</v>
      </c>
      <c r="C65" s="12" t="s">
        <v>337</v>
      </c>
      <c r="D65" s="12" t="s">
        <v>338</v>
      </c>
      <c r="E65" s="12" t="s">
        <v>137</v>
      </c>
      <c r="F65" s="12" t="s">
        <v>338</v>
      </c>
      <c r="G65" s="42"/>
      <c r="H65" s="43" t="s">
        <v>15</v>
      </c>
      <c r="I65" s="55" t="str">
        <f>VLOOKUP(C65,[1]调整入开发区范围!$M$1:$DX$1711,77,0)</f>
        <v>    信息传输、软件和信息技术服务业</v>
      </c>
      <c r="J65" s="55">
        <f>VLOOKUP(C65,[1]调整入开发区范围!$M$1:$DX$1711,110,0)</f>
        <v>18147</v>
      </c>
      <c r="K65" s="55">
        <f t="shared" si="2"/>
        <v>0</v>
      </c>
      <c r="L65" s="55" t="s">
        <v>17</v>
      </c>
      <c r="M65" s="55">
        <f>VLOOKUP(C65,[1]调整入开发区范围!$M$1:$DX$1711,111,0)</f>
        <v>0</v>
      </c>
      <c r="N65" s="55">
        <f t="shared" si="3"/>
        <v>0</v>
      </c>
      <c r="O65" s="56" t="s">
        <v>17</v>
      </c>
    </row>
    <row r="66" spans="1:15">
      <c r="A66" s="41">
        <v>65</v>
      </c>
      <c r="B66" s="12" t="s">
        <v>339</v>
      </c>
      <c r="C66" s="12" t="s">
        <v>340</v>
      </c>
      <c r="D66" s="12" t="s">
        <v>341</v>
      </c>
      <c r="E66" s="12" t="s">
        <v>342</v>
      </c>
      <c r="F66" s="12" t="s">
        <v>343</v>
      </c>
      <c r="G66" s="42"/>
      <c r="H66" s="43" t="s">
        <v>15</v>
      </c>
      <c r="I66" s="55" t="str">
        <f>VLOOKUP(C66,[1]调整入开发区范围!$M$1:$DX$1711,77,0)</f>
        <v>    信息传输、软件和信息技术服务业</v>
      </c>
      <c r="J66" s="55">
        <f>VLOOKUP(C66,[1]调整入开发区范围!$M$1:$DX$1711,110,0)</f>
        <v>8301</v>
      </c>
      <c r="K66" s="55">
        <f t="shared" si="2"/>
        <v>0</v>
      </c>
      <c r="L66" s="55" t="s">
        <v>17</v>
      </c>
      <c r="M66" s="55">
        <f>VLOOKUP(C66,[1]调整入开发区范围!$M$1:$DX$1711,111,0)</f>
        <v>3552</v>
      </c>
      <c r="N66" s="55">
        <f t="shared" si="3"/>
        <v>0</v>
      </c>
      <c r="O66" s="56" t="s">
        <v>17</v>
      </c>
    </row>
    <row r="67" spans="1:15">
      <c r="A67" s="41">
        <v>66</v>
      </c>
      <c r="B67" s="12" t="s">
        <v>344</v>
      </c>
      <c r="C67" s="12" t="s">
        <v>345</v>
      </c>
      <c r="D67" s="12" t="s">
        <v>346</v>
      </c>
      <c r="E67" s="12" t="s">
        <v>137</v>
      </c>
      <c r="F67" s="12" t="s">
        <v>142</v>
      </c>
      <c r="G67" s="42"/>
      <c r="H67" s="43" t="s">
        <v>15</v>
      </c>
      <c r="I67" s="55" t="str">
        <f>VLOOKUP(C67,[1]调整入开发区范围!$M$1:$DX$1711,77,0)</f>
        <v>    信息传输、软件和信息技术服务业</v>
      </c>
      <c r="J67" s="55">
        <f>VLOOKUP(C67,[1]调整入开发区范围!$M$1:$DX$1711,110,0)</f>
        <v>16317</v>
      </c>
      <c r="K67" s="55">
        <f t="shared" si="2"/>
        <v>0</v>
      </c>
      <c r="L67" s="55" t="s">
        <v>17</v>
      </c>
      <c r="M67" s="55">
        <f>VLOOKUP(C67,[1]调整入开发区范围!$M$1:$DX$1711,111,0)</f>
        <v>0</v>
      </c>
      <c r="N67" s="55">
        <f t="shared" si="3"/>
        <v>0</v>
      </c>
      <c r="O67" s="56" t="s">
        <v>17</v>
      </c>
    </row>
  </sheetData>
  <autoFilter xmlns:etc="http://www.wps.cn/officeDocument/2017/etCustomData" ref="B1:B67" etc:filterBottomFollowUsedRange="0">
    <extLst/>
  </autoFilter>
  <pageMargins left="0.75" right="0.75" top="1" bottom="1" header="0.5" footer="0.5"/>
  <pageSetup paperSize="9" scale="7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workbookViewId="0">
      <selection activeCell="D8" sqref="D8"/>
    </sheetView>
  </sheetViews>
  <sheetFormatPr defaultColWidth="9" defaultRowHeight="13.5"/>
  <cols>
    <col min="1" max="1" width="5.625" customWidth="1"/>
    <col min="2" max="2" width="24.375" style="24" customWidth="1"/>
    <col min="3" max="4" width="10.125" customWidth="1"/>
  </cols>
  <sheetData>
    <row r="1" ht="105.75" spans="1:11">
      <c r="A1" s="10" t="s">
        <v>0</v>
      </c>
      <c r="B1" s="10" t="s">
        <v>1</v>
      </c>
      <c r="C1" s="10" t="s">
        <v>347</v>
      </c>
      <c r="D1" s="10" t="s">
        <v>348</v>
      </c>
      <c r="E1" s="10" t="s">
        <v>349</v>
      </c>
      <c r="F1" s="10" t="s">
        <v>350</v>
      </c>
      <c r="G1" s="11"/>
      <c r="H1" s="25" t="s">
        <v>351</v>
      </c>
      <c r="I1" s="25" t="s">
        <v>352</v>
      </c>
      <c r="J1" s="29"/>
      <c r="K1" s="29"/>
    </row>
    <row r="2" ht="14.25" spans="1:11">
      <c r="A2" s="12" t="s">
        <v>353</v>
      </c>
      <c r="B2" s="12" t="s">
        <v>19</v>
      </c>
      <c r="C2" s="12" t="s">
        <v>21</v>
      </c>
      <c r="D2" s="12" t="s">
        <v>22</v>
      </c>
      <c r="E2" s="12" t="s">
        <v>23</v>
      </c>
      <c r="F2" s="12" t="s">
        <v>354</v>
      </c>
      <c r="G2" s="11"/>
      <c r="H2" s="26">
        <f>VLOOKUP(B2,[3]Sheet1!A:B,2,FALSE)</f>
        <v>83373</v>
      </c>
      <c r="I2" s="26">
        <f>VLOOKUP(B2,[3]Sheet1!A:C,3,FALSE)</f>
        <v>39052</v>
      </c>
      <c r="J2" s="29">
        <f t="shared" ref="J2:J62" si="0">C2-H2</f>
        <v>0</v>
      </c>
      <c r="K2" s="29">
        <f t="shared" ref="K2:K62" si="1">D2-I2</f>
        <v>0</v>
      </c>
    </row>
    <row r="3" spans="1:11">
      <c r="A3" s="12" t="s">
        <v>355</v>
      </c>
      <c r="B3" s="12" t="s">
        <v>24</v>
      </c>
      <c r="C3" s="12" t="s">
        <v>26</v>
      </c>
      <c r="D3" s="12" t="s">
        <v>27</v>
      </c>
      <c r="E3" s="12" t="s">
        <v>28</v>
      </c>
      <c r="F3" s="12" t="s">
        <v>356</v>
      </c>
      <c r="G3" s="11"/>
      <c r="H3" s="26">
        <f>VLOOKUP(B3,[3]Sheet1!A:B,2,FALSE)</f>
        <v>17137</v>
      </c>
      <c r="I3" s="26">
        <f>VLOOKUP(B3,[3]Sheet1!A:C,3,FALSE)</f>
        <v>13948</v>
      </c>
      <c r="J3" s="29">
        <f t="shared" si="0"/>
        <v>0</v>
      </c>
      <c r="K3" s="29">
        <f t="shared" si="1"/>
        <v>0</v>
      </c>
    </row>
    <row r="4" spans="1:11">
      <c r="A4" s="12" t="s">
        <v>357</v>
      </c>
      <c r="B4" s="12" t="s">
        <v>39</v>
      </c>
      <c r="C4" s="12" t="s">
        <v>358</v>
      </c>
      <c r="D4" s="12" t="s">
        <v>359</v>
      </c>
      <c r="E4" s="12" t="s">
        <v>360</v>
      </c>
      <c r="F4" s="12" t="s">
        <v>361</v>
      </c>
      <c r="G4" s="11"/>
      <c r="H4" s="26">
        <f>VLOOKUP(B4,[3]Sheet1!A:B,2,FALSE)</f>
        <v>8849</v>
      </c>
      <c r="I4" s="26">
        <f>VLOOKUP(B4,[3]Sheet1!A:C,3,FALSE)</f>
        <v>4274</v>
      </c>
      <c r="J4" s="29">
        <f t="shared" si="0"/>
        <v>0</v>
      </c>
      <c r="K4" s="29">
        <f t="shared" si="1"/>
        <v>0</v>
      </c>
    </row>
    <row r="5" spans="1:11">
      <c r="A5" s="12" t="s">
        <v>362</v>
      </c>
      <c r="B5" s="12" t="s">
        <v>34</v>
      </c>
      <c r="C5" s="12" t="s">
        <v>36</v>
      </c>
      <c r="D5" s="12" t="s">
        <v>37</v>
      </c>
      <c r="E5" s="12" t="s">
        <v>38</v>
      </c>
      <c r="F5" s="12" t="s">
        <v>363</v>
      </c>
      <c r="G5" s="11"/>
      <c r="H5" s="26">
        <f>VLOOKUP(B5,[3]Sheet1!A:B,2,FALSE)</f>
        <v>2945</v>
      </c>
      <c r="I5" s="26">
        <f>VLOOKUP(B5,[3]Sheet1!A:C,3,FALSE)</f>
        <v>2041</v>
      </c>
      <c r="J5" s="29">
        <f t="shared" si="0"/>
        <v>0</v>
      </c>
      <c r="K5" s="29">
        <f t="shared" si="1"/>
        <v>0</v>
      </c>
    </row>
    <row r="6" spans="1:11">
      <c r="A6" s="12" t="s">
        <v>330</v>
      </c>
      <c r="B6" s="12" t="s">
        <v>29</v>
      </c>
      <c r="C6" s="12" t="s">
        <v>31</v>
      </c>
      <c r="D6" s="12" t="s">
        <v>32</v>
      </c>
      <c r="E6" s="12" t="s">
        <v>33</v>
      </c>
      <c r="F6" s="12" t="s">
        <v>364</v>
      </c>
      <c r="G6" s="11"/>
      <c r="H6" s="26">
        <f>VLOOKUP(B6,[3]Sheet1!A:B,2,FALSE)</f>
        <v>7157</v>
      </c>
      <c r="I6" s="26">
        <f>VLOOKUP(B6,[3]Sheet1!A:C,3,FALSE)</f>
        <v>6075</v>
      </c>
      <c r="J6" s="29">
        <f t="shared" si="0"/>
        <v>0</v>
      </c>
      <c r="K6" s="29">
        <f t="shared" si="1"/>
        <v>0</v>
      </c>
    </row>
    <row r="7" spans="1:11">
      <c r="A7" s="12" t="s">
        <v>365</v>
      </c>
      <c r="B7" s="12" t="s">
        <v>45</v>
      </c>
      <c r="C7" s="12" t="s">
        <v>47</v>
      </c>
      <c r="D7" s="12" t="s">
        <v>48</v>
      </c>
      <c r="E7" s="12" t="s">
        <v>49</v>
      </c>
      <c r="F7" s="12" t="s">
        <v>366</v>
      </c>
      <c r="G7" s="11"/>
      <c r="H7" s="26">
        <f>VLOOKUP(B7,[3]Sheet1!A:B,2,FALSE)</f>
        <v>15311</v>
      </c>
      <c r="I7" s="26">
        <f>VLOOKUP(B7,[3]Sheet1!A:C,3,FALSE)</f>
        <v>1674</v>
      </c>
      <c r="J7" s="29">
        <f t="shared" si="0"/>
        <v>0</v>
      </c>
      <c r="K7" s="29">
        <f t="shared" si="1"/>
        <v>0</v>
      </c>
    </row>
    <row r="8" spans="1:11">
      <c r="A8" s="12" t="s">
        <v>367</v>
      </c>
      <c r="B8" s="15" t="s">
        <v>50</v>
      </c>
      <c r="C8" s="15">
        <v>17662</v>
      </c>
      <c r="D8" s="15">
        <v>14154</v>
      </c>
      <c r="E8" s="15" t="s">
        <v>53</v>
      </c>
      <c r="F8" s="15">
        <v>5.2</v>
      </c>
      <c r="G8" s="27"/>
      <c r="H8" s="28">
        <f>VLOOKUP(B8,[3]Sheet1!A:B,2,FALSE)</f>
        <v>17662</v>
      </c>
      <c r="I8" s="28">
        <f>VLOOKUP(B8,[3]Sheet1!A:C,3,FALSE)</f>
        <v>4934</v>
      </c>
      <c r="J8" s="30">
        <f t="shared" si="0"/>
        <v>0</v>
      </c>
      <c r="K8" s="31">
        <f t="shared" si="1"/>
        <v>9220</v>
      </c>
    </row>
    <row r="9" spans="1:11">
      <c r="A9" s="12" t="s">
        <v>368</v>
      </c>
      <c r="B9" s="12" t="s">
        <v>54</v>
      </c>
      <c r="C9" s="12" t="s">
        <v>56</v>
      </c>
      <c r="D9" s="12" t="s">
        <v>57</v>
      </c>
      <c r="E9" s="12" t="s">
        <v>58</v>
      </c>
      <c r="F9" s="12" t="s">
        <v>369</v>
      </c>
      <c r="G9" s="11"/>
      <c r="H9" s="26">
        <f>VLOOKUP(B9,[3]Sheet1!A:B,2,FALSE)</f>
        <v>4574</v>
      </c>
      <c r="I9" s="26">
        <f>VLOOKUP(B9,[3]Sheet1!A:C,3,FALSE)</f>
        <v>1609</v>
      </c>
      <c r="J9" s="29">
        <f t="shared" si="0"/>
        <v>0</v>
      </c>
      <c r="K9" s="29">
        <f t="shared" si="1"/>
        <v>0</v>
      </c>
    </row>
    <row r="10" spans="1:11">
      <c r="A10" s="12" t="s">
        <v>370</v>
      </c>
      <c r="B10" s="12" t="s">
        <v>10</v>
      </c>
      <c r="C10" s="12" t="s">
        <v>371</v>
      </c>
      <c r="D10" s="12" t="s">
        <v>13</v>
      </c>
      <c r="E10" s="12" t="s">
        <v>372</v>
      </c>
      <c r="F10" s="12" t="s">
        <v>373</v>
      </c>
      <c r="G10" s="11"/>
      <c r="H10" s="26">
        <f>VLOOKUP(B10,[3]Sheet1!A:B,2,FALSE)</f>
        <v>2620</v>
      </c>
      <c r="I10" s="26">
        <f>VLOOKUP(B10,[3]Sheet1!A:C,3,FALSE)</f>
        <v>1710</v>
      </c>
      <c r="J10" s="29">
        <f t="shared" si="0"/>
        <v>0</v>
      </c>
      <c r="K10" s="29">
        <f t="shared" si="1"/>
        <v>0</v>
      </c>
    </row>
    <row r="11" spans="1:11">
      <c r="A11" s="12" t="s">
        <v>374</v>
      </c>
      <c r="B11" s="12" t="s">
        <v>59</v>
      </c>
      <c r="C11" s="12" t="s">
        <v>61</v>
      </c>
      <c r="D11" s="12" t="s">
        <v>62</v>
      </c>
      <c r="E11" s="12" t="s">
        <v>63</v>
      </c>
      <c r="F11" s="12" t="s">
        <v>375</v>
      </c>
      <c r="G11" s="11"/>
      <c r="H11" s="26">
        <f>VLOOKUP(B11,[3]Sheet1!A:B,2,FALSE)</f>
        <v>21062</v>
      </c>
      <c r="I11" s="26">
        <f>VLOOKUP(B11,[3]Sheet1!A:C,3,FALSE)</f>
        <v>19382</v>
      </c>
      <c r="J11" s="29">
        <f t="shared" si="0"/>
        <v>0</v>
      </c>
      <c r="K11" s="29">
        <f t="shared" si="1"/>
        <v>0</v>
      </c>
    </row>
    <row r="12" spans="1:11">
      <c r="A12" s="12" t="s">
        <v>210</v>
      </c>
      <c r="B12" s="12" t="s">
        <v>69</v>
      </c>
      <c r="C12" s="12" t="s">
        <v>71</v>
      </c>
      <c r="D12" s="12" t="s">
        <v>72</v>
      </c>
      <c r="E12" s="12" t="s">
        <v>73</v>
      </c>
      <c r="F12" s="12" t="s">
        <v>376</v>
      </c>
      <c r="G12" s="11"/>
      <c r="H12" s="26">
        <f>VLOOKUP(B12,[3]Sheet1!A:B,2,FALSE)</f>
        <v>4390</v>
      </c>
      <c r="I12" s="26">
        <f>VLOOKUP(B12,[3]Sheet1!A:C,3,FALSE)</f>
        <v>2700</v>
      </c>
      <c r="J12" s="29">
        <f t="shared" si="0"/>
        <v>0</v>
      </c>
      <c r="K12" s="29">
        <f t="shared" si="1"/>
        <v>0</v>
      </c>
    </row>
    <row r="13" spans="1:11">
      <c r="A13" s="12" t="s">
        <v>377</v>
      </c>
      <c r="B13" s="12" t="s">
        <v>84</v>
      </c>
      <c r="C13" s="12" t="s">
        <v>86</v>
      </c>
      <c r="D13" s="12" t="s">
        <v>87</v>
      </c>
      <c r="E13" s="12" t="s">
        <v>88</v>
      </c>
      <c r="F13" s="12" t="s">
        <v>330</v>
      </c>
      <c r="G13" s="11"/>
      <c r="H13" s="26">
        <f>VLOOKUP(B13,[3]Sheet1!A:B,2,FALSE)</f>
        <v>15117</v>
      </c>
      <c r="I13" s="26">
        <f>VLOOKUP(B13,[3]Sheet1!A:C,3,FALSE)</f>
        <v>11772</v>
      </c>
      <c r="J13" s="29">
        <f t="shared" si="0"/>
        <v>0</v>
      </c>
      <c r="K13" s="29">
        <f t="shared" si="1"/>
        <v>0</v>
      </c>
    </row>
    <row r="14" spans="1:11">
      <c r="A14" s="12" t="s">
        <v>378</v>
      </c>
      <c r="B14" s="12" t="s">
        <v>64</v>
      </c>
      <c r="C14" s="12" t="s">
        <v>66</v>
      </c>
      <c r="D14" s="12" t="s">
        <v>67</v>
      </c>
      <c r="E14" s="12" t="s">
        <v>68</v>
      </c>
      <c r="F14" s="12" t="s">
        <v>73</v>
      </c>
      <c r="G14" s="11"/>
      <c r="H14" s="26">
        <f>VLOOKUP(B14,[3]Sheet1!A:B,2,FALSE)</f>
        <v>140646</v>
      </c>
      <c r="I14" s="26">
        <f>VLOOKUP(B14,[3]Sheet1!A:C,3,FALSE)</f>
        <v>98917</v>
      </c>
      <c r="J14" s="29">
        <f t="shared" si="0"/>
        <v>0</v>
      </c>
      <c r="K14" s="29">
        <f t="shared" si="1"/>
        <v>0</v>
      </c>
    </row>
    <row r="15" spans="1:11">
      <c r="A15" s="12" t="s">
        <v>379</v>
      </c>
      <c r="B15" s="12" t="s">
        <v>74</v>
      </c>
      <c r="C15" s="12" t="s">
        <v>76</v>
      </c>
      <c r="D15" s="12" t="s">
        <v>77</v>
      </c>
      <c r="E15" s="12" t="s">
        <v>78</v>
      </c>
      <c r="F15" s="12" t="s">
        <v>380</v>
      </c>
      <c r="G15" s="11"/>
      <c r="H15" s="26">
        <f>VLOOKUP(B15,[3]Sheet1!A:B,2,FALSE)</f>
        <v>3256</v>
      </c>
      <c r="I15" s="26">
        <f>VLOOKUP(B15,[3]Sheet1!A:C,3,FALSE)</f>
        <v>1942</v>
      </c>
      <c r="J15" s="29">
        <f t="shared" si="0"/>
        <v>0</v>
      </c>
      <c r="K15" s="29">
        <f t="shared" si="1"/>
        <v>0</v>
      </c>
    </row>
    <row r="16" spans="1:11">
      <c r="A16" s="12" t="s">
        <v>381</v>
      </c>
      <c r="B16" s="12" t="s">
        <v>79</v>
      </c>
      <c r="C16" s="12" t="s">
        <v>81</v>
      </c>
      <c r="D16" s="12" t="s">
        <v>82</v>
      </c>
      <c r="E16" s="12" t="s">
        <v>83</v>
      </c>
      <c r="F16" s="12" t="s">
        <v>382</v>
      </c>
      <c r="G16" s="11"/>
      <c r="H16" s="26">
        <f>VLOOKUP(B16,[3]Sheet1!A:B,2,FALSE)</f>
        <v>32440</v>
      </c>
      <c r="I16" s="26">
        <f>VLOOKUP(B16,[3]Sheet1!A:C,3,FALSE)</f>
        <v>17839</v>
      </c>
      <c r="J16" s="29">
        <f t="shared" si="0"/>
        <v>0</v>
      </c>
      <c r="K16" s="29">
        <f t="shared" si="1"/>
        <v>0</v>
      </c>
    </row>
    <row r="17" spans="1:11">
      <c r="A17" s="12" t="s">
        <v>383</v>
      </c>
      <c r="B17" s="12" t="s">
        <v>89</v>
      </c>
      <c r="C17" s="12" t="s">
        <v>91</v>
      </c>
      <c r="D17" s="12" t="s">
        <v>92</v>
      </c>
      <c r="E17" s="12" t="s">
        <v>93</v>
      </c>
      <c r="F17" s="12" t="s">
        <v>384</v>
      </c>
      <c r="G17" s="11"/>
      <c r="H17" s="26">
        <f>VLOOKUP(B17,[3]Sheet1!A:B,2,FALSE)</f>
        <v>12963</v>
      </c>
      <c r="I17" s="26">
        <f>VLOOKUP(B17,[3]Sheet1!A:C,3,FALSE)</f>
        <v>7329</v>
      </c>
      <c r="J17" s="29">
        <f t="shared" si="0"/>
        <v>0</v>
      </c>
      <c r="K17" s="29">
        <f t="shared" si="1"/>
        <v>0</v>
      </c>
    </row>
    <row r="18" spans="1:11">
      <c r="A18" s="12" t="s">
        <v>385</v>
      </c>
      <c r="B18" s="12" t="s">
        <v>94</v>
      </c>
      <c r="C18" s="12" t="s">
        <v>96</v>
      </c>
      <c r="D18" s="12" t="s">
        <v>97</v>
      </c>
      <c r="E18" s="12" t="s">
        <v>98</v>
      </c>
      <c r="F18" s="12" t="s">
        <v>386</v>
      </c>
      <c r="G18" s="11"/>
      <c r="H18" s="26">
        <f>VLOOKUP(B18,[3]Sheet1!A:B,2,FALSE)</f>
        <v>738080</v>
      </c>
      <c r="I18" s="26">
        <f>VLOOKUP(B18,[3]Sheet1!A:C,3,FALSE)</f>
        <v>729662</v>
      </c>
      <c r="J18" s="29">
        <f t="shared" si="0"/>
        <v>0</v>
      </c>
      <c r="K18" s="29">
        <f t="shared" si="1"/>
        <v>0</v>
      </c>
    </row>
    <row r="19" spans="1:11">
      <c r="A19" s="12" t="s">
        <v>387</v>
      </c>
      <c r="B19" s="12" t="s">
        <v>109</v>
      </c>
      <c r="C19" s="12" t="s">
        <v>111</v>
      </c>
      <c r="D19" s="12" t="s">
        <v>112</v>
      </c>
      <c r="E19" s="12" t="s">
        <v>113</v>
      </c>
      <c r="F19" s="12" t="s">
        <v>388</v>
      </c>
      <c r="G19" s="11"/>
      <c r="H19" s="26">
        <f>VLOOKUP(B19,[3]Sheet1!A:B,2,FALSE)</f>
        <v>4369270</v>
      </c>
      <c r="I19" s="26">
        <f>VLOOKUP(B19,[3]Sheet1!A:C,3,FALSE)</f>
        <v>3862633</v>
      </c>
      <c r="J19" s="29">
        <f t="shared" si="0"/>
        <v>0</v>
      </c>
      <c r="K19" s="29">
        <f t="shared" si="1"/>
        <v>0</v>
      </c>
    </row>
    <row r="20" spans="1:11">
      <c r="A20" s="12" t="s">
        <v>389</v>
      </c>
      <c r="B20" s="12" t="s">
        <v>104</v>
      </c>
      <c r="C20" s="12" t="s">
        <v>106</v>
      </c>
      <c r="D20" s="12" t="s">
        <v>107</v>
      </c>
      <c r="E20" s="12" t="s">
        <v>108</v>
      </c>
      <c r="F20" s="12" t="s">
        <v>390</v>
      </c>
      <c r="G20" s="11"/>
      <c r="H20" s="26">
        <f>VLOOKUP(B20,[3]Sheet1!A:B,2,FALSE)</f>
        <v>52506</v>
      </c>
      <c r="I20" s="26">
        <f>VLOOKUP(B20,[3]Sheet1!A:C,3,FALSE)</f>
        <v>37928</v>
      </c>
      <c r="J20" s="29">
        <f t="shared" si="0"/>
        <v>0</v>
      </c>
      <c r="K20" s="29">
        <f t="shared" si="1"/>
        <v>0</v>
      </c>
    </row>
    <row r="21" spans="1:11">
      <c r="A21" s="12" t="s">
        <v>391</v>
      </c>
      <c r="B21" s="12" t="s">
        <v>99</v>
      </c>
      <c r="C21" s="12" t="s">
        <v>101</v>
      </c>
      <c r="D21" s="12" t="s">
        <v>102</v>
      </c>
      <c r="E21" s="12" t="s">
        <v>103</v>
      </c>
      <c r="F21" s="12" t="s">
        <v>392</v>
      </c>
      <c r="G21" s="11"/>
      <c r="H21" s="26">
        <f>VLOOKUP(B21,[3]Sheet1!A:B,2,FALSE)</f>
        <v>10718</v>
      </c>
      <c r="I21" s="26">
        <f>VLOOKUP(B21,[3]Sheet1!A:C,3,FALSE)</f>
        <v>9350</v>
      </c>
      <c r="J21" s="29">
        <f t="shared" si="0"/>
        <v>0</v>
      </c>
      <c r="K21" s="29">
        <f t="shared" si="1"/>
        <v>0</v>
      </c>
    </row>
    <row r="22" spans="1:11">
      <c r="A22" s="12" t="s">
        <v>393</v>
      </c>
      <c r="B22" s="12" t="s">
        <v>129</v>
      </c>
      <c r="C22" s="12" t="s">
        <v>131</v>
      </c>
      <c r="D22" s="12" t="s">
        <v>132</v>
      </c>
      <c r="E22" s="12" t="s">
        <v>133</v>
      </c>
      <c r="F22" s="12" t="s">
        <v>394</v>
      </c>
      <c r="G22" s="11"/>
      <c r="H22" s="26">
        <f>VLOOKUP(B22,[3]Sheet1!A:B,2,FALSE)</f>
        <v>19304</v>
      </c>
      <c r="I22" s="26">
        <f>VLOOKUP(B22,[3]Sheet1!A:C,3,FALSE)</f>
        <v>3573</v>
      </c>
      <c r="J22" s="29">
        <f t="shared" si="0"/>
        <v>0</v>
      </c>
      <c r="K22" s="29">
        <f t="shared" si="1"/>
        <v>0</v>
      </c>
    </row>
    <row r="23" spans="1:11">
      <c r="A23" s="12" t="s">
        <v>395</v>
      </c>
      <c r="B23" s="12" t="s">
        <v>124</v>
      </c>
      <c r="C23" s="12" t="s">
        <v>126</v>
      </c>
      <c r="D23" s="12" t="s">
        <v>127</v>
      </c>
      <c r="E23" s="12" t="s">
        <v>128</v>
      </c>
      <c r="F23" s="12" t="s">
        <v>396</v>
      </c>
      <c r="G23" s="11"/>
      <c r="H23" s="26">
        <f>VLOOKUP(B23,[3]Sheet1!A:B,2,FALSE)</f>
        <v>10335</v>
      </c>
      <c r="I23" s="26">
        <f>VLOOKUP(B23,[3]Sheet1!A:C,3,FALSE)</f>
        <v>4598</v>
      </c>
      <c r="J23" s="29">
        <f t="shared" si="0"/>
        <v>0</v>
      </c>
      <c r="K23" s="29">
        <f t="shared" si="1"/>
        <v>0</v>
      </c>
    </row>
    <row r="24" spans="1:11">
      <c r="A24" s="12" t="s">
        <v>397</v>
      </c>
      <c r="B24" s="12" t="s">
        <v>160</v>
      </c>
      <c r="C24" s="12" t="s">
        <v>162</v>
      </c>
      <c r="D24" s="12" t="s">
        <v>163</v>
      </c>
      <c r="E24" s="12" t="s">
        <v>164</v>
      </c>
      <c r="F24" s="12" t="s">
        <v>398</v>
      </c>
      <c r="G24" s="11"/>
      <c r="H24" s="26">
        <f>VLOOKUP(B24,[3]Sheet1!A:B,2,FALSE)</f>
        <v>96497</v>
      </c>
      <c r="I24" s="26">
        <f>VLOOKUP(B24,[3]Sheet1!A:C,3,FALSE)</f>
        <v>78990</v>
      </c>
      <c r="J24" s="29">
        <f t="shared" si="0"/>
        <v>0</v>
      </c>
      <c r="K24" s="29">
        <f t="shared" si="1"/>
        <v>0</v>
      </c>
    </row>
    <row r="25" spans="1:11">
      <c r="A25" s="12" t="s">
        <v>399</v>
      </c>
      <c r="B25" s="12" t="s">
        <v>155</v>
      </c>
      <c r="C25" s="12" t="s">
        <v>157</v>
      </c>
      <c r="D25" s="12" t="s">
        <v>158</v>
      </c>
      <c r="E25" s="12" t="s">
        <v>159</v>
      </c>
      <c r="F25" s="12" t="s">
        <v>400</v>
      </c>
      <c r="G25" s="11"/>
      <c r="H25" s="26">
        <f>VLOOKUP(B25,[3]Sheet1!A:B,2,FALSE)</f>
        <v>5724</v>
      </c>
      <c r="I25" s="26">
        <f>VLOOKUP(B25,[3]Sheet1!A:C,3,FALSE)</f>
        <v>1834</v>
      </c>
      <c r="J25" s="29">
        <f t="shared" si="0"/>
        <v>0</v>
      </c>
      <c r="K25" s="29">
        <f t="shared" si="1"/>
        <v>0</v>
      </c>
    </row>
    <row r="26" spans="1:11">
      <c r="A26" s="12" t="s">
        <v>53</v>
      </c>
      <c r="B26" s="12" t="s">
        <v>134</v>
      </c>
      <c r="C26" s="12" t="s">
        <v>136</v>
      </c>
      <c r="D26" s="12" t="s">
        <v>137</v>
      </c>
      <c r="E26" s="12" t="s">
        <v>138</v>
      </c>
      <c r="F26" s="12" t="s">
        <v>401</v>
      </c>
      <c r="G26" s="11"/>
      <c r="H26" s="26">
        <f>VLOOKUP(B26,[3]Sheet1!A:B,2,FALSE)</f>
        <v>11180</v>
      </c>
      <c r="I26" s="26">
        <f>VLOOKUP(B26,[3]Sheet1!A:C,3,FALSE)</f>
        <v>0</v>
      </c>
      <c r="J26" s="29">
        <f t="shared" si="0"/>
        <v>0</v>
      </c>
      <c r="K26" s="29">
        <f t="shared" si="1"/>
        <v>0</v>
      </c>
    </row>
    <row r="27" spans="1:11">
      <c r="A27" s="12" t="s">
        <v>402</v>
      </c>
      <c r="B27" s="12" t="s">
        <v>119</v>
      </c>
      <c r="C27" s="12" t="s">
        <v>121</v>
      </c>
      <c r="D27" s="12" t="s">
        <v>122</v>
      </c>
      <c r="E27" s="12" t="s">
        <v>123</v>
      </c>
      <c r="F27" s="12" t="s">
        <v>403</v>
      </c>
      <c r="G27" s="11"/>
      <c r="H27" s="26">
        <f>VLOOKUP(B27,[3]Sheet1!A:B,2,FALSE)</f>
        <v>38692</v>
      </c>
      <c r="I27" s="26">
        <f>VLOOKUP(B27,[3]Sheet1!A:C,3,FALSE)</f>
        <v>27750</v>
      </c>
      <c r="J27" s="29">
        <f t="shared" si="0"/>
        <v>0</v>
      </c>
      <c r="K27" s="29">
        <f t="shared" si="1"/>
        <v>0</v>
      </c>
    </row>
    <row r="28" spans="1:11">
      <c r="A28" s="12" t="s">
        <v>404</v>
      </c>
      <c r="B28" s="12" t="s">
        <v>165</v>
      </c>
      <c r="C28" s="12" t="s">
        <v>167</v>
      </c>
      <c r="D28" s="12" t="s">
        <v>168</v>
      </c>
      <c r="E28" s="12" t="s">
        <v>169</v>
      </c>
      <c r="F28" s="12" t="s">
        <v>405</v>
      </c>
      <c r="G28" s="11"/>
      <c r="H28" s="26">
        <f>VLOOKUP(B28,[3]Sheet1!A:B,2,FALSE)</f>
        <v>28415</v>
      </c>
      <c r="I28" s="26">
        <f>VLOOKUP(B28,[3]Sheet1!A:C,3,FALSE)</f>
        <v>8858</v>
      </c>
      <c r="J28" s="29">
        <f t="shared" si="0"/>
        <v>0</v>
      </c>
      <c r="K28" s="29">
        <f t="shared" si="1"/>
        <v>0</v>
      </c>
    </row>
    <row r="29" spans="1:11">
      <c r="A29" s="12" t="s">
        <v>88</v>
      </c>
      <c r="B29" s="12" t="s">
        <v>176</v>
      </c>
      <c r="C29" s="12" t="s">
        <v>178</v>
      </c>
      <c r="D29" s="12" t="s">
        <v>179</v>
      </c>
      <c r="E29" s="12" t="s">
        <v>180</v>
      </c>
      <c r="F29" s="12" t="s">
        <v>406</v>
      </c>
      <c r="G29" s="11"/>
      <c r="H29" s="26">
        <f>VLOOKUP(B29,[3]Sheet1!A:B,2,FALSE)</f>
        <v>23046</v>
      </c>
      <c r="I29" s="26">
        <f>VLOOKUP(B29,[3]Sheet1!A:C,3,FALSE)</f>
        <v>15776</v>
      </c>
      <c r="J29" s="29">
        <f t="shared" si="0"/>
        <v>0</v>
      </c>
      <c r="K29" s="29">
        <f t="shared" si="1"/>
        <v>0</v>
      </c>
    </row>
    <row r="30" spans="1:11">
      <c r="A30" s="12" t="s">
        <v>215</v>
      </c>
      <c r="B30" s="12" t="s">
        <v>150</v>
      </c>
      <c r="C30" s="12" t="s">
        <v>152</v>
      </c>
      <c r="D30" s="12" t="s">
        <v>153</v>
      </c>
      <c r="E30" s="12" t="s">
        <v>154</v>
      </c>
      <c r="F30" s="12" t="s">
        <v>407</v>
      </c>
      <c r="G30" s="11"/>
      <c r="H30" s="26">
        <f>VLOOKUP(B30,[3]Sheet1!A:B,2,FALSE)</f>
        <v>30982</v>
      </c>
      <c r="I30" s="26">
        <f>VLOOKUP(B30,[3]Sheet1!A:C,3,FALSE)</f>
        <v>359</v>
      </c>
      <c r="J30" s="29">
        <f t="shared" si="0"/>
        <v>0</v>
      </c>
      <c r="K30" s="29">
        <f t="shared" si="1"/>
        <v>0</v>
      </c>
    </row>
    <row r="31" spans="1:11">
      <c r="A31" s="12" t="s">
        <v>408</v>
      </c>
      <c r="B31" s="12" t="s">
        <v>114</v>
      </c>
      <c r="C31" s="12" t="s">
        <v>116</v>
      </c>
      <c r="D31" s="12" t="s">
        <v>117</v>
      </c>
      <c r="E31" s="12" t="s">
        <v>118</v>
      </c>
      <c r="F31" s="12" t="s">
        <v>409</v>
      </c>
      <c r="G31" s="11"/>
      <c r="H31" s="26">
        <f>VLOOKUP(B31,[3]Sheet1!A:B,2,FALSE)</f>
        <v>704116</v>
      </c>
      <c r="I31" s="26">
        <f>VLOOKUP(B31,[3]Sheet1!A:C,3,FALSE)</f>
        <v>433103</v>
      </c>
      <c r="J31" s="29">
        <f t="shared" si="0"/>
        <v>0</v>
      </c>
      <c r="K31" s="29">
        <f t="shared" si="1"/>
        <v>0</v>
      </c>
    </row>
    <row r="32" spans="1:11">
      <c r="A32" s="12" t="s">
        <v>410</v>
      </c>
      <c r="B32" s="12" t="s">
        <v>196</v>
      </c>
      <c r="C32" s="12" t="s">
        <v>198</v>
      </c>
      <c r="D32" s="12" t="s">
        <v>199</v>
      </c>
      <c r="E32" s="12" t="s">
        <v>200</v>
      </c>
      <c r="F32" s="12" t="s">
        <v>411</v>
      </c>
      <c r="G32" s="11"/>
      <c r="H32" s="26">
        <f>VLOOKUP(B32,[3]Sheet1!A:B,2,FALSE)</f>
        <v>2156</v>
      </c>
      <c r="I32" s="26">
        <f>VLOOKUP(B32,[3]Sheet1!A:C,3,FALSE)</f>
        <v>659</v>
      </c>
      <c r="J32" s="29">
        <f t="shared" si="0"/>
        <v>0</v>
      </c>
      <c r="K32" s="29">
        <f t="shared" si="1"/>
        <v>0</v>
      </c>
    </row>
    <row r="33" spans="1:11">
      <c r="A33" s="12" t="s">
        <v>412</v>
      </c>
      <c r="B33" s="12" t="s">
        <v>191</v>
      </c>
      <c r="C33" s="12" t="s">
        <v>193</v>
      </c>
      <c r="D33" s="12" t="s">
        <v>194</v>
      </c>
      <c r="E33" s="12" t="s">
        <v>195</v>
      </c>
      <c r="F33" s="12" t="s">
        <v>353</v>
      </c>
      <c r="G33" s="11"/>
      <c r="H33" s="26">
        <f>VLOOKUP(B33,[3]Sheet1!A:B,2,FALSE)</f>
        <v>2793</v>
      </c>
      <c r="I33" s="26">
        <f>VLOOKUP(B33,[3]Sheet1!A:C,3,FALSE)</f>
        <v>2094</v>
      </c>
      <c r="J33" s="29">
        <f t="shared" si="0"/>
        <v>0</v>
      </c>
      <c r="K33" s="29">
        <f t="shared" si="1"/>
        <v>0</v>
      </c>
    </row>
    <row r="34" spans="1:11">
      <c r="A34" s="12" t="s">
        <v>413</v>
      </c>
      <c r="B34" s="12" t="s">
        <v>211</v>
      </c>
      <c r="C34" s="12" t="s">
        <v>213</v>
      </c>
      <c r="D34" s="12" t="s">
        <v>214</v>
      </c>
      <c r="E34" s="12" t="s">
        <v>215</v>
      </c>
      <c r="F34" s="12" t="s">
        <v>414</v>
      </c>
      <c r="G34" s="11"/>
      <c r="H34" s="26">
        <f>VLOOKUP(B34,[3]Sheet1!A:B,2,FALSE)</f>
        <v>63466</v>
      </c>
      <c r="I34" s="26">
        <f>VLOOKUP(B34,[3]Sheet1!A:C,3,FALSE)</f>
        <v>49211</v>
      </c>
      <c r="J34" s="29">
        <f t="shared" si="0"/>
        <v>0</v>
      </c>
      <c r="K34" s="29">
        <f t="shared" si="1"/>
        <v>0</v>
      </c>
    </row>
    <row r="35" spans="1:11">
      <c r="A35" s="12" t="s">
        <v>415</v>
      </c>
      <c r="B35" s="12" t="s">
        <v>216</v>
      </c>
      <c r="C35" s="12" t="s">
        <v>218</v>
      </c>
      <c r="D35" s="12" t="s">
        <v>219</v>
      </c>
      <c r="E35" s="12" t="s">
        <v>220</v>
      </c>
      <c r="F35" s="12" t="s">
        <v>416</v>
      </c>
      <c r="G35" s="11"/>
      <c r="H35" s="26">
        <f>VLOOKUP(B35,[3]Sheet1!A:B,2,FALSE)</f>
        <v>8611</v>
      </c>
      <c r="I35" s="26">
        <f>VLOOKUP(B35,[3]Sheet1!A:C,3,FALSE)</f>
        <v>4468</v>
      </c>
      <c r="J35" s="29">
        <f t="shared" si="0"/>
        <v>0</v>
      </c>
      <c r="K35" s="29">
        <f t="shared" si="1"/>
        <v>0</v>
      </c>
    </row>
    <row r="36" spans="1:11">
      <c r="A36" s="12" t="s">
        <v>417</v>
      </c>
      <c r="B36" s="12" t="s">
        <v>206</v>
      </c>
      <c r="C36" s="12" t="s">
        <v>208</v>
      </c>
      <c r="D36" s="12" t="s">
        <v>209</v>
      </c>
      <c r="E36" s="12" t="s">
        <v>210</v>
      </c>
      <c r="F36" s="12" t="s">
        <v>357</v>
      </c>
      <c r="G36" s="11"/>
      <c r="H36" s="26">
        <f>VLOOKUP(B36,[3]Sheet1!A:B,2,FALSE)</f>
        <v>31756</v>
      </c>
      <c r="I36" s="26">
        <f>VLOOKUP(B36,[3]Sheet1!A:C,3,FALSE)</f>
        <v>28690</v>
      </c>
      <c r="J36" s="29">
        <f t="shared" si="0"/>
        <v>0</v>
      </c>
      <c r="K36" s="29">
        <f t="shared" si="1"/>
        <v>0</v>
      </c>
    </row>
    <row r="37" spans="1:11">
      <c r="A37" s="15" t="s">
        <v>418</v>
      </c>
      <c r="B37" s="15" t="s">
        <v>221</v>
      </c>
      <c r="C37" s="15" t="s">
        <v>223</v>
      </c>
      <c r="D37" s="15">
        <v>4019</v>
      </c>
      <c r="E37" s="15">
        <v>276</v>
      </c>
      <c r="F37" s="15" t="s">
        <v>419</v>
      </c>
      <c r="G37" s="27"/>
      <c r="H37" s="28">
        <f>VLOOKUP(B37,[3]Sheet1!A:B,2,FALSE)</f>
        <v>15108</v>
      </c>
      <c r="I37" s="28">
        <f>VLOOKUP(B37,[3]Sheet1!A:C,3,FALSE)</f>
        <v>4019</v>
      </c>
      <c r="J37" s="30">
        <f t="shared" si="0"/>
        <v>12</v>
      </c>
      <c r="K37" s="30">
        <f t="shared" si="1"/>
        <v>0</v>
      </c>
    </row>
    <row r="38" spans="1:11">
      <c r="A38" s="12" t="s">
        <v>420</v>
      </c>
      <c r="B38" s="12" t="s">
        <v>231</v>
      </c>
      <c r="C38" s="12" t="s">
        <v>233</v>
      </c>
      <c r="D38" s="12" t="s">
        <v>234</v>
      </c>
      <c r="E38" s="12" t="s">
        <v>235</v>
      </c>
      <c r="F38" s="12" t="s">
        <v>421</v>
      </c>
      <c r="G38" s="11"/>
      <c r="H38" s="26">
        <f>VLOOKUP(B38,[3]Sheet1!A:B,2,FALSE)</f>
        <v>2725</v>
      </c>
      <c r="I38" s="26">
        <f>VLOOKUP(B38,[3]Sheet1!A:C,3,FALSE)</f>
        <v>1593</v>
      </c>
      <c r="J38" s="29">
        <f t="shared" si="0"/>
        <v>0</v>
      </c>
      <c r="K38" s="29">
        <f t="shared" si="1"/>
        <v>0</v>
      </c>
    </row>
    <row r="39" spans="1:11">
      <c r="A39" s="12" t="s">
        <v>422</v>
      </c>
      <c r="B39" s="12" t="s">
        <v>186</v>
      </c>
      <c r="C39" s="12" t="s">
        <v>188</v>
      </c>
      <c r="D39" s="12" t="s">
        <v>189</v>
      </c>
      <c r="E39" s="12" t="s">
        <v>190</v>
      </c>
      <c r="F39" s="12" t="s">
        <v>423</v>
      </c>
      <c r="G39" s="11"/>
      <c r="H39" s="26">
        <f>VLOOKUP(B39,[3]Sheet1!A:B,2,FALSE)</f>
        <v>14826</v>
      </c>
      <c r="I39" s="26">
        <f>VLOOKUP(B39,[3]Sheet1!A:C,3,FALSE)</f>
        <v>3372</v>
      </c>
      <c r="J39" s="29">
        <f t="shared" si="0"/>
        <v>0</v>
      </c>
      <c r="K39" s="29">
        <f t="shared" si="1"/>
        <v>0</v>
      </c>
    </row>
    <row r="40" spans="1:11">
      <c r="A40" s="12" t="s">
        <v>205</v>
      </c>
      <c r="B40" s="12" t="s">
        <v>201</v>
      </c>
      <c r="C40" s="12" t="s">
        <v>203</v>
      </c>
      <c r="D40" s="12" t="s">
        <v>204</v>
      </c>
      <c r="E40" s="12" t="s">
        <v>205</v>
      </c>
      <c r="F40" s="12" t="s">
        <v>424</v>
      </c>
      <c r="G40" s="11"/>
      <c r="H40" s="26">
        <f>VLOOKUP(B40,[3]Sheet1!A:B,2,FALSE)</f>
        <v>99936</v>
      </c>
      <c r="I40" s="26">
        <f>VLOOKUP(B40,[3]Sheet1!A:C,3,FALSE)</f>
        <v>72008</v>
      </c>
      <c r="J40" s="29">
        <f t="shared" si="0"/>
        <v>0</v>
      </c>
      <c r="K40" s="29">
        <f t="shared" si="1"/>
        <v>0</v>
      </c>
    </row>
    <row r="41" spans="1:11">
      <c r="A41" s="15" t="s">
        <v>425</v>
      </c>
      <c r="B41" s="15" t="s">
        <v>181</v>
      </c>
      <c r="C41" s="15">
        <v>7963</v>
      </c>
      <c r="D41" s="15" t="s">
        <v>184</v>
      </c>
      <c r="E41" s="15" t="s">
        <v>185</v>
      </c>
      <c r="F41" s="15" t="s">
        <v>426</v>
      </c>
      <c r="G41" s="27"/>
      <c r="H41" s="28">
        <f>VLOOKUP(B41,[3]Sheet1!A:B,2,FALSE)</f>
        <v>7963</v>
      </c>
      <c r="I41" s="28">
        <f>VLOOKUP(B41,[3]Sheet1!A:C,3,FALSE)</f>
        <v>6605</v>
      </c>
      <c r="J41" s="30">
        <f t="shared" si="0"/>
        <v>0</v>
      </c>
      <c r="K41" s="30">
        <f t="shared" si="1"/>
        <v>0</v>
      </c>
    </row>
    <row r="42" spans="1:11">
      <c r="A42" s="12" t="s">
        <v>427</v>
      </c>
      <c r="B42" s="12" t="s">
        <v>266</v>
      </c>
      <c r="C42" s="12" t="s">
        <v>268</v>
      </c>
      <c r="D42" s="12" t="s">
        <v>269</v>
      </c>
      <c r="E42" s="12" t="s">
        <v>270</v>
      </c>
      <c r="F42" s="12" t="s">
        <v>428</v>
      </c>
      <c r="G42" s="11"/>
      <c r="H42" s="26">
        <f>VLOOKUP(B42,[3]Sheet1!A:B,2,FALSE)</f>
        <v>15651</v>
      </c>
      <c r="I42" s="26">
        <f>VLOOKUP(B42,[3]Sheet1!A:C,3,FALSE)</f>
        <v>12393</v>
      </c>
      <c r="J42" s="29">
        <f t="shared" si="0"/>
        <v>0</v>
      </c>
      <c r="K42" s="29">
        <f t="shared" si="1"/>
        <v>0</v>
      </c>
    </row>
    <row r="43" spans="1:11">
      <c r="A43" s="12" t="s">
        <v>429</v>
      </c>
      <c r="B43" s="12" t="s">
        <v>261</v>
      </c>
      <c r="C43" s="12" t="s">
        <v>263</v>
      </c>
      <c r="D43" s="12" t="s">
        <v>264</v>
      </c>
      <c r="E43" s="12" t="s">
        <v>265</v>
      </c>
      <c r="F43" s="12" t="s">
        <v>430</v>
      </c>
      <c r="G43" s="11"/>
      <c r="H43" s="26">
        <f>VLOOKUP(B43,[3]Sheet1!A:B,2,FALSE)</f>
        <v>54044</v>
      </c>
      <c r="I43" s="26">
        <f>VLOOKUP(B43,[3]Sheet1!A:C,3,FALSE)</f>
        <v>25832</v>
      </c>
      <c r="J43" s="29">
        <f t="shared" si="0"/>
        <v>0</v>
      </c>
      <c r="K43" s="29">
        <f t="shared" si="1"/>
        <v>0</v>
      </c>
    </row>
    <row r="44" spans="1:11">
      <c r="A44" s="12" t="s">
        <v>431</v>
      </c>
      <c r="B44" s="12" t="s">
        <v>277</v>
      </c>
      <c r="C44" s="12" t="s">
        <v>279</v>
      </c>
      <c r="D44" s="12" t="s">
        <v>280</v>
      </c>
      <c r="E44" s="12" t="s">
        <v>281</v>
      </c>
      <c r="F44" s="12" t="s">
        <v>432</v>
      </c>
      <c r="G44" s="11"/>
      <c r="H44" s="26">
        <f>VLOOKUP(B44,[3]Sheet1!A:B,2,FALSE)</f>
        <v>72046</v>
      </c>
      <c r="I44" s="26">
        <f>VLOOKUP(B44,[3]Sheet1!A:C,3,FALSE)</f>
        <v>7415</v>
      </c>
      <c r="J44" s="29">
        <f t="shared" si="0"/>
        <v>0</v>
      </c>
      <c r="K44" s="29">
        <f t="shared" si="1"/>
        <v>0</v>
      </c>
    </row>
    <row r="45" spans="1:11">
      <c r="A45" s="12" t="s">
        <v>433</v>
      </c>
      <c r="B45" s="12" t="s">
        <v>292</v>
      </c>
      <c r="C45" s="12" t="s">
        <v>294</v>
      </c>
      <c r="D45" s="12" t="s">
        <v>434</v>
      </c>
      <c r="E45" s="12" t="s">
        <v>435</v>
      </c>
      <c r="F45" s="12" t="s">
        <v>436</v>
      </c>
      <c r="G45" s="11"/>
      <c r="H45" s="26">
        <f>VLOOKUP(B45,[3]Sheet1!A:B,2,FALSE)</f>
        <v>5614</v>
      </c>
      <c r="I45" s="26">
        <f>VLOOKUP(B45,[3]Sheet1!A:C,3,FALSE)</f>
        <v>1001</v>
      </c>
      <c r="J45" s="29">
        <f t="shared" si="0"/>
        <v>0</v>
      </c>
      <c r="K45" s="29">
        <f t="shared" si="1"/>
        <v>0</v>
      </c>
    </row>
    <row r="46" spans="1:11">
      <c r="A46" s="12" t="s">
        <v>437</v>
      </c>
      <c r="B46" s="12" t="s">
        <v>256</v>
      </c>
      <c r="C46" s="12" t="s">
        <v>258</v>
      </c>
      <c r="D46" s="12" t="s">
        <v>259</v>
      </c>
      <c r="E46" s="12" t="s">
        <v>260</v>
      </c>
      <c r="F46" s="12" t="s">
        <v>438</v>
      </c>
      <c r="G46" s="11"/>
      <c r="H46" s="26">
        <f>VLOOKUP(B46,[3]Sheet1!A:B,2,FALSE)</f>
        <v>5806</v>
      </c>
      <c r="I46" s="26">
        <f>VLOOKUP(B46,[3]Sheet1!A:C,3,FALSE)</f>
        <v>144</v>
      </c>
      <c r="J46" s="29">
        <f t="shared" si="0"/>
        <v>0</v>
      </c>
      <c r="K46" s="29">
        <f t="shared" si="1"/>
        <v>0</v>
      </c>
    </row>
    <row r="47" spans="1:11">
      <c r="A47" s="12" t="s">
        <v>439</v>
      </c>
      <c r="B47" s="12" t="s">
        <v>297</v>
      </c>
      <c r="C47" s="12" t="s">
        <v>299</v>
      </c>
      <c r="D47" s="12" t="s">
        <v>300</v>
      </c>
      <c r="E47" s="12" t="s">
        <v>301</v>
      </c>
      <c r="F47" s="12" t="s">
        <v>409</v>
      </c>
      <c r="G47" s="11"/>
      <c r="H47" s="26">
        <f>VLOOKUP(B47,[3]Sheet1!A:B,2,FALSE)</f>
        <v>4050213</v>
      </c>
      <c r="I47" s="26">
        <f>VLOOKUP(B47,[3]Sheet1!A:C,3,FALSE)</f>
        <v>3029969</v>
      </c>
      <c r="J47" s="29">
        <f t="shared" si="0"/>
        <v>0</v>
      </c>
      <c r="K47" s="29">
        <f t="shared" si="1"/>
        <v>0</v>
      </c>
    </row>
    <row r="48" spans="1:11">
      <c r="A48" s="12" t="s">
        <v>440</v>
      </c>
      <c r="B48" s="12" t="s">
        <v>282</v>
      </c>
      <c r="C48" s="12" t="s">
        <v>284</v>
      </c>
      <c r="D48" s="12" t="s">
        <v>285</v>
      </c>
      <c r="E48" s="12" t="s">
        <v>286</v>
      </c>
      <c r="F48" s="12" t="s">
        <v>441</v>
      </c>
      <c r="G48" s="11"/>
      <c r="H48" s="26">
        <f>VLOOKUP(B48,[3]Sheet1!A:B,2,FALSE)</f>
        <v>5786</v>
      </c>
      <c r="I48" s="26">
        <f>VLOOKUP(B48,[3]Sheet1!A:C,3,FALSE)</f>
        <v>4422</v>
      </c>
      <c r="J48" s="29">
        <f t="shared" si="0"/>
        <v>0</v>
      </c>
      <c r="K48" s="29">
        <f t="shared" si="1"/>
        <v>0</v>
      </c>
    </row>
    <row r="49" spans="1:11">
      <c r="A49" s="12" t="s">
        <v>442</v>
      </c>
      <c r="B49" s="12" t="s">
        <v>287</v>
      </c>
      <c r="C49" s="12" t="s">
        <v>289</v>
      </c>
      <c r="D49" s="12" t="s">
        <v>290</v>
      </c>
      <c r="E49" s="12" t="s">
        <v>291</v>
      </c>
      <c r="F49" s="12" t="s">
        <v>443</v>
      </c>
      <c r="G49" s="11"/>
      <c r="H49" s="26">
        <f>VLOOKUP(B49,[3]Sheet1!A:B,2,FALSE)</f>
        <v>5222</v>
      </c>
      <c r="I49" s="26">
        <f>VLOOKUP(B49,[3]Sheet1!A:C,3,FALSE)</f>
        <v>4401</v>
      </c>
      <c r="J49" s="29">
        <f t="shared" si="0"/>
        <v>0</v>
      </c>
      <c r="K49" s="29">
        <f t="shared" si="1"/>
        <v>0</v>
      </c>
    </row>
    <row r="50" spans="1:11">
      <c r="A50" s="12" t="s">
        <v>444</v>
      </c>
      <c r="B50" s="12" t="s">
        <v>251</v>
      </c>
      <c r="C50" s="12" t="s">
        <v>253</v>
      </c>
      <c r="D50" s="12" t="s">
        <v>254</v>
      </c>
      <c r="E50" s="12" t="s">
        <v>255</v>
      </c>
      <c r="F50" s="12" t="s">
        <v>445</v>
      </c>
      <c r="G50" s="11"/>
      <c r="H50" s="26">
        <f>VLOOKUP(B50,[3]Sheet1!A:B,2,FALSE)</f>
        <v>10224</v>
      </c>
      <c r="I50" s="26">
        <f>VLOOKUP(B50,[3]Sheet1!A:C,3,FALSE)</f>
        <v>9094</v>
      </c>
      <c r="J50" s="29">
        <f t="shared" si="0"/>
        <v>0</v>
      </c>
      <c r="K50" s="29">
        <f t="shared" si="1"/>
        <v>0</v>
      </c>
    </row>
    <row r="51" spans="1:11">
      <c r="A51" s="12" t="s">
        <v>446</v>
      </c>
      <c r="B51" s="12" t="s">
        <v>226</v>
      </c>
      <c r="C51" s="12" t="s">
        <v>228</v>
      </c>
      <c r="D51" s="12" t="s">
        <v>229</v>
      </c>
      <c r="E51" s="12" t="s">
        <v>230</v>
      </c>
      <c r="F51" s="12" t="s">
        <v>447</v>
      </c>
      <c r="G51" s="11"/>
      <c r="H51" s="26">
        <f>VLOOKUP(B51,[3]Sheet1!A:B,2,FALSE)</f>
        <v>79268</v>
      </c>
      <c r="I51" s="26">
        <f>VLOOKUP(B51,[3]Sheet1!A:C,3,FALSE)</f>
        <v>26669</v>
      </c>
      <c r="J51" s="29">
        <f t="shared" si="0"/>
        <v>0</v>
      </c>
      <c r="K51" s="29">
        <f t="shared" si="1"/>
        <v>0</v>
      </c>
    </row>
    <row r="52" spans="1:11">
      <c r="A52" s="12" t="s">
        <v>448</v>
      </c>
      <c r="B52" s="12" t="s">
        <v>339</v>
      </c>
      <c r="C52" s="12" t="s">
        <v>341</v>
      </c>
      <c r="D52" s="12" t="s">
        <v>342</v>
      </c>
      <c r="E52" s="12" t="s">
        <v>343</v>
      </c>
      <c r="F52" s="12" t="s">
        <v>449</v>
      </c>
      <c r="G52" s="11"/>
      <c r="H52" s="26">
        <f>VLOOKUP(B52,[3]Sheet1!A:B,2,FALSE)</f>
        <v>8301</v>
      </c>
      <c r="I52" s="26">
        <f>VLOOKUP(B52,[3]Sheet1!A:C,3,FALSE)</f>
        <v>3552</v>
      </c>
      <c r="J52" s="29">
        <f t="shared" si="0"/>
        <v>0</v>
      </c>
      <c r="K52" s="29">
        <f t="shared" si="1"/>
        <v>0</v>
      </c>
    </row>
    <row r="53" spans="1:11">
      <c r="A53" s="12" t="s">
        <v>450</v>
      </c>
      <c r="B53" s="12" t="s">
        <v>317</v>
      </c>
      <c r="C53" s="12" t="s">
        <v>319</v>
      </c>
      <c r="D53" s="12" t="s">
        <v>320</v>
      </c>
      <c r="E53" s="12" t="s">
        <v>321</v>
      </c>
      <c r="F53" s="12" t="s">
        <v>451</v>
      </c>
      <c r="G53" s="11"/>
      <c r="H53" s="26">
        <f>VLOOKUP(B53,[3]Sheet1!A:B,2,FALSE)</f>
        <v>14764</v>
      </c>
      <c r="I53" s="26">
        <f>VLOOKUP(B53,[3]Sheet1!A:C,3,FALSE)</f>
        <v>12441</v>
      </c>
      <c r="J53" s="29">
        <f t="shared" si="0"/>
        <v>0</v>
      </c>
      <c r="K53" s="29">
        <f t="shared" si="1"/>
        <v>0</v>
      </c>
    </row>
    <row r="54" spans="1:11">
      <c r="A54" s="12" t="s">
        <v>452</v>
      </c>
      <c r="B54" s="12" t="s">
        <v>327</v>
      </c>
      <c r="C54" s="12" t="s">
        <v>453</v>
      </c>
      <c r="D54" s="12" t="s">
        <v>329</v>
      </c>
      <c r="E54" s="12" t="s">
        <v>454</v>
      </c>
      <c r="F54" s="12" t="s">
        <v>455</v>
      </c>
      <c r="G54" s="11"/>
      <c r="H54" s="26">
        <f>VLOOKUP(B54,[3]Sheet1!A:B,2,FALSE)</f>
        <v>10576</v>
      </c>
      <c r="I54" s="26">
        <f>VLOOKUP(B54,[3]Sheet1!A:C,3,FALSE)</f>
        <v>3142</v>
      </c>
      <c r="J54" s="29">
        <f t="shared" si="0"/>
        <v>0</v>
      </c>
      <c r="K54" s="29">
        <f t="shared" si="1"/>
        <v>0</v>
      </c>
    </row>
    <row r="55" spans="1:11">
      <c r="A55" s="12" t="s">
        <v>456</v>
      </c>
      <c r="B55" s="12" t="s">
        <v>336</v>
      </c>
      <c r="C55" s="12" t="s">
        <v>338</v>
      </c>
      <c r="D55" s="12" t="s">
        <v>137</v>
      </c>
      <c r="E55" s="12" t="s">
        <v>338</v>
      </c>
      <c r="F55" s="12" t="s">
        <v>409</v>
      </c>
      <c r="G55" s="11"/>
      <c r="H55" s="26">
        <f>VLOOKUP(B55,[3]Sheet1!A:B,2,FALSE)</f>
        <v>18147</v>
      </c>
      <c r="I55" s="26">
        <f>VLOOKUP(B55,[3]Sheet1!A:C,3,FALSE)</f>
        <v>0</v>
      </c>
      <c r="J55" s="29">
        <f t="shared" si="0"/>
        <v>0</v>
      </c>
      <c r="K55" s="29">
        <f t="shared" si="1"/>
        <v>0</v>
      </c>
    </row>
    <row r="56" spans="1:11">
      <c r="A56" s="12" t="s">
        <v>457</v>
      </c>
      <c r="B56" s="12" t="s">
        <v>312</v>
      </c>
      <c r="C56" s="12" t="s">
        <v>314</v>
      </c>
      <c r="D56" s="12" t="s">
        <v>315</v>
      </c>
      <c r="E56" s="12" t="s">
        <v>316</v>
      </c>
      <c r="F56" s="12" t="s">
        <v>458</v>
      </c>
      <c r="G56" s="11"/>
      <c r="H56" s="26">
        <f>VLOOKUP(B56,[3]Sheet1!A:B,2,FALSE)</f>
        <v>78070</v>
      </c>
      <c r="I56" s="26">
        <f>VLOOKUP(B56,[3]Sheet1!A:C,3,FALSE)</f>
        <v>63445</v>
      </c>
      <c r="J56" s="29">
        <f t="shared" si="0"/>
        <v>0</v>
      </c>
      <c r="K56" s="29">
        <f t="shared" si="1"/>
        <v>0</v>
      </c>
    </row>
    <row r="57" spans="1:11">
      <c r="A57" s="12" t="s">
        <v>459</v>
      </c>
      <c r="B57" s="12" t="s">
        <v>344</v>
      </c>
      <c r="C57" s="12" t="s">
        <v>346</v>
      </c>
      <c r="D57" s="12" t="s">
        <v>137</v>
      </c>
      <c r="E57" s="12" t="s">
        <v>142</v>
      </c>
      <c r="F57" s="12" t="s">
        <v>460</v>
      </c>
      <c r="G57" s="11"/>
      <c r="H57" s="26">
        <f>VLOOKUP(B57,[3]Sheet1!A:B,2,FALSE)</f>
        <v>16317</v>
      </c>
      <c r="I57" s="26">
        <f>VLOOKUP(B57,[3]Sheet1!A:C,3,FALSE)</f>
        <v>0</v>
      </c>
      <c r="J57" s="29">
        <f t="shared" si="0"/>
        <v>0</v>
      </c>
      <c r="K57" s="29">
        <f t="shared" si="1"/>
        <v>0</v>
      </c>
    </row>
    <row r="58" spans="1:11">
      <c r="A58" s="12" t="s">
        <v>461</v>
      </c>
      <c r="B58" s="12" t="s">
        <v>322</v>
      </c>
      <c r="C58" s="12" t="s">
        <v>324</v>
      </c>
      <c r="D58" s="12" t="s">
        <v>325</v>
      </c>
      <c r="E58" s="12" t="s">
        <v>326</v>
      </c>
      <c r="F58" s="12" t="s">
        <v>462</v>
      </c>
      <c r="G58" s="11"/>
      <c r="H58" s="26">
        <f>VLOOKUP(B58,[3]Sheet1!A:B,2,FALSE)</f>
        <v>26366</v>
      </c>
      <c r="I58" s="26">
        <f>VLOOKUP(B58,[3]Sheet1!A:C,3,FALSE)</f>
        <v>16236</v>
      </c>
      <c r="J58" s="29">
        <f t="shared" si="0"/>
        <v>0</v>
      </c>
      <c r="K58" s="29">
        <f t="shared" si="1"/>
        <v>0</v>
      </c>
    </row>
    <row r="59" spans="1:11">
      <c r="A59" s="12" t="s">
        <v>463</v>
      </c>
      <c r="B59" s="12" t="s">
        <v>331</v>
      </c>
      <c r="C59" s="12" t="s">
        <v>333</v>
      </c>
      <c r="D59" s="12" t="s">
        <v>334</v>
      </c>
      <c r="E59" s="12" t="s">
        <v>335</v>
      </c>
      <c r="F59" s="12" t="s">
        <v>464</v>
      </c>
      <c r="G59" s="11"/>
      <c r="H59" s="26">
        <f>VLOOKUP(B59,[3]Sheet1!A:B,2,FALSE)</f>
        <v>25929</v>
      </c>
      <c r="I59" s="26">
        <f>VLOOKUP(B59,[3]Sheet1!A:C,3,FALSE)</f>
        <v>1445</v>
      </c>
      <c r="J59" s="29">
        <f t="shared" si="0"/>
        <v>0</v>
      </c>
      <c r="K59" s="29">
        <f t="shared" si="1"/>
        <v>0</v>
      </c>
    </row>
    <row r="60" spans="1:11">
      <c r="A60" s="12" t="s">
        <v>465</v>
      </c>
      <c r="B60" s="12" t="s">
        <v>307</v>
      </c>
      <c r="C60" s="12" t="s">
        <v>309</v>
      </c>
      <c r="D60" s="12" t="s">
        <v>466</v>
      </c>
      <c r="E60" s="12" t="s">
        <v>467</v>
      </c>
      <c r="F60" s="12" t="s">
        <v>468</v>
      </c>
      <c r="G60" s="11"/>
      <c r="H60" s="26">
        <f>VLOOKUP(B60,[3]Sheet1!A:B,2,FALSE)</f>
        <v>18138</v>
      </c>
      <c r="I60" s="26">
        <f>VLOOKUP(B60,[3]Sheet1!A:C,3,FALSE)</f>
        <v>11525</v>
      </c>
      <c r="J60" s="29">
        <f t="shared" si="0"/>
        <v>0</v>
      </c>
      <c r="K60" s="29">
        <f t="shared" si="1"/>
        <v>0</v>
      </c>
    </row>
    <row r="61" spans="1:11">
      <c r="A61" s="12" t="s">
        <v>469</v>
      </c>
      <c r="B61" s="12" t="s">
        <v>302</v>
      </c>
      <c r="C61" s="12" t="s">
        <v>304</v>
      </c>
      <c r="D61" s="12" t="s">
        <v>305</v>
      </c>
      <c r="E61" s="12" t="s">
        <v>306</v>
      </c>
      <c r="F61" s="12" t="s">
        <v>470</v>
      </c>
      <c r="G61" s="11"/>
      <c r="H61" s="26">
        <f>VLOOKUP(B61,[3]Sheet1!A:B,2,FALSE)</f>
        <v>19349</v>
      </c>
      <c r="I61" s="26">
        <f>VLOOKUP(B61,[3]Sheet1!A:C,3,FALSE)</f>
        <v>3796</v>
      </c>
      <c r="J61" s="29">
        <f t="shared" si="0"/>
        <v>0</v>
      </c>
      <c r="K61" s="29">
        <f t="shared" si="1"/>
        <v>0</v>
      </c>
    </row>
    <row r="62" spans="1:11">
      <c r="A62" s="63" t="s">
        <v>471</v>
      </c>
      <c r="B62" s="15" t="s">
        <v>271</v>
      </c>
      <c r="C62" s="15" t="s">
        <v>273</v>
      </c>
      <c r="D62" s="15" t="s">
        <v>295</v>
      </c>
      <c r="E62" s="15" t="s">
        <v>472</v>
      </c>
      <c r="F62" s="15" t="s">
        <v>473</v>
      </c>
      <c r="G62" s="27"/>
      <c r="H62" s="28">
        <f>VLOOKUP(B62,[3]Sheet1!A:B,2,FALSE)</f>
        <v>129924</v>
      </c>
      <c r="I62" s="28">
        <f>VLOOKUP(B62,[3]Sheet1!A:C,3,FALSE)</f>
        <v>0</v>
      </c>
      <c r="J62" s="30">
        <f t="shared" si="0"/>
        <v>0</v>
      </c>
      <c r="K62" s="30">
        <f t="shared" si="1"/>
        <v>3333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2"/>
  <sheetViews>
    <sheetView topLeftCell="A35" workbookViewId="0">
      <selection activeCell="P62" sqref="P62"/>
    </sheetView>
  </sheetViews>
  <sheetFormatPr defaultColWidth="8.725" defaultRowHeight="13.5"/>
  <sheetData>
    <row r="1" ht="105.75" spans="1:15">
      <c r="A1" s="10" t="s">
        <v>0</v>
      </c>
      <c r="B1" s="10" t="s">
        <v>1</v>
      </c>
      <c r="C1" s="10" t="s">
        <v>347</v>
      </c>
      <c r="D1" s="10" t="s">
        <v>348</v>
      </c>
      <c r="E1" s="10" t="s">
        <v>349</v>
      </c>
      <c r="F1" s="10" t="s">
        <v>350</v>
      </c>
      <c r="G1" s="11"/>
      <c r="H1" s="10" t="s">
        <v>474</v>
      </c>
      <c r="I1" s="10" t="s">
        <v>475</v>
      </c>
      <c r="J1" s="17" t="s">
        <v>476</v>
      </c>
      <c r="K1" s="10" t="s">
        <v>477</v>
      </c>
      <c r="L1" s="18" t="s">
        <v>478</v>
      </c>
      <c r="M1" s="18" t="s">
        <v>479</v>
      </c>
      <c r="N1" s="18" t="s">
        <v>480</v>
      </c>
      <c r="O1" s="19" t="s">
        <v>481</v>
      </c>
    </row>
    <row r="2" ht="14.25" spans="1:15">
      <c r="A2" s="12" t="s">
        <v>353</v>
      </c>
      <c r="B2" s="12" t="s">
        <v>19</v>
      </c>
      <c r="C2" s="12" t="s">
        <v>21</v>
      </c>
      <c r="D2" s="12" t="s">
        <v>22</v>
      </c>
      <c r="E2" s="12" t="s">
        <v>23</v>
      </c>
      <c r="F2" s="12" t="s">
        <v>354</v>
      </c>
      <c r="G2" s="11"/>
      <c r="H2" s="14">
        <f t="shared" ref="H2:H62" si="0">C2/10</f>
        <v>8337.3</v>
      </c>
      <c r="I2" s="14">
        <f t="shared" ref="I2:I62" si="1">D2/10</f>
        <v>3905.2</v>
      </c>
      <c r="J2" s="20">
        <f t="shared" ref="J2:J62" si="2">H2/I2-1</f>
        <v>1.13492266721295</v>
      </c>
      <c r="K2" s="14">
        <f t="shared" ref="K2:K62" si="3">H2-I2</f>
        <v>4432.1</v>
      </c>
      <c r="L2" s="14">
        <f t="shared" ref="L2:L62" si="4">IF(J2&gt;=15%,K2*1.5%,IF(15%&gt;J2&gt;=8%,K2*1%,IF(8%&gt;J2&gt;0,K2*0.5%,0)))</f>
        <v>66.4815</v>
      </c>
      <c r="M2" s="14">
        <f t="shared" ref="M2:M62" si="5">IF(L2&gt;300,300,L2)</f>
        <v>66.4815</v>
      </c>
      <c r="N2" s="14">
        <f t="shared" ref="N2:N62" si="6">IF(M2&gt;=1,M2,0)</f>
        <v>66.4815</v>
      </c>
      <c r="O2" s="21">
        <f t="shared" ref="O2:O25" si="7">ROUNDDOWN(N2,1)</f>
        <v>66.4</v>
      </c>
    </row>
    <row r="3" spans="1:15">
      <c r="A3" s="12" t="s">
        <v>355</v>
      </c>
      <c r="B3" s="12" t="s">
        <v>24</v>
      </c>
      <c r="C3" s="12" t="s">
        <v>26</v>
      </c>
      <c r="D3" s="12" t="s">
        <v>27</v>
      </c>
      <c r="E3" s="12" t="s">
        <v>28</v>
      </c>
      <c r="F3" s="12" t="s">
        <v>356</v>
      </c>
      <c r="G3" s="11"/>
      <c r="H3" s="14">
        <f t="shared" si="0"/>
        <v>1713.7</v>
      </c>
      <c r="I3" s="14">
        <f t="shared" si="1"/>
        <v>1394.8</v>
      </c>
      <c r="J3" s="20">
        <f t="shared" si="2"/>
        <v>0.228634929739031</v>
      </c>
      <c r="K3" s="14">
        <f t="shared" si="3"/>
        <v>318.9</v>
      </c>
      <c r="L3" s="14">
        <f t="shared" si="4"/>
        <v>4.7835</v>
      </c>
      <c r="M3" s="14">
        <f t="shared" si="5"/>
        <v>4.7835</v>
      </c>
      <c r="N3" s="14">
        <f t="shared" si="6"/>
        <v>4.7835</v>
      </c>
      <c r="O3" s="14">
        <f t="shared" si="7"/>
        <v>4.7</v>
      </c>
    </row>
    <row r="4" spans="1:15">
      <c r="A4" s="12" t="s">
        <v>357</v>
      </c>
      <c r="B4" s="12" t="s">
        <v>39</v>
      </c>
      <c r="C4" s="12" t="s">
        <v>358</v>
      </c>
      <c r="D4" s="12" t="s">
        <v>359</v>
      </c>
      <c r="E4" s="12" t="s">
        <v>360</v>
      </c>
      <c r="F4" s="12" t="s">
        <v>361</v>
      </c>
      <c r="G4" s="11"/>
      <c r="H4" s="14">
        <f t="shared" si="0"/>
        <v>884.9</v>
      </c>
      <c r="I4" s="14">
        <f t="shared" si="1"/>
        <v>427.4</v>
      </c>
      <c r="J4" s="20">
        <f t="shared" si="2"/>
        <v>1.07042583060365</v>
      </c>
      <c r="K4" s="14">
        <f t="shared" si="3"/>
        <v>457.5</v>
      </c>
      <c r="L4" s="14">
        <f t="shared" si="4"/>
        <v>6.8625</v>
      </c>
      <c r="M4" s="14">
        <f t="shared" si="5"/>
        <v>6.8625</v>
      </c>
      <c r="N4" s="14">
        <f t="shared" si="6"/>
        <v>6.8625</v>
      </c>
      <c r="O4" s="21">
        <f t="shared" si="7"/>
        <v>6.8</v>
      </c>
    </row>
    <row r="5" spans="1:15">
      <c r="A5" s="12" t="s">
        <v>362</v>
      </c>
      <c r="B5" s="12" t="s">
        <v>34</v>
      </c>
      <c r="C5" s="12" t="s">
        <v>36</v>
      </c>
      <c r="D5" s="12" t="s">
        <v>37</v>
      </c>
      <c r="E5" s="12" t="s">
        <v>38</v>
      </c>
      <c r="F5" s="12" t="s">
        <v>363</v>
      </c>
      <c r="G5" s="11"/>
      <c r="H5" s="14">
        <f t="shared" si="0"/>
        <v>294.5</v>
      </c>
      <c r="I5" s="14">
        <f t="shared" si="1"/>
        <v>204.1</v>
      </c>
      <c r="J5" s="20">
        <f t="shared" si="2"/>
        <v>0.442920137187653</v>
      </c>
      <c r="K5" s="14">
        <f t="shared" si="3"/>
        <v>90.4</v>
      </c>
      <c r="L5" s="14">
        <f t="shared" si="4"/>
        <v>1.356</v>
      </c>
      <c r="M5" s="14">
        <f t="shared" si="5"/>
        <v>1.356</v>
      </c>
      <c r="N5" s="14">
        <f t="shared" si="6"/>
        <v>1.356</v>
      </c>
      <c r="O5" s="14">
        <f t="shared" si="7"/>
        <v>1.3</v>
      </c>
    </row>
    <row r="6" spans="1:15">
      <c r="A6" s="12" t="s">
        <v>330</v>
      </c>
      <c r="B6" s="12" t="s">
        <v>29</v>
      </c>
      <c r="C6" s="12" t="s">
        <v>31</v>
      </c>
      <c r="D6" s="12" t="s">
        <v>32</v>
      </c>
      <c r="E6" s="12" t="s">
        <v>33</v>
      </c>
      <c r="F6" s="12" t="s">
        <v>364</v>
      </c>
      <c r="G6" s="11"/>
      <c r="H6" s="14">
        <f t="shared" si="0"/>
        <v>715.7</v>
      </c>
      <c r="I6" s="14">
        <f t="shared" si="1"/>
        <v>607.5</v>
      </c>
      <c r="J6" s="20">
        <f t="shared" si="2"/>
        <v>0.178106995884774</v>
      </c>
      <c r="K6" s="14">
        <f t="shared" si="3"/>
        <v>108.2</v>
      </c>
      <c r="L6" s="14">
        <f t="shared" si="4"/>
        <v>1.623</v>
      </c>
      <c r="M6" s="14">
        <f t="shared" si="5"/>
        <v>1.623</v>
      </c>
      <c r="N6" s="14">
        <f t="shared" si="6"/>
        <v>1.623</v>
      </c>
      <c r="O6" s="14">
        <f t="shared" si="7"/>
        <v>1.6</v>
      </c>
    </row>
    <row r="7" spans="1:15">
      <c r="A7" s="12" t="s">
        <v>365</v>
      </c>
      <c r="B7" s="12" t="s">
        <v>45</v>
      </c>
      <c r="C7" s="12" t="s">
        <v>47</v>
      </c>
      <c r="D7" s="12" t="s">
        <v>48</v>
      </c>
      <c r="E7" s="12" t="s">
        <v>49</v>
      </c>
      <c r="F7" s="12" t="s">
        <v>366</v>
      </c>
      <c r="G7" s="11"/>
      <c r="H7" s="14">
        <f t="shared" si="0"/>
        <v>1531.1</v>
      </c>
      <c r="I7" s="14">
        <f t="shared" si="1"/>
        <v>167.4</v>
      </c>
      <c r="J7" s="20">
        <f t="shared" si="2"/>
        <v>8.14635603345281</v>
      </c>
      <c r="K7" s="14">
        <f t="shared" si="3"/>
        <v>1363.7</v>
      </c>
      <c r="L7" s="14">
        <f t="shared" si="4"/>
        <v>20.4555</v>
      </c>
      <c r="M7" s="14">
        <f t="shared" si="5"/>
        <v>20.4555</v>
      </c>
      <c r="N7" s="14">
        <f t="shared" si="6"/>
        <v>20.4555</v>
      </c>
      <c r="O7" s="14">
        <f t="shared" si="7"/>
        <v>20.4</v>
      </c>
    </row>
    <row r="8" spans="1:15">
      <c r="A8" s="12" t="s">
        <v>367</v>
      </c>
      <c r="B8" s="15" t="s">
        <v>50</v>
      </c>
      <c r="C8" s="15">
        <v>17662</v>
      </c>
      <c r="D8" s="15">
        <v>14154</v>
      </c>
      <c r="E8" s="15" t="s">
        <v>53</v>
      </c>
      <c r="F8" s="15">
        <v>5.2</v>
      </c>
      <c r="G8" s="11"/>
      <c r="H8" s="14">
        <f t="shared" si="0"/>
        <v>1766.2</v>
      </c>
      <c r="I8" s="14">
        <f t="shared" si="1"/>
        <v>1415.4</v>
      </c>
      <c r="J8" s="20">
        <f t="shared" si="2"/>
        <v>0.247845132118129</v>
      </c>
      <c r="K8" s="14">
        <f t="shared" si="3"/>
        <v>350.8</v>
      </c>
      <c r="L8" s="14">
        <f t="shared" si="4"/>
        <v>5.262</v>
      </c>
      <c r="M8" s="14">
        <f t="shared" si="5"/>
        <v>5.262</v>
      </c>
      <c r="N8" s="14">
        <f t="shared" si="6"/>
        <v>5.262</v>
      </c>
      <c r="O8" s="14">
        <f t="shared" si="7"/>
        <v>5.2</v>
      </c>
    </row>
    <row r="9" spans="1:15">
      <c r="A9" s="12" t="s">
        <v>368</v>
      </c>
      <c r="B9" s="12" t="s">
        <v>54</v>
      </c>
      <c r="C9" s="12" t="s">
        <v>56</v>
      </c>
      <c r="D9" s="12" t="s">
        <v>57</v>
      </c>
      <c r="E9" s="12" t="s">
        <v>58</v>
      </c>
      <c r="F9" s="12" t="s">
        <v>369</v>
      </c>
      <c r="G9" s="11"/>
      <c r="H9" s="14">
        <f t="shared" si="0"/>
        <v>457.4</v>
      </c>
      <c r="I9" s="14">
        <f t="shared" si="1"/>
        <v>160.9</v>
      </c>
      <c r="J9" s="20">
        <f t="shared" si="2"/>
        <v>1.84275947793661</v>
      </c>
      <c r="K9" s="14">
        <f t="shared" si="3"/>
        <v>296.5</v>
      </c>
      <c r="L9" s="14">
        <f t="shared" si="4"/>
        <v>4.4475</v>
      </c>
      <c r="M9" s="14">
        <f t="shared" si="5"/>
        <v>4.4475</v>
      </c>
      <c r="N9" s="14">
        <f t="shared" si="6"/>
        <v>4.4475</v>
      </c>
      <c r="O9" s="14">
        <f t="shared" si="7"/>
        <v>4.4</v>
      </c>
    </row>
    <row r="10" spans="1:15">
      <c r="A10" s="12" t="s">
        <v>370</v>
      </c>
      <c r="B10" s="12" t="s">
        <v>10</v>
      </c>
      <c r="C10" s="12" t="s">
        <v>371</v>
      </c>
      <c r="D10" s="12" t="s">
        <v>13</v>
      </c>
      <c r="E10" s="12" t="s">
        <v>372</v>
      </c>
      <c r="F10" s="12" t="s">
        <v>373</v>
      </c>
      <c r="G10" s="11"/>
      <c r="H10" s="14">
        <f t="shared" si="0"/>
        <v>262</v>
      </c>
      <c r="I10" s="14">
        <f t="shared" si="1"/>
        <v>171</v>
      </c>
      <c r="J10" s="20">
        <f t="shared" si="2"/>
        <v>0.532163742690059</v>
      </c>
      <c r="K10" s="14">
        <f t="shared" si="3"/>
        <v>91</v>
      </c>
      <c r="L10" s="14">
        <f t="shared" si="4"/>
        <v>1.365</v>
      </c>
      <c r="M10" s="14">
        <f t="shared" si="5"/>
        <v>1.365</v>
      </c>
      <c r="N10" s="14">
        <f t="shared" si="6"/>
        <v>1.365</v>
      </c>
      <c r="O10" s="21">
        <f t="shared" si="7"/>
        <v>1.3</v>
      </c>
    </row>
    <row r="11" spans="1:15">
      <c r="A11" s="12" t="s">
        <v>374</v>
      </c>
      <c r="B11" s="12" t="s">
        <v>59</v>
      </c>
      <c r="C11" s="12" t="s">
        <v>61</v>
      </c>
      <c r="D11" s="12" t="s">
        <v>62</v>
      </c>
      <c r="E11" s="12" t="s">
        <v>63</v>
      </c>
      <c r="F11" s="12" t="s">
        <v>375</v>
      </c>
      <c r="G11" s="11"/>
      <c r="H11" s="14">
        <f t="shared" si="0"/>
        <v>2106.2</v>
      </c>
      <c r="I11" s="14">
        <f t="shared" si="1"/>
        <v>1938.2</v>
      </c>
      <c r="J11" s="20">
        <f t="shared" si="2"/>
        <v>0.0866783613662159</v>
      </c>
      <c r="K11" s="14">
        <f t="shared" si="3"/>
        <v>168</v>
      </c>
      <c r="L11" s="14">
        <f t="shared" si="4"/>
        <v>1.68</v>
      </c>
      <c r="M11" s="14">
        <f t="shared" si="5"/>
        <v>1.68</v>
      </c>
      <c r="N11" s="14">
        <f t="shared" si="6"/>
        <v>1.68</v>
      </c>
      <c r="O11" s="21">
        <f t="shared" si="7"/>
        <v>1.6</v>
      </c>
    </row>
    <row r="12" spans="1:15">
      <c r="A12" s="12" t="s">
        <v>210</v>
      </c>
      <c r="B12" s="12" t="s">
        <v>69</v>
      </c>
      <c r="C12" s="12" t="s">
        <v>71</v>
      </c>
      <c r="D12" s="12" t="s">
        <v>72</v>
      </c>
      <c r="E12" s="12" t="s">
        <v>73</v>
      </c>
      <c r="F12" s="12" t="s">
        <v>376</v>
      </c>
      <c r="G12" s="11"/>
      <c r="H12" s="14">
        <f t="shared" si="0"/>
        <v>439</v>
      </c>
      <c r="I12" s="14">
        <f t="shared" si="1"/>
        <v>270</v>
      </c>
      <c r="J12" s="20">
        <f t="shared" si="2"/>
        <v>0.625925925925926</v>
      </c>
      <c r="K12" s="14">
        <f t="shared" si="3"/>
        <v>169</v>
      </c>
      <c r="L12" s="14">
        <f t="shared" si="4"/>
        <v>2.535</v>
      </c>
      <c r="M12" s="14">
        <f t="shared" si="5"/>
        <v>2.535</v>
      </c>
      <c r="N12" s="14">
        <f t="shared" si="6"/>
        <v>2.535</v>
      </c>
      <c r="O12" s="14">
        <f t="shared" si="7"/>
        <v>2.5</v>
      </c>
    </row>
    <row r="13" spans="1:15">
      <c r="A13" s="12" t="s">
        <v>377</v>
      </c>
      <c r="B13" s="12" t="s">
        <v>84</v>
      </c>
      <c r="C13" s="12" t="s">
        <v>86</v>
      </c>
      <c r="D13" s="12" t="s">
        <v>87</v>
      </c>
      <c r="E13" s="12" t="s">
        <v>88</v>
      </c>
      <c r="F13" s="12" t="s">
        <v>330</v>
      </c>
      <c r="G13" s="11"/>
      <c r="H13" s="14">
        <f t="shared" si="0"/>
        <v>1511.7</v>
      </c>
      <c r="I13" s="14">
        <f t="shared" si="1"/>
        <v>1177.2</v>
      </c>
      <c r="J13" s="20">
        <f t="shared" si="2"/>
        <v>0.284148827726809</v>
      </c>
      <c r="K13" s="14">
        <f t="shared" si="3"/>
        <v>334.5</v>
      </c>
      <c r="L13" s="14">
        <f t="shared" si="4"/>
        <v>5.0175</v>
      </c>
      <c r="M13" s="14">
        <f t="shared" si="5"/>
        <v>5.0175</v>
      </c>
      <c r="N13" s="14">
        <f t="shared" si="6"/>
        <v>5.0175</v>
      </c>
      <c r="O13" s="14">
        <f t="shared" si="7"/>
        <v>5</v>
      </c>
    </row>
    <row r="14" spans="1:15">
      <c r="A14" s="12" t="s">
        <v>378</v>
      </c>
      <c r="B14" s="12" t="s">
        <v>64</v>
      </c>
      <c r="C14" s="12" t="s">
        <v>66</v>
      </c>
      <c r="D14" s="12" t="s">
        <v>67</v>
      </c>
      <c r="E14" s="12" t="s">
        <v>68</v>
      </c>
      <c r="F14" s="12" t="s">
        <v>73</v>
      </c>
      <c r="G14" s="11"/>
      <c r="H14" s="14">
        <f t="shared" si="0"/>
        <v>14064.6</v>
      </c>
      <c r="I14" s="14">
        <f t="shared" si="1"/>
        <v>9891.7</v>
      </c>
      <c r="J14" s="20">
        <f t="shared" si="2"/>
        <v>0.421858730046403</v>
      </c>
      <c r="K14" s="14">
        <f t="shared" si="3"/>
        <v>4172.9</v>
      </c>
      <c r="L14" s="14">
        <f t="shared" si="4"/>
        <v>62.5935</v>
      </c>
      <c r="M14" s="14">
        <f t="shared" si="5"/>
        <v>62.5935</v>
      </c>
      <c r="N14" s="14">
        <f t="shared" si="6"/>
        <v>62.5935</v>
      </c>
      <c r="O14" s="14">
        <f t="shared" si="7"/>
        <v>62.5</v>
      </c>
    </row>
    <row r="15" spans="1:15">
      <c r="A15" s="12" t="s">
        <v>379</v>
      </c>
      <c r="B15" s="12" t="s">
        <v>74</v>
      </c>
      <c r="C15" s="12" t="s">
        <v>76</v>
      </c>
      <c r="D15" s="12" t="s">
        <v>77</v>
      </c>
      <c r="E15" s="12" t="s">
        <v>78</v>
      </c>
      <c r="F15" s="12" t="s">
        <v>380</v>
      </c>
      <c r="G15" s="11"/>
      <c r="H15" s="14">
        <f t="shared" si="0"/>
        <v>325.6</v>
      </c>
      <c r="I15" s="14">
        <f t="shared" si="1"/>
        <v>194.2</v>
      </c>
      <c r="J15" s="20">
        <f t="shared" si="2"/>
        <v>0.676622039134913</v>
      </c>
      <c r="K15" s="14">
        <f t="shared" si="3"/>
        <v>131.4</v>
      </c>
      <c r="L15" s="14">
        <f t="shared" si="4"/>
        <v>1.971</v>
      </c>
      <c r="M15" s="14">
        <f t="shared" si="5"/>
        <v>1.971</v>
      </c>
      <c r="N15" s="14">
        <f t="shared" si="6"/>
        <v>1.971</v>
      </c>
      <c r="O15" s="14">
        <f t="shared" si="7"/>
        <v>1.9</v>
      </c>
    </row>
    <row r="16" spans="1:15">
      <c r="A16" s="12" t="s">
        <v>381</v>
      </c>
      <c r="B16" s="12" t="s">
        <v>79</v>
      </c>
      <c r="C16" s="12" t="s">
        <v>81</v>
      </c>
      <c r="D16" s="12" t="s">
        <v>82</v>
      </c>
      <c r="E16" s="12" t="s">
        <v>83</v>
      </c>
      <c r="F16" s="12" t="s">
        <v>382</v>
      </c>
      <c r="G16" s="11"/>
      <c r="H16" s="14">
        <f t="shared" si="0"/>
        <v>3244</v>
      </c>
      <c r="I16" s="14">
        <f t="shared" si="1"/>
        <v>1783.9</v>
      </c>
      <c r="J16" s="20">
        <f t="shared" si="2"/>
        <v>0.818487583384719</v>
      </c>
      <c r="K16" s="14">
        <f t="shared" si="3"/>
        <v>1460.1</v>
      </c>
      <c r="L16" s="14">
        <f t="shared" si="4"/>
        <v>21.9015</v>
      </c>
      <c r="M16" s="14">
        <f t="shared" si="5"/>
        <v>21.9015</v>
      </c>
      <c r="N16" s="14">
        <f t="shared" si="6"/>
        <v>21.9015</v>
      </c>
      <c r="O16" s="14">
        <f t="shared" si="7"/>
        <v>21.9</v>
      </c>
    </row>
    <row r="17" spans="1:15">
      <c r="A17" s="12" t="s">
        <v>383</v>
      </c>
      <c r="B17" s="12" t="s">
        <v>89</v>
      </c>
      <c r="C17" s="12" t="s">
        <v>91</v>
      </c>
      <c r="D17" s="12" t="s">
        <v>92</v>
      </c>
      <c r="E17" s="12" t="s">
        <v>93</v>
      </c>
      <c r="F17" s="12" t="s">
        <v>384</v>
      </c>
      <c r="G17" s="11"/>
      <c r="H17" s="14">
        <f t="shared" si="0"/>
        <v>1296.3</v>
      </c>
      <c r="I17" s="14">
        <f t="shared" si="1"/>
        <v>732.9</v>
      </c>
      <c r="J17" s="20">
        <f t="shared" si="2"/>
        <v>0.7687269750307</v>
      </c>
      <c r="K17" s="14">
        <f t="shared" si="3"/>
        <v>563.4</v>
      </c>
      <c r="L17" s="14">
        <f t="shared" si="4"/>
        <v>8.451</v>
      </c>
      <c r="M17" s="14">
        <f t="shared" si="5"/>
        <v>8.451</v>
      </c>
      <c r="N17" s="14">
        <f t="shared" si="6"/>
        <v>8.451</v>
      </c>
      <c r="O17" s="14">
        <f t="shared" si="7"/>
        <v>8.4</v>
      </c>
    </row>
    <row r="18" spans="1:15">
      <c r="A18" s="12" t="s">
        <v>385</v>
      </c>
      <c r="B18" s="12" t="s">
        <v>94</v>
      </c>
      <c r="C18" s="12" t="s">
        <v>96</v>
      </c>
      <c r="D18" s="12" t="s">
        <v>97</v>
      </c>
      <c r="E18" s="12" t="s">
        <v>98</v>
      </c>
      <c r="F18" s="12" t="s">
        <v>386</v>
      </c>
      <c r="G18" s="11"/>
      <c r="H18" s="14">
        <f t="shared" si="0"/>
        <v>73808</v>
      </c>
      <c r="I18" s="14">
        <f t="shared" si="1"/>
        <v>72966.2</v>
      </c>
      <c r="J18" s="20">
        <f t="shared" si="2"/>
        <v>0.0115368485682412</v>
      </c>
      <c r="K18" s="14">
        <f t="shared" si="3"/>
        <v>841.800000000003</v>
      </c>
      <c r="L18" s="14">
        <f t="shared" si="4"/>
        <v>8.41800000000003</v>
      </c>
      <c r="M18" s="14">
        <f t="shared" si="5"/>
        <v>8.41800000000003</v>
      </c>
      <c r="N18" s="14">
        <f t="shared" si="6"/>
        <v>8.41800000000003</v>
      </c>
      <c r="O18" s="21">
        <f t="shared" si="7"/>
        <v>8.4</v>
      </c>
    </row>
    <row r="19" spans="1:15">
      <c r="A19" s="12" t="s">
        <v>387</v>
      </c>
      <c r="B19" s="12" t="s">
        <v>109</v>
      </c>
      <c r="C19" s="12" t="s">
        <v>111</v>
      </c>
      <c r="D19" s="12" t="s">
        <v>112</v>
      </c>
      <c r="E19" s="12" t="s">
        <v>113</v>
      </c>
      <c r="F19" s="12" t="s">
        <v>388</v>
      </c>
      <c r="G19" s="11"/>
      <c r="H19" s="14">
        <f t="shared" si="0"/>
        <v>436927</v>
      </c>
      <c r="I19" s="14">
        <f t="shared" si="1"/>
        <v>386263.3</v>
      </c>
      <c r="J19" s="20">
        <f t="shared" si="2"/>
        <v>0.131163638896059</v>
      </c>
      <c r="K19" s="14">
        <f t="shared" si="3"/>
        <v>50663.7</v>
      </c>
      <c r="L19" s="14">
        <f t="shared" si="4"/>
        <v>506.637</v>
      </c>
      <c r="M19" s="14">
        <f t="shared" si="5"/>
        <v>300</v>
      </c>
      <c r="N19" s="14">
        <f t="shared" si="6"/>
        <v>300</v>
      </c>
      <c r="O19" s="14">
        <f t="shared" si="7"/>
        <v>300</v>
      </c>
    </row>
    <row r="20" spans="1:15">
      <c r="A20" s="12" t="s">
        <v>389</v>
      </c>
      <c r="B20" s="12" t="s">
        <v>104</v>
      </c>
      <c r="C20" s="12" t="s">
        <v>106</v>
      </c>
      <c r="D20" s="12" t="s">
        <v>107</v>
      </c>
      <c r="E20" s="12" t="s">
        <v>108</v>
      </c>
      <c r="F20" s="12" t="s">
        <v>390</v>
      </c>
      <c r="G20" s="11"/>
      <c r="H20" s="14">
        <f t="shared" si="0"/>
        <v>5250.6</v>
      </c>
      <c r="I20" s="14">
        <f t="shared" si="1"/>
        <v>3792.8</v>
      </c>
      <c r="J20" s="20">
        <f t="shared" si="2"/>
        <v>0.384359839696267</v>
      </c>
      <c r="K20" s="14">
        <f t="shared" si="3"/>
        <v>1457.8</v>
      </c>
      <c r="L20" s="14">
        <f t="shared" si="4"/>
        <v>21.867</v>
      </c>
      <c r="M20" s="14">
        <f t="shared" si="5"/>
        <v>21.867</v>
      </c>
      <c r="N20" s="14">
        <f t="shared" si="6"/>
        <v>21.867</v>
      </c>
      <c r="O20" s="14">
        <f t="shared" si="7"/>
        <v>21.8</v>
      </c>
    </row>
    <row r="21" spans="1:15">
      <c r="A21" s="12" t="s">
        <v>391</v>
      </c>
      <c r="B21" s="12" t="s">
        <v>99</v>
      </c>
      <c r="C21" s="12" t="s">
        <v>101</v>
      </c>
      <c r="D21" s="12" t="s">
        <v>102</v>
      </c>
      <c r="E21" s="12" t="s">
        <v>103</v>
      </c>
      <c r="F21" s="12" t="s">
        <v>392</v>
      </c>
      <c r="G21" s="11"/>
      <c r="H21" s="14">
        <f t="shared" si="0"/>
        <v>1071.8</v>
      </c>
      <c r="I21" s="14">
        <f t="shared" si="1"/>
        <v>935</v>
      </c>
      <c r="J21" s="20">
        <f t="shared" si="2"/>
        <v>0.146310160427807</v>
      </c>
      <c r="K21" s="14">
        <f t="shared" si="3"/>
        <v>136.8</v>
      </c>
      <c r="L21" s="14">
        <f t="shared" si="4"/>
        <v>1.368</v>
      </c>
      <c r="M21" s="14">
        <f t="shared" si="5"/>
        <v>1.368</v>
      </c>
      <c r="N21" s="14">
        <f t="shared" si="6"/>
        <v>1.368</v>
      </c>
      <c r="O21" s="14">
        <f t="shared" si="7"/>
        <v>1.3</v>
      </c>
    </row>
    <row r="22" spans="1:15">
      <c r="A22" s="12" t="s">
        <v>393</v>
      </c>
      <c r="B22" s="12" t="s">
        <v>129</v>
      </c>
      <c r="C22" s="12" t="s">
        <v>131</v>
      </c>
      <c r="D22" s="12" t="s">
        <v>132</v>
      </c>
      <c r="E22" s="12" t="s">
        <v>133</v>
      </c>
      <c r="F22" s="12" t="s">
        <v>394</v>
      </c>
      <c r="G22" s="11"/>
      <c r="H22" s="14">
        <f t="shared" si="0"/>
        <v>1930.4</v>
      </c>
      <c r="I22" s="14">
        <f t="shared" si="1"/>
        <v>357.3</v>
      </c>
      <c r="J22" s="20">
        <f t="shared" si="2"/>
        <v>4.40274279317101</v>
      </c>
      <c r="K22" s="14">
        <f t="shared" si="3"/>
        <v>1573.1</v>
      </c>
      <c r="L22" s="14">
        <f t="shared" si="4"/>
        <v>23.5965</v>
      </c>
      <c r="M22" s="14">
        <f t="shared" si="5"/>
        <v>23.5965</v>
      </c>
      <c r="N22" s="14">
        <f t="shared" si="6"/>
        <v>23.5965</v>
      </c>
      <c r="O22" s="21">
        <f t="shared" si="7"/>
        <v>23.5</v>
      </c>
    </row>
    <row r="23" spans="1:15">
      <c r="A23" s="12" t="s">
        <v>395</v>
      </c>
      <c r="B23" s="12" t="s">
        <v>124</v>
      </c>
      <c r="C23" s="12" t="s">
        <v>126</v>
      </c>
      <c r="D23" s="12" t="s">
        <v>127</v>
      </c>
      <c r="E23" s="12" t="s">
        <v>128</v>
      </c>
      <c r="F23" s="12" t="s">
        <v>396</v>
      </c>
      <c r="G23" s="11"/>
      <c r="H23" s="14">
        <f t="shared" si="0"/>
        <v>1033.5</v>
      </c>
      <c r="I23" s="14">
        <f t="shared" si="1"/>
        <v>459.8</v>
      </c>
      <c r="J23" s="20">
        <f t="shared" si="2"/>
        <v>1.2477163984341</v>
      </c>
      <c r="K23" s="14">
        <f t="shared" si="3"/>
        <v>573.7</v>
      </c>
      <c r="L23" s="14">
        <f t="shared" si="4"/>
        <v>8.6055</v>
      </c>
      <c r="M23" s="14">
        <f t="shared" si="5"/>
        <v>8.6055</v>
      </c>
      <c r="N23" s="14">
        <f t="shared" si="6"/>
        <v>8.6055</v>
      </c>
      <c r="O23" s="14">
        <f t="shared" si="7"/>
        <v>8.6</v>
      </c>
    </row>
    <row r="24" spans="1:15">
      <c r="A24" s="12" t="s">
        <v>397</v>
      </c>
      <c r="B24" s="12" t="s">
        <v>160</v>
      </c>
      <c r="C24" s="12" t="s">
        <v>162</v>
      </c>
      <c r="D24" s="12" t="s">
        <v>163</v>
      </c>
      <c r="E24" s="12" t="s">
        <v>164</v>
      </c>
      <c r="F24" s="12" t="s">
        <v>398</v>
      </c>
      <c r="G24" s="11"/>
      <c r="H24" s="14">
        <f t="shared" si="0"/>
        <v>9649.7</v>
      </c>
      <c r="I24" s="14">
        <f t="shared" si="1"/>
        <v>7899</v>
      </c>
      <c r="J24" s="20">
        <f t="shared" si="2"/>
        <v>0.221635650082289</v>
      </c>
      <c r="K24" s="14">
        <f t="shared" si="3"/>
        <v>1750.7</v>
      </c>
      <c r="L24" s="14">
        <f t="shared" si="4"/>
        <v>26.2605</v>
      </c>
      <c r="M24" s="14">
        <f t="shared" si="5"/>
        <v>26.2605</v>
      </c>
      <c r="N24" s="14">
        <f t="shared" si="6"/>
        <v>26.2605</v>
      </c>
      <c r="O24" s="14">
        <f t="shared" si="7"/>
        <v>26.2</v>
      </c>
    </row>
    <row r="25" spans="1:15">
      <c r="A25" s="12" t="s">
        <v>399</v>
      </c>
      <c r="B25" s="12" t="s">
        <v>155</v>
      </c>
      <c r="C25" s="12" t="s">
        <v>157</v>
      </c>
      <c r="D25" s="12" t="s">
        <v>158</v>
      </c>
      <c r="E25" s="12" t="s">
        <v>159</v>
      </c>
      <c r="F25" s="12" t="s">
        <v>400</v>
      </c>
      <c r="G25" s="11"/>
      <c r="H25" s="14">
        <f t="shared" si="0"/>
        <v>572.4</v>
      </c>
      <c r="I25" s="14">
        <f t="shared" si="1"/>
        <v>183.4</v>
      </c>
      <c r="J25" s="20">
        <f t="shared" si="2"/>
        <v>2.12104689203926</v>
      </c>
      <c r="K25" s="14">
        <f t="shared" si="3"/>
        <v>389</v>
      </c>
      <c r="L25" s="14">
        <f t="shared" si="4"/>
        <v>5.835</v>
      </c>
      <c r="M25" s="14">
        <f t="shared" si="5"/>
        <v>5.835</v>
      </c>
      <c r="N25" s="14">
        <f t="shared" si="6"/>
        <v>5.835</v>
      </c>
      <c r="O25" s="14">
        <f t="shared" si="7"/>
        <v>5.8</v>
      </c>
    </row>
    <row r="26" spans="1:15">
      <c r="A26" s="12" t="s">
        <v>53</v>
      </c>
      <c r="B26" s="12" t="s">
        <v>134</v>
      </c>
      <c r="C26" s="12" t="s">
        <v>136</v>
      </c>
      <c r="D26" s="13">
        <v>0</v>
      </c>
      <c r="E26" s="12" t="s">
        <v>138</v>
      </c>
      <c r="F26" s="12" t="s">
        <v>401</v>
      </c>
      <c r="G26" s="11"/>
      <c r="H26" s="14">
        <f t="shared" si="0"/>
        <v>1118</v>
      </c>
      <c r="I26" s="14">
        <f t="shared" si="1"/>
        <v>0</v>
      </c>
      <c r="J26" s="20" t="e">
        <f t="shared" si="2"/>
        <v>#DIV/0!</v>
      </c>
      <c r="K26" s="14">
        <f t="shared" si="3"/>
        <v>1118</v>
      </c>
      <c r="L26" s="14" t="e">
        <f t="shared" si="4"/>
        <v>#DIV/0!</v>
      </c>
      <c r="M26" s="14" t="e">
        <f t="shared" si="5"/>
        <v>#DIV/0!</v>
      </c>
      <c r="N26" s="14" t="e">
        <f t="shared" si="6"/>
        <v>#DIV/0!</v>
      </c>
      <c r="O26" s="21">
        <v>11.3</v>
      </c>
    </row>
    <row r="27" spans="1:15">
      <c r="A27" s="12" t="s">
        <v>402</v>
      </c>
      <c r="B27" s="12" t="s">
        <v>119</v>
      </c>
      <c r="C27" s="12" t="s">
        <v>121</v>
      </c>
      <c r="D27" s="12" t="s">
        <v>122</v>
      </c>
      <c r="E27" s="12" t="s">
        <v>123</v>
      </c>
      <c r="F27" s="12" t="s">
        <v>403</v>
      </c>
      <c r="G27" s="11"/>
      <c r="H27" s="14">
        <f t="shared" si="0"/>
        <v>3869.2</v>
      </c>
      <c r="I27" s="14">
        <f t="shared" si="1"/>
        <v>2775</v>
      </c>
      <c r="J27" s="20">
        <f t="shared" si="2"/>
        <v>0.394306306306306</v>
      </c>
      <c r="K27" s="14">
        <f t="shared" si="3"/>
        <v>1094.2</v>
      </c>
      <c r="L27" s="14">
        <f t="shared" si="4"/>
        <v>16.413</v>
      </c>
      <c r="M27" s="14">
        <f t="shared" si="5"/>
        <v>16.413</v>
      </c>
      <c r="N27" s="14">
        <f t="shared" si="6"/>
        <v>16.413</v>
      </c>
      <c r="O27" s="14">
        <f t="shared" ref="O27:O54" si="8">ROUNDDOWN(N27,1)</f>
        <v>16.4</v>
      </c>
    </row>
    <row r="28" spans="1:15">
      <c r="A28" s="12" t="s">
        <v>404</v>
      </c>
      <c r="B28" s="12" t="s">
        <v>165</v>
      </c>
      <c r="C28" s="12" t="s">
        <v>167</v>
      </c>
      <c r="D28" s="12" t="s">
        <v>168</v>
      </c>
      <c r="E28" s="12" t="s">
        <v>169</v>
      </c>
      <c r="F28" s="12" t="s">
        <v>405</v>
      </c>
      <c r="G28" s="11"/>
      <c r="H28" s="14">
        <f t="shared" si="0"/>
        <v>2841.5</v>
      </c>
      <c r="I28" s="14">
        <f t="shared" si="1"/>
        <v>885.8</v>
      </c>
      <c r="J28" s="20">
        <f t="shared" si="2"/>
        <v>2.20783472567171</v>
      </c>
      <c r="K28" s="14">
        <f t="shared" si="3"/>
        <v>1955.7</v>
      </c>
      <c r="L28" s="14">
        <f t="shared" si="4"/>
        <v>29.3355</v>
      </c>
      <c r="M28" s="14">
        <f t="shared" si="5"/>
        <v>29.3355</v>
      </c>
      <c r="N28" s="14">
        <f t="shared" si="6"/>
        <v>29.3355</v>
      </c>
      <c r="O28" s="14">
        <f t="shared" si="8"/>
        <v>29.3</v>
      </c>
    </row>
    <row r="29" spans="1:15">
      <c r="A29" s="12" t="s">
        <v>88</v>
      </c>
      <c r="B29" s="12" t="s">
        <v>176</v>
      </c>
      <c r="C29" s="12" t="s">
        <v>178</v>
      </c>
      <c r="D29" s="12" t="s">
        <v>179</v>
      </c>
      <c r="E29" s="12" t="s">
        <v>180</v>
      </c>
      <c r="F29" s="12" t="s">
        <v>406</v>
      </c>
      <c r="G29" s="11"/>
      <c r="H29" s="14">
        <f t="shared" si="0"/>
        <v>2304.6</v>
      </c>
      <c r="I29" s="14">
        <f t="shared" si="1"/>
        <v>1577.6</v>
      </c>
      <c r="J29" s="20">
        <f t="shared" si="2"/>
        <v>0.460826572008114</v>
      </c>
      <c r="K29" s="14">
        <f t="shared" si="3"/>
        <v>727</v>
      </c>
      <c r="L29" s="14">
        <f t="shared" si="4"/>
        <v>10.905</v>
      </c>
      <c r="M29" s="14">
        <f t="shared" si="5"/>
        <v>10.905</v>
      </c>
      <c r="N29" s="14">
        <f t="shared" si="6"/>
        <v>10.905</v>
      </c>
      <c r="O29" s="14">
        <f t="shared" si="8"/>
        <v>10.9</v>
      </c>
    </row>
    <row r="30" spans="1:15">
      <c r="A30" s="12" t="s">
        <v>215</v>
      </c>
      <c r="B30" s="12" t="s">
        <v>150</v>
      </c>
      <c r="C30" s="12" t="s">
        <v>152</v>
      </c>
      <c r="D30" s="12" t="s">
        <v>153</v>
      </c>
      <c r="E30" s="12" t="s">
        <v>154</v>
      </c>
      <c r="F30" s="12" t="s">
        <v>407</v>
      </c>
      <c r="G30" s="11"/>
      <c r="H30" s="14">
        <f t="shared" si="0"/>
        <v>3098.2</v>
      </c>
      <c r="I30" s="14">
        <f t="shared" si="1"/>
        <v>35.9</v>
      </c>
      <c r="J30" s="20">
        <f t="shared" si="2"/>
        <v>85.3008356545961</v>
      </c>
      <c r="K30" s="14">
        <f t="shared" si="3"/>
        <v>3062.3</v>
      </c>
      <c r="L30" s="14">
        <f t="shared" si="4"/>
        <v>45.9345</v>
      </c>
      <c r="M30" s="14">
        <f t="shared" si="5"/>
        <v>45.9345</v>
      </c>
      <c r="N30" s="14">
        <f t="shared" si="6"/>
        <v>45.9345</v>
      </c>
      <c r="O30" s="14">
        <f t="shared" si="8"/>
        <v>45.9</v>
      </c>
    </row>
    <row r="31" spans="1:15">
      <c r="A31" s="12" t="s">
        <v>408</v>
      </c>
      <c r="B31" s="12" t="s">
        <v>114</v>
      </c>
      <c r="C31" s="12" t="s">
        <v>116</v>
      </c>
      <c r="D31" s="12" t="s">
        <v>117</v>
      </c>
      <c r="E31" s="12" t="s">
        <v>118</v>
      </c>
      <c r="F31" s="12" t="s">
        <v>409</v>
      </c>
      <c r="G31" s="11"/>
      <c r="H31" s="14">
        <f t="shared" si="0"/>
        <v>70411.6</v>
      </c>
      <c r="I31" s="14">
        <f t="shared" si="1"/>
        <v>43310.3</v>
      </c>
      <c r="J31" s="20">
        <f t="shared" si="2"/>
        <v>0.625747224101426</v>
      </c>
      <c r="K31" s="14">
        <f t="shared" si="3"/>
        <v>27101.3</v>
      </c>
      <c r="L31" s="14">
        <f t="shared" si="4"/>
        <v>406.5195</v>
      </c>
      <c r="M31" s="14">
        <f t="shared" si="5"/>
        <v>300</v>
      </c>
      <c r="N31" s="14">
        <f t="shared" si="6"/>
        <v>300</v>
      </c>
      <c r="O31" s="14">
        <f t="shared" si="8"/>
        <v>300</v>
      </c>
    </row>
    <row r="32" spans="1:15">
      <c r="A32" s="12" t="s">
        <v>410</v>
      </c>
      <c r="B32" s="12" t="s">
        <v>196</v>
      </c>
      <c r="C32" s="12" t="s">
        <v>198</v>
      </c>
      <c r="D32" s="12" t="s">
        <v>199</v>
      </c>
      <c r="E32" s="12" t="s">
        <v>200</v>
      </c>
      <c r="F32" s="12" t="s">
        <v>411</v>
      </c>
      <c r="G32" s="11"/>
      <c r="H32" s="14">
        <f t="shared" si="0"/>
        <v>215.6</v>
      </c>
      <c r="I32" s="14">
        <f t="shared" si="1"/>
        <v>65.9</v>
      </c>
      <c r="J32" s="20">
        <f t="shared" si="2"/>
        <v>2.27162367223065</v>
      </c>
      <c r="K32" s="14">
        <f t="shared" si="3"/>
        <v>149.7</v>
      </c>
      <c r="L32" s="14">
        <f t="shared" si="4"/>
        <v>2.2455</v>
      </c>
      <c r="M32" s="14">
        <f t="shared" si="5"/>
        <v>2.2455</v>
      </c>
      <c r="N32" s="14">
        <f t="shared" si="6"/>
        <v>2.2455</v>
      </c>
      <c r="O32" s="14">
        <f t="shared" si="8"/>
        <v>2.2</v>
      </c>
    </row>
    <row r="33" spans="1:15">
      <c r="A33" s="12" t="s">
        <v>412</v>
      </c>
      <c r="B33" s="12" t="s">
        <v>191</v>
      </c>
      <c r="C33" s="12" t="s">
        <v>193</v>
      </c>
      <c r="D33" s="12" t="s">
        <v>194</v>
      </c>
      <c r="E33" s="12" t="s">
        <v>195</v>
      </c>
      <c r="F33" s="12" t="s">
        <v>353</v>
      </c>
      <c r="G33" s="11"/>
      <c r="H33" s="14">
        <f t="shared" si="0"/>
        <v>279.3</v>
      </c>
      <c r="I33" s="14">
        <f t="shared" si="1"/>
        <v>209.4</v>
      </c>
      <c r="J33" s="20">
        <f t="shared" si="2"/>
        <v>0.333810888252149</v>
      </c>
      <c r="K33" s="14">
        <f t="shared" si="3"/>
        <v>69.9</v>
      </c>
      <c r="L33" s="14">
        <f t="shared" si="4"/>
        <v>1.0485</v>
      </c>
      <c r="M33" s="14">
        <f t="shared" si="5"/>
        <v>1.0485</v>
      </c>
      <c r="N33" s="14">
        <f t="shared" si="6"/>
        <v>1.0485</v>
      </c>
      <c r="O33" s="14">
        <f t="shared" si="8"/>
        <v>1</v>
      </c>
    </row>
    <row r="34" spans="1:15">
      <c r="A34" s="12" t="s">
        <v>413</v>
      </c>
      <c r="B34" s="12" t="s">
        <v>211</v>
      </c>
      <c r="C34" s="12" t="s">
        <v>213</v>
      </c>
      <c r="D34" s="12" t="s">
        <v>214</v>
      </c>
      <c r="E34" s="12" t="s">
        <v>215</v>
      </c>
      <c r="F34" s="12" t="s">
        <v>414</v>
      </c>
      <c r="G34" s="11"/>
      <c r="H34" s="14">
        <f t="shared" si="0"/>
        <v>6346.6</v>
      </c>
      <c r="I34" s="14">
        <f t="shared" si="1"/>
        <v>4921.1</v>
      </c>
      <c r="J34" s="20">
        <f t="shared" si="2"/>
        <v>0.289671008514357</v>
      </c>
      <c r="K34" s="14">
        <f t="shared" si="3"/>
        <v>1425.5</v>
      </c>
      <c r="L34" s="14">
        <f t="shared" si="4"/>
        <v>21.3825</v>
      </c>
      <c r="M34" s="14">
        <f t="shared" si="5"/>
        <v>21.3825</v>
      </c>
      <c r="N34" s="14">
        <f t="shared" si="6"/>
        <v>21.3825</v>
      </c>
      <c r="O34" s="14">
        <f t="shared" si="8"/>
        <v>21.3</v>
      </c>
    </row>
    <row r="35" spans="1:15">
      <c r="A35" s="12" t="s">
        <v>415</v>
      </c>
      <c r="B35" s="12" t="s">
        <v>216</v>
      </c>
      <c r="C35" s="12" t="s">
        <v>218</v>
      </c>
      <c r="D35" s="12" t="s">
        <v>219</v>
      </c>
      <c r="E35" s="12" t="s">
        <v>220</v>
      </c>
      <c r="F35" s="12" t="s">
        <v>416</v>
      </c>
      <c r="G35" s="11"/>
      <c r="H35" s="14">
        <f t="shared" si="0"/>
        <v>861.1</v>
      </c>
      <c r="I35" s="14">
        <f t="shared" si="1"/>
        <v>446.8</v>
      </c>
      <c r="J35" s="20">
        <f t="shared" si="2"/>
        <v>0.927260519247986</v>
      </c>
      <c r="K35" s="14">
        <f t="shared" si="3"/>
        <v>414.3</v>
      </c>
      <c r="L35" s="14">
        <f t="shared" si="4"/>
        <v>6.2145</v>
      </c>
      <c r="M35" s="14">
        <f t="shared" si="5"/>
        <v>6.2145</v>
      </c>
      <c r="N35" s="14">
        <f t="shared" si="6"/>
        <v>6.2145</v>
      </c>
      <c r="O35" s="14">
        <f t="shared" si="8"/>
        <v>6.2</v>
      </c>
    </row>
    <row r="36" spans="1:15">
      <c r="A36" s="12" t="s">
        <v>417</v>
      </c>
      <c r="B36" s="12" t="s">
        <v>206</v>
      </c>
      <c r="C36" s="12" t="s">
        <v>208</v>
      </c>
      <c r="D36" s="12" t="s">
        <v>209</v>
      </c>
      <c r="E36" s="12" t="s">
        <v>210</v>
      </c>
      <c r="F36" s="12" t="s">
        <v>357</v>
      </c>
      <c r="G36" s="11"/>
      <c r="H36" s="14">
        <f t="shared" si="0"/>
        <v>3175.6</v>
      </c>
      <c r="I36" s="14">
        <f t="shared" si="1"/>
        <v>2869</v>
      </c>
      <c r="J36" s="20">
        <f t="shared" si="2"/>
        <v>0.106866504008365</v>
      </c>
      <c r="K36" s="14">
        <f t="shared" si="3"/>
        <v>306.6</v>
      </c>
      <c r="L36" s="14">
        <f t="shared" si="4"/>
        <v>3.066</v>
      </c>
      <c r="M36" s="14">
        <f t="shared" si="5"/>
        <v>3.066</v>
      </c>
      <c r="N36" s="14">
        <f t="shared" si="6"/>
        <v>3.066</v>
      </c>
      <c r="O36" s="14">
        <f t="shared" si="8"/>
        <v>3</v>
      </c>
    </row>
    <row r="37" spans="1:15">
      <c r="A37" s="15" t="s">
        <v>418</v>
      </c>
      <c r="B37" s="15" t="s">
        <v>221</v>
      </c>
      <c r="C37" s="15" t="s">
        <v>223</v>
      </c>
      <c r="D37" s="15">
        <v>4019</v>
      </c>
      <c r="E37" s="15">
        <v>276</v>
      </c>
      <c r="F37" s="15" t="s">
        <v>419</v>
      </c>
      <c r="G37" s="11"/>
      <c r="H37" s="14">
        <f t="shared" si="0"/>
        <v>1512</v>
      </c>
      <c r="I37" s="14">
        <f t="shared" si="1"/>
        <v>401.9</v>
      </c>
      <c r="J37" s="20">
        <f t="shared" si="2"/>
        <v>2.76212988305549</v>
      </c>
      <c r="K37" s="14">
        <f t="shared" si="3"/>
        <v>1110.1</v>
      </c>
      <c r="L37" s="14">
        <f t="shared" si="4"/>
        <v>16.6515</v>
      </c>
      <c r="M37" s="14">
        <f t="shared" si="5"/>
        <v>16.6515</v>
      </c>
      <c r="N37" s="14">
        <f t="shared" si="6"/>
        <v>16.6515</v>
      </c>
      <c r="O37" s="14">
        <f t="shared" si="8"/>
        <v>16.6</v>
      </c>
    </row>
    <row r="38" spans="1:15">
      <c r="A38" s="12" t="s">
        <v>420</v>
      </c>
      <c r="B38" s="12" t="s">
        <v>231</v>
      </c>
      <c r="C38" s="12" t="s">
        <v>233</v>
      </c>
      <c r="D38" s="12" t="s">
        <v>234</v>
      </c>
      <c r="E38" s="12" t="s">
        <v>235</v>
      </c>
      <c r="F38" s="12" t="s">
        <v>421</v>
      </c>
      <c r="G38" s="11"/>
      <c r="H38" s="14">
        <f t="shared" si="0"/>
        <v>272.5</v>
      </c>
      <c r="I38" s="14">
        <f t="shared" si="1"/>
        <v>159.3</v>
      </c>
      <c r="J38" s="20">
        <f t="shared" si="2"/>
        <v>0.710608913998744</v>
      </c>
      <c r="K38" s="14">
        <f t="shared" si="3"/>
        <v>113.2</v>
      </c>
      <c r="L38" s="14">
        <f t="shared" si="4"/>
        <v>1.698</v>
      </c>
      <c r="M38" s="14">
        <f t="shared" si="5"/>
        <v>1.698</v>
      </c>
      <c r="N38" s="14">
        <f t="shared" si="6"/>
        <v>1.698</v>
      </c>
      <c r="O38" s="21">
        <f t="shared" si="8"/>
        <v>1.6</v>
      </c>
    </row>
    <row r="39" spans="1:15">
      <c r="A39" s="12" t="s">
        <v>422</v>
      </c>
      <c r="B39" s="12" t="s">
        <v>186</v>
      </c>
      <c r="C39" s="12" t="s">
        <v>188</v>
      </c>
      <c r="D39" s="12" t="s">
        <v>189</v>
      </c>
      <c r="E39" s="12" t="s">
        <v>190</v>
      </c>
      <c r="F39" s="12" t="s">
        <v>423</v>
      </c>
      <c r="G39" s="11"/>
      <c r="H39" s="14">
        <f t="shared" si="0"/>
        <v>1482.6</v>
      </c>
      <c r="I39" s="14">
        <f t="shared" si="1"/>
        <v>337.2</v>
      </c>
      <c r="J39" s="20">
        <f t="shared" si="2"/>
        <v>3.39679715302491</v>
      </c>
      <c r="K39" s="14">
        <f t="shared" si="3"/>
        <v>1145.4</v>
      </c>
      <c r="L39" s="14">
        <f t="shared" si="4"/>
        <v>17.181</v>
      </c>
      <c r="M39" s="14">
        <f t="shared" si="5"/>
        <v>17.181</v>
      </c>
      <c r="N39" s="14">
        <f t="shared" si="6"/>
        <v>17.181</v>
      </c>
      <c r="O39" s="21">
        <f t="shared" si="8"/>
        <v>17.1</v>
      </c>
    </row>
    <row r="40" spans="1:15">
      <c r="A40" s="12" t="s">
        <v>205</v>
      </c>
      <c r="B40" s="12" t="s">
        <v>201</v>
      </c>
      <c r="C40" s="12" t="s">
        <v>203</v>
      </c>
      <c r="D40" s="12" t="s">
        <v>204</v>
      </c>
      <c r="E40" s="12" t="s">
        <v>205</v>
      </c>
      <c r="F40" s="12" t="s">
        <v>424</v>
      </c>
      <c r="G40" s="11"/>
      <c r="H40" s="14">
        <f t="shared" si="0"/>
        <v>9993.6</v>
      </c>
      <c r="I40" s="14">
        <f t="shared" si="1"/>
        <v>7200.8</v>
      </c>
      <c r="J40" s="20">
        <f t="shared" si="2"/>
        <v>0.387845794911676</v>
      </c>
      <c r="K40" s="14">
        <f t="shared" si="3"/>
        <v>2792.8</v>
      </c>
      <c r="L40" s="14">
        <f t="shared" si="4"/>
        <v>41.892</v>
      </c>
      <c r="M40" s="14">
        <f t="shared" si="5"/>
        <v>41.892</v>
      </c>
      <c r="N40" s="14">
        <f t="shared" si="6"/>
        <v>41.892</v>
      </c>
      <c r="O40" s="14">
        <f t="shared" si="8"/>
        <v>41.8</v>
      </c>
    </row>
    <row r="41" spans="1:15">
      <c r="A41" s="15" t="s">
        <v>425</v>
      </c>
      <c r="B41" s="15" t="s">
        <v>181</v>
      </c>
      <c r="C41" s="15">
        <v>7963</v>
      </c>
      <c r="D41" s="15" t="s">
        <v>184</v>
      </c>
      <c r="E41" s="15" t="s">
        <v>185</v>
      </c>
      <c r="F41" s="15" t="s">
        <v>426</v>
      </c>
      <c r="G41" s="11"/>
      <c r="H41" s="14">
        <f t="shared" si="0"/>
        <v>796.3</v>
      </c>
      <c r="I41" s="14">
        <f t="shared" si="1"/>
        <v>660.5</v>
      </c>
      <c r="J41" s="20">
        <f t="shared" si="2"/>
        <v>0.20560181680545</v>
      </c>
      <c r="K41" s="14">
        <f t="shared" si="3"/>
        <v>135.8</v>
      </c>
      <c r="L41" s="14">
        <f t="shared" si="4"/>
        <v>2.037</v>
      </c>
      <c r="M41" s="14">
        <f t="shared" si="5"/>
        <v>2.037</v>
      </c>
      <c r="N41" s="14">
        <f t="shared" si="6"/>
        <v>2.037</v>
      </c>
      <c r="O41" s="21">
        <f t="shared" si="8"/>
        <v>2</v>
      </c>
    </row>
    <row r="42" spans="1:15">
      <c r="A42" s="12" t="s">
        <v>427</v>
      </c>
      <c r="B42" s="12" t="s">
        <v>266</v>
      </c>
      <c r="C42" s="12" t="s">
        <v>268</v>
      </c>
      <c r="D42" s="12" t="s">
        <v>269</v>
      </c>
      <c r="E42" s="12" t="s">
        <v>270</v>
      </c>
      <c r="F42" s="12" t="s">
        <v>428</v>
      </c>
      <c r="G42" s="11"/>
      <c r="H42" s="14">
        <f t="shared" si="0"/>
        <v>1565.1</v>
      </c>
      <c r="I42" s="14">
        <f t="shared" si="1"/>
        <v>1239.3</v>
      </c>
      <c r="J42" s="20">
        <f t="shared" si="2"/>
        <v>0.262890341321714</v>
      </c>
      <c r="K42" s="14">
        <f t="shared" si="3"/>
        <v>325.8</v>
      </c>
      <c r="L42" s="14">
        <f t="shared" si="4"/>
        <v>4.887</v>
      </c>
      <c r="M42" s="14">
        <f t="shared" si="5"/>
        <v>4.887</v>
      </c>
      <c r="N42" s="14">
        <f t="shared" si="6"/>
        <v>4.887</v>
      </c>
      <c r="O42" s="14">
        <f t="shared" si="8"/>
        <v>4.8</v>
      </c>
    </row>
    <row r="43" spans="1:15">
      <c r="A43" s="12" t="s">
        <v>429</v>
      </c>
      <c r="B43" s="12" t="s">
        <v>261</v>
      </c>
      <c r="C43" s="12" t="s">
        <v>263</v>
      </c>
      <c r="D43" s="12" t="s">
        <v>264</v>
      </c>
      <c r="E43" s="12" t="s">
        <v>265</v>
      </c>
      <c r="F43" s="12" t="s">
        <v>430</v>
      </c>
      <c r="G43" s="11"/>
      <c r="H43" s="14">
        <f t="shared" si="0"/>
        <v>5404.4</v>
      </c>
      <c r="I43" s="14">
        <f t="shared" si="1"/>
        <v>2583.2</v>
      </c>
      <c r="J43" s="20">
        <f t="shared" si="2"/>
        <v>1.09213378755032</v>
      </c>
      <c r="K43" s="14">
        <f t="shared" si="3"/>
        <v>2821.2</v>
      </c>
      <c r="L43" s="14">
        <f t="shared" si="4"/>
        <v>42.318</v>
      </c>
      <c r="M43" s="14">
        <f t="shared" si="5"/>
        <v>42.318</v>
      </c>
      <c r="N43" s="14">
        <f t="shared" si="6"/>
        <v>42.318</v>
      </c>
      <c r="O43" s="14">
        <f t="shared" si="8"/>
        <v>42.3</v>
      </c>
    </row>
    <row r="44" spans="1:15">
      <c r="A44" s="12" t="s">
        <v>431</v>
      </c>
      <c r="B44" s="12" t="s">
        <v>277</v>
      </c>
      <c r="C44" s="12" t="s">
        <v>279</v>
      </c>
      <c r="D44" s="12" t="s">
        <v>280</v>
      </c>
      <c r="E44" s="12" t="s">
        <v>281</v>
      </c>
      <c r="F44" s="12" t="s">
        <v>432</v>
      </c>
      <c r="G44" s="11"/>
      <c r="H44" s="14">
        <f t="shared" si="0"/>
        <v>7204.6</v>
      </c>
      <c r="I44" s="14">
        <f t="shared" si="1"/>
        <v>741.5</v>
      </c>
      <c r="J44" s="20">
        <f t="shared" si="2"/>
        <v>8.71625084288604</v>
      </c>
      <c r="K44" s="14">
        <f t="shared" si="3"/>
        <v>6463.1</v>
      </c>
      <c r="L44" s="14">
        <f t="shared" si="4"/>
        <v>96.9465</v>
      </c>
      <c r="M44" s="14">
        <f t="shared" si="5"/>
        <v>96.9465</v>
      </c>
      <c r="N44" s="14">
        <f t="shared" si="6"/>
        <v>96.9465</v>
      </c>
      <c r="O44" s="14">
        <f t="shared" si="8"/>
        <v>96.9</v>
      </c>
    </row>
    <row r="45" spans="1:15">
      <c r="A45" s="12" t="s">
        <v>433</v>
      </c>
      <c r="B45" s="12" t="s">
        <v>292</v>
      </c>
      <c r="C45" s="12" t="s">
        <v>294</v>
      </c>
      <c r="D45" s="12" t="s">
        <v>434</v>
      </c>
      <c r="E45" s="12" t="s">
        <v>435</v>
      </c>
      <c r="F45" s="12" t="s">
        <v>436</v>
      </c>
      <c r="G45" s="11"/>
      <c r="H45" s="14">
        <f t="shared" si="0"/>
        <v>561.4</v>
      </c>
      <c r="I45" s="14">
        <f t="shared" si="1"/>
        <v>100.1</v>
      </c>
      <c r="J45" s="20">
        <f t="shared" si="2"/>
        <v>4.60839160839161</v>
      </c>
      <c r="K45" s="14">
        <f t="shared" si="3"/>
        <v>461.3</v>
      </c>
      <c r="L45" s="14">
        <f t="shared" si="4"/>
        <v>6.9195</v>
      </c>
      <c r="M45" s="14">
        <f t="shared" si="5"/>
        <v>6.9195</v>
      </c>
      <c r="N45" s="14">
        <f t="shared" si="6"/>
        <v>6.9195</v>
      </c>
      <c r="O45" s="14">
        <f t="shared" si="8"/>
        <v>6.9</v>
      </c>
    </row>
    <row r="46" spans="1:15">
      <c r="A46" s="12" t="s">
        <v>437</v>
      </c>
      <c r="B46" s="12" t="s">
        <v>256</v>
      </c>
      <c r="C46" s="12" t="s">
        <v>258</v>
      </c>
      <c r="D46" s="12" t="s">
        <v>259</v>
      </c>
      <c r="E46" s="12" t="s">
        <v>260</v>
      </c>
      <c r="F46" s="12" t="s">
        <v>438</v>
      </c>
      <c r="G46" s="11"/>
      <c r="H46" s="14">
        <f t="shared" si="0"/>
        <v>580.6</v>
      </c>
      <c r="I46" s="14">
        <f t="shared" si="1"/>
        <v>14.4</v>
      </c>
      <c r="J46" s="20">
        <f t="shared" si="2"/>
        <v>39.3194444444444</v>
      </c>
      <c r="K46" s="14">
        <f t="shared" si="3"/>
        <v>566.2</v>
      </c>
      <c r="L46" s="14">
        <f t="shared" si="4"/>
        <v>8.493</v>
      </c>
      <c r="M46" s="14">
        <f t="shared" si="5"/>
        <v>8.493</v>
      </c>
      <c r="N46" s="14">
        <f t="shared" si="6"/>
        <v>8.493</v>
      </c>
      <c r="O46" s="14">
        <f t="shared" si="8"/>
        <v>8.4</v>
      </c>
    </row>
    <row r="47" spans="1:15">
      <c r="A47" s="12" t="s">
        <v>439</v>
      </c>
      <c r="B47" s="12" t="s">
        <v>297</v>
      </c>
      <c r="C47" s="12" t="s">
        <v>299</v>
      </c>
      <c r="D47" s="12" t="s">
        <v>300</v>
      </c>
      <c r="E47" s="12" t="s">
        <v>301</v>
      </c>
      <c r="F47" s="12" t="s">
        <v>409</v>
      </c>
      <c r="G47" s="11"/>
      <c r="H47" s="14">
        <f t="shared" si="0"/>
        <v>405021.3</v>
      </c>
      <c r="I47" s="14">
        <f t="shared" si="1"/>
        <v>302996.9</v>
      </c>
      <c r="J47" s="20">
        <f t="shared" si="2"/>
        <v>0.336717636385059</v>
      </c>
      <c r="K47" s="14">
        <f t="shared" si="3"/>
        <v>102024.4</v>
      </c>
      <c r="L47" s="14">
        <f t="shared" si="4"/>
        <v>1530.366</v>
      </c>
      <c r="M47" s="14">
        <f t="shared" si="5"/>
        <v>300</v>
      </c>
      <c r="N47" s="14">
        <f t="shared" si="6"/>
        <v>300</v>
      </c>
      <c r="O47" s="14">
        <f t="shared" si="8"/>
        <v>300</v>
      </c>
    </row>
    <row r="48" spans="1:15">
      <c r="A48" s="12" t="s">
        <v>440</v>
      </c>
      <c r="B48" s="12" t="s">
        <v>282</v>
      </c>
      <c r="C48" s="12" t="s">
        <v>284</v>
      </c>
      <c r="D48" s="12" t="s">
        <v>285</v>
      </c>
      <c r="E48" s="12" t="s">
        <v>286</v>
      </c>
      <c r="F48" s="12" t="s">
        <v>441</v>
      </c>
      <c r="G48" s="11"/>
      <c r="H48" s="14">
        <f t="shared" si="0"/>
        <v>578.6</v>
      </c>
      <c r="I48" s="14">
        <f t="shared" si="1"/>
        <v>442.2</v>
      </c>
      <c r="J48" s="20">
        <f t="shared" si="2"/>
        <v>0.308457711442786</v>
      </c>
      <c r="K48" s="14">
        <f t="shared" si="3"/>
        <v>136.4</v>
      </c>
      <c r="L48" s="14">
        <f t="shared" si="4"/>
        <v>2.046</v>
      </c>
      <c r="M48" s="14">
        <f t="shared" si="5"/>
        <v>2.046</v>
      </c>
      <c r="N48" s="14">
        <f t="shared" si="6"/>
        <v>2.046</v>
      </c>
      <c r="O48" s="14">
        <f t="shared" si="8"/>
        <v>2</v>
      </c>
    </row>
    <row r="49" spans="1:15">
      <c r="A49" s="12" t="s">
        <v>442</v>
      </c>
      <c r="B49" s="12" t="s">
        <v>287</v>
      </c>
      <c r="C49" s="12" t="s">
        <v>289</v>
      </c>
      <c r="D49" s="12" t="s">
        <v>290</v>
      </c>
      <c r="E49" s="12" t="s">
        <v>291</v>
      </c>
      <c r="F49" s="12" t="s">
        <v>443</v>
      </c>
      <c r="G49" s="11"/>
      <c r="H49" s="14">
        <f t="shared" si="0"/>
        <v>522.2</v>
      </c>
      <c r="I49" s="14">
        <f t="shared" si="1"/>
        <v>440.1</v>
      </c>
      <c r="J49" s="20">
        <f t="shared" si="2"/>
        <v>0.186548511701886</v>
      </c>
      <c r="K49" s="14">
        <f t="shared" si="3"/>
        <v>82.1</v>
      </c>
      <c r="L49" s="14">
        <f t="shared" si="4"/>
        <v>1.2315</v>
      </c>
      <c r="M49" s="14">
        <f t="shared" si="5"/>
        <v>1.2315</v>
      </c>
      <c r="N49" s="14">
        <f t="shared" si="6"/>
        <v>1.2315</v>
      </c>
      <c r="O49" s="14">
        <f t="shared" si="8"/>
        <v>1.2</v>
      </c>
    </row>
    <row r="50" spans="1:15">
      <c r="A50" s="12" t="s">
        <v>444</v>
      </c>
      <c r="B50" s="12" t="s">
        <v>251</v>
      </c>
      <c r="C50" s="12" t="s">
        <v>253</v>
      </c>
      <c r="D50" s="12" t="s">
        <v>254</v>
      </c>
      <c r="E50" s="12" t="s">
        <v>255</v>
      </c>
      <c r="F50" s="12" t="s">
        <v>445</v>
      </c>
      <c r="G50" s="11"/>
      <c r="H50" s="14">
        <f t="shared" si="0"/>
        <v>1022.4</v>
      </c>
      <c r="I50" s="14">
        <f t="shared" si="1"/>
        <v>909.4</v>
      </c>
      <c r="J50" s="20">
        <f t="shared" si="2"/>
        <v>0.124257752364196</v>
      </c>
      <c r="K50" s="14">
        <f t="shared" si="3"/>
        <v>113</v>
      </c>
      <c r="L50" s="14">
        <f t="shared" si="4"/>
        <v>1.13</v>
      </c>
      <c r="M50" s="14">
        <f t="shared" si="5"/>
        <v>1.13</v>
      </c>
      <c r="N50" s="14">
        <f t="shared" si="6"/>
        <v>1.13</v>
      </c>
      <c r="O50" s="14">
        <f t="shared" si="8"/>
        <v>1.1</v>
      </c>
    </row>
    <row r="51" spans="1:15">
      <c r="A51" s="12" t="s">
        <v>446</v>
      </c>
      <c r="B51" s="12" t="s">
        <v>226</v>
      </c>
      <c r="C51" s="12" t="s">
        <v>228</v>
      </c>
      <c r="D51" s="12" t="s">
        <v>229</v>
      </c>
      <c r="E51" s="12" t="s">
        <v>230</v>
      </c>
      <c r="F51" s="12" t="s">
        <v>447</v>
      </c>
      <c r="G51" s="11"/>
      <c r="H51" s="14">
        <f t="shared" si="0"/>
        <v>7926.8</v>
      </c>
      <c r="I51" s="14">
        <f t="shared" si="1"/>
        <v>2666.9</v>
      </c>
      <c r="J51" s="20">
        <f t="shared" si="2"/>
        <v>1.97228992463159</v>
      </c>
      <c r="K51" s="14">
        <f t="shared" si="3"/>
        <v>5259.9</v>
      </c>
      <c r="L51" s="14">
        <f t="shared" si="4"/>
        <v>78.8985</v>
      </c>
      <c r="M51" s="14">
        <f t="shared" si="5"/>
        <v>78.8985</v>
      </c>
      <c r="N51" s="14">
        <f t="shared" si="6"/>
        <v>78.8985</v>
      </c>
      <c r="O51" s="21">
        <f t="shared" si="8"/>
        <v>78.8</v>
      </c>
    </row>
    <row r="52" spans="1:15">
      <c r="A52" s="12" t="s">
        <v>448</v>
      </c>
      <c r="B52" s="12" t="s">
        <v>339</v>
      </c>
      <c r="C52" s="12" t="s">
        <v>341</v>
      </c>
      <c r="D52" s="12" t="s">
        <v>342</v>
      </c>
      <c r="E52" s="12" t="s">
        <v>343</v>
      </c>
      <c r="F52" s="12" t="s">
        <v>449</v>
      </c>
      <c r="G52" s="11"/>
      <c r="H52" s="14">
        <f t="shared" si="0"/>
        <v>830.1</v>
      </c>
      <c r="I52" s="14">
        <f t="shared" si="1"/>
        <v>355.2</v>
      </c>
      <c r="J52" s="20">
        <f t="shared" si="2"/>
        <v>1.33699324324324</v>
      </c>
      <c r="K52" s="14">
        <f t="shared" si="3"/>
        <v>474.9</v>
      </c>
      <c r="L52" s="14">
        <f t="shared" si="4"/>
        <v>7.1235</v>
      </c>
      <c r="M52" s="14">
        <f t="shared" si="5"/>
        <v>7.1235</v>
      </c>
      <c r="N52" s="14">
        <f t="shared" si="6"/>
        <v>7.1235</v>
      </c>
      <c r="O52" s="14">
        <f t="shared" si="8"/>
        <v>7.1</v>
      </c>
    </row>
    <row r="53" spans="1:15">
      <c r="A53" s="12" t="s">
        <v>450</v>
      </c>
      <c r="B53" s="12" t="s">
        <v>317</v>
      </c>
      <c r="C53" s="12" t="s">
        <v>319</v>
      </c>
      <c r="D53" s="12" t="s">
        <v>320</v>
      </c>
      <c r="E53" s="12" t="s">
        <v>321</v>
      </c>
      <c r="F53" s="12" t="s">
        <v>451</v>
      </c>
      <c r="G53" s="11"/>
      <c r="H53" s="14">
        <f t="shared" si="0"/>
        <v>1476.4</v>
      </c>
      <c r="I53" s="14">
        <f t="shared" si="1"/>
        <v>1244.1</v>
      </c>
      <c r="J53" s="20">
        <f t="shared" si="2"/>
        <v>0.186721324652359</v>
      </c>
      <c r="K53" s="14">
        <f t="shared" si="3"/>
        <v>232.3</v>
      </c>
      <c r="L53" s="14">
        <f t="shared" si="4"/>
        <v>3.4845</v>
      </c>
      <c r="M53" s="14">
        <f t="shared" si="5"/>
        <v>3.4845</v>
      </c>
      <c r="N53" s="14">
        <f t="shared" si="6"/>
        <v>3.4845</v>
      </c>
      <c r="O53" s="14">
        <f t="shared" si="8"/>
        <v>3.4</v>
      </c>
    </row>
    <row r="54" spans="1:15">
      <c r="A54" s="12" t="s">
        <v>452</v>
      </c>
      <c r="B54" s="12" t="s">
        <v>327</v>
      </c>
      <c r="C54" s="12" t="s">
        <v>453</v>
      </c>
      <c r="D54" s="12" t="s">
        <v>329</v>
      </c>
      <c r="E54" s="12" t="s">
        <v>454</v>
      </c>
      <c r="F54" s="12" t="s">
        <v>455</v>
      </c>
      <c r="G54" s="11"/>
      <c r="H54" s="14">
        <f t="shared" si="0"/>
        <v>1057.6</v>
      </c>
      <c r="I54" s="14">
        <f t="shared" si="1"/>
        <v>314.2</v>
      </c>
      <c r="J54" s="20">
        <f t="shared" si="2"/>
        <v>2.36600891152132</v>
      </c>
      <c r="K54" s="14">
        <f t="shared" si="3"/>
        <v>743.4</v>
      </c>
      <c r="L54" s="14">
        <f t="shared" si="4"/>
        <v>11.151</v>
      </c>
      <c r="M54" s="14">
        <f t="shared" si="5"/>
        <v>11.151</v>
      </c>
      <c r="N54" s="14">
        <f t="shared" si="6"/>
        <v>11.151</v>
      </c>
      <c r="O54" s="14">
        <f t="shared" si="8"/>
        <v>11.1</v>
      </c>
    </row>
    <row r="55" spans="1:15">
      <c r="A55" s="12" t="s">
        <v>456</v>
      </c>
      <c r="B55" s="12" t="s">
        <v>336</v>
      </c>
      <c r="C55" s="12" t="s">
        <v>338</v>
      </c>
      <c r="D55" s="13">
        <v>0</v>
      </c>
      <c r="E55" s="12" t="s">
        <v>338</v>
      </c>
      <c r="F55" s="12" t="s">
        <v>409</v>
      </c>
      <c r="G55" s="11"/>
      <c r="H55" s="14">
        <f t="shared" si="0"/>
        <v>1814.7</v>
      </c>
      <c r="I55" s="14">
        <f t="shared" si="1"/>
        <v>0</v>
      </c>
      <c r="J55" s="20" t="e">
        <f t="shared" si="2"/>
        <v>#DIV/0!</v>
      </c>
      <c r="K55" s="14">
        <f t="shared" si="3"/>
        <v>1814.7</v>
      </c>
      <c r="L55" s="14" t="e">
        <f t="shared" si="4"/>
        <v>#DIV/0!</v>
      </c>
      <c r="M55" s="14" t="e">
        <f t="shared" si="5"/>
        <v>#DIV/0!</v>
      </c>
      <c r="N55" s="14" t="e">
        <f t="shared" si="6"/>
        <v>#DIV/0!</v>
      </c>
      <c r="O55" s="21">
        <v>21.7</v>
      </c>
    </row>
    <row r="56" spans="1:15">
      <c r="A56" s="12" t="s">
        <v>457</v>
      </c>
      <c r="B56" s="12" t="s">
        <v>312</v>
      </c>
      <c r="C56" s="12" t="s">
        <v>314</v>
      </c>
      <c r="D56" s="12" t="s">
        <v>315</v>
      </c>
      <c r="E56" s="12" t="s">
        <v>316</v>
      </c>
      <c r="F56" s="12" t="s">
        <v>458</v>
      </c>
      <c r="G56" s="11"/>
      <c r="H56" s="14">
        <f t="shared" si="0"/>
        <v>7807</v>
      </c>
      <c r="I56" s="14">
        <f t="shared" si="1"/>
        <v>6344.5</v>
      </c>
      <c r="J56" s="20">
        <f t="shared" si="2"/>
        <v>0.230514618961305</v>
      </c>
      <c r="K56" s="14">
        <f t="shared" si="3"/>
        <v>1462.5</v>
      </c>
      <c r="L56" s="14">
        <f t="shared" si="4"/>
        <v>21.9375</v>
      </c>
      <c r="M56" s="14">
        <f t="shared" si="5"/>
        <v>21.9375</v>
      </c>
      <c r="N56" s="14">
        <f t="shared" si="6"/>
        <v>21.9375</v>
      </c>
      <c r="O56" s="14">
        <f t="shared" ref="O56:O61" si="9">ROUNDDOWN(N56,1)</f>
        <v>21.9</v>
      </c>
    </row>
    <row r="57" spans="1:15">
      <c r="A57" s="12" t="s">
        <v>459</v>
      </c>
      <c r="B57" s="12" t="s">
        <v>344</v>
      </c>
      <c r="C57" s="12" t="s">
        <v>346</v>
      </c>
      <c r="D57" s="13">
        <v>0</v>
      </c>
      <c r="E57" s="12" t="s">
        <v>142</v>
      </c>
      <c r="F57" s="12" t="s">
        <v>460</v>
      </c>
      <c r="G57" s="11"/>
      <c r="H57" s="14">
        <f t="shared" si="0"/>
        <v>1631.7</v>
      </c>
      <c r="I57" s="14">
        <f t="shared" si="1"/>
        <v>0</v>
      </c>
      <c r="J57" s="20" t="e">
        <f t="shared" si="2"/>
        <v>#DIV/0!</v>
      </c>
      <c r="K57" s="14">
        <f t="shared" si="3"/>
        <v>1631.7</v>
      </c>
      <c r="L57" s="14" t="e">
        <f t="shared" si="4"/>
        <v>#DIV/0!</v>
      </c>
      <c r="M57" s="14" t="e">
        <f t="shared" si="5"/>
        <v>#DIV/0!</v>
      </c>
      <c r="N57" s="14" t="e">
        <f t="shared" si="6"/>
        <v>#DIV/0!</v>
      </c>
      <c r="O57" s="23">
        <v>19</v>
      </c>
    </row>
    <row r="58" spans="1:15">
      <c r="A58" s="12" t="s">
        <v>461</v>
      </c>
      <c r="B58" s="12" t="s">
        <v>322</v>
      </c>
      <c r="C58" s="12" t="s">
        <v>324</v>
      </c>
      <c r="D58" s="12" t="s">
        <v>325</v>
      </c>
      <c r="E58" s="12" t="s">
        <v>326</v>
      </c>
      <c r="F58" s="12" t="s">
        <v>462</v>
      </c>
      <c r="G58" s="11"/>
      <c r="H58" s="14">
        <f t="shared" si="0"/>
        <v>2636.6</v>
      </c>
      <c r="I58" s="14">
        <f t="shared" si="1"/>
        <v>1623.6</v>
      </c>
      <c r="J58" s="20">
        <f t="shared" si="2"/>
        <v>0.623922148312392</v>
      </c>
      <c r="K58" s="14">
        <f t="shared" si="3"/>
        <v>1013</v>
      </c>
      <c r="L58" s="14">
        <f t="shared" si="4"/>
        <v>15.195</v>
      </c>
      <c r="M58" s="14">
        <f t="shared" si="5"/>
        <v>15.195</v>
      </c>
      <c r="N58" s="14">
        <f t="shared" si="6"/>
        <v>15.195</v>
      </c>
      <c r="O58" s="14">
        <f t="shared" si="9"/>
        <v>15.1</v>
      </c>
    </row>
    <row r="59" spans="1:15">
      <c r="A59" s="12" t="s">
        <v>463</v>
      </c>
      <c r="B59" s="12" t="s">
        <v>331</v>
      </c>
      <c r="C59" s="12" t="s">
        <v>333</v>
      </c>
      <c r="D59" s="12" t="s">
        <v>334</v>
      </c>
      <c r="E59" s="12" t="s">
        <v>335</v>
      </c>
      <c r="F59" s="12" t="s">
        <v>464</v>
      </c>
      <c r="G59" s="11"/>
      <c r="H59" s="14">
        <f t="shared" si="0"/>
        <v>2592.9</v>
      </c>
      <c r="I59" s="14">
        <f t="shared" si="1"/>
        <v>144.5</v>
      </c>
      <c r="J59" s="20">
        <f t="shared" si="2"/>
        <v>16.9439446366782</v>
      </c>
      <c r="K59" s="14">
        <f t="shared" si="3"/>
        <v>2448.4</v>
      </c>
      <c r="L59" s="14">
        <f t="shared" si="4"/>
        <v>36.726</v>
      </c>
      <c r="M59" s="14">
        <f t="shared" si="5"/>
        <v>36.726</v>
      </c>
      <c r="N59" s="14">
        <f t="shared" si="6"/>
        <v>36.726</v>
      </c>
      <c r="O59" s="14">
        <f t="shared" si="9"/>
        <v>36.7</v>
      </c>
    </row>
    <row r="60" spans="1:15">
      <c r="A60" s="12" t="s">
        <v>465</v>
      </c>
      <c r="B60" s="12" t="s">
        <v>307</v>
      </c>
      <c r="C60" s="12" t="s">
        <v>309</v>
      </c>
      <c r="D60" s="12" t="s">
        <v>466</v>
      </c>
      <c r="E60" s="12" t="s">
        <v>467</v>
      </c>
      <c r="F60" s="12" t="s">
        <v>468</v>
      </c>
      <c r="G60" s="11"/>
      <c r="H60" s="14">
        <f t="shared" si="0"/>
        <v>1813.8</v>
      </c>
      <c r="I60" s="14">
        <f t="shared" si="1"/>
        <v>1152.5</v>
      </c>
      <c r="J60" s="20">
        <f t="shared" si="2"/>
        <v>0.573796095444685</v>
      </c>
      <c r="K60" s="14">
        <f t="shared" si="3"/>
        <v>661.3</v>
      </c>
      <c r="L60" s="14">
        <f t="shared" si="4"/>
        <v>9.9195</v>
      </c>
      <c r="M60" s="14">
        <f t="shared" si="5"/>
        <v>9.9195</v>
      </c>
      <c r="N60" s="14">
        <f t="shared" si="6"/>
        <v>9.9195</v>
      </c>
      <c r="O60" s="21">
        <f t="shared" si="9"/>
        <v>9.9</v>
      </c>
    </row>
    <row r="61" spans="1:15">
      <c r="A61" s="12" t="s">
        <v>469</v>
      </c>
      <c r="B61" s="12" t="s">
        <v>302</v>
      </c>
      <c r="C61" s="12" t="s">
        <v>304</v>
      </c>
      <c r="D61" s="12" t="s">
        <v>305</v>
      </c>
      <c r="E61" s="12" t="s">
        <v>306</v>
      </c>
      <c r="F61" s="12" t="s">
        <v>470</v>
      </c>
      <c r="G61" s="11"/>
      <c r="H61" s="14">
        <f t="shared" si="0"/>
        <v>1934.9</v>
      </c>
      <c r="I61" s="14">
        <f t="shared" si="1"/>
        <v>379.6</v>
      </c>
      <c r="J61" s="20">
        <f t="shared" si="2"/>
        <v>4.09720758693361</v>
      </c>
      <c r="K61" s="14">
        <f t="shared" si="3"/>
        <v>1555.3</v>
      </c>
      <c r="L61" s="14">
        <f t="shared" si="4"/>
        <v>23.3295</v>
      </c>
      <c r="M61" s="14">
        <f t="shared" si="5"/>
        <v>23.3295</v>
      </c>
      <c r="N61" s="14">
        <f t="shared" si="6"/>
        <v>23.3295</v>
      </c>
      <c r="O61" s="14">
        <f t="shared" si="9"/>
        <v>23.3</v>
      </c>
    </row>
    <row r="62" spans="1:15">
      <c r="A62" s="63" t="s">
        <v>471</v>
      </c>
      <c r="B62" s="15" t="s">
        <v>271</v>
      </c>
      <c r="C62" s="15" t="s">
        <v>273</v>
      </c>
      <c r="D62" s="13">
        <v>0</v>
      </c>
      <c r="E62" s="15" t="s">
        <v>472</v>
      </c>
      <c r="F62" s="15" t="s">
        <v>473</v>
      </c>
      <c r="G62" s="11"/>
      <c r="H62" s="14">
        <f t="shared" si="0"/>
        <v>12992.4</v>
      </c>
      <c r="I62" s="14">
        <f t="shared" si="1"/>
        <v>0</v>
      </c>
      <c r="J62" s="20" t="e">
        <f t="shared" si="2"/>
        <v>#DIV/0!</v>
      </c>
      <c r="K62" s="14">
        <f t="shared" si="3"/>
        <v>12992.4</v>
      </c>
      <c r="L62" s="14" t="e">
        <f t="shared" si="4"/>
        <v>#DIV/0!</v>
      </c>
      <c r="M62" s="14" t="e">
        <f t="shared" si="5"/>
        <v>#DIV/0!</v>
      </c>
      <c r="N62" s="14" t="e">
        <f t="shared" si="6"/>
        <v>#DIV/0!</v>
      </c>
      <c r="O62" s="21">
        <v>189.4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2"/>
  <sheetViews>
    <sheetView zoomScale="115" zoomScaleNormal="115" topLeftCell="A14" workbookViewId="0">
      <selection activeCell="G21" sqref="G21"/>
    </sheetView>
  </sheetViews>
  <sheetFormatPr defaultColWidth="8.725" defaultRowHeight="13.5"/>
  <cols>
    <col min="2" max="2" width="28.6916666666667" customWidth="1"/>
    <col min="16" max="16" width="22.3833333333333" customWidth="1"/>
  </cols>
  <sheetData>
    <row r="1" ht="105.75" spans="1:15">
      <c r="A1" s="10" t="s">
        <v>0</v>
      </c>
      <c r="B1" s="10" t="s">
        <v>1</v>
      </c>
      <c r="C1" s="10" t="s">
        <v>347</v>
      </c>
      <c r="D1" s="10" t="s">
        <v>348</v>
      </c>
      <c r="E1" s="10" t="s">
        <v>349</v>
      </c>
      <c r="F1" s="10" t="s">
        <v>350</v>
      </c>
      <c r="G1" s="11"/>
      <c r="H1" s="10" t="s">
        <v>474</v>
      </c>
      <c r="I1" s="10" t="s">
        <v>475</v>
      </c>
      <c r="J1" s="17" t="s">
        <v>476</v>
      </c>
      <c r="K1" s="10" t="s">
        <v>477</v>
      </c>
      <c r="L1" s="18" t="s">
        <v>478</v>
      </c>
      <c r="M1" s="18" t="s">
        <v>479</v>
      </c>
      <c r="N1" s="18" t="s">
        <v>480</v>
      </c>
      <c r="O1" s="19" t="s">
        <v>481</v>
      </c>
    </row>
    <row r="2" ht="14.25" spans="1:16">
      <c r="A2" s="12" t="s">
        <v>353</v>
      </c>
      <c r="B2" s="12" t="s">
        <v>19</v>
      </c>
      <c r="C2" s="12" t="s">
        <v>21</v>
      </c>
      <c r="D2" s="12" t="s">
        <v>22</v>
      </c>
      <c r="E2" s="12" t="s">
        <v>23</v>
      </c>
      <c r="F2" s="13" t="s">
        <v>354</v>
      </c>
      <c r="G2" s="11"/>
      <c r="H2" s="14">
        <f t="shared" ref="H2:H62" si="0">C2/10</f>
        <v>8337.3</v>
      </c>
      <c r="I2" s="14">
        <f t="shared" ref="I2:I62" si="1">D2/10</f>
        <v>3905.2</v>
      </c>
      <c r="J2" s="20">
        <f t="shared" ref="J2:J62" si="2">H2/I2-1</f>
        <v>1.13492266721295</v>
      </c>
      <c r="K2" s="14">
        <f t="shared" ref="K2:K62" si="3">H2-I2</f>
        <v>4432.1</v>
      </c>
      <c r="L2" s="14">
        <f t="shared" ref="L2:L62" si="4">IF(J2&gt;=15%,K2*1.5%,IF(15%&gt;J2&gt;=8%,K2*1%,IF(8%&gt;J2&gt;0,K2*0.5%,0)))</f>
        <v>66.4815</v>
      </c>
      <c r="M2" s="14">
        <f t="shared" ref="M2:M62" si="5">IF(L2&gt;300,300,L2)</f>
        <v>66.4815</v>
      </c>
      <c r="N2" s="14">
        <f t="shared" ref="N2:N62" si="6">IF(M2&gt;=1,M2,0)</f>
        <v>66.4815</v>
      </c>
      <c r="O2" s="21">
        <f t="shared" ref="O2:O25" si="7">ROUNDDOWN(N2,1)</f>
        <v>66.4</v>
      </c>
      <c r="P2" t="s">
        <v>482</v>
      </c>
    </row>
    <row r="3" spans="1:15">
      <c r="A3" s="12" t="s">
        <v>355</v>
      </c>
      <c r="B3" s="12" t="s">
        <v>24</v>
      </c>
      <c r="C3" s="12" t="s">
        <v>26</v>
      </c>
      <c r="D3" s="12" t="s">
        <v>27</v>
      </c>
      <c r="E3" s="12" t="s">
        <v>28</v>
      </c>
      <c r="F3" s="12" t="s">
        <v>356</v>
      </c>
      <c r="G3" s="11"/>
      <c r="H3" s="14">
        <f t="shared" si="0"/>
        <v>1713.7</v>
      </c>
      <c r="I3" s="14">
        <f t="shared" si="1"/>
        <v>1394.8</v>
      </c>
      <c r="J3" s="20">
        <f t="shared" si="2"/>
        <v>0.228634929739031</v>
      </c>
      <c r="K3" s="14">
        <f t="shared" si="3"/>
        <v>318.9</v>
      </c>
      <c r="L3" s="14">
        <f t="shared" si="4"/>
        <v>4.7835</v>
      </c>
      <c r="M3" s="14">
        <f t="shared" si="5"/>
        <v>4.7835</v>
      </c>
      <c r="N3" s="14">
        <f t="shared" si="6"/>
        <v>4.7835</v>
      </c>
      <c r="O3" s="14">
        <f t="shared" si="7"/>
        <v>4.7</v>
      </c>
    </row>
    <row r="4" spans="1:16">
      <c r="A4" s="12" t="s">
        <v>357</v>
      </c>
      <c r="B4" s="12" t="s">
        <v>39</v>
      </c>
      <c r="C4" s="12" t="s">
        <v>358</v>
      </c>
      <c r="D4" s="12" t="s">
        <v>359</v>
      </c>
      <c r="E4" s="12" t="s">
        <v>360</v>
      </c>
      <c r="F4" s="12" t="s">
        <v>361</v>
      </c>
      <c r="G4" s="11"/>
      <c r="H4" s="14">
        <f t="shared" si="0"/>
        <v>884.9</v>
      </c>
      <c r="I4" s="14">
        <f t="shared" si="1"/>
        <v>427.4</v>
      </c>
      <c r="J4" s="20">
        <f t="shared" si="2"/>
        <v>1.07042583060365</v>
      </c>
      <c r="K4" s="14">
        <f t="shared" si="3"/>
        <v>457.5</v>
      </c>
      <c r="L4" s="14">
        <f t="shared" si="4"/>
        <v>6.8625</v>
      </c>
      <c r="M4" s="14">
        <f t="shared" si="5"/>
        <v>6.8625</v>
      </c>
      <c r="N4" s="14">
        <f t="shared" si="6"/>
        <v>6.8625</v>
      </c>
      <c r="O4" s="21">
        <f t="shared" si="7"/>
        <v>6.8</v>
      </c>
      <c r="P4" t="s">
        <v>482</v>
      </c>
    </row>
    <row r="5" spans="1:15">
      <c r="A5" s="12" t="s">
        <v>362</v>
      </c>
      <c r="B5" s="12" t="s">
        <v>34</v>
      </c>
      <c r="C5" s="12" t="s">
        <v>36</v>
      </c>
      <c r="D5" s="12" t="s">
        <v>37</v>
      </c>
      <c r="E5" s="12" t="s">
        <v>38</v>
      </c>
      <c r="F5" s="12" t="s">
        <v>363</v>
      </c>
      <c r="G5" s="11"/>
      <c r="H5" s="14">
        <f t="shared" si="0"/>
        <v>294.5</v>
      </c>
      <c r="I5" s="14">
        <f t="shared" si="1"/>
        <v>204.1</v>
      </c>
      <c r="J5" s="20">
        <f t="shared" si="2"/>
        <v>0.442920137187653</v>
      </c>
      <c r="K5" s="14">
        <f t="shared" si="3"/>
        <v>90.4</v>
      </c>
      <c r="L5" s="14">
        <f t="shared" si="4"/>
        <v>1.356</v>
      </c>
      <c r="M5" s="14">
        <f t="shared" si="5"/>
        <v>1.356</v>
      </c>
      <c r="N5" s="14">
        <f t="shared" si="6"/>
        <v>1.356</v>
      </c>
      <c r="O5" s="14">
        <f t="shared" si="7"/>
        <v>1.3</v>
      </c>
    </row>
    <row r="6" spans="1:15">
      <c r="A6" s="12" t="s">
        <v>330</v>
      </c>
      <c r="B6" s="12" t="s">
        <v>29</v>
      </c>
      <c r="C6" s="12" t="s">
        <v>31</v>
      </c>
      <c r="D6" s="12" t="s">
        <v>32</v>
      </c>
      <c r="E6" s="12" t="s">
        <v>33</v>
      </c>
      <c r="F6" s="12" t="s">
        <v>364</v>
      </c>
      <c r="G6" s="11"/>
      <c r="H6" s="14">
        <f t="shared" si="0"/>
        <v>715.7</v>
      </c>
      <c r="I6" s="14">
        <f t="shared" si="1"/>
        <v>607.5</v>
      </c>
      <c r="J6" s="20">
        <f t="shared" si="2"/>
        <v>0.178106995884774</v>
      </c>
      <c r="K6" s="14">
        <f t="shared" si="3"/>
        <v>108.2</v>
      </c>
      <c r="L6" s="14">
        <f t="shared" si="4"/>
        <v>1.623</v>
      </c>
      <c r="M6" s="14">
        <f t="shared" si="5"/>
        <v>1.623</v>
      </c>
      <c r="N6" s="14">
        <f t="shared" si="6"/>
        <v>1.623</v>
      </c>
      <c r="O6" s="14">
        <f t="shared" si="7"/>
        <v>1.6</v>
      </c>
    </row>
    <row r="7" spans="1:15">
      <c r="A7" s="12" t="s">
        <v>365</v>
      </c>
      <c r="B7" s="12" t="s">
        <v>45</v>
      </c>
      <c r="C7" s="12" t="s">
        <v>47</v>
      </c>
      <c r="D7" s="12" t="s">
        <v>48</v>
      </c>
      <c r="E7" s="12" t="s">
        <v>49</v>
      </c>
      <c r="F7" s="12" t="s">
        <v>366</v>
      </c>
      <c r="G7" s="11"/>
      <c r="H7" s="14">
        <f t="shared" si="0"/>
        <v>1531.1</v>
      </c>
      <c r="I7" s="14">
        <f t="shared" si="1"/>
        <v>167.4</v>
      </c>
      <c r="J7" s="20">
        <f t="shared" si="2"/>
        <v>8.14635603345281</v>
      </c>
      <c r="K7" s="14">
        <f t="shared" si="3"/>
        <v>1363.7</v>
      </c>
      <c r="L7" s="14">
        <f t="shared" si="4"/>
        <v>20.4555</v>
      </c>
      <c r="M7" s="14">
        <f t="shared" si="5"/>
        <v>20.4555</v>
      </c>
      <c r="N7" s="14">
        <f t="shared" si="6"/>
        <v>20.4555</v>
      </c>
      <c r="O7" s="14">
        <f t="shared" si="7"/>
        <v>20.4</v>
      </c>
    </row>
    <row r="8" spans="1:15">
      <c r="A8" s="12" t="s">
        <v>367</v>
      </c>
      <c r="B8" s="15" t="s">
        <v>50</v>
      </c>
      <c r="C8" s="15">
        <v>17662</v>
      </c>
      <c r="D8" s="15">
        <v>14154</v>
      </c>
      <c r="E8" s="15" t="s">
        <v>53</v>
      </c>
      <c r="F8" s="15">
        <v>5.2</v>
      </c>
      <c r="G8" s="11"/>
      <c r="H8" s="14">
        <f t="shared" si="0"/>
        <v>1766.2</v>
      </c>
      <c r="I8" s="14">
        <f t="shared" si="1"/>
        <v>1415.4</v>
      </c>
      <c r="J8" s="20">
        <f t="shared" si="2"/>
        <v>0.247845132118129</v>
      </c>
      <c r="K8" s="14">
        <f t="shared" si="3"/>
        <v>350.8</v>
      </c>
      <c r="L8" s="14">
        <f t="shared" si="4"/>
        <v>5.262</v>
      </c>
      <c r="M8" s="14">
        <f t="shared" si="5"/>
        <v>5.262</v>
      </c>
      <c r="N8" s="14">
        <f t="shared" si="6"/>
        <v>5.262</v>
      </c>
      <c r="O8" s="14">
        <f t="shared" si="7"/>
        <v>5.2</v>
      </c>
    </row>
    <row r="9" spans="1:15">
      <c r="A9" s="12" t="s">
        <v>368</v>
      </c>
      <c r="B9" s="12" t="s">
        <v>54</v>
      </c>
      <c r="C9" s="12" t="s">
        <v>56</v>
      </c>
      <c r="D9" s="12" t="s">
        <v>57</v>
      </c>
      <c r="E9" s="12" t="s">
        <v>58</v>
      </c>
      <c r="F9" s="12" t="s">
        <v>369</v>
      </c>
      <c r="G9" s="11"/>
      <c r="H9" s="14">
        <f t="shared" si="0"/>
        <v>457.4</v>
      </c>
      <c r="I9" s="14">
        <f t="shared" si="1"/>
        <v>160.9</v>
      </c>
      <c r="J9" s="20">
        <f t="shared" si="2"/>
        <v>1.84275947793661</v>
      </c>
      <c r="K9" s="14">
        <f t="shared" si="3"/>
        <v>296.5</v>
      </c>
      <c r="L9" s="14">
        <f t="shared" si="4"/>
        <v>4.4475</v>
      </c>
      <c r="M9" s="14">
        <f t="shared" si="5"/>
        <v>4.4475</v>
      </c>
      <c r="N9" s="14">
        <f t="shared" si="6"/>
        <v>4.4475</v>
      </c>
      <c r="O9" s="14">
        <f t="shared" si="7"/>
        <v>4.4</v>
      </c>
    </row>
    <row r="10" spans="1:16">
      <c r="A10" s="12" t="s">
        <v>370</v>
      </c>
      <c r="B10" s="12" t="s">
        <v>10</v>
      </c>
      <c r="C10" s="12" t="s">
        <v>371</v>
      </c>
      <c r="D10" s="12" t="s">
        <v>13</v>
      </c>
      <c r="E10" s="12" t="s">
        <v>372</v>
      </c>
      <c r="F10" s="13" t="s">
        <v>373</v>
      </c>
      <c r="G10" s="11"/>
      <c r="H10" s="14">
        <f t="shared" si="0"/>
        <v>262</v>
      </c>
      <c r="I10" s="14">
        <f t="shared" si="1"/>
        <v>171</v>
      </c>
      <c r="J10" s="20">
        <f t="shared" si="2"/>
        <v>0.532163742690059</v>
      </c>
      <c r="K10" s="14">
        <f t="shared" si="3"/>
        <v>91</v>
      </c>
      <c r="L10" s="14">
        <f t="shared" si="4"/>
        <v>1.365</v>
      </c>
      <c r="M10" s="14">
        <f t="shared" si="5"/>
        <v>1.365</v>
      </c>
      <c r="N10" s="14">
        <f t="shared" si="6"/>
        <v>1.365</v>
      </c>
      <c r="O10" s="21">
        <f t="shared" si="7"/>
        <v>1.3</v>
      </c>
      <c r="P10" t="s">
        <v>482</v>
      </c>
    </row>
    <row r="11" spans="1:16">
      <c r="A11" s="12" t="s">
        <v>374</v>
      </c>
      <c r="B11" s="12" t="s">
        <v>59</v>
      </c>
      <c r="C11" s="12" t="s">
        <v>61</v>
      </c>
      <c r="D11" s="12" t="s">
        <v>62</v>
      </c>
      <c r="E11" s="12" t="s">
        <v>63</v>
      </c>
      <c r="F11" s="16" t="s">
        <v>375</v>
      </c>
      <c r="G11" s="11"/>
      <c r="H11" s="14">
        <f t="shared" si="0"/>
        <v>2106.2</v>
      </c>
      <c r="I11" s="14">
        <f t="shared" si="1"/>
        <v>1938.2</v>
      </c>
      <c r="J11" s="20">
        <f t="shared" si="2"/>
        <v>0.0866783613662159</v>
      </c>
      <c r="K11" s="14">
        <f t="shared" si="3"/>
        <v>168</v>
      </c>
      <c r="L11" s="14">
        <f t="shared" si="4"/>
        <v>1.68</v>
      </c>
      <c r="M11" s="14">
        <f t="shared" si="5"/>
        <v>1.68</v>
      </c>
      <c r="N11" s="14">
        <f t="shared" si="6"/>
        <v>1.68</v>
      </c>
      <c r="O11" s="22">
        <f t="shared" si="7"/>
        <v>1.6</v>
      </c>
      <c r="P11" t="s">
        <v>482</v>
      </c>
    </row>
    <row r="12" spans="1:15">
      <c r="A12" s="12" t="s">
        <v>210</v>
      </c>
      <c r="B12" s="12" t="s">
        <v>69</v>
      </c>
      <c r="C12" s="12" t="s">
        <v>71</v>
      </c>
      <c r="D12" s="12" t="s">
        <v>72</v>
      </c>
      <c r="E12" s="12" t="s">
        <v>73</v>
      </c>
      <c r="F12" s="12" t="s">
        <v>376</v>
      </c>
      <c r="G12" s="11"/>
      <c r="H12" s="14">
        <f t="shared" si="0"/>
        <v>439</v>
      </c>
      <c r="I12" s="14">
        <f t="shared" si="1"/>
        <v>270</v>
      </c>
      <c r="J12" s="20">
        <f t="shared" si="2"/>
        <v>0.625925925925926</v>
      </c>
      <c r="K12" s="14">
        <f t="shared" si="3"/>
        <v>169</v>
      </c>
      <c r="L12" s="14">
        <f t="shared" si="4"/>
        <v>2.535</v>
      </c>
      <c r="M12" s="14">
        <f t="shared" si="5"/>
        <v>2.535</v>
      </c>
      <c r="N12" s="14">
        <f t="shared" si="6"/>
        <v>2.535</v>
      </c>
      <c r="O12" s="14">
        <f t="shared" si="7"/>
        <v>2.5</v>
      </c>
    </row>
    <row r="13" spans="1:15">
      <c r="A13" s="12" t="s">
        <v>377</v>
      </c>
      <c r="B13" s="12" t="s">
        <v>84</v>
      </c>
      <c r="C13" s="12" t="s">
        <v>86</v>
      </c>
      <c r="D13" s="12" t="s">
        <v>87</v>
      </c>
      <c r="E13" s="12" t="s">
        <v>88</v>
      </c>
      <c r="F13" s="12" t="s">
        <v>330</v>
      </c>
      <c r="G13" s="11"/>
      <c r="H13" s="14">
        <f t="shared" si="0"/>
        <v>1511.7</v>
      </c>
      <c r="I13" s="14">
        <f t="shared" si="1"/>
        <v>1177.2</v>
      </c>
      <c r="J13" s="20">
        <f t="shared" si="2"/>
        <v>0.284148827726809</v>
      </c>
      <c r="K13" s="14">
        <f t="shared" si="3"/>
        <v>334.5</v>
      </c>
      <c r="L13" s="14">
        <f t="shared" si="4"/>
        <v>5.0175</v>
      </c>
      <c r="M13" s="14">
        <f t="shared" si="5"/>
        <v>5.0175</v>
      </c>
      <c r="N13" s="14">
        <f t="shared" si="6"/>
        <v>5.0175</v>
      </c>
      <c r="O13" s="14">
        <f t="shared" si="7"/>
        <v>5</v>
      </c>
    </row>
    <row r="14" spans="1:15">
      <c r="A14" s="12" t="s">
        <v>378</v>
      </c>
      <c r="B14" s="12" t="s">
        <v>64</v>
      </c>
      <c r="C14" s="12" t="s">
        <v>66</v>
      </c>
      <c r="D14" s="12" t="s">
        <v>67</v>
      </c>
      <c r="E14" s="12" t="s">
        <v>68</v>
      </c>
      <c r="F14" s="12" t="s">
        <v>73</v>
      </c>
      <c r="G14" s="11"/>
      <c r="H14" s="14">
        <f t="shared" si="0"/>
        <v>14064.6</v>
      </c>
      <c r="I14" s="14">
        <f t="shared" si="1"/>
        <v>9891.7</v>
      </c>
      <c r="J14" s="20">
        <f t="shared" si="2"/>
        <v>0.421858730046403</v>
      </c>
      <c r="K14" s="14">
        <f t="shared" si="3"/>
        <v>4172.9</v>
      </c>
      <c r="L14" s="14">
        <f t="shared" si="4"/>
        <v>62.5935</v>
      </c>
      <c r="M14" s="14">
        <f t="shared" si="5"/>
        <v>62.5935</v>
      </c>
      <c r="N14" s="14">
        <f t="shared" si="6"/>
        <v>62.5935</v>
      </c>
      <c r="O14" s="14">
        <f t="shared" si="7"/>
        <v>62.5</v>
      </c>
    </row>
    <row r="15" spans="1:15">
      <c r="A15" s="12" t="s">
        <v>379</v>
      </c>
      <c r="B15" s="12" t="s">
        <v>74</v>
      </c>
      <c r="C15" s="12" t="s">
        <v>76</v>
      </c>
      <c r="D15" s="12" t="s">
        <v>77</v>
      </c>
      <c r="E15" s="12" t="s">
        <v>78</v>
      </c>
      <c r="F15" s="12" t="s">
        <v>380</v>
      </c>
      <c r="G15" s="11"/>
      <c r="H15" s="14">
        <f t="shared" si="0"/>
        <v>325.6</v>
      </c>
      <c r="I15" s="14">
        <f t="shared" si="1"/>
        <v>194.2</v>
      </c>
      <c r="J15" s="20">
        <f t="shared" si="2"/>
        <v>0.676622039134913</v>
      </c>
      <c r="K15" s="14">
        <f t="shared" si="3"/>
        <v>131.4</v>
      </c>
      <c r="L15" s="14">
        <f t="shared" si="4"/>
        <v>1.971</v>
      </c>
      <c r="M15" s="14">
        <f t="shared" si="5"/>
        <v>1.971</v>
      </c>
      <c r="N15" s="14">
        <f t="shared" si="6"/>
        <v>1.971</v>
      </c>
      <c r="O15" s="14">
        <f t="shared" si="7"/>
        <v>1.9</v>
      </c>
    </row>
    <row r="16" spans="1:15">
      <c r="A16" s="12" t="s">
        <v>381</v>
      </c>
      <c r="B16" s="12" t="s">
        <v>79</v>
      </c>
      <c r="C16" s="12" t="s">
        <v>81</v>
      </c>
      <c r="D16" s="12" t="s">
        <v>82</v>
      </c>
      <c r="E16" s="12" t="s">
        <v>83</v>
      </c>
      <c r="F16" s="12" t="s">
        <v>382</v>
      </c>
      <c r="G16" s="11"/>
      <c r="H16" s="14">
        <f t="shared" si="0"/>
        <v>3244</v>
      </c>
      <c r="I16" s="14">
        <f t="shared" si="1"/>
        <v>1783.9</v>
      </c>
      <c r="J16" s="20">
        <f t="shared" si="2"/>
        <v>0.818487583384719</v>
      </c>
      <c r="K16" s="14">
        <f t="shared" si="3"/>
        <v>1460.1</v>
      </c>
      <c r="L16" s="14">
        <f t="shared" si="4"/>
        <v>21.9015</v>
      </c>
      <c r="M16" s="14">
        <f t="shared" si="5"/>
        <v>21.9015</v>
      </c>
      <c r="N16" s="14">
        <f t="shared" si="6"/>
        <v>21.9015</v>
      </c>
      <c r="O16" s="14">
        <f t="shared" si="7"/>
        <v>21.9</v>
      </c>
    </row>
    <row r="17" spans="1:15">
      <c r="A17" s="12" t="s">
        <v>383</v>
      </c>
      <c r="B17" s="12" t="s">
        <v>89</v>
      </c>
      <c r="C17" s="12" t="s">
        <v>91</v>
      </c>
      <c r="D17" s="12" t="s">
        <v>92</v>
      </c>
      <c r="E17" s="12" t="s">
        <v>93</v>
      </c>
      <c r="F17" s="12" t="s">
        <v>384</v>
      </c>
      <c r="G17" s="11"/>
      <c r="H17" s="14">
        <f t="shared" si="0"/>
        <v>1296.3</v>
      </c>
      <c r="I17" s="14">
        <f t="shared" si="1"/>
        <v>732.9</v>
      </c>
      <c r="J17" s="20">
        <f t="shared" si="2"/>
        <v>0.7687269750307</v>
      </c>
      <c r="K17" s="14">
        <f t="shared" si="3"/>
        <v>563.4</v>
      </c>
      <c r="L17" s="14">
        <f t="shared" si="4"/>
        <v>8.451</v>
      </c>
      <c r="M17" s="14">
        <f t="shared" si="5"/>
        <v>8.451</v>
      </c>
      <c r="N17" s="14">
        <f t="shared" si="6"/>
        <v>8.451</v>
      </c>
      <c r="O17" s="14">
        <f t="shared" si="7"/>
        <v>8.4</v>
      </c>
    </row>
    <row r="18" spans="1:15">
      <c r="A18" s="12" t="s">
        <v>385</v>
      </c>
      <c r="B18" s="12" t="s">
        <v>94</v>
      </c>
      <c r="C18" s="12" t="s">
        <v>96</v>
      </c>
      <c r="D18" s="12" t="s">
        <v>97</v>
      </c>
      <c r="E18" s="12" t="s">
        <v>98</v>
      </c>
      <c r="F18" s="12" t="s">
        <v>386</v>
      </c>
      <c r="G18" s="11"/>
      <c r="H18" s="14">
        <f t="shared" si="0"/>
        <v>73808</v>
      </c>
      <c r="I18" s="14">
        <f t="shared" si="1"/>
        <v>72966.2</v>
      </c>
      <c r="J18" s="20">
        <f t="shared" si="2"/>
        <v>0.0115368485682412</v>
      </c>
      <c r="K18" s="14">
        <f t="shared" si="3"/>
        <v>841.800000000003</v>
      </c>
      <c r="L18" s="14">
        <f t="shared" si="4"/>
        <v>8.41800000000003</v>
      </c>
      <c r="M18" s="14">
        <f t="shared" si="5"/>
        <v>8.41800000000003</v>
      </c>
      <c r="N18" s="14">
        <f t="shared" si="6"/>
        <v>8.41800000000003</v>
      </c>
      <c r="O18" s="14">
        <v>4.21</v>
      </c>
    </row>
    <row r="19" spans="1:15">
      <c r="A19" s="12" t="s">
        <v>387</v>
      </c>
      <c r="B19" s="12" t="s">
        <v>109</v>
      </c>
      <c r="C19" s="12" t="s">
        <v>111</v>
      </c>
      <c r="D19" s="12" t="s">
        <v>112</v>
      </c>
      <c r="E19" s="12" t="s">
        <v>113</v>
      </c>
      <c r="F19" s="12" t="s">
        <v>388</v>
      </c>
      <c r="G19" s="11"/>
      <c r="H19" s="14">
        <f t="shared" si="0"/>
        <v>436927</v>
      </c>
      <c r="I19" s="14">
        <f t="shared" si="1"/>
        <v>386263.3</v>
      </c>
      <c r="J19" s="20">
        <f t="shared" si="2"/>
        <v>0.131163638896059</v>
      </c>
      <c r="K19" s="14">
        <f t="shared" si="3"/>
        <v>50663.7</v>
      </c>
      <c r="L19" s="14">
        <f t="shared" si="4"/>
        <v>506.637</v>
      </c>
      <c r="M19" s="14">
        <f t="shared" si="5"/>
        <v>300</v>
      </c>
      <c r="N19" s="14">
        <f t="shared" si="6"/>
        <v>300</v>
      </c>
      <c r="O19" s="14">
        <f t="shared" si="7"/>
        <v>300</v>
      </c>
    </row>
    <row r="20" spans="1:15">
      <c r="A20" s="12" t="s">
        <v>389</v>
      </c>
      <c r="B20" s="12" t="s">
        <v>104</v>
      </c>
      <c r="C20" s="12" t="s">
        <v>106</v>
      </c>
      <c r="D20" s="12" t="s">
        <v>107</v>
      </c>
      <c r="E20" s="12" t="s">
        <v>108</v>
      </c>
      <c r="F20" s="12" t="s">
        <v>390</v>
      </c>
      <c r="G20" s="11"/>
      <c r="H20" s="14">
        <f t="shared" si="0"/>
        <v>5250.6</v>
      </c>
      <c r="I20" s="14">
        <f t="shared" si="1"/>
        <v>3792.8</v>
      </c>
      <c r="J20" s="20">
        <f t="shared" si="2"/>
        <v>0.384359839696267</v>
      </c>
      <c r="K20" s="14">
        <f t="shared" si="3"/>
        <v>1457.8</v>
      </c>
      <c r="L20" s="14">
        <f t="shared" si="4"/>
        <v>21.867</v>
      </c>
      <c r="M20" s="14">
        <f t="shared" si="5"/>
        <v>21.867</v>
      </c>
      <c r="N20" s="14">
        <f t="shared" si="6"/>
        <v>21.867</v>
      </c>
      <c r="O20" s="14">
        <f t="shared" si="7"/>
        <v>21.8</v>
      </c>
    </row>
    <row r="21" spans="1:15">
      <c r="A21" s="12" t="s">
        <v>391</v>
      </c>
      <c r="B21" s="12" t="s">
        <v>99</v>
      </c>
      <c r="C21" s="12" t="s">
        <v>101</v>
      </c>
      <c r="D21" s="12" t="s">
        <v>102</v>
      </c>
      <c r="E21" s="12" t="s">
        <v>103</v>
      </c>
      <c r="F21" s="12" t="s">
        <v>392</v>
      </c>
      <c r="G21" s="11"/>
      <c r="H21" s="14">
        <f t="shared" si="0"/>
        <v>1071.8</v>
      </c>
      <c r="I21" s="14">
        <f t="shared" si="1"/>
        <v>935</v>
      </c>
      <c r="J21" s="20">
        <f t="shared" si="2"/>
        <v>0.146310160427807</v>
      </c>
      <c r="K21" s="14">
        <f t="shared" si="3"/>
        <v>136.8</v>
      </c>
      <c r="L21" s="14">
        <f t="shared" si="4"/>
        <v>1.368</v>
      </c>
      <c r="M21" s="14">
        <f t="shared" si="5"/>
        <v>1.368</v>
      </c>
      <c r="N21" s="14">
        <f t="shared" si="6"/>
        <v>1.368</v>
      </c>
      <c r="O21" s="14">
        <f t="shared" si="7"/>
        <v>1.3</v>
      </c>
    </row>
    <row r="22" spans="1:16">
      <c r="A22" s="12" t="s">
        <v>393</v>
      </c>
      <c r="B22" s="12" t="s">
        <v>129</v>
      </c>
      <c r="C22" s="12" t="s">
        <v>131</v>
      </c>
      <c r="D22" s="12" t="s">
        <v>132</v>
      </c>
      <c r="E22" s="12" t="s">
        <v>133</v>
      </c>
      <c r="F22" s="16" t="s">
        <v>394</v>
      </c>
      <c r="G22" s="11"/>
      <c r="H22" s="14">
        <f t="shared" si="0"/>
        <v>1930.4</v>
      </c>
      <c r="I22" s="14">
        <f t="shared" si="1"/>
        <v>357.3</v>
      </c>
      <c r="J22" s="20">
        <f t="shared" si="2"/>
        <v>4.40274279317101</v>
      </c>
      <c r="K22" s="14">
        <f t="shared" si="3"/>
        <v>1573.1</v>
      </c>
      <c r="L22" s="14">
        <f t="shared" si="4"/>
        <v>23.5965</v>
      </c>
      <c r="M22" s="14">
        <f t="shared" si="5"/>
        <v>23.5965</v>
      </c>
      <c r="N22" s="14">
        <f t="shared" si="6"/>
        <v>23.5965</v>
      </c>
      <c r="O22" s="22">
        <f t="shared" si="7"/>
        <v>23.5</v>
      </c>
      <c r="P22" t="s">
        <v>482</v>
      </c>
    </row>
    <row r="23" spans="1:15">
      <c r="A23" s="12" t="s">
        <v>395</v>
      </c>
      <c r="B23" s="12" t="s">
        <v>124</v>
      </c>
      <c r="C23" s="12" t="s">
        <v>126</v>
      </c>
      <c r="D23" s="12" t="s">
        <v>127</v>
      </c>
      <c r="E23" s="12" t="s">
        <v>128</v>
      </c>
      <c r="F23" s="12" t="s">
        <v>396</v>
      </c>
      <c r="G23" s="11"/>
      <c r="H23" s="14">
        <f t="shared" si="0"/>
        <v>1033.5</v>
      </c>
      <c r="I23" s="14">
        <f t="shared" si="1"/>
        <v>459.8</v>
      </c>
      <c r="J23" s="20">
        <f t="shared" si="2"/>
        <v>1.2477163984341</v>
      </c>
      <c r="K23" s="14">
        <f t="shared" si="3"/>
        <v>573.7</v>
      </c>
      <c r="L23" s="14">
        <f t="shared" si="4"/>
        <v>8.6055</v>
      </c>
      <c r="M23" s="14">
        <f t="shared" si="5"/>
        <v>8.6055</v>
      </c>
      <c r="N23" s="14">
        <f t="shared" si="6"/>
        <v>8.6055</v>
      </c>
      <c r="O23" s="14">
        <f t="shared" si="7"/>
        <v>8.6</v>
      </c>
    </row>
    <row r="24" spans="1:15">
      <c r="A24" s="12" t="s">
        <v>397</v>
      </c>
      <c r="B24" s="12" t="s">
        <v>160</v>
      </c>
      <c r="C24" s="12" t="s">
        <v>162</v>
      </c>
      <c r="D24" s="12" t="s">
        <v>163</v>
      </c>
      <c r="E24" s="12" t="s">
        <v>164</v>
      </c>
      <c r="F24" s="12" t="s">
        <v>398</v>
      </c>
      <c r="G24" s="11"/>
      <c r="H24" s="14">
        <f t="shared" si="0"/>
        <v>9649.7</v>
      </c>
      <c r="I24" s="14">
        <f t="shared" si="1"/>
        <v>7899</v>
      </c>
      <c r="J24" s="20">
        <f t="shared" si="2"/>
        <v>0.221635650082289</v>
      </c>
      <c r="K24" s="14">
        <f t="shared" si="3"/>
        <v>1750.7</v>
      </c>
      <c r="L24" s="14">
        <f t="shared" si="4"/>
        <v>26.2605</v>
      </c>
      <c r="M24" s="14">
        <f t="shared" si="5"/>
        <v>26.2605</v>
      </c>
      <c r="N24" s="14">
        <f t="shared" si="6"/>
        <v>26.2605</v>
      </c>
      <c r="O24" s="14">
        <f t="shared" si="7"/>
        <v>26.2</v>
      </c>
    </row>
    <row r="25" spans="1:15">
      <c r="A25" s="12" t="s">
        <v>399</v>
      </c>
      <c r="B25" s="12" t="s">
        <v>155</v>
      </c>
      <c r="C25" s="12" t="s">
        <v>157</v>
      </c>
      <c r="D25" s="12" t="s">
        <v>158</v>
      </c>
      <c r="E25" s="12" t="s">
        <v>159</v>
      </c>
      <c r="F25" s="12" t="s">
        <v>400</v>
      </c>
      <c r="G25" s="11"/>
      <c r="H25" s="14">
        <f t="shared" si="0"/>
        <v>572.4</v>
      </c>
      <c r="I25" s="14">
        <f t="shared" si="1"/>
        <v>183.4</v>
      </c>
      <c r="J25" s="20">
        <f t="shared" si="2"/>
        <v>2.12104689203926</v>
      </c>
      <c r="K25" s="14">
        <f t="shared" si="3"/>
        <v>389</v>
      </c>
      <c r="L25" s="14">
        <f t="shared" si="4"/>
        <v>5.835</v>
      </c>
      <c r="M25" s="14">
        <f t="shared" si="5"/>
        <v>5.835</v>
      </c>
      <c r="N25" s="14">
        <f t="shared" si="6"/>
        <v>5.835</v>
      </c>
      <c r="O25" s="14">
        <f t="shared" si="7"/>
        <v>5.8</v>
      </c>
    </row>
    <row r="26" spans="1:16">
      <c r="A26" s="12" t="s">
        <v>53</v>
      </c>
      <c r="B26" s="12" t="s">
        <v>134</v>
      </c>
      <c r="C26" s="12" t="s">
        <v>136</v>
      </c>
      <c r="D26" s="13">
        <v>3636</v>
      </c>
      <c r="E26" s="12" t="s">
        <v>138</v>
      </c>
      <c r="F26" s="13" t="s">
        <v>401</v>
      </c>
      <c r="G26" s="11"/>
      <c r="H26" s="14">
        <f t="shared" si="0"/>
        <v>1118</v>
      </c>
      <c r="I26" s="14">
        <f t="shared" si="1"/>
        <v>363.6</v>
      </c>
      <c r="J26" s="20">
        <f t="shared" si="2"/>
        <v>2.07480748074807</v>
      </c>
      <c r="K26" s="14">
        <f t="shared" si="3"/>
        <v>754.4</v>
      </c>
      <c r="L26" s="14">
        <f t="shared" si="4"/>
        <v>11.316</v>
      </c>
      <c r="M26" s="14">
        <f t="shared" si="5"/>
        <v>11.316</v>
      </c>
      <c r="N26" s="14">
        <f t="shared" si="6"/>
        <v>11.316</v>
      </c>
      <c r="O26" s="21">
        <v>11.3</v>
      </c>
      <c r="P26" t="s">
        <v>482</v>
      </c>
    </row>
    <row r="27" spans="1:15">
      <c r="A27" s="12" t="s">
        <v>402</v>
      </c>
      <c r="B27" s="12" t="s">
        <v>119</v>
      </c>
      <c r="C27" s="12" t="s">
        <v>121</v>
      </c>
      <c r="D27" s="12" t="s">
        <v>122</v>
      </c>
      <c r="E27" s="12" t="s">
        <v>123</v>
      </c>
      <c r="F27" s="12" t="s">
        <v>403</v>
      </c>
      <c r="G27" s="11"/>
      <c r="H27" s="14">
        <f t="shared" si="0"/>
        <v>3869.2</v>
      </c>
      <c r="I27" s="14">
        <f t="shared" si="1"/>
        <v>2775</v>
      </c>
      <c r="J27" s="20">
        <f t="shared" si="2"/>
        <v>0.394306306306306</v>
      </c>
      <c r="K27" s="14">
        <f t="shared" si="3"/>
        <v>1094.2</v>
      </c>
      <c r="L27" s="14">
        <f t="shared" si="4"/>
        <v>16.413</v>
      </c>
      <c r="M27" s="14">
        <f t="shared" si="5"/>
        <v>16.413</v>
      </c>
      <c r="N27" s="14">
        <f t="shared" si="6"/>
        <v>16.413</v>
      </c>
      <c r="O27" s="14">
        <f t="shared" ref="O27:O54" si="8">ROUNDDOWN(N27,1)</f>
        <v>16.4</v>
      </c>
    </row>
    <row r="28" spans="1:15">
      <c r="A28" s="12" t="s">
        <v>404</v>
      </c>
      <c r="B28" s="12" t="s">
        <v>165</v>
      </c>
      <c r="C28" s="12" t="s">
        <v>167</v>
      </c>
      <c r="D28" s="12" t="s">
        <v>168</v>
      </c>
      <c r="E28" s="12" t="s">
        <v>169</v>
      </c>
      <c r="F28" s="12" t="s">
        <v>405</v>
      </c>
      <c r="G28" s="11"/>
      <c r="H28" s="14">
        <f t="shared" si="0"/>
        <v>2841.5</v>
      </c>
      <c r="I28" s="14">
        <f t="shared" si="1"/>
        <v>885.8</v>
      </c>
      <c r="J28" s="20">
        <f t="shared" si="2"/>
        <v>2.20783472567171</v>
      </c>
      <c r="K28" s="14">
        <f t="shared" si="3"/>
        <v>1955.7</v>
      </c>
      <c r="L28" s="14">
        <f t="shared" si="4"/>
        <v>29.3355</v>
      </c>
      <c r="M28" s="14">
        <f t="shared" si="5"/>
        <v>29.3355</v>
      </c>
      <c r="N28" s="14">
        <f t="shared" si="6"/>
        <v>29.3355</v>
      </c>
      <c r="O28" s="14">
        <f t="shared" si="8"/>
        <v>29.3</v>
      </c>
    </row>
    <row r="29" spans="1:15">
      <c r="A29" s="12" t="s">
        <v>88</v>
      </c>
      <c r="B29" s="12" t="s">
        <v>176</v>
      </c>
      <c r="C29" s="12" t="s">
        <v>178</v>
      </c>
      <c r="D29" s="12" t="s">
        <v>179</v>
      </c>
      <c r="E29" s="12" t="s">
        <v>180</v>
      </c>
      <c r="F29" s="12" t="s">
        <v>406</v>
      </c>
      <c r="G29" s="11"/>
      <c r="H29" s="14">
        <f t="shared" si="0"/>
        <v>2304.6</v>
      </c>
      <c r="I29" s="14">
        <f t="shared" si="1"/>
        <v>1577.6</v>
      </c>
      <c r="J29" s="20">
        <f t="shared" si="2"/>
        <v>0.460826572008114</v>
      </c>
      <c r="K29" s="14">
        <f t="shared" si="3"/>
        <v>727</v>
      </c>
      <c r="L29" s="14">
        <f t="shared" si="4"/>
        <v>10.905</v>
      </c>
      <c r="M29" s="14">
        <f t="shared" si="5"/>
        <v>10.905</v>
      </c>
      <c r="N29" s="14">
        <f t="shared" si="6"/>
        <v>10.905</v>
      </c>
      <c r="O29" s="14">
        <f t="shared" si="8"/>
        <v>10.9</v>
      </c>
    </row>
    <row r="30" spans="1:15">
      <c r="A30" s="12" t="s">
        <v>215</v>
      </c>
      <c r="B30" s="12" t="s">
        <v>150</v>
      </c>
      <c r="C30" s="12" t="s">
        <v>152</v>
      </c>
      <c r="D30" s="12" t="s">
        <v>153</v>
      </c>
      <c r="E30" s="12" t="s">
        <v>154</v>
      </c>
      <c r="F30" s="12" t="s">
        <v>407</v>
      </c>
      <c r="G30" s="11"/>
      <c r="H30" s="14">
        <f t="shared" si="0"/>
        <v>3098.2</v>
      </c>
      <c r="I30" s="14">
        <f t="shared" si="1"/>
        <v>35.9</v>
      </c>
      <c r="J30" s="20">
        <f t="shared" si="2"/>
        <v>85.3008356545961</v>
      </c>
      <c r="K30" s="14">
        <f t="shared" si="3"/>
        <v>3062.3</v>
      </c>
      <c r="L30" s="14">
        <f t="shared" si="4"/>
        <v>45.9345</v>
      </c>
      <c r="M30" s="14">
        <f t="shared" si="5"/>
        <v>45.9345</v>
      </c>
      <c r="N30" s="14">
        <f t="shared" si="6"/>
        <v>45.9345</v>
      </c>
      <c r="O30" s="14">
        <f t="shared" si="8"/>
        <v>45.9</v>
      </c>
    </row>
    <row r="31" spans="1:15">
      <c r="A31" s="12" t="s">
        <v>408</v>
      </c>
      <c r="B31" s="12" t="s">
        <v>114</v>
      </c>
      <c r="C31" s="12" t="s">
        <v>116</v>
      </c>
      <c r="D31" s="12" t="s">
        <v>117</v>
      </c>
      <c r="E31" s="12" t="s">
        <v>118</v>
      </c>
      <c r="F31" s="12" t="s">
        <v>409</v>
      </c>
      <c r="G31" s="11"/>
      <c r="H31" s="14">
        <f t="shared" si="0"/>
        <v>70411.6</v>
      </c>
      <c r="I31" s="14">
        <f t="shared" si="1"/>
        <v>43310.3</v>
      </c>
      <c r="J31" s="20">
        <f t="shared" si="2"/>
        <v>0.625747224101426</v>
      </c>
      <c r="K31" s="14">
        <f t="shared" si="3"/>
        <v>27101.3</v>
      </c>
      <c r="L31" s="14">
        <f t="shared" si="4"/>
        <v>406.5195</v>
      </c>
      <c r="M31" s="14">
        <f t="shared" si="5"/>
        <v>300</v>
      </c>
      <c r="N31" s="14">
        <f t="shared" si="6"/>
        <v>300</v>
      </c>
      <c r="O31" s="14">
        <f t="shared" si="8"/>
        <v>300</v>
      </c>
    </row>
    <row r="32" spans="1:15">
      <c r="A32" s="12" t="s">
        <v>410</v>
      </c>
      <c r="B32" s="12" t="s">
        <v>196</v>
      </c>
      <c r="C32" s="12" t="s">
        <v>198</v>
      </c>
      <c r="D32" s="12" t="s">
        <v>199</v>
      </c>
      <c r="E32" s="12" t="s">
        <v>200</v>
      </c>
      <c r="F32" s="12" t="s">
        <v>411</v>
      </c>
      <c r="G32" s="11"/>
      <c r="H32" s="14">
        <f t="shared" si="0"/>
        <v>215.6</v>
      </c>
      <c r="I32" s="14">
        <f t="shared" si="1"/>
        <v>65.9</v>
      </c>
      <c r="J32" s="20">
        <f t="shared" si="2"/>
        <v>2.27162367223065</v>
      </c>
      <c r="K32" s="14">
        <f t="shared" si="3"/>
        <v>149.7</v>
      </c>
      <c r="L32" s="14">
        <f t="shared" si="4"/>
        <v>2.2455</v>
      </c>
      <c r="M32" s="14">
        <f t="shared" si="5"/>
        <v>2.2455</v>
      </c>
      <c r="N32" s="14">
        <f t="shared" si="6"/>
        <v>2.2455</v>
      </c>
      <c r="O32" s="14">
        <f t="shared" si="8"/>
        <v>2.2</v>
      </c>
    </row>
    <row r="33" spans="1:15">
      <c r="A33" s="12" t="s">
        <v>412</v>
      </c>
      <c r="B33" s="12" t="s">
        <v>191</v>
      </c>
      <c r="C33" s="12" t="s">
        <v>193</v>
      </c>
      <c r="D33" s="12" t="s">
        <v>194</v>
      </c>
      <c r="E33" s="12" t="s">
        <v>195</v>
      </c>
      <c r="F33" s="12" t="s">
        <v>353</v>
      </c>
      <c r="G33" s="11"/>
      <c r="H33" s="14">
        <f t="shared" si="0"/>
        <v>279.3</v>
      </c>
      <c r="I33" s="14">
        <f t="shared" si="1"/>
        <v>209.4</v>
      </c>
      <c r="J33" s="20">
        <f t="shared" si="2"/>
        <v>0.333810888252149</v>
      </c>
      <c r="K33" s="14">
        <f t="shared" si="3"/>
        <v>69.9</v>
      </c>
      <c r="L33" s="14">
        <f t="shared" si="4"/>
        <v>1.0485</v>
      </c>
      <c r="M33" s="14">
        <f t="shared" si="5"/>
        <v>1.0485</v>
      </c>
      <c r="N33" s="14">
        <f t="shared" si="6"/>
        <v>1.0485</v>
      </c>
      <c r="O33" s="14">
        <f t="shared" si="8"/>
        <v>1</v>
      </c>
    </row>
    <row r="34" spans="1:15">
      <c r="A34" s="12" t="s">
        <v>413</v>
      </c>
      <c r="B34" s="12" t="s">
        <v>211</v>
      </c>
      <c r="C34" s="12" t="s">
        <v>213</v>
      </c>
      <c r="D34" s="12" t="s">
        <v>214</v>
      </c>
      <c r="E34" s="12" t="s">
        <v>215</v>
      </c>
      <c r="F34" s="12" t="s">
        <v>414</v>
      </c>
      <c r="G34" s="11"/>
      <c r="H34" s="14">
        <f t="shared" si="0"/>
        <v>6346.6</v>
      </c>
      <c r="I34" s="14">
        <f t="shared" si="1"/>
        <v>4921.1</v>
      </c>
      <c r="J34" s="20">
        <f t="shared" si="2"/>
        <v>0.289671008514357</v>
      </c>
      <c r="K34" s="14">
        <f t="shared" si="3"/>
        <v>1425.5</v>
      </c>
      <c r="L34" s="14">
        <f t="shared" si="4"/>
        <v>21.3825</v>
      </c>
      <c r="M34" s="14">
        <f t="shared" si="5"/>
        <v>21.3825</v>
      </c>
      <c r="N34" s="14">
        <f t="shared" si="6"/>
        <v>21.3825</v>
      </c>
      <c r="O34" s="14">
        <f t="shared" si="8"/>
        <v>21.3</v>
      </c>
    </row>
    <row r="35" spans="1:15">
      <c r="A35" s="12" t="s">
        <v>415</v>
      </c>
      <c r="B35" s="12" t="s">
        <v>216</v>
      </c>
      <c r="C35" s="12" t="s">
        <v>218</v>
      </c>
      <c r="D35" s="12" t="s">
        <v>219</v>
      </c>
      <c r="E35" s="12" t="s">
        <v>220</v>
      </c>
      <c r="F35" s="12" t="s">
        <v>416</v>
      </c>
      <c r="G35" s="11"/>
      <c r="H35" s="14">
        <f t="shared" si="0"/>
        <v>861.1</v>
      </c>
      <c r="I35" s="14">
        <f t="shared" si="1"/>
        <v>446.8</v>
      </c>
      <c r="J35" s="20">
        <f t="shared" si="2"/>
        <v>0.927260519247986</v>
      </c>
      <c r="K35" s="14">
        <f t="shared" si="3"/>
        <v>414.3</v>
      </c>
      <c r="L35" s="14">
        <f t="shared" si="4"/>
        <v>6.2145</v>
      </c>
      <c r="M35" s="14">
        <f t="shared" si="5"/>
        <v>6.2145</v>
      </c>
      <c r="N35" s="14">
        <f t="shared" si="6"/>
        <v>6.2145</v>
      </c>
      <c r="O35" s="14">
        <f t="shared" si="8"/>
        <v>6.2</v>
      </c>
    </row>
    <row r="36" spans="1:15">
      <c r="A36" s="12" t="s">
        <v>417</v>
      </c>
      <c r="B36" s="12" t="s">
        <v>206</v>
      </c>
      <c r="C36" s="12" t="s">
        <v>208</v>
      </c>
      <c r="D36" s="12" t="s">
        <v>209</v>
      </c>
      <c r="E36" s="12" t="s">
        <v>210</v>
      </c>
      <c r="F36" s="12" t="s">
        <v>357</v>
      </c>
      <c r="G36" s="11"/>
      <c r="H36" s="14">
        <f t="shared" si="0"/>
        <v>3175.6</v>
      </c>
      <c r="I36" s="14">
        <f t="shared" si="1"/>
        <v>2869</v>
      </c>
      <c r="J36" s="20">
        <f t="shared" si="2"/>
        <v>0.106866504008365</v>
      </c>
      <c r="K36" s="14">
        <f t="shared" si="3"/>
        <v>306.6</v>
      </c>
      <c r="L36" s="14">
        <f t="shared" si="4"/>
        <v>3.066</v>
      </c>
      <c r="M36" s="14">
        <f t="shared" si="5"/>
        <v>3.066</v>
      </c>
      <c r="N36" s="14">
        <f t="shared" si="6"/>
        <v>3.066</v>
      </c>
      <c r="O36" s="14">
        <f t="shared" si="8"/>
        <v>3</v>
      </c>
    </row>
    <row r="37" spans="1:15">
      <c r="A37" s="15" t="s">
        <v>418</v>
      </c>
      <c r="B37" s="15" t="s">
        <v>221</v>
      </c>
      <c r="C37" s="15" t="s">
        <v>223</v>
      </c>
      <c r="D37" s="15">
        <v>4019</v>
      </c>
      <c r="E37" s="15">
        <v>276</v>
      </c>
      <c r="F37" s="15" t="s">
        <v>419</v>
      </c>
      <c r="G37" s="11"/>
      <c r="H37" s="14">
        <f t="shared" si="0"/>
        <v>1512</v>
      </c>
      <c r="I37" s="14">
        <f t="shared" si="1"/>
        <v>401.9</v>
      </c>
      <c r="J37" s="20">
        <f t="shared" si="2"/>
        <v>2.76212988305549</v>
      </c>
      <c r="K37" s="14">
        <f t="shared" si="3"/>
        <v>1110.1</v>
      </c>
      <c r="L37" s="14">
        <f t="shared" si="4"/>
        <v>16.6515</v>
      </c>
      <c r="M37" s="14">
        <f t="shared" si="5"/>
        <v>16.6515</v>
      </c>
      <c r="N37" s="14">
        <f t="shared" si="6"/>
        <v>16.6515</v>
      </c>
      <c r="O37" s="14">
        <f t="shared" si="8"/>
        <v>16.6</v>
      </c>
    </row>
    <row r="38" spans="1:16">
      <c r="A38" s="12" t="s">
        <v>420</v>
      </c>
      <c r="B38" s="12" t="s">
        <v>231</v>
      </c>
      <c r="C38" s="12" t="s">
        <v>233</v>
      </c>
      <c r="D38" s="12" t="s">
        <v>234</v>
      </c>
      <c r="E38" s="12" t="s">
        <v>235</v>
      </c>
      <c r="F38" s="16" t="s">
        <v>421</v>
      </c>
      <c r="G38" s="11"/>
      <c r="H38" s="14">
        <f t="shared" si="0"/>
        <v>272.5</v>
      </c>
      <c r="I38" s="14">
        <f t="shared" si="1"/>
        <v>159.3</v>
      </c>
      <c r="J38" s="20">
        <f t="shared" si="2"/>
        <v>0.710608913998744</v>
      </c>
      <c r="K38" s="14">
        <f t="shared" si="3"/>
        <v>113.2</v>
      </c>
      <c r="L38" s="14">
        <f t="shared" si="4"/>
        <v>1.698</v>
      </c>
      <c r="M38" s="14">
        <f t="shared" si="5"/>
        <v>1.698</v>
      </c>
      <c r="N38" s="14">
        <f t="shared" si="6"/>
        <v>1.698</v>
      </c>
      <c r="O38" s="22">
        <f t="shared" si="8"/>
        <v>1.6</v>
      </c>
      <c r="P38" t="s">
        <v>482</v>
      </c>
    </row>
    <row r="39" spans="1:16">
      <c r="A39" s="12" t="s">
        <v>422</v>
      </c>
      <c r="B39" s="12" t="s">
        <v>186</v>
      </c>
      <c r="C39" s="12" t="s">
        <v>188</v>
      </c>
      <c r="D39" s="12" t="s">
        <v>189</v>
      </c>
      <c r="E39" s="12" t="s">
        <v>190</v>
      </c>
      <c r="F39" s="16" t="s">
        <v>423</v>
      </c>
      <c r="G39" s="11"/>
      <c r="H39" s="14">
        <f t="shared" si="0"/>
        <v>1482.6</v>
      </c>
      <c r="I39" s="14">
        <f t="shared" si="1"/>
        <v>337.2</v>
      </c>
      <c r="J39" s="20">
        <f t="shared" si="2"/>
        <v>3.39679715302491</v>
      </c>
      <c r="K39" s="14">
        <f t="shared" si="3"/>
        <v>1145.4</v>
      </c>
      <c r="L39" s="14">
        <f t="shared" si="4"/>
        <v>17.181</v>
      </c>
      <c r="M39" s="14">
        <f t="shared" si="5"/>
        <v>17.181</v>
      </c>
      <c r="N39" s="14">
        <f t="shared" si="6"/>
        <v>17.181</v>
      </c>
      <c r="O39" s="22">
        <f t="shared" si="8"/>
        <v>17.1</v>
      </c>
      <c r="P39" t="s">
        <v>482</v>
      </c>
    </row>
    <row r="40" spans="1:15">
      <c r="A40" s="12" t="s">
        <v>205</v>
      </c>
      <c r="B40" s="12" t="s">
        <v>201</v>
      </c>
      <c r="C40" s="12" t="s">
        <v>203</v>
      </c>
      <c r="D40" s="12" t="s">
        <v>204</v>
      </c>
      <c r="E40" s="12" t="s">
        <v>205</v>
      </c>
      <c r="F40" s="12" t="s">
        <v>424</v>
      </c>
      <c r="G40" s="11"/>
      <c r="H40" s="14">
        <f t="shared" si="0"/>
        <v>9993.6</v>
      </c>
      <c r="I40" s="14">
        <f t="shared" si="1"/>
        <v>7200.8</v>
      </c>
      <c r="J40" s="20">
        <f t="shared" si="2"/>
        <v>0.387845794911676</v>
      </c>
      <c r="K40" s="14">
        <f t="shared" si="3"/>
        <v>2792.8</v>
      </c>
      <c r="L40" s="14">
        <f t="shared" si="4"/>
        <v>41.892</v>
      </c>
      <c r="M40" s="14">
        <f t="shared" si="5"/>
        <v>41.892</v>
      </c>
      <c r="N40" s="14">
        <f t="shared" si="6"/>
        <v>41.892</v>
      </c>
      <c r="O40" s="14">
        <f t="shared" si="8"/>
        <v>41.8</v>
      </c>
    </row>
    <row r="41" spans="1:16">
      <c r="A41" s="15" t="s">
        <v>425</v>
      </c>
      <c r="B41" s="15" t="s">
        <v>181</v>
      </c>
      <c r="C41" s="15">
        <v>7963</v>
      </c>
      <c r="D41" s="15" t="s">
        <v>184</v>
      </c>
      <c r="E41" s="15" t="s">
        <v>185</v>
      </c>
      <c r="F41" s="13" t="s">
        <v>426</v>
      </c>
      <c r="G41" s="11"/>
      <c r="H41" s="14">
        <f t="shared" si="0"/>
        <v>796.3</v>
      </c>
      <c r="I41" s="14">
        <f t="shared" si="1"/>
        <v>660.5</v>
      </c>
      <c r="J41" s="20">
        <f t="shared" si="2"/>
        <v>0.20560181680545</v>
      </c>
      <c r="K41" s="14">
        <f t="shared" si="3"/>
        <v>135.8</v>
      </c>
      <c r="L41" s="14">
        <f t="shared" si="4"/>
        <v>2.037</v>
      </c>
      <c r="M41" s="14">
        <f t="shared" si="5"/>
        <v>2.037</v>
      </c>
      <c r="N41" s="14">
        <f t="shared" si="6"/>
        <v>2.037</v>
      </c>
      <c r="O41" s="21">
        <f t="shared" si="8"/>
        <v>2</v>
      </c>
      <c r="P41" t="s">
        <v>482</v>
      </c>
    </row>
    <row r="42" spans="1:15">
      <c r="A42" s="12" t="s">
        <v>427</v>
      </c>
      <c r="B42" s="12" t="s">
        <v>266</v>
      </c>
      <c r="C42" s="12" t="s">
        <v>268</v>
      </c>
      <c r="D42" s="12" t="s">
        <v>269</v>
      </c>
      <c r="E42" s="12" t="s">
        <v>270</v>
      </c>
      <c r="F42" s="12" t="s">
        <v>428</v>
      </c>
      <c r="G42" s="11"/>
      <c r="H42" s="14">
        <f t="shared" si="0"/>
        <v>1565.1</v>
      </c>
      <c r="I42" s="14">
        <f t="shared" si="1"/>
        <v>1239.3</v>
      </c>
      <c r="J42" s="20">
        <f t="shared" si="2"/>
        <v>0.262890341321714</v>
      </c>
      <c r="K42" s="14">
        <f t="shared" si="3"/>
        <v>325.8</v>
      </c>
      <c r="L42" s="14">
        <f t="shared" si="4"/>
        <v>4.887</v>
      </c>
      <c r="M42" s="14">
        <f t="shared" si="5"/>
        <v>4.887</v>
      </c>
      <c r="N42" s="14">
        <f t="shared" si="6"/>
        <v>4.887</v>
      </c>
      <c r="O42" s="14">
        <f t="shared" si="8"/>
        <v>4.8</v>
      </c>
    </row>
    <row r="43" spans="1:15">
      <c r="A43" s="12" t="s">
        <v>429</v>
      </c>
      <c r="B43" s="12" t="s">
        <v>261</v>
      </c>
      <c r="C43" s="12" t="s">
        <v>263</v>
      </c>
      <c r="D43" s="12" t="s">
        <v>264</v>
      </c>
      <c r="E43" s="12" t="s">
        <v>265</v>
      </c>
      <c r="F43" s="12" t="s">
        <v>430</v>
      </c>
      <c r="G43" s="11"/>
      <c r="H43" s="14">
        <f t="shared" si="0"/>
        <v>5404.4</v>
      </c>
      <c r="I43" s="14">
        <f t="shared" si="1"/>
        <v>2583.2</v>
      </c>
      <c r="J43" s="20">
        <f t="shared" si="2"/>
        <v>1.09213378755032</v>
      </c>
      <c r="K43" s="14">
        <f t="shared" si="3"/>
        <v>2821.2</v>
      </c>
      <c r="L43" s="14">
        <f t="shared" si="4"/>
        <v>42.318</v>
      </c>
      <c r="M43" s="14">
        <f t="shared" si="5"/>
        <v>42.318</v>
      </c>
      <c r="N43" s="14">
        <f t="shared" si="6"/>
        <v>42.318</v>
      </c>
      <c r="O43" s="14">
        <f t="shared" si="8"/>
        <v>42.3</v>
      </c>
    </row>
    <row r="44" spans="1:15">
      <c r="A44" s="12" t="s">
        <v>431</v>
      </c>
      <c r="B44" s="12" t="s">
        <v>277</v>
      </c>
      <c r="C44" s="12" t="s">
        <v>279</v>
      </c>
      <c r="D44" s="12" t="s">
        <v>280</v>
      </c>
      <c r="E44" s="12" t="s">
        <v>281</v>
      </c>
      <c r="F44" s="12" t="s">
        <v>432</v>
      </c>
      <c r="G44" s="11"/>
      <c r="H44" s="14">
        <f t="shared" si="0"/>
        <v>7204.6</v>
      </c>
      <c r="I44" s="14">
        <f t="shared" si="1"/>
        <v>741.5</v>
      </c>
      <c r="J44" s="20">
        <f t="shared" si="2"/>
        <v>8.71625084288604</v>
      </c>
      <c r="K44" s="14">
        <f t="shared" si="3"/>
        <v>6463.1</v>
      </c>
      <c r="L44" s="14">
        <f t="shared" si="4"/>
        <v>96.9465</v>
      </c>
      <c r="M44" s="14">
        <f t="shared" si="5"/>
        <v>96.9465</v>
      </c>
      <c r="N44" s="14">
        <f t="shared" si="6"/>
        <v>96.9465</v>
      </c>
      <c r="O44" s="14">
        <f t="shared" si="8"/>
        <v>96.9</v>
      </c>
    </row>
    <row r="45" spans="1:15">
      <c r="A45" s="12" t="s">
        <v>433</v>
      </c>
      <c r="B45" s="12" t="s">
        <v>292</v>
      </c>
      <c r="C45" s="12" t="s">
        <v>294</v>
      </c>
      <c r="D45" s="12" t="s">
        <v>434</v>
      </c>
      <c r="E45" s="12" t="s">
        <v>435</v>
      </c>
      <c r="F45" s="12" t="s">
        <v>436</v>
      </c>
      <c r="G45" s="11"/>
      <c r="H45" s="14">
        <f t="shared" si="0"/>
        <v>561.4</v>
      </c>
      <c r="I45" s="14">
        <f t="shared" si="1"/>
        <v>100.1</v>
      </c>
      <c r="J45" s="20">
        <f t="shared" si="2"/>
        <v>4.60839160839161</v>
      </c>
      <c r="K45" s="14">
        <f t="shared" si="3"/>
        <v>461.3</v>
      </c>
      <c r="L45" s="14">
        <f t="shared" si="4"/>
        <v>6.9195</v>
      </c>
      <c r="M45" s="14">
        <f t="shared" si="5"/>
        <v>6.9195</v>
      </c>
      <c r="N45" s="14">
        <f t="shared" si="6"/>
        <v>6.9195</v>
      </c>
      <c r="O45" s="14">
        <f t="shared" si="8"/>
        <v>6.9</v>
      </c>
    </row>
    <row r="46" spans="1:15">
      <c r="A46" s="12" t="s">
        <v>437</v>
      </c>
      <c r="B46" s="12" t="s">
        <v>256</v>
      </c>
      <c r="C46" s="12" t="s">
        <v>258</v>
      </c>
      <c r="D46" s="12" t="s">
        <v>259</v>
      </c>
      <c r="E46" s="12" t="s">
        <v>260</v>
      </c>
      <c r="F46" s="12" t="s">
        <v>438</v>
      </c>
      <c r="G46" s="11"/>
      <c r="H46" s="14">
        <f t="shared" si="0"/>
        <v>580.6</v>
      </c>
      <c r="I46" s="14">
        <f t="shared" si="1"/>
        <v>14.4</v>
      </c>
      <c r="J46" s="20">
        <f t="shared" si="2"/>
        <v>39.3194444444444</v>
      </c>
      <c r="K46" s="14">
        <f t="shared" si="3"/>
        <v>566.2</v>
      </c>
      <c r="L46" s="14">
        <f t="shared" si="4"/>
        <v>8.493</v>
      </c>
      <c r="M46" s="14">
        <f t="shared" si="5"/>
        <v>8.493</v>
      </c>
      <c r="N46" s="14">
        <f t="shared" si="6"/>
        <v>8.493</v>
      </c>
      <c r="O46" s="14">
        <f t="shared" si="8"/>
        <v>8.4</v>
      </c>
    </row>
    <row r="47" spans="1:15">
      <c r="A47" s="12" t="s">
        <v>439</v>
      </c>
      <c r="B47" s="12" t="s">
        <v>297</v>
      </c>
      <c r="C47" s="12" t="s">
        <v>299</v>
      </c>
      <c r="D47" s="12" t="s">
        <v>300</v>
      </c>
      <c r="E47" s="12" t="s">
        <v>301</v>
      </c>
      <c r="F47" s="12" t="s">
        <v>409</v>
      </c>
      <c r="G47" s="11"/>
      <c r="H47" s="14">
        <f t="shared" si="0"/>
        <v>405021.3</v>
      </c>
      <c r="I47" s="14">
        <f t="shared" si="1"/>
        <v>302996.9</v>
      </c>
      <c r="J47" s="20">
        <f t="shared" si="2"/>
        <v>0.336717636385059</v>
      </c>
      <c r="K47" s="14">
        <f t="shared" si="3"/>
        <v>102024.4</v>
      </c>
      <c r="L47" s="14">
        <f t="shared" si="4"/>
        <v>1530.366</v>
      </c>
      <c r="M47" s="14">
        <f t="shared" si="5"/>
        <v>300</v>
      </c>
      <c r="N47" s="14">
        <f t="shared" si="6"/>
        <v>300</v>
      </c>
      <c r="O47" s="14">
        <f t="shared" si="8"/>
        <v>300</v>
      </c>
    </row>
    <row r="48" spans="1:15">
      <c r="A48" s="12" t="s">
        <v>440</v>
      </c>
      <c r="B48" s="12" t="s">
        <v>282</v>
      </c>
      <c r="C48" s="12" t="s">
        <v>284</v>
      </c>
      <c r="D48" s="12" t="s">
        <v>285</v>
      </c>
      <c r="E48" s="12" t="s">
        <v>286</v>
      </c>
      <c r="F48" s="12" t="s">
        <v>441</v>
      </c>
      <c r="G48" s="11"/>
      <c r="H48" s="14">
        <f t="shared" si="0"/>
        <v>578.6</v>
      </c>
      <c r="I48" s="14">
        <f t="shared" si="1"/>
        <v>442.2</v>
      </c>
      <c r="J48" s="20">
        <f t="shared" si="2"/>
        <v>0.308457711442786</v>
      </c>
      <c r="K48" s="14">
        <f t="shared" si="3"/>
        <v>136.4</v>
      </c>
      <c r="L48" s="14">
        <f t="shared" si="4"/>
        <v>2.046</v>
      </c>
      <c r="M48" s="14">
        <f t="shared" si="5"/>
        <v>2.046</v>
      </c>
      <c r="N48" s="14">
        <f t="shared" si="6"/>
        <v>2.046</v>
      </c>
      <c r="O48" s="14">
        <f t="shared" si="8"/>
        <v>2</v>
      </c>
    </row>
    <row r="49" spans="1:15">
      <c r="A49" s="12" t="s">
        <v>442</v>
      </c>
      <c r="B49" s="12" t="s">
        <v>287</v>
      </c>
      <c r="C49" s="12" t="s">
        <v>289</v>
      </c>
      <c r="D49" s="12" t="s">
        <v>290</v>
      </c>
      <c r="E49" s="12" t="s">
        <v>291</v>
      </c>
      <c r="F49" s="12" t="s">
        <v>443</v>
      </c>
      <c r="G49" s="11"/>
      <c r="H49" s="14">
        <f t="shared" si="0"/>
        <v>522.2</v>
      </c>
      <c r="I49" s="14">
        <f t="shared" si="1"/>
        <v>440.1</v>
      </c>
      <c r="J49" s="20">
        <f t="shared" si="2"/>
        <v>0.186548511701886</v>
      </c>
      <c r="K49" s="14">
        <f t="shared" si="3"/>
        <v>82.1</v>
      </c>
      <c r="L49" s="14">
        <f t="shared" si="4"/>
        <v>1.2315</v>
      </c>
      <c r="M49" s="14">
        <f t="shared" si="5"/>
        <v>1.2315</v>
      </c>
      <c r="N49" s="14">
        <f t="shared" si="6"/>
        <v>1.2315</v>
      </c>
      <c r="O49" s="14">
        <f t="shared" si="8"/>
        <v>1.2</v>
      </c>
    </row>
    <row r="50" spans="1:15">
      <c r="A50" s="12" t="s">
        <v>444</v>
      </c>
      <c r="B50" s="12" t="s">
        <v>251</v>
      </c>
      <c r="C50" s="12" t="s">
        <v>253</v>
      </c>
      <c r="D50" s="12" t="s">
        <v>254</v>
      </c>
      <c r="E50" s="12" t="s">
        <v>255</v>
      </c>
      <c r="F50" s="12" t="s">
        <v>445</v>
      </c>
      <c r="G50" s="11"/>
      <c r="H50" s="14">
        <f t="shared" si="0"/>
        <v>1022.4</v>
      </c>
      <c r="I50" s="14">
        <f t="shared" si="1"/>
        <v>909.4</v>
      </c>
      <c r="J50" s="20">
        <f t="shared" si="2"/>
        <v>0.124257752364196</v>
      </c>
      <c r="K50" s="14">
        <f t="shared" si="3"/>
        <v>113</v>
      </c>
      <c r="L50" s="14">
        <f t="shared" si="4"/>
        <v>1.13</v>
      </c>
      <c r="M50" s="14">
        <f t="shared" si="5"/>
        <v>1.13</v>
      </c>
      <c r="N50" s="14">
        <f t="shared" si="6"/>
        <v>1.13</v>
      </c>
      <c r="O50" s="14">
        <f t="shared" si="8"/>
        <v>1.1</v>
      </c>
    </row>
    <row r="51" spans="1:16">
      <c r="A51" s="12" t="s">
        <v>446</v>
      </c>
      <c r="B51" s="12" t="s">
        <v>226</v>
      </c>
      <c r="C51" s="12" t="s">
        <v>228</v>
      </c>
      <c r="D51" s="12" t="s">
        <v>229</v>
      </c>
      <c r="E51" s="12" t="s">
        <v>230</v>
      </c>
      <c r="F51" s="16" t="s">
        <v>447</v>
      </c>
      <c r="G51" s="11"/>
      <c r="H51" s="14">
        <f t="shared" si="0"/>
        <v>7926.8</v>
      </c>
      <c r="I51" s="14">
        <f t="shared" si="1"/>
        <v>2666.9</v>
      </c>
      <c r="J51" s="20">
        <f t="shared" si="2"/>
        <v>1.97228992463159</v>
      </c>
      <c r="K51" s="14">
        <f t="shared" si="3"/>
        <v>5259.9</v>
      </c>
      <c r="L51" s="14">
        <f t="shared" si="4"/>
        <v>78.8985</v>
      </c>
      <c r="M51" s="14">
        <f t="shared" si="5"/>
        <v>78.8985</v>
      </c>
      <c r="N51" s="14">
        <f t="shared" si="6"/>
        <v>78.8985</v>
      </c>
      <c r="O51" s="22">
        <f t="shared" si="8"/>
        <v>78.8</v>
      </c>
      <c r="P51" t="s">
        <v>482</v>
      </c>
    </row>
    <row r="52" spans="1:15">
      <c r="A52" s="12" t="s">
        <v>448</v>
      </c>
      <c r="B52" s="12" t="s">
        <v>339</v>
      </c>
      <c r="C52" s="12" t="s">
        <v>341</v>
      </c>
      <c r="D52" s="12" t="s">
        <v>342</v>
      </c>
      <c r="E52" s="12" t="s">
        <v>343</v>
      </c>
      <c r="F52" s="12" t="s">
        <v>449</v>
      </c>
      <c r="G52" s="11"/>
      <c r="H52" s="14">
        <f t="shared" si="0"/>
        <v>830.1</v>
      </c>
      <c r="I52" s="14">
        <f t="shared" si="1"/>
        <v>355.2</v>
      </c>
      <c r="J52" s="20">
        <f t="shared" si="2"/>
        <v>1.33699324324324</v>
      </c>
      <c r="K52" s="14">
        <f t="shared" si="3"/>
        <v>474.9</v>
      </c>
      <c r="L52" s="14">
        <f t="shared" si="4"/>
        <v>7.1235</v>
      </c>
      <c r="M52" s="14">
        <f t="shared" si="5"/>
        <v>7.1235</v>
      </c>
      <c r="N52" s="14">
        <f t="shared" si="6"/>
        <v>7.1235</v>
      </c>
      <c r="O52" s="14">
        <f t="shared" si="8"/>
        <v>7.1</v>
      </c>
    </row>
    <row r="53" spans="1:15">
      <c r="A53" s="12" t="s">
        <v>450</v>
      </c>
      <c r="B53" s="12" t="s">
        <v>317</v>
      </c>
      <c r="C53" s="12" t="s">
        <v>319</v>
      </c>
      <c r="D53" s="12" t="s">
        <v>320</v>
      </c>
      <c r="E53" s="12" t="s">
        <v>321</v>
      </c>
      <c r="F53" s="12" t="s">
        <v>451</v>
      </c>
      <c r="G53" s="11"/>
      <c r="H53" s="14">
        <f t="shared" si="0"/>
        <v>1476.4</v>
      </c>
      <c r="I53" s="14">
        <f t="shared" si="1"/>
        <v>1244.1</v>
      </c>
      <c r="J53" s="20">
        <f t="shared" si="2"/>
        <v>0.186721324652359</v>
      </c>
      <c r="K53" s="14">
        <f t="shared" si="3"/>
        <v>232.3</v>
      </c>
      <c r="L53" s="14">
        <f t="shared" si="4"/>
        <v>3.4845</v>
      </c>
      <c r="M53" s="14">
        <f t="shared" si="5"/>
        <v>3.4845</v>
      </c>
      <c r="N53" s="14">
        <f t="shared" si="6"/>
        <v>3.4845</v>
      </c>
      <c r="O53" s="14">
        <f t="shared" si="8"/>
        <v>3.4</v>
      </c>
    </row>
    <row r="54" spans="1:15">
      <c r="A54" s="12" t="s">
        <v>452</v>
      </c>
      <c r="B54" s="12" t="s">
        <v>327</v>
      </c>
      <c r="C54" s="12" t="s">
        <v>453</v>
      </c>
      <c r="D54" s="12" t="s">
        <v>329</v>
      </c>
      <c r="E54" s="12" t="s">
        <v>454</v>
      </c>
      <c r="F54" s="12" t="s">
        <v>455</v>
      </c>
      <c r="G54" s="11"/>
      <c r="H54" s="14">
        <f t="shared" si="0"/>
        <v>1057.6</v>
      </c>
      <c r="I54" s="14">
        <f t="shared" si="1"/>
        <v>314.2</v>
      </c>
      <c r="J54" s="20">
        <f t="shared" si="2"/>
        <v>2.36600891152132</v>
      </c>
      <c r="K54" s="14">
        <f t="shared" si="3"/>
        <v>743.4</v>
      </c>
      <c r="L54" s="14">
        <f t="shared" si="4"/>
        <v>11.151</v>
      </c>
      <c r="M54" s="14">
        <f t="shared" si="5"/>
        <v>11.151</v>
      </c>
      <c r="N54" s="14">
        <f t="shared" si="6"/>
        <v>11.151</v>
      </c>
      <c r="O54" s="14">
        <f t="shared" si="8"/>
        <v>11.1</v>
      </c>
    </row>
    <row r="55" spans="1:16">
      <c r="A55" s="12" t="s">
        <v>456</v>
      </c>
      <c r="B55" s="12" t="s">
        <v>336</v>
      </c>
      <c r="C55" s="12" t="s">
        <v>338</v>
      </c>
      <c r="D55" s="13">
        <v>3636</v>
      </c>
      <c r="E55" s="12" t="s">
        <v>338</v>
      </c>
      <c r="F55" s="13" t="s">
        <v>409</v>
      </c>
      <c r="G55" s="11"/>
      <c r="H55" s="14">
        <f t="shared" si="0"/>
        <v>1814.7</v>
      </c>
      <c r="I55" s="14">
        <f t="shared" si="1"/>
        <v>363.6</v>
      </c>
      <c r="J55" s="20">
        <f t="shared" si="2"/>
        <v>3.99092409240924</v>
      </c>
      <c r="K55" s="14">
        <f t="shared" si="3"/>
        <v>1451.1</v>
      </c>
      <c r="L55" s="14">
        <f t="shared" si="4"/>
        <v>21.7665</v>
      </c>
      <c r="M55" s="14">
        <f t="shared" si="5"/>
        <v>21.7665</v>
      </c>
      <c r="N55" s="14">
        <f t="shared" si="6"/>
        <v>21.7665</v>
      </c>
      <c r="O55" s="21">
        <v>21.7</v>
      </c>
      <c r="P55" t="s">
        <v>482</v>
      </c>
    </row>
    <row r="56" spans="1:15">
      <c r="A56" s="12" t="s">
        <v>457</v>
      </c>
      <c r="B56" s="12" t="s">
        <v>312</v>
      </c>
      <c r="C56" s="12" t="s">
        <v>314</v>
      </c>
      <c r="D56" s="12" t="s">
        <v>315</v>
      </c>
      <c r="E56" s="12" t="s">
        <v>316</v>
      </c>
      <c r="F56" s="12" t="s">
        <v>458</v>
      </c>
      <c r="G56" s="11"/>
      <c r="H56" s="14">
        <f t="shared" si="0"/>
        <v>7807</v>
      </c>
      <c r="I56" s="14">
        <f t="shared" si="1"/>
        <v>6344.5</v>
      </c>
      <c r="J56" s="20">
        <f t="shared" si="2"/>
        <v>0.230514618961305</v>
      </c>
      <c r="K56" s="14">
        <f t="shared" si="3"/>
        <v>1462.5</v>
      </c>
      <c r="L56" s="14">
        <f t="shared" si="4"/>
        <v>21.9375</v>
      </c>
      <c r="M56" s="14">
        <f t="shared" si="5"/>
        <v>21.9375</v>
      </c>
      <c r="N56" s="14">
        <f t="shared" si="6"/>
        <v>21.9375</v>
      </c>
      <c r="O56" s="14">
        <f t="shared" ref="O56:O61" si="9">ROUNDDOWN(N56,1)</f>
        <v>21.9</v>
      </c>
    </row>
    <row r="57" spans="1:16">
      <c r="A57" s="12" t="s">
        <v>459</v>
      </c>
      <c r="B57" s="12" t="s">
        <v>344</v>
      </c>
      <c r="C57" s="12" t="s">
        <v>346</v>
      </c>
      <c r="D57" s="13">
        <v>3636</v>
      </c>
      <c r="E57" s="12" t="s">
        <v>142</v>
      </c>
      <c r="F57" s="13" t="s">
        <v>460</v>
      </c>
      <c r="G57" s="11"/>
      <c r="H57" s="14">
        <f t="shared" si="0"/>
        <v>1631.7</v>
      </c>
      <c r="I57" s="14">
        <f t="shared" si="1"/>
        <v>363.6</v>
      </c>
      <c r="J57" s="20">
        <f t="shared" si="2"/>
        <v>3.48762376237624</v>
      </c>
      <c r="K57" s="14">
        <f t="shared" si="3"/>
        <v>1268.1</v>
      </c>
      <c r="L57" s="14">
        <f t="shared" si="4"/>
        <v>19.0215</v>
      </c>
      <c r="M57" s="14">
        <f t="shared" si="5"/>
        <v>19.0215</v>
      </c>
      <c r="N57" s="14">
        <f t="shared" si="6"/>
        <v>19.0215</v>
      </c>
      <c r="O57" s="23">
        <v>19</v>
      </c>
      <c r="P57" t="s">
        <v>482</v>
      </c>
    </row>
    <row r="58" spans="1:15">
      <c r="A58" s="12" t="s">
        <v>461</v>
      </c>
      <c r="B58" s="12" t="s">
        <v>322</v>
      </c>
      <c r="C58" s="12" t="s">
        <v>324</v>
      </c>
      <c r="D58" s="12" t="s">
        <v>325</v>
      </c>
      <c r="E58" s="12" t="s">
        <v>326</v>
      </c>
      <c r="F58" s="12" t="s">
        <v>462</v>
      </c>
      <c r="G58" s="11"/>
      <c r="H58" s="14">
        <f t="shared" si="0"/>
        <v>2636.6</v>
      </c>
      <c r="I58" s="14">
        <f t="shared" si="1"/>
        <v>1623.6</v>
      </c>
      <c r="J58" s="20">
        <f t="shared" si="2"/>
        <v>0.623922148312392</v>
      </c>
      <c r="K58" s="14">
        <f t="shared" si="3"/>
        <v>1013</v>
      </c>
      <c r="L58" s="14">
        <f t="shared" si="4"/>
        <v>15.195</v>
      </c>
      <c r="M58" s="14">
        <f t="shared" si="5"/>
        <v>15.195</v>
      </c>
      <c r="N58" s="14">
        <f t="shared" si="6"/>
        <v>15.195</v>
      </c>
      <c r="O58" s="14">
        <f t="shared" si="9"/>
        <v>15.1</v>
      </c>
    </row>
    <row r="59" spans="1:15">
      <c r="A59" s="12" t="s">
        <v>463</v>
      </c>
      <c r="B59" s="12" t="s">
        <v>331</v>
      </c>
      <c r="C59" s="12" t="s">
        <v>333</v>
      </c>
      <c r="D59" s="12" t="s">
        <v>334</v>
      </c>
      <c r="E59" s="12" t="s">
        <v>335</v>
      </c>
      <c r="F59" s="12" t="s">
        <v>464</v>
      </c>
      <c r="G59" s="11"/>
      <c r="H59" s="14">
        <f t="shared" si="0"/>
        <v>2592.9</v>
      </c>
      <c r="I59" s="14">
        <f t="shared" si="1"/>
        <v>144.5</v>
      </c>
      <c r="J59" s="20">
        <f t="shared" si="2"/>
        <v>16.9439446366782</v>
      </c>
      <c r="K59" s="14">
        <f t="shared" si="3"/>
        <v>2448.4</v>
      </c>
      <c r="L59" s="14">
        <f t="shared" si="4"/>
        <v>36.726</v>
      </c>
      <c r="M59" s="14">
        <f t="shared" si="5"/>
        <v>36.726</v>
      </c>
      <c r="N59" s="14">
        <f t="shared" si="6"/>
        <v>36.726</v>
      </c>
      <c r="O59" s="14">
        <f t="shared" si="9"/>
        <v>36.7</v>
      </c>
    </row>
    <row r="60" spans="1:16">
      <c r="A60" s="12" t="s">
        <v>465</v>
      </c>
      <c r="B60" s="12" t="s">
        <v>307</v>
      </c>
      <c r="C60" s="12" t="s">
        <v>309</v>
      </c>
      <c r="D60" s="12" t="s">
        <v>466</v>
      </c>
      <c r="E60" s="12" t="s">
        <v>467</v>
      </c>
      <c r="F60" s="13" t="s">
        <v>468</v>
      </c>
      <c r="G60" s="11"/>
      <c r="H60" s="14">
        <f t="shared" si="0"/>
        <v>1813.8</v>
      </c>
      <c r="I60" s="14">
        <f t="shared" si="1"/>
        <v>1152.5</v>
      </c>
      <c r="J60" s="20">
        <f t="shared" si="2"/>
        <v>0.573796095444685</v>
      </c>
      <c r="K60" s="14">
        <f t="shared" si="3"/>
        <v>661.3</v>
      </c>
      <c r="L60" s="14">
        <f t="shared" si="4"/>
        <v>9.9195</v>
      </c>
      <c r="M60" s="14">
        <f t="shared" si="5"/>
        <v>9.9195</v>
      </c>
      <c r="N60" s="14">
        <f t="shared" si="6"/>
        <v>9.9195</v>
      </c>
      <c r="O60" s="21">
        <f t="shared" si="9"/>
        <v>9.9</v>
      </c>
      <c r="P60" t="s">
        <v>482</v>
      </c>
    </row>
    <row r="61" spans="1:15">
      <c r="A61" s="12" t="s">
        <v>469</v>
      </c>
      <c r="B61" s="12" t="s">
        <v>302</v>
      </c>
      <c r="C61" s="12" t="s">
        <v>304</v>
      </c>
      <c r="D61" s="12" t="s">
        <v>305</v>
      </c>
      <c r="E61" s="12" t="s">
        <v>306</v>
      </c>
      <c r="F61" s="12" t="s">
        <v>470</v>
      </c>
      <c r="G61" s="11"/>
      <c r="H61" s="14">
        <f t="shared" si="0"/>
        <v>1934.9</v>
      </c>
      <c r="I61" s="14">
        <f t="shared" si="1"/>
        <v>379.6</v>
      </c>
      <c r="J61" s="20">
        <f t="shared" si="2"/>
        <v>4.09720758693361</v>
      </c>
      <c r="K61" s="14">
        <f t="shared" si="3"/>
        <v>1555.3</v>
      </c>
      <c r="L61" s="14">
        <f t="shared" si="4"/>
        <v>23.3295</v>
      </c>
      <c r="M61" s="14">
        <f t="shared" si="5"/>
        <v>23.3295</v>
      </c>
      <c r="N61" s="14">
        <f t="shared" si="6"/>
        <v>23.3295</v>
      </c>
      <c r="O61" s="14">
        <f t="shared" si="9"/>
        <v>23.3</v>
      </c>
    </row>
    <row r="62" spans="1:16">
      <c r="A62" s="63" t="s">
        <v>471</v>
      </c>
      <c r="B62" s="15" t="s">
        <v>271</v>
      </c>
      <c r="C62" s="15" t="s">
        <v>273</v>
      </c>
      <c r="D62" s="13">
        <v>3336</v>
      </c>
      <c r="E62" s="15" t="s">
        <v>472</v>
      </c>
      <c r="F62" s="13" t="s">
        <v>473</v>
      </c>
      <c r="G62" s="11"/>
      <c r="H62" s="14">
        <f t="shared" si="0"/>
        <v>12992.4</v>
      </c>
      <c r="I62" s="14">
        <f t="shared" si="1"/>
        <v>333.6</v>
      </c>
      <c r="J62" s="20">
        <f t="shared" si="2"/>
        <v>37.9460431654676</v>
      </c>
      <c r="K62" s="14">
        <f t="shared" si="3"/>
        <v>12658.8</v>
      </c>
      <c r="L62" s="14">
        <f t="shared" si="4"/>
        <v>189.882</v>
      </c>
      <c r="M62" s="14">
        <f t="shared" si="5"/>
        <v>189.882</v>
      </c>
      <c r="N62" s="14">
        <f t="shared" si="6"/>
        <v>189.882</v>
      </c>
      <c r="O62" s="21">
        <v>189.8</v>
      </c>
      <c r="P62" t="s">
        <v>483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64"/>
  <sheetViews>
    <sheetView tabSelected="1" zoomScale="145" zoomScaleNormal="145" topLeftCell="A43" workbookViewId="0">
      <selection activeCell="B49" sqref="B49"/>
    </sheetView>
  </sheetViews>
  <sheetFormatPr defaultColWidth="9" defaultRowHeight="13.5" outlineLevelCol="1"/>
  <cols>
    <col min="1" max="1" width="9.90833333333333" customWidth="1"/>
    <col min="2" max="2" width="71.0333333333333" customWidth="1"/>
  </cols>
  <sheetData>
    <row r="1" ht="14.25" spans="1:2">
      <c r="A1" s="2" t="s">
        <v>484</v>
      </c>
      <c r="B1" s="2"/>
    </row>
    <row r="2" ht="22.5" spans="1:2">
      <c r="A2" s="3" t="s">
        <v>485</v>
      </c>
      <c r="B2" s="3"/>
    </row>
    <row r="3" spans="1:2">
      <c r="A3" s="4" t="s">
        <v>0</v>
      </c>
      <c r="B3" s="5" t="s">
        <v>1</v>
      </c>
    </row>
    <row r="4" spans="1:2">
      <c r="A4" s="6">
        <v>1</v>
      </c>
      <c r="B4" s="7" t="s">
        <v>109</v>
      </c>
    </row>
    <row r="5" spans="1:2">
      <c r="A5" s="6">
        <v>2</v>
      </c>
      <c r="B5" s="7" t="s">
        <v>114</v>
      </c>
    </row>
    <row r="6" spans="1:2">
      <c r="A6" s="6">
        <v>3</v>
      </c>
      <c r="B6" s="7" t="s">
        <v>297</v>
      </c>
    </row>
    <row r="7" s="1" customFormat="1" spans="1:2">
      <c r="A7" s="8">
        <v>4</v>
      </c>
      <c r="B7" s="7" t="s">
        <v>271</v>
      </c>
    </row>
    <row r="8" spans="1:2">
      <c r="A8" s="6">
        <v>5</v>
      </c>
      <c r="B8" s="7" t="s">
        <v>277</v>
      </c>
    </row>
    <row r="9" spans="1:2">
      <c r="A9" s="6">
        <v>6</v>
      </c>
      <c r="B9" s="7" t="s">
        <v>226</v>
      </c>
    </row>
    <row r="10" spans="1:2">
      <c r="A10" s="6">
        <v>7</v>
      </c>
      <c r="B10" s="7" t="s">
        <v>19</v>
      </c>
    </row>
    <row r="11" spans="1:2">
      <c r="A11" s="6">
        <v>8</v>
      </c>
      <c r="B11" s="7" t="s">
        <v>64</v>
      </c>
    </row>
    <row r="12" spans="1:2">
      <c r="A12" s="6">
        <v>9</v>
      </c>
      <c r="B12" s="7" t="s">
        <v>150</v>
      </c>
    </row>
    <row r="13" spans="1:2">
      <c r="A13" s="6">
        <v>10</v>
      </c>
      <c r="B13" s="7" t="s">
        <v>261</v>
      </c>
    </row>
    <row r="14" spans="1:2">
      <c r="A14" s="6">
        <v>11</v>
      </c>
      <c r="B14" s="7" t="s">
        <v>201</v>
      </c>
    </row>
    <row r="15" spans="1:2">
      <c r="A15" s="6">
        <v>12</v>
      </c>
      <c r="B15" s="7" t="s">
        <v>331</v>
      </c>
    </row>
    <row r="16" spans="1:2">
      <c r="A16" s="6">
        <v>13</v>
      </c>
      <c r="B16" s="7" t="s">
        <v>165</v>
      </c>
    </row>
    <row r="17" spans="1:2">
      <c r="A17" s="6">
        <v>14</v>
      </c>
      <c r="B17" s="7" t="s">
        <v>160</v>
      </c>
    </row>
    <row r="18" spans="1:2">
      <c r="A18" s="6">
        <v>15</v>
      </c>
      <c r="B18" s="7" t="s">
        <v>129</v>
      </c>
    </row>
    <row r="19" spans="1:2">
      <c r="A19" s="6">
        <v>16</v>
      </c>
      <c r="B19" s="7" t="s">
        <v>302</v>
      </c>
    </row>
    <row r="20" spans="1:2">
      <c r="A20" s="6">
        <v>17</v>
      </c>
      <c r="B20" s="7" t="s">
        <v>79</v>
      </c>
    </row>
    <row r="21" spans="1:2">
      <c r="A21" s="6">
        <v>18</v>
      </c>
      <c r="B21" s="7" t="s">
        <v>312</v>
      </c>
    </row>
    <row r="22" spans="1:2">
      <c r="A22" s="6">
        <v>19</v>
      </c>
      <c r="B22" s="7" t="s">
        <v>104</v>
      </c>
    </row>
    <row r="23" s="1" customFormat="1" spans="1:2">
      <c r="A23" s="8">
        <v>20</v>
      </c>
      <c r="B23" s="7" t="s">
        <v>336</v>
      </c>
    </row>
    <row r="24" spans="1:2">
      <c r="A24" s="6">
        <v>21</v>
      </c>
      <c r="B24" s="7" t="s">
        <v>211</v>
      </c>
    </row>
    <row r="25" spans="1:2">
      <c r="A25" s="6">
        <v>22</v>
      </c>
      <c r="B25" s="7" t="s">
        <v>45</v>
      </c>
    </row>
    <row r="26" s="1" customFormat="1" spans="1:2">
      <c r="A26" s="8">
        <v>23</v>
      </c>
      <c r="B26" s="7" t="s">
        <v>344</v>
      </c>
    </row>
    <row r="27" spans="1:2">
      <c r="A27" s="6">
        <v>24</v>
      </c>
      <c r="B27" s="7" t="s">
        <v>186</v>
      </c>
    </row>
    <row r="28" spans="1:2">
      <c r="A28" s="6">
        <v>25</v>
      </c>
      <c r="B28" s="9" t="s">
        <v>221</v>
      </c>
    </row>
    <row r="29" spans="1:2">
      <c r="A29" s="6">
        <v>26</v>
      </c>
      <c r="B29" s="7" t="s">
        <v>119</v>
      </c>
    </row>
    <row r="30" spans="1:2">
      <c r="A30" s="6">
        <v>27</v>
      </c>
      <c r="B30" s="7" t="s">
        <v>322</v>
      </c>
    </row>
    <row r="31" s="1" customFormat="1" spans="1:2">
      <c r="A31" s="8">
        <v>28</v>
      </c>
      <c r="B31" s="7" t="s">
        <v>134</v>
      </c>
    </row>
    <row r="32" spans="1:2">
      <c r="A32" s="6">
        <v>29</v>
      </c>
      <c r="B32" s="7" t="s">
        <v>327</v>
      </c>
    </row>
    <row r="33" spans="1:2">
      <c r="A33" s="6">
        <v>30</v>
      </c>
      <c r="B33" s="7" t="s">
        <v>176</v>
      </c>
    </row>
    <row r="34" spans="1:2">
      <c r="A34" s="6">
        <v>31</v>
      </c>
      <c r="B34" s="7" t="s">
        <v>307</v>
      </c>
    </row>
    <row r="35" spans="1:2">
      <c r="A35" s="6">
        <v>32</v>
      </c>
      <c r="B35" s="7" t="s">
        <v>124</v>
      </c>
    </row>
    <row r="36" spans="1:2">
      <c r="A36" s="6">
        <v>33</v>
      </c>
      <c r="B36" s="7" t="s">
        <v>89</v>
      </c>
    </row>
    <row r="37" spans="1:2">
      <c r="A37" s="6">
        <v>34</v>
      </c>
      <c r="B37" s="7" t="s">
        <v>256</v>
      </c>
    </row>
    <row r="38" spans="1:2">
      <c r="A38" s="6">
        <v>35</v>
      </c>
      <c r="B38" s="7" t="s">
        <v>339</v>
      </c>
    </row>
    <row r="39" spans="1:2">
      <c r="A39" s="6">
        <v>36</v>
      </c>
      <c r="B39" s="7" t="s">
        <v>292</v>
      </c>
    </row>
    <row r="40" spans="1:2">
      <c r="A40" s="6">
        <v>37</v>
      </c>
      <c r="B40" s="7" t="s">
        <v>39</v>
      </c>
    </row>
    <row r="41" spans="1:2">
      <c r="A41" s="6">
        <v>38</v>
      </c>
      <c r="B41" s="7" t="s">
        <v>216</v>
      </c>
    </row>
    <row r="42" spans="1:2">
      <c r="A42" s="6">
        <v>39</v>
      </c>
      <c r="B42" s="7" t="s">
        <v>155</v>
      </c>
    </row>
    <row r="43" spans="1:2">
      <c r="A43" s="6">
        <v>40</v>
      </c>
      <c r="B43" s="9" t="s">
        <v>50</v>
      </c>
    </row>
    <row r="44" spans="1:2">
      <c r="A44" s="6">
        <v>41</v>
      </c>
      <c r="B44" s="7" t="s">
        <v>84</v>
      </c>
    </row>
    <row r="45" spans="1:2">
      <c r="A45" s="6">
        <v>42</v>
      </c>
      <c r="B45" s="7" t="s">
        <v>266</v>
      </c>
    </row>
    <row r="46" spans="1:2">
      <c r="A46" s="6">
        <v>43</v>
      </c>
      <c r="B46" s="7" t="s">
        <v>24</v>
      </c>
    </row>
    <row r="47" spans="1:2">
      <c r="A47" s="6">
        <v>44</v>
      </c>
      <c r="B47" s="7" t="s">
        <v>54</v>
      </c>
    </row>
    <row r="48" spans="1:2">
      <c r="A48" s="6">
        <v>45</v>
      </c>
      <c r="B48" s="7" t="s">
        <v>94</v>
      </c>
    </row>
    <row r="49" spans="1:2">
      <c r="A49" s="6">
        <v>46</v>
      </c>
      <c r="B49" s="7" t="s">
        <v>317</v>
      </c>
    </row>
    <row r="50" spans="1:2">
      <c r="A50" s="6">
        <v>47</v>
      </c>
      <c r="B50" s="7" t="s">
        <v>206</v>
      </c>
    </row>
    <row r="51" spans="1:2">
      <c r="A51" s="6">
        <v>48</v>
      </c>
      <c r="B51" s="7" t="s">
        <v>69</v>
      </c>
    </row>
    <row r="52" spans="1:2">
      <c r="A52" s="6">
        <v>49</v>
      </c>
      <c r="B52" s="7" t="s">
        <v>196</v>
      </c>
    </row>
    <row r="53" spans="1:2">
      <c r="A53" s="6">
        <v>50</v>
      </c>
      <c r="B53" s="9" t="s">
        <v>181</v>
      </c>
    </row>
    <row r="54" spans="1:2">
      <c r="A54" s="6">
        <v>51</v>
      </c>
      <c r="B54" s="7" t="s">
        <v>282</v>
      </c>
    </row>
    <row r="55" spans="1:2">
      <c r="A55" s="6">
        <v>52</v>
      </c>
      <c r="B55" s="7" t="s">
        <v>74</v>
      </c>
    </row>
    <row r="56" spans="1:2">
      <c r="A56" s="6">
        <v>53</v>
      </c>
      <c r="B56" s="7" t="s">
        <v>29</v>
      </c>
    </row>
    <row r="57" spans="1:2">
      <c r="A57" s="6">
        <v>54</v>
      </c>
      <c r="B57" s="7" t="s">
        <v>59</v>
      </c>
    </row>
    <row r="58" spans="1:2">
      <c r="A58" s="6">
        <v>55</v>
      </c>
      <c r="B58" s="7" t="s">
        <v>231</v>
      </c>
    </row>
    <row r="59" spans="1:2">
      <c r="A59" s="6">
        <v>56</v>
      </c>
      <c r="B59" s="7" t="s">
        <v>34</v>
      </c>
    </row>
    <row r="60" spans="1:2">
      <c r="A60" s="6">
        <v>57</v>
      </c>
      <c r="B60" s="7" t="s">
        <v>10</v>
      </c>
    </row>
    <row r="61" spans="1:2">
      <c r="A61" s="6">
        <v>58</v>
      </c>
      <c r="B61" s="7" t="s">
        <v>99</v>
      </c>
    </row>
    <row r="62" spans="1:2">
      <c r="A62" s="6">
        <v>59</v>
      </c>
      <c r="B62" s="7" t="s">
        <v>287</v>
      </c>
    </row>
    <row r="63" spans="1:2">
      <c r="A63" s="6">
        <v>60</v>
      </c>
      <c r="B63" s="7" t="s">
        <v>251</v>
      </c>
    </row>
    <row r="64" spans="1:2">
      <c r="A64" s="6">
        <v>61</v>
      </c>
      <c r="B64" s="7" t="s">
        <v>191</v>
      </c>
    </row>
  </sheetData>
  <autoFilter xmlns:etc="http://www.wps.cn/officeDocument/2017/etCustomData" ref="A1:B64" etc:filterBottomFollowUsedRange="0">
    <extLst/>
  </autoFilter>
  <mergeCells count="1">
    <mergeCell ref="A2:B2"/>
  </mergeCells>
  <pageMargins left="0.739583333333333" right="0.739583333333333" top="0.739583333333333" bottom="0.739583333333333" header="0.5" footer="0.5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依据数据筛选企业</vt:lpstr>
      <vt:lpstr>计算过程1</vt:lpstr>
      <vt:lpstr>计算过程2</vt:lpstr>
      <vt:lpstr>计算过程3</vt:lpstr>
      <vt:lpstr>最终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71988</dc:creator>
  <cp:lastModifiedBy>71988</cp:lastModifiedBy>
  <dcterms:created xsi:type="dcterms:W3CDTF">2025-05-22T09:25:00Z</dcterms:created>
  <dcterms:modified xsi:type="dcterms:W3CDTF">2025-06-19T10:27:00Z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5DF7A4C7A1D6481DB348978E96678E5E_13</vt:lpwstr>
  </property>
  <property fmtid="{D5CDD505-2E9C-101B-9397-08002B2CF9AE}" pid="3" name="KSOProductBuildVer">
    <vt:lpwstr>2052-12.1.0.21541</vt:lpwstr>
  </property>
</Properties>
</file>